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docs\docs.galina.chernova\"/>
    </mc:Choice>
  </mc:AlternateContent>
  <bookViews>
    <workbookView xWindow="480" yWindow="135" windowWidth="11325" windowHeight="6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18" i="1" l="1"/>
  <c r="L118" i="1"/>
  <c r="M116" i="1"/>
  <c r="L116" i="1"/>
  <c r="M114" i="1"/>
  <c r="L114" i="1"/>
  <c r="M112" i="1"/>
  <c r="L112" i="1"/>
  <c r="M110" i="1"/>
  <c r="L110" i="1"/>
  <c r="M108" i="1"/>
  <c r="L108" i="1"/>
  <c r="M106" i="1"/>
  <c r="L106" i="1"/>
  <c r="M104" i="1"/>
  <c r="L104" i="1"/>
  <c r="M102" i="1"/>
  <c r="L102" i="1"/>
  <c r="M100" i="1"/>
  <c r="L100" i="1"/>
  <c r="M98" i="1"/>
  <c r="L98" i="1"/>
  <c r="M96" i="1"/>
  <c r="L96" i="1"/>
  <c r="M94" i="1"/>
  <c r="L94" i="1"/>
  <c r="M92" i="1"/>
  <c r="L92" i="1"/>
  <c r="M90" i="1"/>
  <c r="L90" i="1"/>
  <c r="M88" i="1"/>
  <c r="L88" i="1"/>
  <c r="M86" i="1"/>
  <c r="L86" i="1"/>
  <c r="M84" i="1"/>
  <c r="L84" i="1"/>
  <c r="M82" i="1"/>
  <c r="L82" i="1"/>
  <c r="M80" i="1"/>
  <c r="L80" i="1"/>
  <c r="M78" i="1"/>
  <c r="L78" i="1"/>
  <c r="M76" i="1"/>
  <c r="L76" i="1"/>
  <c r="M74" i="1"/>
  <c r="L74" i="1"/>
  <c r="M72" i="1"/>
  <c r="L72" i="1"/>
  <c r="M70" i="1"/>
  <c r="L70" i="1"/>
  <c r="M68" i="1"/>
  <c r="L68" i="1"/>
  <c r="M66" i="1"/>
  <c r="L66" i="1"/>
  <c r="M64" i="1"/>
  <c r="L64" i="1"/>
  <c r="M62" i="1"/>
  <c r="L62" i="1"/>
  <c r="M60" i="1"/>
  <c r="L60" i="1"/>
  <c r="M58" i="1"/>
  <c r="L58" i="1"/>
  <c r="M56" i="1"/>
  <c r="L56" i="1"/>
  <c r="M54" i="1"/>
  <c r="L54" i="1"/>
  <c r="M52" i="1"/>
  <c r="L52" i="1"/>
  <c r="M50" i="1"/>
  <c r="L50" i="1"/>
  <c r="M48" i="1"/>
  <c r="L48" i="1"/>
  <c r="M46" i="1"/>
  <c r="L46" i="1"/>
  <c r="M44" i="1"/>
  <c r="L44" i="1"/>
  <c r="M42" i="1"/>
  <c r="L42" i="1"/>
  <c r="M40" i="1"/>
  <c r="L40" i="1"/>
  <c r="M38" i="1"/>
  <c r="L38" i="1"/>
  <c r="M36" i="1"/>
  <c r="L36" i="1"/>
  <c r="M34" i="1"/>
  <c r="L34" i="1"/>
  <c r="M32" i="1"/>
  <c r="L32" i="1"/>
  <c r="M30" i="1"/>
  <c r="L30" i="1"/>
  <c r="M28" i="1"/>
  <c r="L28" i="1"/>
  <c r="M26" i="1"/>
  <c r="L26" i="1"/>
  <c r="M24" i="1"/>
  <c r="L24" i="1"/>
  <c r="M22" i="1"/>
  <c r="L22" i="1"/>
  <c r="M20" i="1"/>
  <c r="L20" i="1"/>
  <c r="M18" i="1"/>
  <c r="L18" i="1"/>
  <c r="M16" i="1"/>
  <c r="L16" i="1"/>
  <c r="M14" i="1"/>
  <c r="L14" i="1"/>
  <c r="L120" i="1" l="1"/>
  <c r="M120" i="1"/>
</calcChain>
</file>

<file path=xl/sharedStrings.xml><?xml version="1.0" encoding="utf-8"?>
<sst xmlns="http://schemas.openxmlformats.org/spreadsheetml/2006/main" count="825" uniqueCount="177">
  <si>
    <t>&lt;ВЕРСИЯ_ФАЙЛА&gt;</t>
  </si>
  <si>
    <t xml:space="preserve">Компания "Charmante" </t>
  </si>
  <si>
    <t>Волгоградка</t>
  </si>
  <si>
    <t/>
  </si>
  <si>
    <t>v02-10-2011</t>
  </si>
  <si>
    <t>Михайловский проезд, д.1, стр.1, подъезд 1</t>
  </si>
  <si>
    <t xml:space="preserve">тел.: </t>
  </si>
  <si>
    <t>www.charmante.ru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</si>
  <si>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</si>
  <si>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</si>
  <si>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</si>
  <si>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</si>
  <si>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</si>
  <si>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</si>
  <si>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</si>
  <si>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Размерный ряд</t>
  </si>
  <si>
    <t>база, руб.</t>
  </si>
  <si>
    <t>Количество</t>
  </si>
  <si>
    <t>Сумма:база, руб.</t>
  </si>
  <si>
    <t>Описание</t>
  </si>
  <si>
    <t>&lt;КОДТОВАРА&gt;</t>
  </si>
  <si>
    <t>36_837_05052018_1052</t>
  </si>
  <si>
    <t>&lt;РР01&gt;</t>
  </si>
  <si>
    <t>&lt;РР02&gt;</t>
  </si>
  <si>
    <t>&lt;РР03&gt;</t>
  </si>
  <si>
    <t>&lt;РР04&gt;</t>
  </si>
  <si>
    <t>&lt;РР05&gt;</t>
  </si>
  <si>
    <t>Коллекция: Карнавальные костюмы 2014</t>
  </si>
  <si>
    <t>BCH-1019</t>
  </si>
  <si>
    <t>Костюм карнавальный для мальчиков (Хирург)</t>
  </si>
  <si>
    <t>M(4-6)</t>
  </si>
  <si>
    <t>L(7-9)</t>
  </si>
  <si>
    <t>XL(10-12)</t>
  </si>
  <si>
    <t>Оригинальный костюм для тематической вечеринки «Хирург». Подарит яркое настроение гостям праздника и незабываемые впечатления ребенку. Костюм состоит из рубашки, брюк, лицевой маски и головного убора.</t>
  </si>
  <si>
    <t>x</t>
  </si>
  <si>
    <t>BCH-1056C</t>
  </si>
  <si>
    <t>Костюм карнавальный для мальчиков (Клоун)</t>
  </si>
  <si>
    <t>Карнавальный костюм для мальчиков «Клоун». Создаст отличное настроение гостям праздника и подарит незабываемые впечатления для ребенка. Отличный вариант для детского утренника, карнавала или шоу. В комплекте с костюмом прилагается шляпа.</t>
  </si>
  <si>
    <t>BCH-1102</t>
  </si>
  <si>
    <t>Костюм карнавальный для мальчиков (Моряк Папай)</t>
  </si>
  <si>
    <t>Костюм для мальчиков «Веселый моряк». Подарит яркое настроение гостям праздника и незабываемые впечатления ребенку на маскараде или новогоднем празднике. Комплект состоит из рубашки, брюк, ремня, головного убора и накладного воротника.</t>
  </si>
  <si>
    <t>BCH-1104</t>
  </si>
  <si>
    <t>Костюм карнавальный для мальчиков (Арабский принц)</t>
  </si>
  <si>
    <t>Карнавальный костюм для мальчика «Арабский Принц». Необычный вариант для  костюмированного праздника или маскарада. В комплект входят: длинная мантия и стильный аксессуар на голову, состоящий из обруча и платка.</t>
  </si>
  <si>
    <t>BCH-1119</t>
  </si>
  <si>
    <t>Костюм карнавальный для мальчиков (Моряк матрос)</t>
  </si>
  <si>
    <t>Карнавальный костюм для мальчика «Героический моряк». Отлично подойдет для детских утренников, маскарадов и тематических праздников. Комплект состоит из рубашки, брюк и шляпы.</t>
  </si>
  <si>
    <t>GCH-1118A</t>
  </si>
  <si>
    <t>Костюм карнавальный для девочек (Розовый человек-паук)</t>
  </si>
  <si>
    <t>Карнавальный костюм для девочек «Подружка Спайдермена». Идеальный наряд для тематического мероприятия в школе или детском саду. В комплекте к платью прилагается маска, украшенная пайетками.Цвет: розовый, синий.</t>
  </si>
  <si>
    <t>GCH-1155</t>
  </si>
  <si>
    <t>Костюм карнавальный для девочек (Суперменша)</t>
  </si>
  <si>
    <t>Платье для девочек «Супергерл» – создайте образ любимого героя из сказок и фильмов! Такой наряд поднимет настроение гостям и подарит незабываемые впечатления ребенку на костюмированном празднике или маскараде. Комплект состоит из платья и ремня.</t>
  </si>
  <si>
    <t>GCH-1158</t>
  </si>
  <si>
    <t>Костюм карнавальный для девочек (Морячка-матрос)</t>
  </si>
  <si>
    <t>Карнавальный костюм для девочек «Забавная морячка». Создайте яркий и запоминающийся образ для ребенка на тематическом празднике и маскараде. Комплект состоит из блузки, юбки, стилизованной шляпы и галстука.</t>
  </si>
  <si>
    <t>MCH-1001</t>
  </si>
  <si>
    <t>Костюм карнавальный для мужчин (Крик)</t>
  </si>
  <si>
    <t>UN</t>
  </si>
  <si>
    <t>Карнавальный костюм для мужчин «Темный призрак». Идеален для Хэллоуина, тематических праздников, вечеринок и постановок! Наряд состоит из длинной робы, головного убора.</t>
  </si>
  <si>
    <t>MCH-1007</t>
  </si>
  <si>
    <t>Костюм карнавальный для мужчин (Рыцарь)</t>
  </si>
  <si>
    <t>Карнавальный костюм для мужчин «Средневековый рыцарь-крестоносец». Идеален для Хэллоуина и тематических вечеринок, постановок и фотосессий! Наряд состоит из туники с накидкой, брюк, головного убора, пояса.</t>
  </si>
  <si>
    <t>MCH-1017</t>
  </si>
  <si>
    <t>Костюм карнавальный для мужчин (Клоун)</t>
  </si>
  <si>
    <t>Карнавальный костюм для мужчин «Клоун». Идеально подойдет для дней рождений, утренников, всевозможных детских мероприятий. Герой в наряде клоуна привлечет внимание детской и взрослой публики и сделает из любого праздника яркое, незабываемое шоу! Костюм состоит из комбинезона с воротником и колпака.</t>
  </si>
  <si>
    <t>MCH-1018</t>
  </si>
  <si>
    <t>Карнавальный костюм для мужчин «Театральный клоун». Идеально подойдет для детских дней рождений, утренников, всевозможных городских мероприятий и анимаций. Герой в наряде клоуна привлечет внимание детской и взрослой публики и сделает из любого праздника яркое незабываемое шоу! Костюм состоит из комбинезона с воротником и колпака.</t>
  </si>
  <si>
    <t>MCH-1022</t>
  </si>
  <si>
    <t>Костюм карнавальный для мужчин (Зорро)</t>
  </si>
  <si>
    <t>Карнавальный костюм для мужчин «Бесстрашный Зорро». Идеально подойдет для тематических мероприятий, анимаций, детских постановок, клубных вечеринок. Наряд состоит из рубахи, брюк с пришитыми сапогами-накладками, шляпы, кейпа, маски, пояса и накладок на обувь.</t>
  </si>
  <si>
    <t>MCH-1029</t>
  </si>
  <si>
    <t>Эффектный костюм для мужчин «Цирковой клоун». Идеально подойдет для дней рождений, утренников, всевозможных детских мероприятий. Герой в наряде клоуна привлечет внимание детской и взрослой публики и сделает из любого праздника яркое, незабываемое шоу! Костюм состоит из комбинезона с воротником и шапочки.</t>
  </si>
  <si>
    <t>MCH-1030</t>
  </si>
  <si>
    <t>Неподражаемый костюм для мужчин «Клоун-весельчак». Идеально подойдет для дней рождений, утренников, всевозможных детских мероприятий. Герой в костюме клоуна привлечет внимание детской и взрослой публики и сделает из любого праздника яркое незабываемое шоу! Костюм состоит из комбинезона с воротником, ремня и шляпы.</t>
  </si>
  <si>
    <t>MCH-1031</t>
  </si>
  <si>
    <t>Костюм карнавальный для мужчин (Моряк-матрос)</t>
  </si>
  <si>
    <t>Тематический костюм для мужчин «Матрос». Идеален для тематических праздников, корпоративов, дней рождений, фотосессий. Наряд состоит из футболки с длинным рукавом, брюк и головного убора.</t>
  </si>
  <si>
    <t>MCH-1033</t>
  </si>
  <si>
    <t>Костюм карнавальный для мужчин (Заключенный)</t>
  </si>
  <si>
    <t>Тематический костюм для мужчин «Заключенный». Идеален для веселой карнавальной или тематической вечеринки, корпоратива, Хэллоуина, костюмированного нового года. Наряд состоит из футболки, брюк и порядкового номера.</t>
  </si>
  <si>
    <t>MCH-1042</t>
  </si>
  <si>
    <t>Костюм карнавальный для мужчин (Смерть с косой в белом)</t>
  </si>
  <si>
    <t>Карнавальный костюм для мужчин «Ночной посланник». Подходит для вечеринки в честь Хэллоуина и стилизованного нового года. Наряд состоит из мантии, капора, пояса.</t>
  </si>
  <si>
    <t>MCH-1049</t>
  </si>
  <si>
    <t>Карнавальный костюм для мужчин «Заводной клоун». Идеально подойдет для детских дней рождений, утренников, всевозможных городских мероприятий и анимаций. Герой в костюме клоуна привлечет внимание детской и взрослой публики и сделает из любого праздника яркое незабываемое шоу! Костюм состоит из комбинезона.</t>
  </si>
  <si>
    <t>MCH-1050</t>
  </si>
  <si>
    <t>Костюм карнавальный для мужчин (Король в красном)</t>
  </si>
  <si>
    <t>Карнавальный костюм для мужчин «Благородный король». Подходит для тематической вечеринки, Хэллоуина, корпоратива. Костюм состоит из удлиненной туники с окантовкой, брюк с пришитыми накладками для обуви, кейпа, нарукавников.</t>
  </si>
  <si>
    <t>MCH-1057</t>
  </si>
  <si>
    <t>Костюм карнавальный для мужчин (Дьявол)</t>
  </si>
  <si>
    <t>Карнавальный костюм для мужчин «Дьявол». Идеален для Хэллоуина и тематических вечеринок, постановок и фотосессий, новогоднего маскарада! Наряд состоит из длинной робы с капюшоном, пояса.</t>
  </si>
  <si>
    <t>MCH-1062</t>
  </si>
  <si>
    <t>Карнавальный костюм для мужчин «Рыцарь». Идеально подходит для любых праздников, карнавала, костюмированной вечеринки, Хэллоуина. Наряд состоит из туники с окантовкой, брюк, пояса, нарукавников, накладок для обуви.</t>
  </si>
  <si>
    <t>MCH-1064</t>
  </si>
  <si>
    <t>Костюм карнавальный для мужчин (Матрос-моряк)</t>
  </si>
  <si>
    <t>Тематический костюм для мужчин «Морской волк». Идеален для тематических праздников, корпоративов, дней рождений, фотосессий. Наряд состоит из футболки с длинным рукавом, брюк и головного убора.</t>
  </si>
  <si>
    <t>MCH-1082</t>
  </si>
  <si>
    <t>Костюм карнавальный для мужчин (Крик в белом)</t>
  </si>
  <si>
    <t>Карнавальный костюм для мужчин «Призрак». Идеален для Хэллоуина! Наряд состоит из длинной робы, капора, перчаток.</t>
  </si>
  <si>
    <t>MCH-1083</t>
  </si>
  <si>
    <t>Костюм карнавальный для мужчин (Наполеон)</t>
  </si>
  <si>
    <t>Карнавальный костюм для мужчин «Наполеон». Подходит для новогодних праздников, Хэллоуина, маскарадов, постановок, зажигательных вечеринок и корпоративов. Наряд состоит из фрака, свободных рубашки и брюк, шляпы, ленты через плечо.</t>
  </si>
  <si>
    <t>MCH-1088</t>
  </si>
  <si>
    <t>Неподражаемый костюм для мужчин «Клоун-артист». Идеально подойдет для дней рождений, утренников, всевозможных детских мероприятий. Герой в костюме клоуна привлечет внимание детской и взрослой публики и сделает из любого праздника яркое, незабываемое шоу! Наряд состоит из рубахи, брюк, фрака и клоунского носа.</t>
  </si>
  <si>
    <t>MCH-1090</t>
  </si>
  <si>
    <t>Костюм карнавальный для мужчин (Пират в черно-красном)</t>
  </si>
  <si>
    <t>Карнавальный костюм для мужчин «Величественный пират». Подходит для новогодних праздников, маскарадов, постановок, карнавалов, зажигательных вечеринок, выступлений, корпоративов и фотосессий. Наряд состоит из удлиненного фрака, туники с окантовкой и декоративным воротником-манишкой, брюк, шляпы и ремня.</t>
  </si>
  <si>
    <t>MCH-1093</t>
  </si>
  <si>
    <t>Костюм карнавальный для мужчин (Пират)</t>
  </si>
  <si>
    <t>Карнавальный костюм для мужчин «Предводитель пиратов». Подходит для новогодних праздников, маскарадов, постановок, карнавалов, зажигательных вечеринок, выступлений, корпоративов и фотосессий. Наряд состоит из удлиненного фрака, рубахи, брюк, шляпы и ремня.</t>
  </si>
  <si>
    <t>SCH-1018</t>
  </si>
  <si>
    <t>Костюм карнавальный детский (Коровка)</t>
  </si>
  <si>
    <t>S(3-4)</t>
  </si>
  <si>
    <t>Детский карнавальный наряд для девочек «Прекрасная коровка». Подарит яркое настроение гостям праздника! Незаменимый атрибут костюмированного шоу, как дома, так в детском саду. В комплекте к костюму прилагается стилизованная шапочка.</t>
  </si>
  <si>
    <t>WCH-1001A</t>
  </si>
  <si>
    <t>Костюм карнавальный для женщин (Ведьма)</t>
  </si>
  <si>
    <t>Тематический костюм для женщин «Ведьмочка». Любая вечеринка и день рождения станут запоминающимися событиями, если вы предстанете в этом экстравагантном костюмчике! Наряд состоит из платья и шляпы.
Цвет: фиолетовый, розовый, красный.</t>
  </si>
  <si>
    <t>WCH-1001B</t>
  </si>
  <si>
    <t>WCH-1001C</t>
  </si>
  <si>
    <t>Тематический костюм для женщин «Ведьмочка». Любая вечеринка и день рождения станут запоминающимися событиями, если вы предстанете в этом экстравагантном костюмчике! Наряд состоит из платья и шляпы. 
Цвет: фиолетовый, розовый, красный.</t>
  </si>
  <si>
    <t>WCH-1026</t>
  </si>
  <si>
    <t>Костюм карнавальный для женщин (Клоун)</t>
  </si>
  <si>
    <t>Тематический костюм для женщин «Задорная клоунесса». Прекрасно подойдёт для тематических праздников, маскарадов, дней рождений, дружеских вечеринок, нового года, фотосессий. Наряд состоит из топа, юбки, колпака.</t>
  </si>
  <si>
    <t>WCH-1053</t>
  </si>
  <si>
    <t>Костюм карнавальный для женщин (Суперменша)</t>
  </si>
  <si>
    <t>Тематический костюм супергероини. Идеально подходит для любых праздников, детских и взрослых, вечеринок, корпоративов и фотосессий. Наряд состоит из платья, оформленного кейпом, и пояса.</t>
  </si>
  <si>
    <t>WCH-1055</t>
  </si>
  <si>
    <t>Костюм карнавальный для женщин (Заключенная)</t>
  </si>
  <si>
    <t>Модный карнавальный женский костюм «Заключенная». Идеально подходит для любых праздников, карнавала, костюмированной вечеринки дома и на природе, дней рождений в тематическом стиле, фотосессий. Костюм состоит из платья, робы и рукавов.</t>
  </si>
  <si>
    <t>WCH-1070</t>
  </si>
  <si>
    <t>Костюм карнавальный для женщин (Человек-паук)</t>
  </si>
  <si>
    <t>Тематический наряд для женщин «Подружка Супергероя». Исполнено в стилистике Человека-Паука. Подходит для детских и взрослых праздников, тематических вечеринок, Нового года, Хэллоуина, фотосессий. Костюм состоит из платья и маски.</t>
  </si>
  <si>
    <t>WCH-1078</t>
  </si>
  <si>
    <t>Костюм карнавальный для женщин (Летчик-капитан)</t>
  </si>
  <si>
    <t>Тематический костюм «Лётчица». Идеален для Хэллоуина, стилизованной вечеринки, дней рождений и фотосессий. Наряд состоит из платья, фуражки, галстука и пояса.</t>
  </si>
  <si>
    <t>WCH-1086</t>
  </si>
  <si>
    <t>Костюм карнавальный для женщин (Морячка)</t>
  </si>
  <si>
    <t>Стильный тематический наряд для женщин «Морячка». Идеален для костюмированных вечеринок, праздников в морском стиле, дней рождений, фотосессий. Наряд состоит из футболки, галстука, юбки, капитанки.</t>
  </si>
  <si>
    <t>WCH-1105</t>
  </si>
  <si>
    <t>Костюм карнавальный для женщин (Летучая мышь)</t>
  </si>
  <si>
    <t>Тематический костюм «Девушка Бэтмена». Подходит для костюмированных праздников и тематических вечеринок. Наряд состоит из топа, юбки, накидки, маски и рукавов.</t>
  </si>
  <si>
    <t>WCH-1111</t>
  </si>
  <si>
    <t>Костюм карнавальный для женщин (Спайдер-вумен)</t>
  </si>
  <si>
    <t>Костюм супергероини. Выполнен в стиле «Человека-паука». Подходит для тематических вечеринок, дней рождений, новогодних праздников, Хэллоуина, карнавалов, фотосессий. Наряд состоит из платья, маски и перчаток.</t>
  </si>
  <si>
    <t>WCH-1112</t>
  </si>
  <si>
    <t>Очаровательный тематический костюм для женщин в морском стиле. Идеален для вечеринок, девичников, тематических дней рождений и фотосессий. Костюм состоит из удлиненного топа, юбки и капитанки.</t>
  </si>
  <si>
    <t>WCH-1126A</t>
  </si>
  <si>
    <t>Тематический костюм для женщин «Веселая ведьмочка». Идеален для праздника Хэллоуина и других тематических вечеринок. Наряд состоит из платья, корсета, шляпы, пояса. 
Цвет: фиолетовый, розовый, зелёный.</t>
  </si>
  <si>
    <t>WCH-1126B</t>
  </si>
  <si>
    <t>WCH-1126C</t>
  </si>
  <si>
    <t>WCH-1134</t>
  </si>
  <si>
    <t>Костюм карнавальный для женщин (Скелет)</t>
  </si>
  <si>
    <t>Тематическое платье в молодежном стиле. Наряд идеален для клубной вечеринки, Хэллоуина и фотосессий. Состоит из платья с пышной многоярусной юбкой из органзы и перчаток.</t>
  </si>
  <si>
    <t>WCH-1135</t>
  </si>
  <si>
    <t>Костюм карнавальный для женщин (Капитанша-морячка)</t>
  </si>
  <si>
    <t>Тематический костюм для женщин в парадном стиле «Морячка». Идеален для тематической вечеринки дома и на свежем воздухе, дней рождений и фотосессий. Наряд состоит из платья, ремня и капитанки.</t>
  </si>
  <si>
    <t>WCH-1149</t>
  </si>
  <si>
    <t>Костюм карнавальный для женщин (Костюм куклы с косичками)</t>
  </si>
  <si>
    <t>Тематический костюм для женщин «Кукла». Подходит для любой вечеринки, корпоратива, дня рождения. Наряд состоит из платья, чепчика и фартука.</t>
  </si>
  <si>
    <t>WCH-1157</t>
  </si>
  <si>
    <t>Костюм карнавальный для женщин (Суперменша с плащом)</t>
  </si>
  <si>
    <t>Тематический костюм супергероини. Подходит для тематической вечеринки, корпоратива. Наряд состоит из платья-кейпа, пояса.</t>
  </si>
  <si>
    <t>WCH-1165</t>
  </si>
  <si>
    <t>Костюм карнавальный для женщин (Вампирша)</t>
  </si>
  <si>
    <t>Карнавальное эффектное платье «Вампирша». Идеален для костюмированной вечеринки, корпоратива, театрализованного шоу, любых праздников.</t>
  </si>
  <si>
    <t>WCH-1180</t>
  </si>
  <si>
    <t>Костюм карнавальный для женщин (Пожарная)</t>
  </si>
  <si>
    <t>Тематический костюм очаровательной девушки-пожарной. Идеален для Хэллоуина и любой клубной вечеринки! Костюм состоит из платья, шляпы и пояса.</t>
  </si>
  <si>
    <t>XCH-1008</t>
  </si>
  <si>
    <t>Костюм карнавальный для девочек (Санта-Клаус)</t>
  </si>
  <si>
    <t>Карнавальный костюм для девочек «Санта-Клаус». Идеален для Нового года дома и в детском саду или школе, маскарадов, карнавалов, фотосессий. Наряд состоит из толстовки с длинным рукавом и капюшоном, украшенной меховыми помпонами и белой окантовкой, и брюк.</t>
  </si>
  <si>
    <t>XCH-1012</t>
  </si>
  <si>
    <t>Костюм карнавальный для женщин (Санта-Клаус)</t>
  </si>
  <si>
    <t>Рождественский костюм для женщин «Мисс Санта». Подходит для новогодних праздников, вечеринок, корпоративов, театральных постановок и спектаклей, карнавалов и фотосессий. Наряд состоит из платья, колпака, перчаток.</t>
  </si>
  <si>
    <t>XCH-1014</t>
  </si>
  <si>
    <t>Рождественский костюм для женщин в стиле Санта-Клауса. Подходит для новогодних праздников, вечеринок, корпоративов, карнавалов и фотосессий. Наряд состоит из платья, колпака, перчаток-митенок.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</si>
</sst>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Cyr"/>
    </font>
    <font>
      <sz val="10"/>
      <color theme="0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0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7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1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2" fillId="0" borderId="0" xfId="0" applyNumberFormat="1" applyFont="1" applyFill="1" applyBorder="1" applyAlignment="1">
      <alignment horizontal="right"/>
      <protection locked="0"/>
    </xf>
    <xf numFmtId="3" fontId="12" fillId="0" borderId="9" xfId="0" applyNumberFormat="1" applyFont="1" applyFill="1" applyBorder="1" applyAlignment="1">
      <alignment horizontal="right"/>
      <protection locked="0"/>
    </xf>
    <xf numFmtId="4" fontId="12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3" fillId="7" borderId="13" xfId="0" applyNumberFormat="1" applyFont="1" applyFill="1" applyBorder="1" applyAlignment="1">
      <alignment vertical="center" wrapText="1"/>
      <protection locked="0"/>
    </xf>
    <xf numFmtId="0" fontId="14" fillId="0" borderId="0" xfId="0" applyNumberFormat="1" applyFont="1" applyFill="1" applyBorder="1">
      <alignment vertical="top"/>
      <protection locked="0"/>
    </xf>
    <xf numFmtId="0" fontId="15" fillId="2" borderId="2" xfId="0" applyNumberFormat="1" applyFont="1" applyFill="1" applyBorder="1" applyAlignment="1">
      <alignment horizontal="center" wrapText="1"/>
      <protection locked="0"/>
    </xf>
    <xf numFmtId="0" fontId="16" fillId="0" borderId="14" xfId="0" applyNumberFormat="1" applyFont="1" applyFill="1" applyBorder="1" applyAlignment="1">
      <alignment vertical="top" wrapText="1"/>
      <protection locked="0"/>
    </xf>
    <xf numFmtId="49" fontId="4" fillId="8" borderId="11" xfId="0" applyNumberFormat="1" applyFont="1" applyFill="1" applyBorder="1" applyAlignment="1">
      <alignment horizontal="center" vertical="center" wrapText="1"/>
      <protection locked="0"/>
    </xf>
    <xf numFmtId="3" fontId="4" fillId="9" borderId="12" xfId="0" applyNumberFormat="1" applyFont="1" applyFill="1" applyBorder="1" applyAlignment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4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4" fontId="4" fillId="0" borderId="14" xfId="0" applyNumberFormat="1" applyFont="1" applyFill="1" applyBorder="1" applyAlignment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0" fontId="3" fillId="4" borderId="3" xfId="0" applyNumberFormat="1" applyFont="1" applyFill="1" applyBorder="1" applyAlignment="1">
      <alignment horizontal="left"/>
      <protection locked="0"/>
    </xf>
    <xf numFmtId="0" fontId="3" fillId="4" borderId="6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t.charmante.ru/prod16367?36_837_05052018_1052" TargetMode="External"/><Relationship Id="rId18" Type="http://schemas.openxmlformats.org/officeDocument/2006/relationships/hyperlink" Target="http://opt.charmante.ru/prod16374?36_837_05052018_1052" TargetMode="External"/><Relationship Id="rId26" Type="http://schemas.openxmlformats.org/officeDocument/2006/relationships/hyperlink" Target="http://opt.charmante.ru/prod16390?36_837_05052018_1052" TargetMode="External"/><Relationship Id="rId39" Type="http://schemas.openxmlformats.org/officeDocument/2006/relationships/hyperlink" Target="http://opt.charmante.ru/prod16417?36_837_05052018_1052" TargetMode="External"/><Relationship Id="rId21" Type="http://schemas.openxmlformats.org/officeDocument/2006/relationships/hyperlink" Target="http://opt.charmante.ru/prod16382?36_837_05052018_1052" TargetMode="External"/><Relationship Id="rId34" Type="http://schemas.openxmlformats.org/officeDocument/2006/relationships/hyperlink" Target="http://opt.charmante.ru/prod16399?36_837_05052018_1052" TargetMode="External"/><Relationship Id="rId42" Type="http://schemas.openxmlformats.org/officeDocument/2006/relationships/hyperlink" Target="http://opt.charmante.ru/prod16428?36_837_05052018_1052" TargetMode="External"/><Relationship Id="rId47" Type="http://schemas.openxmlformats.org/officeDocument/2006/relationships/hyperlink" Target="http://opt.charmante.ru/prod16433?36_837_05052018_1052" TargetMode="External"/><Relationship Id="rId50" Type="http://schemas.openxmlformats.org/officeDocument/2006/relationships/hyperlink" Target="http://opt.charmante.ru/prod16437?36_837_05052018_1052" TargetMode="External"/><Relationship Id="rId55" Type="http://schemas.openxmlformats.org/officeDocument/2006/relationships/hyperlink" Target="http://opt.charmante.ru/prod16450?36_837_05052018_1052" TargetMode="External"/><Relationship Id="rId7" Type="http://schemas.openxmlformats.org/officeDocument/2006/relationships/hyperlink" Target="http://opt.charmante.ru/prod16319?36_837_05052018_1052" TargetMode="External"/><Relationship Id="rId12" Type="http://schemas.openxmlformats.org/officeDocument/2006/relationships/hyperlink" Target="http://opt.charmante.ru/prod16364?36_837_05052018_1052" TargetMode="External"/><Relationship Id="rId17" Type="http://schemas.openxmlformats.org/officeDocument/2006/relationships/hyperlink" Target="http://opt.charmante.ru/prod16373?36_837_05052018_1052" TargetMode="External"/><Relationship Id="rId25" Type="http://schemas.openxmlformats.org/officeDocument/2006/relationships/hyperlink" Target="http://opt.charmante.ru/prod16388?36_837_05052018_1052" TargetMode="External"/><Relationship Id="rId33" Type="http://schemas.openxmlformats.org/officeDocument/2006/relationships/hyperlink" Target="http://opt.charmante.ru/prod16399?36_837_05052018_1052" TargetMode="External"/><Relationship Id="rId38" Type="http://schemas.openxmlformats.org/officeDocument/2006/relationships/hyperlink" Target="http://opt.charmante.ru/prod16414?36_837_05052018_1052" TargetMode="External"/><Relationship Id="rId46" Type="http://schemas.openxmlformats.org/officeDocument/2006/relationships/hyperlink" Target="http://opt.charmante.ru/prod16432?36_837_05052018_1052" TargetMode="External"/><Relationship Id="rId2" Type="http://schemas.openxmlformats.org/officeDocument/2006/relationships/hyperlink" Target="mailto:info@charmante.ru" TargetMode="External"/><Relationship Id="rId16" Type="http://schemas.openxmlformats.org/officeDocument/2006/relationships/hyperlink" Target="http://opt.charmante.ru/prod16372?36_837_05052018_1052" TargetMode="External"/><Relationship Id="rId20" Type="http://schemas.openxmlformats.org/officeDocument/2006/relationships/hyperlink" Target="http://opt.charmante.ru/prod16377?36_837_05052018_1052" TargetMode="External"/><Relationship Id="rId29" Type="http://schemas.openxmlformats.org/officeDocument/2006/relationships/hyperlink" Target="http://opt.charmante.ru/prod16393?36_837_05052018_1052" TargetMode="External"/><Relationship Id="rId41" Type="http://schemas.openxmlformats.org/officeDocument/2006/relationships/hyperlink" Target="http://opt.charmante.ru/prod16427?36_837_05052018_1052" TargetMode="External"/><Relationship Id="rId54" Type="http://schemas.openxmlformats.org/officeDocument/2006/relationships/hyperlink" Target="http://opt.charmante.ru/prod16449?36_837_05052018_1052" TargetMode="External"/><Relationship Id="rId1" Type="http://schemas.openxmlformats.org/officeDocument/2006/relationships/hyperlink" Target="http://www.charmante.ru/" TargetMode="External"/><Relationship Id="rId6" Type="http://schemas.openxmlformats.org/officeDocument/2006/relationships/hyperlink" Target="http://opt.charmante.ru/prod16311?36_837_05052018_1052" TargetMode="External"/><Relationship Id="rId11" Type="http://schemas.openxmlformats.org/officeDocument/2006/relationships/hyperlink" Target="http://opt.charmante.ru/prod16362?36_837_05052018_1052" TargetMode="External"/><Relationship Id="rId24" Type="http://schemas.openxmlformats.org/officeDocument/2006/relationships/hyperlink" Target="http://opt.charmante.ru/prod16387?36_837_05052018_1052" TargetMode="External"/><Relationship Id="rId32" Type="http://schemas.openxmlformats.org/officeDocument/2006/relationships/hyperlink" Target="http://opt.charmante.ru/prod16399?36_837_05052018_1052" TargetMode="External"/><Relationship Id="rId37" Type="http://schemas.openxmlformats.org/officeDocument/2006/relationships/hyperlink" Target="http://opt.charmante.ru/prod16410?36_837_05052018_1052" TargetMode="External"/><Relationship Id="rId40" Type="http://schemas.openxmlformats.org/officeDocument/2006/relationships/hyperlink" Target="http://opt.charmante.ru/prod16421?36_837_05052018_1052" TargetMode="External"/><Relationship Id="rId45" Type="http://schemas.openxmlformats.org/officeDocument/2006/relationships/hyperlink" Target="http://opt.charmante.ru/prod16432?36_837_05052018_1052" TargetMode="External"/><Relationship Id="rId53" Type="http://schemas.openxmlformats.org/officeDocument/2006/relationships/hyperlink" Target="http://opt.charmante.ru/prod16446?36_837_05052018_1052" TargetMode="External"/><Relationship Id="rId5" Type="http://schemas.openxmlformats.org/officeDocument/2006/relationships/hyperlink" Target="http://opt.charmante.ru/prod16310?36_837_05052018_1052" TargetMode="External"/><Relationship Id="rId15" Type="http://schemas.openxmlformats.org/officeDocument/2006/relationships/hyperlink" Target="http://opt.charmante.ru/prod16370?36_837_05052018_1052" TargetMode="External"/><Relationship Id="rId23" Type="http://schemas.openxmlformats.org/officeDocument/2006/relationships/hyperlink" Target="http://opt.charmante.ru/prod16386?36_837_05052018_1052" TargetMode="External"/><Relationship Id="rId28" Type="http://schemas.openxmlformats.org/officeDocument/2006/relationships/hyperlink" Target="http://opt.charmante.ru/prod16392?36_837_05052018_1052" TargetMode="External"/><Relationship Id="rId36" Type="http://schemas.openxmlformats.org/officeDocument/2006/relationships/hyperlink" Target="http://opt.charmante.ru/prod16409?36_837_05052018_1052" TargetMode="External"/><Relationship Id="rId49" Type="http://schemas.openxmlformats.org/officeDocument/2006/relationships/hyperlink" Target="http://opt.charmante.ru/prod16436?36_837_05052018_1052" TargetMode="External"/><Relationship Id="rId10" Type="http://schemas.openxmlformats.org/officeDocument/2006/relationships/hyperlink" Target="http://opt.charmante.ru/prod16354?36_837_05052018_1052" TargetMode="External"/><Relationship Id="rId19" Type="http://schemas.openxmlformats.org/officeDocument/2006/relationships/hyperlink" Target="http://opt.charmante.ru/prod16375?36_837_05052018_1052" TargetMode="External"/><Relationship Id="rId31" Type="http://schemas.openxmlformats.org/officeDocument/2006/relationships/hyperlink" Target="http://opt.charmante.ru/prod16398?36_837_05052018_1052" TargetMode="External"/><Relationship Id="rId44" Type="http://schemas.openxmlformats.org/officeDocument/2006/relationships/hyperlink" Target="http://opt.charmante.ru/prod16432?36_837_05052018_1052" TargetMode="External"/><Relationship Id="rId52" Type="http://schemas.openxmlformats.org/officeDocument/2006/relationships/hyperlink" Target="http://opt.charmante.ru/prod16443?36_837_05052018_1052" TargetMode="External"/><Relationship Id="rId4" Type="http://schemas.openxmlformats.org/officeDocument/2006/relationships/hyperlink" Target="http://opt.charmante.ru/prod16288?36_837_05052018_1052" TargetMode="External"/><Relationship Id="rId9" Type="http://schemas.openxmlformats.org/officeDocument/2006/relationships/hyperlink" Target="http://opt.charmante.ru/prod16353?36_837_05052018_1052" TargetMode="External"/><Relationship Id="rId14" Type="http://schemas.openxmlformats.org/officeDocument/2006/relationships/hyperlink" Target="http://opt.charmante.ru/prod16368?36_837_05052018_1052" TargetMode="External"/><Relationship Id="rId22" Type="http://schemas.openxmlformats.org/officeDocument/2006/relationships/hyperlink" Target="http://opt.charmante.ru/prod16383?36_837_05052018_1052" TargetMode="External"/><Relationship Id="rId27" Type="http://schemas.openxmlformats.org/officeDocument/2006/relationships/hyperlink" Target="http://opt.charmante.ru/prod16391?36_837_05052018_1052" TargetMode="External"/><Relationship Id="rId30" Type="http://schemas.openxmlformats.org/officeDocument/2006/relationships/hyperlink" Target="http://opt.charmante.ru/prod16394?36_837_05052018_1052" TargetMode="External"/><Relationship Id="rId35" Type="http://schemas.openxmlformats.org/officeDocument/2006/relationships/hyperlink" Target="http://opt.charmante.ru/prod16401?36_837_05052018_1052" TargetMode="External"/><Relationship Id="rId43" Type="http://schemas.openxmlformats.org/officeDocument/2006/relationships/hyperlink" Target="http://opt.charmante.ru/prod16429?36_837_05052018_1052" TargetMode="External"/><Relationship Id="rId48" Type="http://schemas.openxmlformats.org/officeDocument/2006/relationships/hyperlink" Target="http://opt.charmante.ru/prod16434?36_837_05052018_1052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opt.charmante.ru/prod16342?36_837_05052018_1052" TargetMode="External"/><Relationship Id="rId51" Type="http://schemas.openxmlformats.org/officeDocument/2006/relationships/hyperlink" Target="http://opt.charmante.ru/prod16441?36_837_05052018_1052" TargetMode="External"/><Relationship Id="rId3" Type="http://schemas.openxmlformats.org/officeDocument/2006/relationships/hyperlink" Target="http://opt.charmante.ru/prod16270?36_837_05052018_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0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N1" sqref="N1:N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5703125" style="1" hidden="1" customWidth="1"/>
    <col min="4" max="4" width="28.140625" style="1" customWidth="1"/>
    <col min="5" max="5" width="31.5703125" style="1" customWidth="1"/>
    <col min="6" max="10" width="6" style="1" customWidth="1"/>
    <col min="11" max="11" width="9.85546875" style="1" customWidth="1"/>
    <col min="12" max="12" width="12.42578125" style="7" customWidth="1"/>
    <col min="13" max="13" width="13" style="8" customWidth="1"/>
    <col min="14" max="14" width="31.28515625" style="1" customWidth="1"/>
  </cols>
  <sheetData>
    <row r="1" spans="1:14" s="3" customFormat="1" ht="15.75" customHeight="1" x14ac:dyDescent="0.2">
      <c r="A1" s="48"/>
      <c r="B1" s="26"/>
      <c r="C1" s="26" t="s">
        <v>0</v>
      </c>
      <c r="E1" s="4" t="s">
        <v>1</v>
      </c>
      <c r="F1" s="64"/>
      <c r="G1" s="64"/>
      <c r="H1" s="64"/>
      <c r="I1" s="64"/>
      <c r="J1" s="64"/>
    </row>
    <row r="2" spans="1:14" s="3" customFormat="1" ht="15.75" customHeight="1" x14ac:dyDescent="0.2">
      <c r="A2" s="26"/>
      <c r="B2" s="26"/>
      <c r="C2" s="26" t="s">
        <v>4</v>
      </c>
      <c r="E2" s="4" t="s">
        <v>5</v>
      </c>
      <c r="F2" s="65"/>
      <c r="G2" s="65"/>
      <c r="H2" s="65"/>
      <c r="I2" s="65"/>
      <c r="J2" s="65"/>
    </row>
    <row r="3" spans="1:14" s="3" customFormat="1" ht="15.75" customHeight="1" x14ac:dyDescent="0.2">
      <c r="A3" s="26"/>
      <c r="B3" s="26"/>
      <c r="C3" s="26" t="s">
        <v>2</v>
      </c>
      <c r="E3" s="4" t="s">
        <v>6</v>
      </c>
      <c r="F3" s="65"/>
      <c r="G3" s="65"/>
      <c r="H3" s="65"/>
      <c r="I3" s="65"/>
      <c r="J3" s="65"/>
    </row>
    <row r="4" spans="1:14" s="3" customFormat="1" ht="16.5" customHeight="1" x14ac:dyDescent="0.2">
      <c r="A4" s="26"/>
      <c r="B4" s="26"/>
      <c r="C4" s="26"/>
      <c r="E4" s="9" t="s">
        <v>7</v>
      </c>
      <c r="F4" s="11"/>
      <c r="G4" s="11"/>
      <c r="H4" s="12"/>
      <c r="I4" s="12"/>
      <c r="J4" s="12"/>
      <c r="K4" s="12"/>
      <c r="L4" s="13"/>
      <c r="M4" s="14"/>
    </row>
    <row r="5" spans="1:14" s="3" customFormat="1" ht="15.75" customHeight="1" x14ac:dyDescent="0.2">
      <c r="A5" s="26"/>
      <c r="B5" s="26"/>
      <c r="C5" s="26"/>
      <c r="E5" s="9" t="s">
        <v>3</v>
      </c>
      <c r="F5" s="11"/>
      <c r="G5" s="11"/>
      <c r="H5" s="12"/>
      <c r="I5" s="12"/>
      <c r="J5" s="12"/>
      <c r="K5" s="12"/>
      <c r="L5" s="13"/>
      <c r="M5" s="14"/>
    </row>
    <row r="6" spans="1:14" s="3" customFormat="1" ht="16.899999999999999" customHeight="1" x14ac:dyDescent="0.25">
      <c r="B6" s="27"/>
      <c r="C6" s="27"/>
      <c r="D6" s="27"/>
      <c r="E6" s="27"/>
      <c r="F6" s="5"/>
      <c r="G6" s="5"/>
      <c r="H6" s="10"/>
      <c r="I6" s="10"/>
      <c r="J6" s="10"/>
      <c r="K6" s="12"/>
      <c r="L6" s="13"/>
      <c r="M6" s="14"/>
    </row>
    <row r="7" spans="1:14" s="3" customFormat="1" ht="14.45" customHeight="1" x14ac:dyDescent="0.2">
      <c r="A7" s="28" t="s">
        <v>8</v>
      </c>
      <c r="B7" s="32"/>
      <c r="C7" s="32"/>
      <c r="D7" s="32"/>
      <c r="E7" s="32"/>
      <c r="F7" s="6"/>
      <c r="G7" s="6"/>
      <c r="H7" s="15"/>
      <c r="I7" s="15"/>
      <c r="J7" s="12"/>
      <c r="K7" s="12"/>
      <c r="L7" s="13"/>
      <c r="M7" s="14"/>
    </row>
    <row r="8" spans="1:14" s="3" customFormat="1" ht="15" x14ac:dyDescent="0.2">
      <c r="A8" s="31" t="s">
        <v>9</v>
      </c>
      <c r="B8" s="33"/>
      <c r="C8" s="33"/>
      <c r="D8" s="33"/>
      <c r="E8" s="33"/>
      <c r="F8" s="6"/>
      <c r="G8" s="6"/>
      <c r="H8" s="15"/>
      <c r="I8" s="15"/>
      <c r="J8" s="12"/>
      <c r="K8" s="12"/>
      <c r="L8" s="13"/>
      <c r="M8" s="14"/>
    </row>
    <row r="9" spans="1:14" s="3" customFormat="1" ht="15" x14ac:dyDescent="0.2">
      <c r="A9" s="29" t="s">
        <v>10</v>
      </c>
      <c r="B9" s="30"/>
      <c r="C9" s="30"/>
      <c r="D9" s="30"/>
      <c r="E9" s="30"/>
      <c r="F9" s="6"/>
      <c r="G9" s="6"/>
      <c r="H9" s="15"/>
      <c r="I9" s="15"/>
      <c r="J9" s="12"/>
      <c r="K9" s="12"/>
      <c r="L9" s="13"/>
      <c r="M9" s="14"/>
    </row>
    <row r="10" spans="1:14" ht="4.5" customHeight="1" x14ac:dyDescent="0.2">
      <c r="B10" s="2"/>
      <c r="C10" s="2"/>
    </row>
    <row r="11" spans="1:14" s="16" customFormat="1" ht="27" customHeight="1" x14ac:dyDescent="0.2">
      <c r="A11" s="38" t="s">
        <v>3</v>
      </c>
      <c r="B11" s="18" t="s">
        <v>11</v>
      </c>
      <c r="C11" s="18" t="s">
        <v>12</v>
      </c>
      <c r="D11" s="37" t="s">
        <v>13</v>
      </c>
      <c r="E11" s="19" t="s">
        <v>14</v>
      </c>
      <c r="F11" s="66" t="s">
        <v>15</v>
      </c>
      <c r="G11" s="67"/>
      <c r="H11" s="67"/>
      <c r="I11" s="67"/>
      <c r="J11" s="67"/>
      <c r="K11" s="19" t="s">
        <v>16</v>
      </c>
      <c r="L11" s="20" t="s">
        <v>17</v>
      </c>
      <c r="M11" s="21" t="s">
        <v>18</v>
      </c>
      <c r="N11" s="19" t="s">
        <v>19</v>
      </c>
    </row>
    <row r="12" spans="1:14" s="17" customFormat="1" ht="0.75" customHeight="1" x14ac:dyDescent="0.2">
      <c r="A12" s="39"/>
      <c r="B12" s="22"/>
      <c r="C12" s="22" t="s">
        <v>20</v>
      </c>
      <c r="D12" s="49" t="s">
        <v>21</v>
      </c>
      <c r="E12" s="23"/>
      <c r="F12" s="24" t="s">
        <v>22</v>
      </c>
      <c r="G12" s="24" t="s">
        <v>23</v>
      </c>
      <c r="H12" s="24" t="s">
        <v>24</v>
      </c>
      <c r="I12" s="24" t="s">
        <v>25</v>
      </c>
      <c r="J12" s="24" t="s">
        <v>26</v>
      </c>
      <c r="K12" s="24"/>
      <c r="L12" s="24"/>
      <c r="M12" s="25"/>
      <c r="N12" s="24"/>
    </row>
    <row r="13" spans="1:14" s="16" customFormat="1" ht="13.5" thickBot="1" x14ac:dyDescent="0.25">
      <c r="A13" s="38" t="s">
        <v>3</v>
      </c>
      <c r="B13" s="44" t="s">
        <v>27</v>
      </c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6"/>
    </row>
    <row r="14" spans="1:14" ht="15.75" customHeight="1" x14ac:dyDescent="0.2">
      <c r="A14" s="53" t="s">
        <v>3</v>
      </c>
      <c r="B14" s="54">
        <v>1</v>
      </c>
      <c r="C14" s="54">
        <v>28501</v>
      </c>
      <c r="D14" s="50" t="s">
        <v>28</v>
      </c>
      <c r="E14" s="58" t="s">
        <v>29</v>
      </c>
      <c r="F14" s="51" t="s">
        <v>3</v>
      </c>
      <c r="G14" s="51" t="s">
        <v>3</v>
      </c>
      <c r="H14" s="45" t="s">
        <v>30</v>
      </c>
      <c r="I14" s="45" t="s">
        <v>31</v>
      </c>
      <c r="J14" s="45" t="s">
        <v>32</v>
      </c>
      <c r="K14" s="60">
        <v>315</v>
      </c>
      <c r="L14" s="62">
        <f>SUM(J15)</f>
        <v>0</v>
      </c>
      <c r="M14" s="56">
        <f>SUM(J15)*K14</f>
        <v>0</v>
      </c>
      <c r="N14" s="68" t="s">
        <v>33</v>
      </c>
    </row>
    <row r="15" spans="1:14" ht="13.5" thickBot="1" x14ac:dyDescent="0.25">
      <c r="A15" s="53"/>
      <c r="B15" s="55"/>
      <c r="C15" s="55"/>
      <c r="D15" s="47" t="s">
        <v>28</v>
      </c>
      <c r="E15" s="59"/>
      <c r="F15" s="46" t="s">
        <v>3</v>
      </c>
      <c r="G15" s="46" t="s">
        <v>3</v>
      </c>
      <c r="H15" s="46" t="s">
        <v>3</v>
      </c>
      <c r="I15" s="46" t="s">
        <v>3</v>
      </c>
      <c r="J15" s="52" t="s">
        <v>34</v>
      </c>
      <c r="K15" s="61"/>
      <c r="L15" s="63"/>
      <c r="M15" s="57"/>
      <c r="N15" s="69"/>
    </row>
    <row r="16" spans="1:14" ht="15.75" customHeight="1" x14ac:dyDescent="0.2">
      <c r="A16" s="53" t="s">
        <v>3</v>
      </c>
      <c r="B16" s="54">
        <v>2</v>
      </c>
      <c r="C16" s="54">
        <v>28509</v>
      </c>
      <c r="D16" s="50" t="s">
        <v>35</v>
      </c>
      <c r="E16" s="58" t="s">
        <v>36</v>
      </c>
      <c r="F16" s="51" t="s">
        <v>3</v>
      </c>
      <c r="G16" s="51" t="s">
        <v>3</v>
      </c>
      <c r="H16" s="45" t="s">
        <v>30</v>
      </c>
      <c r="I16" s="45" t="s">
        <v>31</v>
      </c>
      <c r="J16" s="45" t="s">
        <v>32</v>
      </c>
      <c r="K16" s="60">
        <v>425</v>
      </c>
      <c r="L16" s="62">
        <f>SUM(J17)</f>
        <v>0</v>
      </c>
      <c r="M16" s="56">
        <f>SUM(J17)*K16</f>
        <v>0</v>
      </c>
      <c r="N16" s="68" t="s">
        <v>37</v>
      </c>
    </row>
    <row r="17" spans="1:14" ht="13.5" customHeight="1" thickBot="1" x14ac:dyDescent="0.25">
      <c r="A17" s="53"/>
      <c r="B17" s="55"/>
      <c r="C17" s="55"/>
      <c r="D17" s="47" t="s">
        <v>35</v>
      </c>
      <c r="E17" s="59"/>
      <c r="F17" s="46" t="s">
        <v>3</v>
      </c>
      <c r="G17" s="46" t="s">
        <v>3</v>
      </c>
      <c r="H17" s="46" t="s">
        <v>3</v>
      </c>
      <c r="I17" s="46" t="s">
        <v>3</v>
      </c>
      <c r="J17" s="52" t="s">
        <v>34</v>
      </c>
      <c r="K17" s="61"/>
      <c r="L17" s="63"/>
      <c r="M17" s="57"/>
      <c r="N17" s="69"/>
    </row>
    <row r="18" spans="1:14" ht="15.75" customHeight="1" x14ac:dyDescent="0.2">
      <c r="A18" s="53" t="s">
        <v>3</v>
      </c>
      <c r="B18" s="54">
        <v>3</v>
      </c>
      <c r="C18" s="54">
        <v>28421</v>
      </c>
      <c r="D18" s="50" t="s">
        <v>38</v>
      </c>
      <c r="E18" s="58" t="s">
        <v>39</v>
      </c>
      <c r="F18" s="51" t="s">
        <v>3</v>
      </c>
      <c r="G18" s="51" t="s">
        <v>3</v>
      </c>
      <c r="H18" s="45" t="s">
        <v>30</v>
      </c>
      <c r="I18" s="45" t="s">
        <v>31</v>
      </c>
      <c r="J18" s="45" t="s">
        <v>32</v>
      </c>
      <c r="K18" s="60">
        <v>570</v>
      </c>
      <c r="L18" s="62">
        <f>SUM(H19:J19)</f>
        <v>0</v>
      </c>
      <c r="M18" s="56">
        <f>SUM(H19:J19)*K18</f>
        <v>0</v>
      </c>
      <c r="N18" s="68" t="s">
        <v>40</v>
      </c>
    </row>
    <row r="19" spans="1:14" ht="13.5" customHeight="1" thickBot="1" x14ac:dyDescent="0.25">
      <c r="A19" s="53"/>
      <c r="B19" s="55"/>
      <c r="C19" s="55"/>
      <c r="D19" s="47" t="s">
        <v>38</v>
      </c>
      <c r="E19" s="59"/>
      <c r="F19" s="46" t="s">
        <v>3</v>
      </c>
      <c r="G19" s="46" t="s">
        <v>3</v>
      </c>
      <c r="H19" s="52" t="s">
        <v>34</v>
      </c>
      <c r="I19" s="52" t="s">
        <v>34</v>
      </c>
      <c r="J19" s="46" t="s">
        <v>3</v>
      </c>
      <c r="K19" s="61"/>
      <c r="L19" s="63"/>
      <c r="M19" s="57"/>
      <c r="N19" s="69"/>
    </row>
    <row r="20" spans="1:14" ht="15.75" customHeight="1" x14ac:dyDescent="0.2">
      <c r="A20" s="53" t="s">
        <v>3</v>
      </c>
      <c r="B20" s="54">
        <v>4</v>
      </c>
      <c r="C20" s="54">
        <v>28566</v>
      </c>
      <c r="D20" s="50" t="s">
        <v>41</v>
      </c>
      <c r="E20" s="58" t="s">
        <v>42</v>
      </c>
      <c r="F20" s="51" t="s">
        <v>3</v>
      </c>
      <c r="G20" s="51" t="s">
        <v>3</v>
      </c>
      <c r="H20" s="45" t="s">
        <v>30</v>
      </c>
      <c r="I20" s="45" t="s">
        <v>31</v>
      </c>
      <c r="J20" s="45" t="s">
        <v>32</v>
      </c>
      <c r="K20" s="60">
        <v>390</v>
      </c>
      <c r="L20" s="62">
        <f>SUM(I21:J21)</f>
        <v>0</v>
      </c>
      <c r="M20" s="56">
        <f>SUM(I21:J21)*K20</f>
        <v>0</v>
      </c>
      <c r="N20" s="68" t="s">
        <v>43</v>
      </c>
    </row>
    <row r="21" spans="1:14" ht="13.5" customHeight="1" thickBot="1" x14ac:dyDescent="0.25">
      <c r="A21" s="53"/>
      <c r="B21" s="55"/>
      <c r="C21" s="55"/>
      <c r="D21" s="47" t="s">
        <v>41</v>
      </c>
      <c r="E21" s="59"/>
      <c r="F21" s="46" t="s">
        <v>3</v>
      </c>
      <c r="G21" s="46" t="s">
        <v>3</v>
      </c>
      <c r="H21" s="46" t="s">
        <v>3</v>
      </c>
      <c r="I21" s="52" t="s">
        <v>34</v>
      </c>
      <c r="J21" s="46" t="s">
        <v>3</v>
      </c>
      <c r="K21" s="61"/>
      <c r="L21" s="63"/>
      <c r="M21" s="57"/>
      <c r="N21" s="69"/>
    </row>
    <row r="22" spans="1:14" ht="15.75" customHeight="1" x14ac:dyDescent="0.2">
      <c r="A22" s="53" t="s">
        <v>3</v>
      </c>
      <c r="B22" s="54">
        <v>5</v>
      </c>
      <c r="C22" s="54">
        <v>28571</v>
      </c>
      <c r="D22" s="50" t="s">
        <v>44</v>
      </c>
      <c r="E22" s="58" t="s">
        <v>45</v>
      </c>
      <c r="F22" s="51" t="s">
        <v>3</v>
      </c>
      <c r="G22" s="51" t="s">
        <v>3</v>
      </c>
      <c r="H22" s="45" t="s">
        <v>30</v>
      </c>
      <c r="I22" s="45" t="s">
        <v>31</v>
      </c>
      <c r="J22" s="45" t="s">
        <v>32</v>
      </c>
      <c r="K22" s="60">
        <v>475</v>
      </c>
      <c r="L22" s="62">
        <f>SUM(J23)</f>
        <v>0</v>
      </c>
      <c r="M22" s="56">
        <f>SUM(J23)*K22</f>
        <v>0</v>
      </c>
      <c r="N22" s="68" t="s">
        <v>46</v>
      </c>
    </row>
    <row r="23" spans="1:14" ht="13.5" customHeight="1" thickBot="1" x14ac:dyDescent="0.25">
      <c r="A23" s="53"/>
      <c r="B23" s="55"/>
      <c r="C23" s="55"/>
      <c r="D23" s="47" t="s">
        <v>44</v>
      </c>
      <c r="E23" s="59"/>
      <c r="F23" s="46" t="s">
        <v>3</v>
      </c>
      <c r="G23" s="46" t="s">
        <v>3</v>
      </c>
      <c r="H23" s="46" t="s">
        <v>3</v>
      </c>
      <c r="I23" s="46" t="s">
        <v>3</v>
      </c>
      <c r="J23" s="52" t="s">
        <v>34</v>
      </c>
      <c r="K23" s="61"/>
      <c r="L23" s="63"/>
      <c r="M23" s="57"/>
      <c r="N23" s="69"/>
    </row>
    <row r="24" spans="1:14" ht="15.75" customHeight="1" x14ac:dyDescent="0.2">
      <c r="A24" s="53" t="s">
        <v>3</v>
      </c>
      <c r="B24" s="54">
        <v>6</v>
      </c>
      <c r="C24" s="54">
        <v>28393</v>
      </c>
      <c r="D24" s="50" t="s">
        <v>47</v>
      </c>
      <c r="E24" s="58" t="s">
        <v>48</v>
      </c>
      <c r="F24" s="51" t="s">
        <v>3</v>
      </c>
      <c r="G24" s="51" t="s">
        <v>3</v>
      </c>
      <c r="H24" s="45" t="s">
        <v>30</v>
      </c>
      <c r="I24" s="45" t="s">
        <v>31</v>
      </c>
      <c r="J24" s="45" t="s">
        <v>32</v>
      </c>
      <c r="K24" s="60">
        <v>475</v>
      </c>
      <c r="L24" s="62">
        <f>SUM(J25)</f>
        <v>0</v>
      </c>
      <c r="M24" s="56">
        <f>SUM(J25)*K24</f>
        <v>0</v>
      </c>
      <c r="N24" s="68" t="s">
        <v>49</v>
      </c>
    </row>
    <row r="25" spans="1:14" ht="13.5" customHeight="1" thickBot="1" x14ac:dyDescent="0.25">
      <c r="A25" s="53"/>
      <c r="B25" s="55"/>
      <c r="C25" s="55"/>
      <c r="D25" s="47" t="s">
        <v>47</v>
      </c>
      <c r="E25" s="59"/>
      <c r="F25" s="46" t="s">
        <v>3</v>
      </c>
      <c r="G25" s="46" t="s">
        <v>3</v>
      </c>
      <c r="H25" s="46" t="s">
        <v>3</v>
      </c>
      <c r="I25" s="46" t="s">
        <v>3</v>
      </c>
      <c r="J25" s="52" t="s">
        <v>34</v>
      </c>
      <c r="K25" s="61"/>
      <c r="L25" s="63"/>
      <c r="M25" s="57"/>
      <c r="N25" s="69"/>
    </row>
    <row r="26" spans="1:14" ht="15.75" customHeight="1" x14ac:dyDescent="0.2">
      <c r="A26" s="53" t="s">
        <v>3</v>
      </c>
      <c r="B26" s="54">
        <v>7</v>
      </c>
      <c r="C26" s="54">
        <v>28497</v>
      </c>
      <c r="D26" s="50" t="s">
        <v>50</v>
      </c>
      <c r="E26" s="58" t="s">
        <v>51</v>
      </c>
      <c r="F26" s="51" t="s">
        <v>3</v>
      </c>
      <c r="G26" s="51" t="s">
        <v>3</v>
      </c>
      <c r="H26" s="45" t="s">
        <v>30</v>
      </c>
      <c r="I26" s="45" t="s">
        <v>31</v>
      </c>
      <c r="J26" s="45" t="s">
        <v>32</v>
      </c>
      <c r="K26" s="60">
        <v>345</v>
      </c>
      <c r="L26" s="62">
        <f>SUM(I27:J27)</f>
        <v>0</v>
      </c>
      <c r="M26" s="56">
        <f>SUM(I27:J27)*K26</f>
        <v>0</v>
      </c>
      <c r="N26" s="68" t="s">
        <v>52</v>
      </c>
    </row>
    <row r="27" spans="1:14" ht="13.5" customHeight="1" thickBot="1" x14ac:dyDescent="0.25">
      <c r="A27" s="53"/>
      <c r="B27" s="55"/>
      <c r="C27" s="55"/>
      <c r="D27" s="47" t="s">
        <v>50</v>
      </c>
      <c r="E27" s="59"/>
      <c r="F27" s="46" t="s">
        <v>3</v>
      </c>
      <c r="G27" s="46" t="s">
        <v>3</v>
      </c>
      <c r="H27" s="46" t="s">
        <v>3</v>
      </c>
      <c r="I27" s="52" t="s">
        <v>34</v>
      </c>
      <c r="J27" s="52" t="s">
        <v>34</v>
      </c>
      <c r="K27" s="61"/>
      <c r="L27" s="63"/>
      <c r="M27" s="57"/>
      <c r="N27" s="69"/>
    </row>
    <row r="28" spans="1:14" ht="15.75" customHeight="1" x14ac:dyDescent="0.2">
      <c r="A28" s="53" t="s">
        <v>3</v>
      </c>
      <c r="B28" s="54">
        <v>8</v>
      </c>
      <c r="C28" s="54">
        <v>28551</v>
      </c>
      <c r="D28" s="50" t="s">
        <v>53</v>
      </c>
      <c r="E28" s="58" t="s">
        <v>54</v>
      </c>
      <c r="F28" s="51" t="s">
        <v>3</v>
      </c>
      <c r="G28" s="51" t="s">
        <v>3</v>
      </c>
      <c r="H28" s="45" t="s">
        <v>30</v>
      </c>
      <c r="I28" s="45" t="s">
        <v>31</v>
      </c>
      <c r="J28" s="45" t="s">
        <v>32</v>
      </c>
      <c r="K28" s="60">
        <v>445</v>
      </c>
      <c r="L28" s="62">
        <f>SUM(J29)</f>
        <v>0</v>
      </c>
      <c r="M28" s="56">
        <f>SUM(J29)*K28</f>
        <v>0</v>
      </c>
      <c r="N28" s="68" t="s">
        <v>55</v>
      </c>
    </row>
    <row r="29" spans="1:14" ht="13.5" customHeight="1" thickBot="1" x14ac:dyDescent="0.25">
      <c r="A29" s="53"/>
      <c r="B29" s="55"/>
      <c r="C29" s="55"/>
      <c r="D29" s="47" t="s">
        <v>53</v>
      </c>
      <c r="E29" s="59"/>
      <c r="F29" s="46" t="s">
        <v>3</v>
      </c>
      <c r="G29" s="46" t="s">
        <v>3</v>
      </c>
      <c r="H29" s="46" t="s">
        <v>3</v>
      </c>
      <c r="I29" s="46" t="s">
        <v>3</v>
      </c>
      <c r="J29" s="52" t="s">
        <v>34</v>
      </c>
      <c r="K29" s="61"/>
      <c r="L29" s="63"/>
      <c r="M29" s="57"/>
      <c r="N29" s="69"/>
    </row>
    <row r="30" spans="1:14" ht="15.75" customHeight="1" x14ac:dyDescent="0.2">
      <c r="A30" s="53" t="s">
        <v>3</v>
      </c>
      <c r="B30" s="54">
        <v>9</v>
      </c>
      <c r="C30" s="54">
        <v>28578</v>
      </c>
      <c r="D30" s="50" t="s">
        <v>56</v>
      </c>
      <c r="E30" s="58" t="s">
        <v>57</v>
      </c>
      <c r="F30" s="45" t="s">
        <v>58</v>
      </c>
      <c r="G30" s="51" t="s">
        <v>3</v>
      </c>
      <c r="H30" s="51" t="s">
        <v>3</v>
      </c>
      <c r="I30" s="51" t="s">
        <v>3</v>
      </c>
      <c r="J30" s="51" t="s">
        <v>3</v>
      </c>
      <c r="K30" s="60">
        <v>460</v>
      </c>
      <c r="L30" s="62">
        <f>SUM(F31:J31)</f>
        <v>0</v>
      </c>
      <c r="M30" s="56">
        <f>SUM(F31:J31)*K30</f>
        <v>0</v>
      </c>
      <c r="N30" s="68" t="s">
        <v>59</v>
      </c>
    </row>
    <row r="31" spans="1:14" ht="13.5" customHeight="1" thickBot="1" x14ac:dyDescent="0.25">
      <c r="A31" s="53"/>
      <c r="B31" s="55"/>
      <c r="C31" s="55"/>
      <c r="D31" s="47" t="s">
        <v>56</v>
      </c>
      <c r="E31" s="59"/>
      <c r="F31" s="52" t="s">
        <v>34</v>
      </c>
      <c r="G31" s="46" t="s">
        <v>3</v>
      </c>
      <c r="H31" s="46" t="s">
        <v>3</v>
      </c>
      <c r="I31" s="46" t="s">
        <v>3</v>
      </c>
      <c r="J31" s="46" t="s">
        <v>3</v>
      </c>
      <c r="K31" s="61"/>
      <c r="L31" s="63"/>
      <c r="M31" s="57"/>
      <c r="N31" s="69"/>
    </row>
    <row r="32" spans="1:14" ht="15.75" customHeight="1" x14ac:dyDescent="0.2">
      <c r="A32" s="53" t="s">
        <v>3</v>
      </c>
      <c r="B32" s="54">
        <v>10</v>
      </c>
      <c r="C32" s="54">
        <v>28464</v>
      </c>
      <c r="D32" s="50" t="s">
        <v>60</v>
      </c>
      <c r="E32" s="58" t="s">
        <v>61</v>
      </c>
      <c r="F32" s="45" t="s">
        <v>58</v>
      </c>
      <c r="G32" s="51" t="s">
        <v>3</v>
      </c>
      <c r="H32" s="51" t="s">
        <v>3</v>
      </c>
      <c r="I32" s="51" t="s">
        <v>3</v>
      </c>
      <c r="J32" s="51" t="s">
        <v>3</v>
      </c>
      <c r="K32" s="60">
        <v>740</v>
      </c>
      <c r="L32" s="62">
        <f>SUM(F33:J33)</f>
        <v>0</v>
      </c>
      <c r="M32" s="56">
        <f>SUM(F33:J33)*K32</f>
        <v>0</v>
      </c>
      <c r="N32" s="68" t="s">
        <v>62</v>
      </c>
    </row>
    <row r="33" spans="1:14" ht="13.5" customHeight="1" thickBot="1" x14ac:dyDescent="0.25">
      <c r="A33" s="53"/>
      <c r="B33" s="55"/>
      <c r="C33" s="55"/>
      <c r="D33" s="47" t="s">
        <v>60</v>
      </c>
      <c r="E33" s="59"/>
      <c r="F33" s="52" t="s">
        <v>34</v>
      </c>
      <c r="G33" s="46" t="s">
        <v>3</v>
      </c>
      <c r="H33" s="46" t="s">
        <v>3</v>
      </c>
      <c r="I33" s="46" t="s">
        <v>3</v>
      </c>
      <c r="J33" s="46" t="s">
        <v>3</v>
      </c>
      <c r="K33" s="61"/>
      <c r="L33" s="63"/>
      <c r="M33" s="57"/>
      <c r="N33" s="69"/>
    </row>
    <row r="34" spans="1:14" ht="15.75" customHeight="1" x14ac:dyDescent="0.2">
      <c r="A34" s="53" t="s">
        <v>3</v>
      </c>
      <c r="B34" s="54">
        <v>11</v>
      </c>
      <c r="C34" s="54">
        <v>28465</v>
      </c>
      <c r="D34" s="50" t="s">
        <v>63</v>
      </c>
      <c r="E34" s="58" t="s">
        <v>64</v>
      </c>
      <c r="F34" s="45" t="s">
        <v>58</v>
      </c>
      <c r="G34" s="51" t="s">
        <v>3</v>
      </c>
      <c r="H34" s="51" t="s">
        <v>3</v>
      </c>
      <c r="I34" s="51" t="s">
        <v>3</v>
      </c>
      <c r="J34" s="51" t="s">
        <v>3</v>
      </c>
      <c r="K34" s="60">
        <v>570</v>
      </c>
      <c r="L34" s="62">
        <f>SUM(F35:J35)</f>
        <v>0</v>
      </c>
      <c r="M34" s="56">
        <f>SUM(F35:J35)*K34</f>
        <v>0</v>
      </c>
      <c r="N34" s="68" t="s">
        <v>65</v>
      </c>
    </row>
    <row r="35" spans="1:14" ht="13.5" customHeight="1" thickBot="1" x14ac:dyDescent="0.25">
      <c r="A35" s="53"/>
      <c r="B35" s="55"/>
      <c r="C35" s="55"/>
      <c r="D35" s="47" t="s">
        <v>63</v>
      </c>
      <c r="E35" s="59"/>
      <c r="F35" s="52" t="s">
        <v>34</v>
      </c>
      <c r="G35" s="46" t="s">
        <v>3</v>
      </c>
      <c r="H35" s="46" t="s">
        <v>3</v>
      </c>
      <c r="I35" s="46" t="s">
        <v>3</v>
      </c>
      <c r="J35" s="46" t="s">
        <v>3</v>
      </c>
      <c r="K35" s="61"/>
      <c r="L35" s="63"/>
      <c r="M35" s="57"/>
      <c r="N35" s="69"/>
    </row>
    <row r="36" spans="1:14" ht="15.75" customHeight="1" x14ac:dyDescent="0.2">
      <c r="A36" s="53" t="s">
        <v>3</v>
      </c>
      <c r="B36" s="54">
        <v>12</v>
      </c>
      <c r="C36" s="54">
        <v>28466</v>
      </c>
      <c r="D36" s="50" t="s">
        <v>66</v>
      </c>
      <c r="E36" s="58" t="s">
        <v>64</v>
      </c>
      <c r="F36" s="45" t="s">
        <v>58</v>
      </c>
      <c r="G36" s="51" t="s">
        <v>3</v>
      </c>
      <c r="H36" s="51" t="s">
        <v>3</v>
      </c>
      <c r="I36" s="51" t="s">
        <v>3</v>
      </c>
      <c r="J36" s="51" t="s">
        <v>3</v>
      </c>
      <c r="K36" s="60">
        <v>570</v>
      </c>
      <c r="L36" s="62">
        <f>SUM(F37:J37)</f>
        <v>0</v>
      </c>
      <c r="M36" s="56">
        <f>SUM(F37:J37)*K36</f>
        <v>0</v>
      </c>
      <c r="N36" s="68" t="s">
        <v>67</v>
      </c>
    </row>
    <row r="37" spans="1:14" ht="13.5" customHeight="1" thickBot="1" x14ac:dyDescent="0.25">
      <c r="A37" s="53"/>
      <c r="B37" s="55"/>
      <c r="C37" s="55"/>
      <c r="D37" s="47" t="s">
        <v>66</v>
      </c>
      <c r="E37" s="59"/>
      <c r="F37" s="52" t="s">
        <v>34</v>
      </c>
      <c r="G37" s="46" t="s">
        <v>3</v>
      </c>
      <c r="H37" s="46" t="s">
        <v>3</v>
      </c>
      <c r="I37" s="46" t="s">
        <v>3</v>
      </c>
      <c r="J37" s="46" t="s">
        <v>3</v>
      </c>
      <c r="K37" s="61"/>
      <c r="L37" s="63"/>
      <c r="M37" s="57"/>
      <c r="N37" s="69"/>
    </row>
    <row r="38" spans="1:14" ht="15.75" customHeight="1" x14ac:dyDescent="0.2">
      <c r="A38" s="53" t="s">
        <v>3</v>
      </c>
      <c r="B38" s="54">
        <v>13</v>
      </c>
      <c r="C38" s="54">
        <v>28467</v>
      </c>
      <c r="D38" s="50" t="s">
        <v>68</v>
      </c>
      <c r="E38" s="58" t="s">
        <v>69</v>
      </c>
      <c r="F38" s="45" t="s">
        <v>58</v>
      </c>
      <c r="G38" s="51" t="s">
        <v>3</v>
      </c>
      <c r="H38" s="51" t="s">
        <v>3</v>
      </c>
      <c r="I38" s="51" t="s">
        <v>3</v>
      </c>
      <c r="J38" s="51" t="s">
        <v>3</v>
      </c>
      <c r="K38" s="60">
        <v>900</v>
      </c>
      <c r="L38" s="62">
        <f>SUM(F39:J39)</f>
        <v>0</v>
      </c>
      <c r="M38" s="56">
        <f>SUM(F39:J39)*K38</f>
        <v>0</v>
      </c>
      <c r="N38" s="68" t="s">
        <v>70</v>
      </c>
    </row>
    <row r="39" spans="1:14" ht="13.5" customHeight="1" thickBot="1" x14ac:dyDescent="0.25">
      <c r="A39" s="53"/>
      <c r="B39" s="55"/>
      <c r="C39" s="55"/>
      <c r="D39" s="47" t="s">
        <v>68</v>
      </c>
      <c r="E39" s="59"/>
      <c r="F39" s="52" t="s">
        <v>34</v>
      </c>
      <c r="G39" s="46" t="s">
        <v>3</v>
      </c>
      <c r="H39" s="46" t="s">
        <v>3</v>
      </c>
      <c r="I39" s="46" t="s">
        <v>3</v>
      </c>
      <c r="J39" s="46" t="s">
        <v>3</v>
      </c>
      <c r="K39" s="61"/>
      <c r="L39" s="63"/>
      <c r="M39" s="57"/>
      <c r="N39" s="69"/>
    </row>
    <row r="40" spans="1:14" ht="15.75" customHeight="1" x14ac:dyDescent="0.2">
      <c r="A40" s="53" t="s">
        <v>3</v>
      </c>
      <c r="B40" s="54">
        <v>14</v>
      </c>
      <c r="C40" s="54">
        <v>28469</v>
      </c>
      <c r="D40" s="50" t="s">
        <v>71</v>
      </c>
      <c r="E40" s="58" t="s">
        <v>64</v>
      </c>
      <c r="F40" s="45" t="s">
        <v>58</v>
      </c>
      <c r="G40" s="51" t="s">
        <v>3</v>
      </c>
      <c r="H40" s="51" t="s">
        <v>3</v>
      </c>
      <c r="I40" s="51" t="s">
        <v>3</v>
      </c>
      <c r="J40" s="51" t="s">
        <v>3</v>
      </c>
      <c r="K40" s="60">
        <v>605</v>
      </c>
      <c r="L40" s="62">
        <f>SUM(F41:J41)</f>
        <v>0</v>
      </c>
      <c r="M40" s="56">
        <f>SUM(F41:J41)*K40</f>
        <v>0</v>
      </c>
      <c r="N40" s="68" t="s">
        <v>72</v>
      </c>
    </row>
    <row r="41" spans="1:14" ht="13.5" customHeight="1" thickBot="1" x14ac:dyDescent="0.25">
      <c r="A41" s="53"/>
      <c r="B41" s="55"/>
      <c r="C41" s="55"/>
      <c r="D41" s="47" t="s">
        <v>71</v>
      </c>
      <c r="E41" s="59"/>
      <c r="F41" s="52" t="s">
        <v>34</v>
      </c>
      <c r="G41" s="46" t="s">
        <v>3</v>
      </c>
      <c r="H41" s="46" t="s">
        <v>3</v>
      </c>
      <c r="I41" s="46" t="s">
        <v>3</v>
      </c>
      <c r="J41" s="46" t="s">
        <v>3</v>
      </c>
      <c r="K41" s="61"/>
      <c r="L41" s="63"/>
      <c r="M41" s="57"/>
      <c r="N41" s="69"/>
    </row>
    <row r="42" spans="1:14" ht="15.75" customHeight="1" x14ac:dyDescent="0.2">
      <c r="A42" s="53" t="s">
        <v>3</v>
      </c>
      <c r="B42" s="54">
        <v>15</v>
      </c>
      <c r="C42" s="54">
        <v>28470</v>
      </c>
      <c r="D42" s="50" t="s">
        <v>73</v>
      </c>
      <c r="E42" s="58" t="s">
        <v>64</v>
      </c>
      <c r="F42" s="45" t="s">
        <v>58</v>
      </c>
      <c r="G42" s="51" t="s">
        <v>3</v>
      </c>
      <c r="H42" s="51" t="s">
        <v>3</v>
      </c>
      <c r="I42" s="51" t="s">
        <v>3</v>
      </c>
      <c r="J42" s="51" t="s">
        <v>3</v>
      </c>
      <c r="K42" s="60">
        <v>605</v>
      </c>
      <c r="L42" s="62">
        <f>SUM(F43:J43)</f>
        <v>0</v>
      </c>
      <c r="M42" s="56">
        <f>SUM(F43:J43)*K42</f>
        <v>0</v>
      </c>
      <c r="N42" s="68" t="s">
        <v>74</v>
      </c>
    </row>
    <row r="43" spans="1:14" ht="13.5" customHeight="1" thickBot="1" x14ac:dyDescent="0.25">
      <c r="A43" s="53"/>
      <c r="B43" s="55"/>
      <c r="C43" s="55"/>
      <c r="D43" s="47" t="s">
        <v>73</v>
      </c>
      <c r="E43" s="59"/>
      <c r="F43" s="52" t="s">
        <v>34</v>
      </c>
      <c r="G43" s="46" t="s">
        <v>3</v>
      </c>
      <c r="H43" s="46" t="s">
        <v>3</v>
      </c>
      <c r="I43" s="46" t="s">
        <v>3</v>
      </c>
      <c r="J43" s="46" t="s">
        <v>3</v>
      </c>
      <c r="K43" s="61"/>
      <c r="L43" s="63"/>
      <c r="M43" s="57"/>
      <c r="N43" s="69"/>
    </row>
    <row r="44" spans="1:14" ht="15.75" customHeight="1" x14ac:dyDescent="0.2">
      <c r="A44" s="53" t="s">
        <v>3</v>
      </c>
      <c r="B44" s="54">
        <v>16</v>
      </c>
      <c r="C44" s="54">
        <v>28471</v>
      </c>
      <c r="D44" s="50" t="s">
        <v>75</v>
      </c>
      <c r="E44" s="58" t="s">
        <v>76</v>
      </c>
      <c r="F44" s="45" t="s">
        <v>58</v>
      </c>
      <c r="G44" s="51" t="s">
        <v>3</v>
      </c>
      <c r="H44" s="51" t="s">
        <v>3</v>
      </c>
      <c r="I44" s="51" t="s">
        <v>3</v>
      </c>
      <c r="J44" s="51" t="s">
        <v>3</v>
      </c>
      <c r="K44" s="60">
        <v>570</v>
      </c>
      <c r="L44" s="62">
        <f>SUM(F45:J45)</f>
        <v>0</v>
      </c>
      <c r="M44" s="56">
        <f>SUM(F45:J45)*K44</f>
        <v>0</v>
      </c>
      <c r="N44" s="68" t="s">
        <v>77</v>
      </c>
    </row>
    <row r="45" spans="1:14" ht="13.5" customHeight="1" thickBot="1" x14ac:dyDescent="0.25">
      <c r="A45" s="53"/>
      <c r="B45" s="55"/>
      <c r="C45" s="55"/>
      <c r="D45" s="47" t="s">
        <v>75</v>
      </c>
      <c r="E45" s="59"/>
      <c r="F45" s="52" t="s">
        <v>34</v>
      </c>
      <c r="G45" s="46" t="s">
        <v>3</v>
      </c>
      <c r="H45" s="46" t="s">
        <v>3</v>
      </c>
      <c r="I45" s="46" t="s">
        <v>3</v>
      </c>
      <c r="J45" s="46" t="s">
        <v>3</v>
      </c>
      <c r="K45" s="61"/>
      <c r="L45" s="63"/>
      <c r="M45" s="57"/>
      <c r="N45" s="69"/>
    </row>
    <row r="46" spans="1:14" ht="15.75" customHeight="1" x14ac:dyDescent="0.2">
      <c r="A46" s="53" t="s">
        <v>3</v>
      </c>
      <c r="B46" s="54">
        <v>17</v>
      </c>
      <c r="C46" s="54">
        <v>28472</v>
      </c>
      <c r="D46" s="50" t="s">
        <v>78</v>
      </c>
      <c r="E46" s="58" t="s">
        <v>79</v>
      </c>
      <c r="F46" s="45" t="s">
        <v>58</v>
      </c>
      <c r="G46" s="51" t="s">
        <v>3</v>
      </c>
      <c r="H46" s="51" t="s">
        <v>3</v>
      </c>
      <c r="I46" s="51" t="s">
        <v>3</v>
      </c>
      <c r="J46" s="51" t="s">
        <v>3</v>
      </c>
      <c r="K46" s="60">
        <v>560</v>
      </c>
      <c r="L46" s="62">
        <f>SUM(F47:J47)</f>
        <v>0</v>
      </c>
      <c r="M46" s="56">
        <f>SUM(F47:J47)*K46</f>
        <v>0</v>
      </c>
      <c r="N46" s="68" t="s">
        <v>80</v>
      </c>
    </row>
    <row r="47" spans="1:14" ht="13.5" customHeight="1" thickBot="1" x14ac:dyDescent="0.25">
      <c r="A47" s="53"/>
      <c r="B47" s="55"/>
      <c r="C47" s="55"/>
      <c r="D47" s="47" t="s">
        <v>78</v>
      </c>
      <c r="E47" s="59"/>
      <c r="F47" s="52" t="s">
        <v>34</v>
      </c>
      <c r="G47" s="46" t="s">
        <v>3</v>
      </c>
      <c r="H47" s="46" t="s">
        <v>3</v>
      </c>
      <c r="I47" s="46" t="s">
        <v>3</v>
      </c>
      <c r="J47" s="46" t="s">
        <v>3</v>
      </c>
      <c r="K47" s="61"/>
      <c r="L47" s="63"/>
      <c r="M47" s="57"/>
      <c r="N47" s="69"/>
    </row>
    <row r="48" spans="1:14" ht="15.75" customHeight="1" x14ac:dyDescent="0.2">
      <c r="A48" s="53" t="s">
        <v>3</v>
      </c>
      <c r="B48" s="54">
        <v>18</v>
      </c>
      <c r="C48" s="54">
        <v>28474</v>
      </c>
      <c r="D48" s="50" t="s">
        <v>81</v>
      </c>
      <c r="E48" s="58" t="s">
        <v>82</v>
      </c>
      <c r="F48" s="45" t="s">
        <v>58</v>
      </c>
      <c r="G48" s="51" t="s">
        <v>3</v>
      </c>
      <c r="H48" s="51" t="s">
        <v>3</v>
      </c>
      <c r="I48" s="51" t="s">
        <v>3</v>
      </c>
      <c r="J48" s="51" t="s">
        <v>3</v>
      </c>
      <c r="K48" s="60">
        <v>480</v>
      </c>
      <c r="L48" s="62">
        <f>SUM(F49:J49)</f>
        <v>0</v>
      </c>
      <c r="M48" s="56">
        <f>SUM(F49:J49)*K48</f>
        <v>0</v>
      </c>
      <c r="N48" s="68" t="s">
        <v>83</v>
      </c>
    </row>
    <row r="49" spans="1:14" ht="13.5" customHeight="1" thickBot="1" x14ac:dyDescent="0.25">
      <c r="A49" s="53"/>
      <c r="B49" s="55"/>
      <c r="C49" s="55"/>
      <c r="D49" s="47" t="s">
        <v>81</v>
      </c>
      <c r="E49" s="59"/>
      <c r="F49" s="52" t="s">
        <v>34</v>
      </c>
      <c r="G49" s="46" t="s">
        <v>3</v>
      </c>
      <c r="H49" s="46" t="s">
        <v>3</v>
      </c>
      <c r="I49" s="46" t="s">
        <v>3</v>
      </c>
      <c r="J49" s="46" t="s">
        <v>3</v>
      </c>
      <c r="K49" s="61"/>
      <c r="L49" s="63"/>
      <c r="M49" s="57"/>
      <c r="N49" s="69"/>
    </row>
    <row r="50" spans="1:14" ht="15.75" customHeight="1" x14ac:dyDescent="0.2">
      <c r="A50" s="53" t="s">
        <v>3</v>
      </c>
      <c r="B50" s="54">
        <v>19</v>
      </c>
      <c r="C50" s="54">
        <v>28479</v>
      </c>
      <c r="D50" s="50" t="s">
        <v>84</v>
      </c>
      <c r="E50" s="58" t="s">
        <v>64</v>
      </c>
      <c r="F50" s="45" t="s">
        <v>58</v>
      </c>
      <c r="G50" s="51" t="s">
        <v>3</v>
      </c>
      <c r="H50" s="51" t="s">
        <v>3</v>
      </c>
      <c r="I50" s="51" t="s">
        <v>3</v>
      </c>
      <c r="J50" s="51" t="s">
        <v>3</v>
      </c>
      <c r="K50" s="60">
        <v>560</v>
      </c>
      <c r="L50" s="62">
        <f>SUM(F51:J51)</f>
        <v>0</v>
      </c>
      <c r="M50" s="56">
        <f>SUM(F51:J51)*K50</f>
        <v>0</v>
      </c>
      <c r="N50" s="68" t="s">
        <v>85</v>
      </c>
    </row>
    <row r="51" spans="1:14" ht="13.5" customHeight="1" thickBot="1" x14ac:dyDescent="0.25">
      <c r="A51" s="53"/>
      <c r="B51" s="55"/>
      <c r="C51" s="55"/>
      <c r="D51" s="47" t="s">
        <v>84</v>
      </c>
      <c r="E51" s="59"/>
      <c r="F51" s="52" t="s">
        <v>34</v>
      </c>
      <c r="G51" s="46" t="s">
        <v>3</v>
      </c>
      <c r="H51" s="46" t="s">
        <v>3</v>
      </c>
      <c r="I51" s="46" t="s">
        <v>3</v>
      </c>
      <c r="J51" s="46" t="s">
        <v>3</v>
      </c>
      <c r="K51" s="61"/>
      <c r="L51" s="63"/>
      <c r="M51" s="57"/>
      <c r="N51" s="69"/>
    </row>
    <row r="52" spans="1:14" ht="15.75" customHeight="1" x14ac:dyDescent="0.2">
      <c r="A52" s="53" t="s">
        <v>3</v>
      </c>
      <c r="B52" s="54">
        <v>20</v>
      </c>
      <c r="C52" s="54">
        <v>28480</v>
      </c>
      <c r="D52" s="50" t="s">
        <v>86</v>
      </c>
      <c r="E52" s="58" t="s">
        <v>87</v>
      </c>
      <c r="F52" s="45" t="s">
        <v>58</v>
      </c>
      <c r="G52" s="51" t="s">
        <v>3</v>
      </c>
      <c r="H52" s="51" t="s">
        <v>3</v>
      </c>
      <c r="I52" s="51" t="s">
        <v>3</v>
      </c>
      <c r="J52" s="51" t="s">
        <v>3</v>
      </c>
      <c r="K52" s="60">
        <v>930</v>
      </c>
      <c r="L52" s="62">
        <f>SUM(F53:J53)</f>
        <v>0</v>
      </c>
      <c r="M52" s="56">
        <f>SUM(F53:J53)*K52</f>
        <v>0</v>
      </c>
      <c r="N52" s="68" t="s">
        <v>88</v>
      </c>
    </row>
    <row r="53" spans="1:14" ht="13.5" customHeight="1" thickBot="1" x14ac:dyDescent="0.25">
      <c r="A53" s="53"/>
      <c r="B53" s="55"/>
      <c r="C53" s="55"/>
      <c r="D53" s="47" t="s">
        <v>86</v>
      </c>
      <c r="E53" s="59"/>
      <c r="F53" s="52" t="s">
        <v>34</v>
      </c>
      <c r="G53" s="46" t="s">
        <v>3</v>
      </c>
      <c r="H53" s="46" t="s">
        <v>3</v>
      </c>
      <c r="I53" s="46" t="s">
        <v>3</v>
      </c>
      <c r="J53" s="46" t="s">
        <v>3</v>
      </c>
      <c r="K53" s="61"/>
      <c r="L53" s="63"/>
      <c r="M53" s="57"/>
      <c r="N53" s="69"/>
    </row>
    <row r="54" spans="1:14" ht="15.75" customHeight="1" x14ac:dyDescent="0.2">
      <c r="A54" s="53" t="s">
        <v>3</v>
      </c>
      <c r="B54" s="54">
        <v>21</v>
      </c>
      <c r="C54" s="54">
        <v>28532</v>
      </c>
      <c r="D54" s="50" t="s">
        <v>89</v>
      </c>
      <c r="E54" s="58" t="s">
        <v>90</v>
      </c>
      <c r="F54" s="45" t="s">
        <v>58</v>
      </c>
      <c r="G54" s="51" t="s">
        <v>3</v>
      </c>
      <c r="H54" s="51" t="s">
        <v>3</v>
      </c>
      <c r="I54" s="51" t="s">
        <v>3</v>
      </c>
      <c r="J54" s="51" t="s">
        <v>3</v>
      </c>
      <c r="K54" s="60">
        <v>490</v>
      </c>
      <c r="L54" s="62">
        <f>SUM(F55:J55)</f>
        <v>0</v>
      </c>
      <c r="M54" s="56">
        <f>SUM(F55:J55)*K54</f>
        <v>0</v>
      </c>
      <c r="N54" s="68" t="s">
        <v>91</v>
      </c>
    </row>
    <row r="55" spans="1:14" ht="13.5" customHeight="1" thickBot="1" x14ac:dyDescent="0.25">
      <c r="A55" s="53"/>
      <c r="B55" s="55"/>
      <c r="C55" s="55"/>
      <c r="D55" s="47" t="s">
        <v>89</v>
      </c>
      <c r="E55" s="59"/>
      <c r="F55" s="52" t="s">
        <v>34</v>
      </c>
      <c r="G55" s="46" t="s">
        <v>3</v>
      </c>
      <c r="H55" s="46" t="s">
        <v>3</v>
      </c>
      <c r="I55" s="46" t="s">
        <v>3</v>
      </c>
      <c r="J55" s="46" t="s">
        <v>3</v>
      </c>
      <c r="K55" s="61"/>
      <c r="L55" s="63"/>
      <c r="M55" s="57"/>
      <c r="N55" s="69"/>
    </row>
    <row r="56" spans="1:14" ht="15.75" customHeight="1" x14ac:dyDescent="0.2">
      <c r="A56" s="53" t="s">
        <v>3</v>
      </c>
      <c r="B56" s="54">
        <v>22</v>
      </c>
      <c r="C56" s="54">
        <v>28482</v>
      </c>
      <c r="D56" s="50" t="s">
        <v>92</v>
      </c>
      <c r="E56" s="58" t="s">
        <v>61</v>
      </c>
      <c r="F56" s="45" t="s">
        <v>58</v>
      </c>
      <c r="G56" s="51" t="s">
        <v>3</v>
      </c>
      <c r="H56" s="51" t="s">
        <v>3</v>
      </c>
      <c r="I56" s="51" t="s">
        <v>3</v>
      </c>
      <c r="J56" s="51" t="s">
        <v>3</v>
      </c>
      <c r="K56" s="60">
        <v>935</v>
      </c>
      <c r="L56" s="62">
        <f>SUM(F57:J57)</f>
        <v>0</v>
      </c>
      <c r="M56" s="56">
        <f>SUM(F57:J57)*K56</f>
        <v>0</v>
      </c>
      <c r="N56" s="68" t="s">
        <v>93</v>
      </c>
    </row>
    <row r="57" spans="1:14" ht="13.5" customHeight="1" thickBot="1" x14ac:dyDescent="0.25">
      <c r="A57" s="53"/>
      <c r="B57" s="55"/>
      <c r="C57" s="55"/>
      <c r="D57" s="47" t="s">
        <v>92</v>
      </c>
      <c r="E57" s="59"/>
      <c r="F57" s="52" t="s">
        <v>34</v>
      </c>
      <c r="G57" s="46" t="s">
        <v>3</v>
      </c>
      <c r="H57" s="46" t="s">
        <v>3</v>
      </c>
      <c r="I57" s="46" t="s">
        <v>3</v>
      </c>
      <c r="J57" s="46" t="s">
        <v>3</v>
      </c>
      <c r="K57" s="61"/>
      <c r="L57" s="63"/>
      <c r="M57" s="57"/>
      <c r="N57" s="69"/>
    </row>
    <row r="58" spans="1:14" ht="15.75" customHeight="1" x14ac:dyDescent="0.2">
      <c r="A58" s="53" t="s">
        <v>3</v>
      </c>
      <c r="B58" s="54">
        <v>23</v>
      </c>
      <c r="C58" s="54">
        <v>28533</v>
      </c>
      <c r="D58" s="50" t="s">
        <v>94</v>
      </c>
      <c r="E58" s="58" t="s">
        <v>95</v>
      </c>
      <c r="F58" s="45" t="s">
        <v>58</v>
      </c>
      <c r="G58" s="51" t="s">
        <v>3</v>
      </c>
      <c r="H58" s="51" t="s">
        <v>3</v>
      </c>
      <c r="I58" s="51" t="s">
        <v>3</v>
      </c>
      <c r="J58" s="51" t="s">
        <v>3</v>
      </c>
      <c r="K58" s="60">
        <v>590</v>
      </c>
      <c r="L58" s="62">
        <f>SUM(F59:J59)</f>
        <v>0</v>
      </c>
      <c r="M58" s="56">
        <f>SUM(F59:J59)*K58</f>
        <v>0</v>
      </c>
      <c r="N58" s="68" t="s">
        <v>96</v>
      </c>
    </row>
    <row r="59" spans="1:14" ht="13.5" customHeight="1" thickBot="1" x14ac:dyDescent="0.25">
      <c r="A59" s="53"/>
      <c r="B59" s="55"/>
      <c r="C59" s="55"/>
      <c r="D59" s="47" t="s">
        <v>94</v>
      </c>
      <c r="E59" s="59"/>
      <c r="F59" s="52" t="s">
        <v>34</v>
      </c>
      <c r="G59" s="46" t="s">
        <v>3</v>
      </c>
      <c r="H59" s="46" t="s">
        <v>3</v>
      </c>
      <c r="I59" s="46" t="s">
        <v>3</v>
      </c>
      <c r="J59" s="46" t="s">
        <v>3</v>
      </c>
      <c r="K59" s="61"/>
      <c r="L59" s="63"/>
      <c r="M59" s="57"/>
      <c r="N59" s="69"/>
    </row>
    <row r="60" spans="1:14" ht="15.75" customHeight="1" x14ac:dyDescent="0.2">
      <c r="A60" s="53" t="s">
        <v>3</v>
      </c>
      <c r="B60" s="54">
        <v>24</v>
      </c>
      <c r="C60" s="54">
        <v>28484</v>
      </c>
      <c r="D60" s="50" t="s">
        <v>97</v>
      </c>
      <c r="E60" s="58" t="s">
        <v>98</v>
      </c>
      <c r="F60" s="45" t="s">
        <v>58</v>
      </c>
      <c r="G60" s="51" t="s">
        <v>3</v>
      </c>
      <c r="H60" s="51" t="s">
        <v>3</v>
      </c>
      <c r="I60" s="51" t="s">
        <v>3</v>
      </c>
      <c r="J60" s="51" t="s">
        <v>3</v>
      </c>
      <c r="K60" s="60">
        <v>540</v>
      </c>
      <c r="L60" s="62">
        <f>SUM(F61:J61)</f>
        <v>0</v>
      </c>
      <c r="M60" s="56">
        <f>SUM(F61:J61)*K60</f>
        <v>0</v>
      </c>
      <c r="N60" s="68" t="s">
        <v>99</v>
      </c>
    </row>
    <row r="61" spans="1:14" ht="13.5" customHeight="1" thickBot="1" x14ac:dyDescent="0.25">
      <c r="A61" s="53"/>
      <c r="B61" s="55"/>
      <c r="C61" s="55"/>
      <c r="D61" s="47" t="s">
        <v>97</v>
      </c>
      <c r="E61" s="59"/>
      <c r="F61" s="52" t="s">
        <v>34</v>
      </c>
      <c r="G61" s="46" t="s">
        <v>3</v>
      </c>
      <c r="H61" s="46" t="s">
        <v>3</v>
      </c>
      <c r="I61" s="46" t="s">
        <v>3</v>
      </c>
      <c r="J61" s="46" t="s">
        <v>3</v>
      </c>
      <c r="K61" s="61"/>
      <c r="L61" s="63"/>
      <c r="M61" s="57"/>
      <c r="N61" s="69"/>
    </row>
    <row r="62" spans="1:14" ht="15.75" customHeight="1" x14ac:dyDescent="0.2">
      <c r="A62" s="53" t="s">
        <v>3</v>
      </c>
      <c r="B62" s="54">
        <v>25</v>
      </c>
      <c r="C62" s="54">
        <v>28485</v>
      </c>
      <c r="D62" s="50" t="s">
        <v>100</v>
      </c>
      <c r="E62" s="58" t="s">
        <v>101</v>
      </c>
      <c r="F62" s="45" t="s">
        <v>58</v>
      </c>
      <c r="G62" s="51" t="s">
        <v>3</v>
      </c>
      <c r="H62" s="51" t="s">
        <v>3</v>
      </c>
      <c r="I62" s="51" t="s">
        <v>3</v>
      </c>
      <c r="J62" s="51" t="s">
        <v>3</v>
      </c>
      <c r="K62" s="60">
        <v>810</v>
      </c>
      <c r="L62" s="62">
        <f>SUM(F63:J63)</f>
        <v>0</v>
      </c>
      <c r="M62" s="56">
        <f>SUM(F63:J63)*K62</f>
        <v>0</v>
      </c>
      <c r="N62" s="68" t="s">
        <v>102</v>
      </c>
    </row>
    <row r="63" spans="1:14" ht="13.5" customHeight="1" thickBot="1" x14ac:dyDescent="0.25">
      <c r="A63" s="53"/>
      <c r="B63" s="55"/>
      <c r="C63" s="55"/>
      <c r="D63" s="47" t="s">
        <v>100</v>
      </c>
      <c r="E63" s="59"/>
      <c r="F63" s="52" t="s">
        <v>34</v>
      </c>
      <c r="G63" s="46" t="s">
        <v>3</v>
      </c>
      <c r="H63" s="46" t="s">
        <v>3</v>
      </c>
      <c r="I63" s="46" t="s">
        <v>3</v>
      </c>
      <c r="J63" s="46" t="s">
        <v>3</v>
      </c>
      <c r="K63" s="61"/>
      <c r="L63" s="63"/>
      <c r="M63" s="57"/>
      <c r="N63" s="69"/>
    </row>
    <row r="64" spans="1:14" ht="15.75" customHeight="1" x14ac:dyDescent="0.2">
      <c r="A64" s="53" t="s">
        <v>3</v>
      </c>
      <c r="B64" s="54">
        <v>26</v>
      </c>
      <c r="C64" s="54">
        <v>28534</v>
      </c>
      <c r="D64" s="50" t="s">
        <v>103</v>
      </c>
      <c r="E64" s="58" t="s">
        <v>64</v>
      </c>
      <c r="F64" s="45" t="s">
        <v>58</v>
      </c>
      <c r="G64" s="51" t="s">
        <v>3</v>
      </c>
      <c r="H64" s="51" t="s">
        <v>3</v>
      </c>
      <c r="I64" s="51" t="s">
        <v>3</v>
      </c>
      <c r="J64" s="51" t="s">
        <v>3</v>
      </c>
      <c r="K64" s="60">
        <v>705</v>
      </c>
      <c r="L64" s="62">
        <f>SUM(F65:J65)</f>
        <v>0</v>
      </c>
      <c r="M64" s="56">
        <f>SUM(F65:J65)*K64</f>
        <v>0</v>
      </c>
      <c r="N64" s="68" t="s">
        <v>104</v>
      </c>
    </row>
    <row r="65" spans="1:14" ht="13.5" customHeight="1" thickBot="1" x14ac:dyDescent="0.25">
      <c r="A65" s="53"/>
      <c r="B65" s="55"/>
      <c r="C65" s="55"/>
      <c r="D65" s="47" t="s">
        <v>103</v>
      </c>
      <c r="E65" s="59"/>
      <c r="F65" s="52" t="s">
        <v>34</v>
      </c>
      <c r="G65" s="46" t="s">
        <v>3</v>
      </c>
      <c r="H65" s="46" t="s">
        <v>3</v>
      </c>
      <c r="I65" s="46" t="s">
        <v>3</v>
      </c>
      <c r="J65" s="46" t="s">
        <v>3</v>
      </c>
      <c r="K65" s="61"/>
      <c r="L65" s="63"/>
      <c r="M65" s="57"/>
      <c r="N65" s="69"/>
    </row>
    <row r="66" spans="1:14" ht="15.75" customHeight="1" x14ac:dyDescent="0.2">
      <c r="A66" s="53" t="s">
        <v>3</v>
      </c>
      <c r="B66" s="54">
        <v>27</v>
      </c>
      <c r="C66" s="54">
        <v>28486</v>
      </c>
      <c r="D66" s="50" t="s">
        <v>105</v>
      </c>
      <c r="E66" s="58" t="s">
        <v>106</v>
      </c>
      <c r="F66" s="45" t="s">
        <v>58</v>
      </c>
      <c r="G66" s="51" t="s">
        <v>3</v>
      </c>
      <c r="H66" s="51" t="s">
        <v>3</v>
      </c>
      <c r="I66" s="51" t="s">
        <v>3</v>
      </c>
      <c r="J66" s="51" t="s">
        <v>3</v>
      </c>
      <c r="K66" s="60">
        <v>990</v>
      </c>
      <c r="L66" s="62">
        <f>SUM(F67:J67)</f>
        <v>0</v>
      </c>
      <c r="M66" s="56">
        <f>SUM(F67:J67)*K66</f>
        <v>0</v>
      </c>
      <c r="N66" s="68" t="s">
        <v>107</v>
      </c>
    </row>
    <row r="67" spans="1:14" ht="13.5" customHeight="1" thickBot="1" x14ac:dyDescent="0.25">
      <c r="A67" s="53"/>
      <c r="B67" s="55"/>
      <c r="C67" s="55"/>
      <c r="D67" s="47" t="s">
        <v>105</v>
      </c>
      <c r="E67" s="59"/>
      <c r="F67" s="52" t="s">
        <v>34</v>
      </c>
      <c r="G67" s="46" t="s">
        <v>3</v>
      </c>
      <c r="H67" s="46" t="s">
        <v>3</v>
      </c>
      <c r="I67" s="46" t="s">
        <v>3</v>
      </c>
      <c r="J67" s="46" t="s">
        <v>3</v>
      </c>
      <c r="K67" s="61"/>
      <c r="L67" s="63"/>
      <c r="M67" s="57"/>
      <c r="N67" s="69"/>
    </row>
    <row r="68" spans="1:14" ht="15.75" customHeight="1" x14ac:dyDescent="0.2">
      <c r="A68" s="53" t="s">
        <v>3</v>
      </c>
      <c r="B68" s="54">
        <v>28</v>
      </c>
      <c r="C68" s="54">
        <v>28487</v>
      </c>
      <c r="D68" s="50" t="s">
        <v>108</v>
      </c>
      <c r="E68" s="58" t="s">
        <v>109</v>
      </c>
      <c r="F68" s="45" t="s">
        <v>58</v>
      </c>
      <c r="G68" s="51" t="s">
        <v>3</v>
      </c>
      <c r="H68" s="51" t="s">
        <v>3</v>
      </c>
      <c r="I68" s="51" t="s">
        <v>3</v>
      </c>
      <c r="J68" s="51" t="s">
        <v>3</v>
      </c>
      <c r="K68" s="60">
        <v>990</v>
      </c>
      <c r="L68" s="62">
        <f>SUM(F69:J69)</f>
        <v>0</v>
      </c>
      <c r="M68" s="56">
        <f>SUM(F69:J69)*K68</f>
        <v>0</v>
      </c>
      <c r="N68" s="68" t="s">
        <v>110</v>
      </c>
    </row>
    <row r="69" spans="1:14" ht="13.5" customHeight="1" thickBot="1" x14ac:dyDescent="0.25">
      <c r="A69" s="53"/>
      <c r="B69" s="55"/>
      <c r="C69" s="55"/>
      <c r="D69" s="47" t="s">
        <v>108</v>
      </c>
      <c r="E69" s="59"/>
      <c r="F69" s="52" t="s">
        <v>34</v>
      </c>
      <c r="G69" s="46" t="s">
        <v>3</v>
      </c>
      <c r="H69" s="46" t="s">
        <v>3</v>
      </c>
      <c r="I69" s="46" t="s">
        <v>3</v>
      </c>
      <c r="J69" s="46" t="s">
        <v>3</v>
      </c>
      <c r="K69" s="61"/>
      <c r="L69" s="63"/>
      <c r="M69" s="57"/>
      <c r="N69" s="69"/>
    </row>
    <row r="70" spans="1:14" ht="15.75" customHeight="1" x14ac:dyDescent="0.2">
      <c r="A70" s="53" t="s">
        <v>3</v>
      </c>
      <c r="B70" s="54">
        <v>29</v>
      </c>
      <c r="C70" s="54">
        <v>28381</v>
      </c>
      <c r="D70" s="50" t="s">
        <v>111</v>
      </c>
      <c r="E70" s="58" t="s">
        <v>112</v>
      </c>
      <c r="F70" s="51" t="s">
        <v>3</v>
      </c>
      <c r="G70" s="45" t="s">
        <v>113</v>
      </c>
      <c r="H70" s="51" t="s">
        <v>3</v>
      </c>
      <c r="I70" s="51" t="s">
        <v>3</v>
      </c>
      <c r="J70" s="51" t="s">
        <v>3</v>
      </c>
      <c r="K70" s="60">
        <v>425</v>
      </c>
      <c r="L70" s="62">
        <f>SUM(G71:J71)</f>
        <v>0</v>
      </c>
      <c r="M70" s="56">
        <f>SUM(G71:J71)*K70</f>
        <v>0</v>
      </c>
      <c r="N70" s="68" t="s">
        <v>114</v>
      </c>
    </row>
    <row r="71" spans="1:14" ht="13.5" customHeight="1" thickBot="1" x14ac:dyDescent="0.25">
      <c r="A71" s="53"/>
      <c r="B71" s="55"/>
      <c r="C71" s="55"/>
      <c r="D71" s="47" t="s">
        <v>111</v>
      </c>
      <c r="E71" s="59"/>
      <c r="F71" s="46" t="s">
        <v>3</v>
      </c>
      <c r="G71" s="52" t="s">
        <v>34</v>
      </c>
      <c r="H71" s="46" t="s">
        <v>3</v>
      </c>
      <c r="I71" s="46" t="s">
        <v>3</v>
      </c>
      <c r="J71" s="46" t="s">
        <v>3</v>
      </c>
      <c r="K71" s="61"/>
      <c r="L71" s="63"/>
      <c r="M71" s="57"/>
      <c r="N71" s="69"/>
    </row>
    <row r="72" spans="1:14" ht="15.75" customHeight="1" x14ac:dyDescent="0.2">
      <c r="A72" s="53" t="s">
        <v>3</v>
      </c>
      <c r="B72" s="54">
        <v>30</v>
      </c>
      <c r="C72" s="54">
        <v>28426</v>
      </c>
      <c r="D72" s="50" t="s">
        <v>115</v>
      </c>
      <c r="E72" s="58" t="s">
        <v>116</v>
      </c>
      <c r="F72" s="45" t="s">
        <v>58</v>
      </c>
      <c r="G72" s="51" t="s">
        <v>3</v>
      </c>
      <c r="H72" s="51" t="s">
        <v>3</v>
      </c>
      <c r="I72" s="51" t="s">
        <v>3</v>
      </c>
      <c r="J72" s="51" t="s">
        <v>3</v>
      </c>
      <c r="K72" s="60">
        <v>490</v>
      </c>
      <c r="L72" s="62">
        <f>SUM(F73:J73)</f>
        <v>0</v>
      </c>
      <c r="M72" s="56">
        <f>SUM(F73:J73)*K72</f>
        <v>0</v>
      </c>
      <c r="N72" s="68" t="s">
        <v>117</v>
      </c>
    </row>
    <row r="73" spans="1:14" ht="13.5" customHeight="1" thickBot="1" x14ac:dyDescent="0.25">
      <c r="A73" s="53"/>
      <c r="B73" s="55"/>
      <c r="C73" s="55"/>
      <c r="D73" s="47" t="s">
        <v>115</v>
      </c>
      <c r="E73" s="59"/>
      <c r="F73" s="52" t="s">
        <v>34</v>
      </c>
      <c r="G73" s="46" t="s">
        <v>3</v>
      </c>
      <c r="H73" s="46" t="s">
        <v>3</v>
      </c>
      <c r="I73" s="46" t="s">
        <v>3</v>
      </c>
      <c r="J73" s="46" t="s">
        <v>3</v>
      </c>
      <c r="K73" s="61"/>
      <c r="L73" s="63"/>
      <c r="M73" s="57"/>
      <c r="N73" s="69"/>
    </row>
    <row r="74" spans="1:14" ht="15.75" customHeight="1" x14ac:dyDescent="0.2">
      <c r="A74" s="53" t="s">
        <v>3</v>
      </c>
      <c r="B74" s="54">
        <v>31</v>
      </c>
      <c r="C74" s="54">
        <v>28427</v>
      </c>
      <c r="D74" s="50" t="s">
        <v>118</v>
      </c>
      <c r="E74" s="58" t="s">
        <v>116</v>
      </c>
      <c r="F74" s="45" t="s">
        <v>58</v>
      </c>
      <c r="G74" s="51" t="s">
        <v>3</v>
      </c>
      <c r="H74" s="51" t="s">
        <v>3</v>
      </c>
      <c r="I74" s="51" t="s">
        <v>3</v>
      </c>
      <c r="J74" s="51" t="s">
        <v>3</v>
      </c>
      <c r="K74" s="60">
        <v>490</v>
      </c>
      <c r="L74" s="62">
        <f>SUM(F75:J75)</f>
        <v>0</v>
      </c>
      <c r="M74" s="56">
        <f>SUM(F75:J75)*K74</f>
        <v>0</v>
      </c>
      <c r="N74" s="68" t="s">
        <v>117</v>
      </c>
    </row>
    <row r="75" spans="1:14" ht="13.5" customHeight="1" thickBot="1" x14ac:dyDescent="0.25">
      <c r="A75" s="53"/>
      <c r="B75" s="55"/>
      <c r="C75" s="55"/>
      <c r="D75" s="47" t="s">
        <v>118</v>
      </c>
      <c r="E75" s="59"/>
      <c r="F75" s="52" t="s">
        <v>34</v>
      </c>
      <c r="G75" s="46" t="s">
        <v>3</v>
      </c>
      <c r="H75" s="46" t="s">
        <v>3</v>
      </c>
      <c r="I75" s="46" t="s">
        <v>3</v>
      </c>
      <c r="J75" s="46" t="s">
        <v>3</v>
      </c>
      <c r="K75" s="61"/>
      <c r="L75" s="63"/>
      <c r="M75" s="57"/>
      <c r="N75" s="69"/>
    </row>
    <row r="76" spans="1:14" ht="15.75" customHeight="1" x14ac:dyDescent="0.2">
      <c r="A76" s="53" t="s">
        <v>3</v>
      </c>
      <c r="B76" s="54">
        <v>32</v>
      </c>
      <c r="C76" s="54">
        <v>28519</v>
      </c>
      <c r="D76" s="50" t="s">
        <v>119</v>
      </c>
      <c r="E76" s="58" t="s">
        <v>116</v>
      </c>
      <c r="F76" s="45" t="s">
        <v>58</v>
      </c>
      <c r="G76" s="51" t="s">
        <v>3</v>
      </c>
      <c r="H76" s="51" t="s">
        <v>3</v>
      </c>
      <c r="I76" s="51" t="s">
        <v>3</v>
      </c>
      <c r="J76" s="51" t="s">
        <v>3</v>
      </c>
      <c r="K76" s="60">
        <v>490</v>
      </c>
      <c r="L76" s="62">
        <f>SUM(F77:J77)</f>
        <v>0</v>
      </c>
      <c r="M76" s="56">
        <f>SUM(F77:J77)*K76</f>
        <v>0</v>
      </c>
      <c r="N76" s="68" t="s">
        <v>120</v>
      </c>
    </row>
    <row r="77" spans="1:14" ht="13.5" customHeight="1" thickBot="1" x14ac:dyDescent="0.25">
      <c r="A77" s="53"/>
      <c r="B77" s="55"/>
      <c r="C77" s="55"/>
      <c r="D77" s="47" t="s">
        <v>119</v>
      </c>
      <c r="E77" s="59"/>
      <c r="F77" s="52" t="s">
        <v>34</v>
      </c>
      <c r="G77" s="46" t="s">
        <v>3</v>
      </c>
      <c r="H77" s="46" t="s">
        <v>3</v>
      </c>
      <c r="I77" s="46" t="s">
        <v>3</v>
      </c>
      <c r="J77" s="46" t="s">
        <v>3</v>
      </c>
      <c r="K77" s="61"/>
      <c r="L77" s="63"/>
      <c r="M77" s="57"/>
      <c r="N77" s="69"/>
    </row>
    <row r="78" spans="1:14" ht="15.75" customHeight="1" x14ac:dyDescent="0.2">
      <c r="A78" s="53" t="s">
        <v>3</v>
      </c>
      <c r="B78" s="54">
        <v>33</v>
      </c>
      <c r="C78" s="54">
        <v>28572</v>
      </c>
      <c r="D78" s="50" t="s">
        <v>121</v>
      </c>
      <c r="E78" s="58" t="s">
        <v>122</v>
      </c>
      <c r="F78" s="45" t="s">
        <v>58</v>
      </c>
      <c r="G78" s="51" t="s">
        <v>3</v>
      </c>
      <c r="H78" s="51" t="s">
        <v>3</v>
      </c>
      <c r="I78" s="51" t="s">
        <v>3</v>
      </c>
      <c r="J78" s="51" t="s">
        <v>3</v>
      </c>
      <c r="K78" s="60">
        <v>490</v>
      </c>
      <c r="L78" s="62">
        <f>SUM(F79:J79)</f>
        <v>0</v>
      </c>
      <c r="M78" s="56">
        <f>SUM(F79:J79)*K78</f>
        <v>0</v>
      </c>
      <c r="N78" s="68" t="s">
        <v>123</v>
      </c>
    </row>
    <row r="79" spans="1:14" ht="13.5" customHeight="1" thickBot="1" x14ac:dyDescent="0.25">
      <c r="A79" s="53"/>
      <c r="B79" s="55"/>
      <c r="C79" s="55"/>
      <c r="D79" s="47" t="s">
        <v>121</v>
      </c>
      <c r="E79" s="59"/>
      <c r="F79" s="52" t="s">
        <v>34</v>
      </c>
      <c r="G79" s="46" t="s">
        <v>3</v>
      </c>
      <c r="H79" s="46" t="s">
        <v>3</v>
      </c>
      <c r="I79" s="46" t="s">
        <v>3</v>
      </c>
      <c r="J79" s="46" t="s">
        <v>3</v>
      </c>
      <c r="K79" s="61"/>
      <c r="L79" s="63"/>
      <c r="M79" s="57"/>
      <c r="N79" s="69"/>
    </row>
    <row r="80" spans="1:14" ht="15.75" customHeight="1" x14ac:dyDescent="0.2">
      <c r="A80" s="53" t="s">
        <v>3</v>
      </c>
      <c r="B80" s="54">
        <v>34</v>
      </c>
      <c r="C80" s="54">
        <v>28521</v>
      </c>
      <c r="D80" s="50" t="s">
        <v>124</v>
      </c>
      <c r="E80" s="58" t="s">
        <v>125</v>
      </c>
      <c r="F80" s="45" t="s">
        <v>58</v>
      </c>
      <c r="G80" s="51" t="s">
        <v>3</v>
      </c>
      <c r="H80" s="51" t="s">
        <v>3</v>
      </c>
      <c r="I80" s="51" t="s">
        <v>3</v>
      </c>
      <c r="J80" s="51" t="s">
        <v>3</v>
      </c>
      <c r="K80" s="60">
        <v>475</v>
      </c>
      <c r="L80" s="62">
        <f>SUM(F81:J81)</f>
        <v>0</v>
      </c>
      <c r="M80" s="56">
        <f>SUM(F81:J81)*K80</f>
        <v>0</v>
      </c>
      <c r="N80" s="68" t="s">
        <v>126</v>
      </c>
    </row>
    <row r="81" spans="1:14" ht="13.5" customHeight="1" thickBot="1" x14ac:dyDescent="0.25">
      <c r="A81" s="53"/>
      <c r="B81" s="55"/>
      <c r="C81" s="55"/>
      <c r="D81" s="47" t="s">
        <v>124</v>
      </c>
      <c r="E81" s="59"/>
      <c r="F81" s="52" t="s">
        <v>34</v>
      </c>
      <c r="G81" s="46" t="s">
        <v>3</v>
      </c>
      <c r="H81" s="46" t="s">
        <v>3</v>
      </c>
      <c r="I81" s="46" t="s">
        <v>3</v>
      </c>
      <c r="J81" s="46" t="s">
        <v>3</v>
      </c>
      <c r="K81" s="61"/>
      <c r="L81" s="63"/>
      <c r="M81" s="57"/>
      <c r="N81" s="69"/>
    </row>
    <row r="82" spans="1:14" ht="15.75" customHeight="1" x14ac:dyDescent="0.2">
      <c r="A82" s="53" t="s">
        <v>3</v>
      </c>
      <c r="B82" s="54">
        <v>35</v>
      </c>
      <c r="C82" s="54">
        <v>28435</v>
      </c>
      <c r="D82" s="50" t="s">
        <v>127</v>
      </c>
      <c r="E82" s="58" t="s">
        <v>128</v>
      </c>
      <c r="F82" s="45" t="s">
        <v>58</v>
      </c>
      <c r="G82" s="51" t="s">
        <v>3</v>
      </c>
      <c r="H82" s="51" t="s">
        <v>3</v>
      </c>
      <c r="I82" s="51" t="s">
        <v>3</v>
      </c>
      <c r="J82" s="51" t="s">
        <v>3</v>
      </c>
      <c r="K82" s="60">
        <v>430</v>
      </c>
      <c r="L82" s="62">
        <f>SUM(F83:J83)</f>
        <v>0</v>
      </c>
      <c r="M82" s="56">
        <f>SUM(F83:J83)*K82</f>
        <v>0</v>
      </c>
      <c r="N82" s="68" t="s">
        <v>129</v>
      </c>
    </row>
    <row r="83" spans="1:14" ht="13.5" customHeight="1" thickBot="1" x14ac:dyDescent="0.25">
      <c r="A83" s="53"/>
      <c r="B83" s="55"/>
      <c r="C83" s="55"/>
      <c r="D83" s="47" t="s">
        <v>127</v>
      </c>
      <c r="E83" s="59"/>
      <c r="F83" s="52" t="s">
        <v>34</v>
      </c>
      <c r="G83" s="46" t="s">
        <v>3</v>
      </c>
      <c r="H83" s="46" t="s">
        <v>3</v>
      </c>
      <c r="I83" s="46" t="s">
        <v>3</v>
      </c>
      <c r="J83" s="46" t="s">
        <v>3</v>
      </c>
      <c r="K83" s="61"/>
      <c r="L83" s="63"/>
      <c r="M83" s="57"/>
      <c r="N83" s="69"/>
    </row>
    <row r="84" spans="1:14" ht="15.75" customHeight="1" x14ac:dyDescent="0.2">
      <c r="A84" s="53" t="s">
        <v>3</v>
      </c>
      <c r="B84" s="54">
        <v>36</v>
      </c>
      <c r="C84" s="54">
        <v>28573</v>
      </c>
      <c r="D84" s="50" t="s">
        <v>130</v>
      </c>
      <c r="E84" s="58" t="s">
        <v>131</v>
      </c>
      <c r="F84" s="45" t="s">
        <v>58</v>
      </c>
      <c r="G84" s="51" t="s">
        <v>3</v>
      </c>
      <c r="H84" s="51" t="s">
        <v>3</v>
      </c>
      <c r="I84" s="51" t="s">
        <v>3</v>
      </c>
      <c r="J84" s="51" t="s">
        <v>3</v>
      </c>
      <c r="K84" s="60">
        <v>410</v>
      </c>
      <c r="L84" s="62">
        <f>SUM(F85:J85)</f>
        <v>0</v>
      </c>
      <c r="M84" s="56">
        <f>SUM(F85:J85)*K84</f>
        <v>0</v>
      </c>
      <c r="N84" s="68" t="s">
        <v>132</v>
      </c>
    </row>
    <row r="85" spans="1:14" ht="13.5" customHeight="1" thickBot="1" x14ac:dyDescent="0.25">
      <c r="A85" s="53"/>
      <c r="B85" s="55"/>
      <c r="C85" s="55"/>
      <c r="D85" s="47" t="s">
        <v>130</v>
      </c>
      <c r="E85" s="59"/>
      <c r="F85" s="52" t="s">
        <v>34</v>
      </c>
      <c r="G85" s="46" t="s">
        <v>3</v>
      </c>
      <c r="H85" s="46" t="s">
        <v>3</v>
      </c>
      <c r="I85" s="46" t="s">
        <v>3</v>
      </c>
      <c r="J85" s="46" t="s">
        <v>3</v>
      </c>
      <c r="K85" s="61"/>
      <c r="L85" s="63"/>
      <c r="M85" s="57"/>
      <c r="N85" s="69"/>
    </row>
    <row r="86" spans="1:14" ht="15.75" customHeight="1" x14ac:dyDescent="0.2">
      <c r="A86" s="53" t="s">
        <v>3</v>
      </c>
      <c r="B86" s="54">
        <v>37</v>
      </c>
      <c r="C86" s="54">
        <v>28523</v>
      </c>
      <c r="D86" s="50" t="s">
        <v>133</v>
      </c>
      <c r="E86" s="58" t="s">
        <v>134</v>
      </c>
      <c r="F86" s="45" t="s">
        <v>58</v>
      </c>
      <c r="G86" s="51" t="s">
        <v>3</v>
      </c>
      <c r="H86" s="51" t="s">
        <v>3</v>
      </c>
      <c r="I86" s="51" t="s">
        <v>3</v>
      </c>
      <c r="J86" s="51" t="s">
        <v>3</v>
      </c>
      <c r="K86" s="60">
        <v>605</v>
      </c>
      <c r="L86" s="62">
        <f>SUM(F87:J87)</f>
        <v>0</v>
      </c>
      <c r="M86" s="56">
        <f>SUM(F87:J87)*K86</f>
        <v>0</v>
      </c>
      <c r="N86" s="68" t="s">
        <v>135</v>
      </c>
    </row>
    <row r="87" spans="1:14" ht="13.5" customHeight="1" thickBot="1" x14ac:dyDescent="0.25">
      <c r="A87" s="53"/>
      <c r="B87" s="55"/>
      <c r="C87" s="55"/>
      <c r="D87" s="47" t="s">
        <v>133</v>
      </c>
      <c r="E87" s="59"/>
      <c r="F87" s="52" t="s">
        <v>34</v>
      </c>
      <c r="G87" s="46" t="s">
        <v>3</v>
      </c>
      <c r="H87" s="46" t="s">
        <v>3</v>
      </c>
      <c r="I87" s="46" t="s">
        <v>3</v>
      </c>
      <c r="J87" s="46" t="s">
        <v>3</v>
      </c>
      <c r="K87" s="61"/>
      <c r="L87" s="63"/>
      <c r="M87" s="57"/>
      <c r="N87" s="69"/>
    </row>
    <row r="88" spans="1:14" ht="15.75" customHeight="1" x14ac:dyDescent="0.2">
      <c r="A88" s="53" t="s">
        <v>3</v>
      </c>
      <c r="B88" s="54">
        <v>38</v>
      </c>
      <c r="C88" s="54">
        <v>28441</v>
      </c>
      <c r="D88" s="50" t="s">
        <v>136</v>
      </c>
      <c r="E88" s="58" t="s">
        <v>137</v>
      </c>
      <c r="F88" s="45" t="s">
        <v>58</v>
      </c>
      <c r="G88" s="51" t="s">
        <v>3</v>
      </c>
      <c r="H88" s="51" t="s">
        <v>3</v>
      </c>
      <c r="I88" s="51" t="s">
        <v>3</v>
      </c>
      <c r="J88" s="51" t="s">
        <v>3</v>
      </c>
      <c r="K88" s="60">
        <v>460</v>
      </c>
      <c r="L88" s="62">
        <f>SUM(F89:J89)</f>
        <v>0</v>
      </c>
      <c r="M88" s="56">
        <f>SUM(F89:J89)*K88</f>
        <v>0</v>
      </c>
      <c r="N88" s="68" t="s">
        <v>138</v>
      </c>
    </row>
    <row r="89" spans="1:14" ht="13.5" customHeight="1" thickBot="1" x14ac:dyDescent="0.25">
      <c r="A89" s="53"/>
      <c r="B89" s="55"/>
      <c r="C89" s="55"/>
      <c r="D89" s="47" t="s">
        <v>136</v>
      </c>
      <c r="E89" s="59"/>
      <c r="F89" s="52" t="s">
        <v>34</v>
      </c>
      <c r="G89" s="46" t="s">
        <v>3</v>
      </c>
      <c r="H89" s="46" t="s">
        <v>3</v>
      </c>
      <c r="I89" s="46" t="s">
        <v>3</v>
      </c>
      <c r="J89" s="46" t="s">
        <v>3</v>
      </c>
      <c r="K89" s="61"/>
      <c r="L89" s="63"/>
      <c r="M89" s="57"/>
      <c r="N89" s="69"/>
    </row>
    <row r="90" spans="1:14" ht="15.75" customHeight="1" x14ac:dyDescent="0.2">
      <c r="A90" s="53" t="s">
        <v>3</v>
      </c>
      <c r="B90" s="54">
        <v>39</v>
      </c>
      <c r="C90" s="54">
        <v>28445</v>
      </c>
      <c r="D90" s="50" t="s">
        <v>139</v>
      </c>
      <c r="E90" s="58" t="s">
        <v>140</v>
      </c>
      <c r="F90" s="45" t="s">
        <v>58</v>
      </c>
      <c r="G90" s="51" t="s">
        <v>3</v>
      </c>
      <c r="H90" s="51" t="s">
        <v>3</v>
      </c>
      <c r="I90" s="51" t="s">
        <v>3</v>
      </c>
      <c r="J90" s="51" t="s">
        <v>3</v>
      </c>
      <c r="K90" s="60">
        <v>560</v>
      </c>
      <c r="L90" s="62">
        <f>SUM(F91:J91)</f>
        <v>0</v>
      </c>
      <c r="M90" s="56">
        <f>SUM(F91:J91)*K90</f>
        <v>0</v>
      </c>
      <c r="N90" s="68" t="s">
        <v>141</v>
      </c>
    </row>
    <row r="91" spans="1:14" ht="13.5" customHeight="1" thickBot="1" x14ac:dyDescent="0.25">
      <c r="A91" s="53"/>
      <c r="B91" s="55"/>
      <c r="C91" s="55"/>
      <c r="D91" s="47" t="s">
        <v>139</v>
      </c>
      <c r="E91" s="59"/>
      <c r="F91" s="52" t="s">
        <v>34</v>
      </c>
      <c r="G91" s="46" t="s">
        <v>3</v>
      </c>
      <c r="H91" s="46" t="s">
        <v>3</v>
      </c>
      <c r="I91" s="46" t="s">
        <v>3</v>
      </c>
      <c r="J91" s="46" t="s">
        <v>3</v>
      </c>
      <c r="K91" s="61"/>
      <c r="L91" s="63"/>
      <c r="M91" s="57"/>
      <c r="N91" s="69"/>
    </row>
    <row r="92" spans="1:14" ht="15.75" customHeight="1" x14ac:dyDescent="0.2">
      <c r="A92" s="53" t="s">
        <v>3</v>
      </c>
      <c r="B92" s="54">
        <v>40</v>
      </c>
      <c r="C92" s="54">
        <v>28527</v>
      </c>
      <c r="D92" s="50" t="s">
        <v>142</v>
      </c>
      <c r="E92" s="58" t="s">
        <v>143</v>
      </c>
      <c r="F92" s="45" t="s">
        <v>58</v>
      </c>
      <c r="G92" s="51" t="s">
        <v>3</v>
      </c>
      <c r="H92" s="51" t="s">
        <v>3</v>
      </c>
      <c r="I92" s="51" t="s">
        <v>3</v>
      </c>
      <c r="J92" s="51" t="s">
        <v>3</v>
      </c>
      <c r="K92" s="60">
        <v>405</v>
      </c>
      <c r="L92" s="62">
        <f>SUM(F93:J93)</f>
        <v>0</v>
      </c>
      <c r="M92" s="56">
        <f>SUM(F93:J93)*K92</f>
        <v>0</v>
      </c>
      <c r="N92" s="68" t="s">
        <v>144</v>
      </c>
    </row>
    <row r="93" spans="1:14" ht="13.5" customHeight="1" thickBot="1" x14ac:dyDescent="0.25">
      <c r="A93" s="53"/>
      <c r="B93" s="55"/>
      <c r="C93" s="55"/>
      <c r="D93" s="47" t="s">
        <v>142</v>
      </c>
      <c r="E93" s="59"/>
      <c r="F93" s="52" t="s">
        <v>34</v>
      </c>
      <c r="G93" s="46" t="s">
        <v>3</v>
      </c>
      <c r="H93" s="46" t="s">
        <v>3</v>
      </c>
      <c r="I93" s="46" t="s">
        <v>3</v>
      </c>
      <c r="J93" s="46" t="s">
        <v>3</v>
      </c>
      <c r="K93" s="61"/>
      <c r="L93" s="63"/>
      <c r="M93" s="57"/>
      <c r="N93" s="69"/>
    </row>
    <row r="94" spans="1:14" ht="15.75" customHeight="1" x14ac:dyDescent="0.2">
      <c r="A94" s="53" t="s">
        <v>3</v>
      </c>
      <c r="B94" s="54">
        <v>41</v>
      </c>
      <c r="C94" s="54">
        <v>28446</v>
      </c>
      <c r="D94" s="50" t="s">
        <v>145</v>
      </c>
      <c r="E94" s="58" t="s">
        <v>137</v>
      </c>
      <c r="F94" s="45" t="s">
        <v>58</v>
      </c>
      <c r="G94" s="51" t="s">
        <v>3</v>
      </c>
      <c r="H94" s="51" t="s">
        <v>3</v>
      </c>
      <c r="I94" s="51" t="s">
        <v>3</v>
      </c>
      <c r="J94" s="51" t="s">
        <v>3</v>
      </c>
      <c r="K94" s="60">
        <v>560</v>
      </c>
      <c r="L94" s="62">
        <f>SUM(F95:J95)</f>
        <v>0</v>
      </c>
      <c r="M94" s="56">
        <f>SUM(F95:J95)*K94</f>
        <v>0</v>
      </c>
      <c r="N94" s="68" t="s">
        <v>146</v>
      </c>
    </row>
    <row r="95" spans="1:14" ht="13.5" customHeight="1" thickBot="1" x14ac:dyDescent="0.25">
      <c r="A95" s="53"/>
      <c r="B95" s="55"/>
      <c r="C95" s="55"/>
      <c r="D95" s="47" t="s">
        <v>145</v>
      </c>
      <c r="E95" s="59"/>
      <c r="F95" s="52" t="s">
        <v>34</v>
      </c>
      <c r="G95" s="46" t="s">
        <v>3</v>
      </c>
      <c r="H95" s="46" t="s">
        <v>3</v>
      </c>
      <c r="I95" s="46" t="s">
        <v>3</v>
      </c>
      <c r="J95" s="46" t="s">
        <v>3</v>
      </c>
      <c r="K95" s="61"/>
      <c r="L95" s="63"/>
      <c r="M95" s="57"/>
      <c r="N95" s="69"/>
    </row>
    <row r="96" spans="1:14" ht="15.75" customHeight="1" x14ac:dyDescent="0.2">
      <c r="A96" s="53" t="s">
        <v>3</v>
      </c>
      <c r="B96" s="54">
        <v>42</v>
      </c>
      <c r="C96" s="54">
        <v>28575</v>
      </c>
      <c r="D96" s="50" t="s">
        <v>147</v>
      </c>
      <c r="E96" s="58" t="s">
        <v>116</v>
      </c>
      <c r="F96" s="45" t="s">
        <v>58</v>
      </c>
      <c r="G96" s="51" t="s">
        <v>3</v>
      </c>
      <c r="H96" s="51" t="s">
        <v>3</v>
      </c>
      <c r="I96" s="51" t="s">
        <v>3</v>
      </c>
      <c r="J96" s="51" t="s">
        <v>3</v>
      </c>
      <c r="K96" s="60">
        <v>605</v>
      </c>
      <c r="L96" s="62">
        <f>SUM(F97:J97)</f>
        <v>0</v>
      </c>
      <c r="M96" s="56">
        <f>SUM(F97:J97)*K96</f>
        <v>0</v>
      </c>
      <c r="N96" s="68" t="s">
        <v>148</v>
      </c>
    </row>
    <row r="97" spans="1:14" ht="13.5" customHeight="1" thickBot="1" x14ac:dyDescent="0.25">
      <c r="A97" s="53"/>
      <c r="B97" s="55"/>
      <c r="C97" s="55"/>
      <c r="D97" s="47" t="s">
        <v>147</v>
      </c>
      <c r="E97" s="59"/>
      <c r="F97" s="52" t="s">
        <v>34</v>
      </c>
      <c r="G97" s="46" t="s">
        <v>3</v>
      </c>
      <c r="H97" s="46" t="s">
        <v>3</v>
      </c>
      <c r="I97" s="46" t="s">
        <v>3</v>
      </c>
      <c r="J97" s="46" t="s">
        <v>3</v>
      </c>
      <c r="K97" s="61"/>
      <c r="L97" s="63"/>
      <c r="M97" s="57"/>
      <c r="N97" s="69"/>
    </row>
    <row r="98" spans="1:14" ht="15.75" customHeight="1" x14ac:dyDescent="0.2">
      <c r="A98" s="53" t="s">
        <v>3</v>
      </c>
      <c r="B98" s="54">
        <v>43</v>
      </c>
      <c r="C98" s="54">
        <v>28449</v>
      </c>
      <c r="D98" s="50" t="s">
        <v>149</v>
      </c>
      <c r="E98" s="58" t="s">
        <v>116</v>
      </c>
      <c r="F98" s="45" t="s">
        <v>58</v>
      </c>
      <c r="G98" s="51" t="s">
        <v>3</v>
      </c>
      <c r="H98" s="51" t="s">
        <v>3</v>
      </c>
      <c r="I98" s="51" t="s">
        <v>3</v>
      </c>
      <c r="J98" s="51" t="s">
        <v>3</v>
      </c>
      <c r="K98" s="60">
        <v>605</v>
      </c>
      <c r="L98" s="62">
        <f>SUM(F99:J99)</f>
        <v>0</v>
      </c>
      <c r="M98" s="56">
        <f>SUM(F99:J99)*K98</f>
        <v>0</v>
      </c>
      <c r="N98" s="68" t="s">
        <v>148</v>
      </c>
    </row>
    <row r="99" spans="1:14" ht="13.5" customHeight="1" thickBot="1" x14ac:dyDescent="0.25">
      <c r="A99" s="53"/>
      <c r="B99" s="55"/>
      <c r="C99" s="55"/>
      <c r="D99" s="47" t="s">
        <v>149</v>
      </c>
      <c r="E99" s="59"/>
      <c r="F99" s="52" t="s">
        <v>34</v>
      </c>
      <c r="G99" s="46" t="s">
        <v>3</v>
      </c>
      <c r="H99" s="46" t="s">
        <v>3</v>
      </c>
      <c r="I99" s="46" t="s">
        <v>3</v>
      </c>
      <c r="J99" s="46" t="s">
        <v>3</v>
      </c>
      <c r="K99" s="61"/>
      <c r="L99" s="63"/>
      <c r="M99" s="57"/>
      <c r="N99" s="69"/>
    </row>
    <row r="100" spans="1:14" ht="15.75" customHeight="1" x14ac:dyDescent="0.2">
      <c r="A100" s="53" t="s">
        <v>3</v>
      </c>
      <c r="B100" s="54">
        <v>44</v>
      </c>
      <c r="C100" s="54">
        <v>28450</v>
      </c>
      <c r="D100" s="50" t="s">
        <v>150</v>
      </c>
      <c r="E100" s="58" t="s">
        <v>116</v>
      </c>
      <c r="F100" s="45" t="s">
        <v>58</v>
      </c>
      <c r="G100" s="51" t="s">
        <v>3</v>
      </c>
      <c r="H100" s="51" t="s">
        <v>3</v>
      </c>
      <c r="I100" s="51" t="s">
        <v>3</v>
      </c>
      <c r="J100" s="51" t="s">
        <v>3</v>
      </c>
      <c r="K100" s="60">
        <v>605</v>
      </c>
      <c r="L100" s="62">
        <f>SUM(F101:J101)</f>
        <v>0</v>
      </c>
      <c r="M100" s="56">
        <f>SUM(F101:J101)*K100</f>
        <v>0</v>
      </c>
      <c r="N100" s="68" t="s">
        <v>148</v>
      </c>
    </row>
    <row r="101" spans="1:14" ht="13.5" customHeight="1" thickBot="1" x14ac:dyDescent="0.25">
      <c r="A101" s="53"/>
      <c r="B101" s="55"/>
      <c r="C101" s="55"/>
      <c r="D101" s="47" t="s">
        <v>150</v>
      </c>
      <c r="E101" s="59"/>
      <c r="F101" s="52" t="s">
        <v>34</v>
      </c>
      <c r="G101" s="46" t="s">
        <v>3</v>
      </c>
      <c r="H101" s="46" t="s">
        <v>3</v>
      </c>
      <c r="I101" s="46" t="s">
        <v>3</v>
      </c>
      <c r="J101" s="46" t="s">
        <v>3</v>
      </c>
      <c r="K101" s="61"/>
      <c r="L101" s="63"/>
      <c r="M101" s="57"/>
      <c r="N101" s="69"/>
    </row>
    <row r="102" spans="1:14" ht="15.75" customHeight="1" x14ac:dyDescent="0.2">
      <c r="A102" s="53" t="s">
        <v>3</v>
      </c>
      <c r="B102" s="54">
        <v>45</v>
      </c>
      <c r="C102" s="54">
        <v>28528</v>
      </c>
      <c r="D102" s="50" t="s">
        <v>151</v>
      </c>
      <c r="E102" s="58" t="s">
        <v>152</v>
      </c>
      <c r="F102" s="45" t="s">
        <v>58</v>
      </c>
      <c r="G102" s="51" t="s">
        <v>3</v>
      </c>
      <c r="H102" s="51" t="s">
        <v>3</v>
      </c>
      <c r="I102" s="51" t="s">
        <v>3</v>
      </c>
      <c r="J102" s="51" t="s">
        <v>3</v>
      </c>
      <c r="K102" s="60">
        <v>590</v>
      </c>
      <c r="L102" s="62">
        <f>SUM(F103:J103)</f>
        <v>0</v>
      </c>
      <c r="M102" s="56">
        <f>SUM(F103:J103)*K102</f>
        <v>0</v>
      </c>
      <c r="N102" s="68" t="s">
        <v>153</v>
      </c>
    </row>
    <row r="103" spans="1:14" ht="13.5" customHeight="1" thickBot="1" x14ac:dyDescent="0.25">
      <c r="A103" s="53"/>
      <c r="B103" s="55"/>
      <c r="C103" s="55"/>
      <c r="D103" s="47" t="s">
        <v>151</v>
      </c>
      <c r="E103" s="59"/>
      <c r="F103" s="52" t="s">
        <v>34</v>
      </c>
      <c r="G103" s="46" t="s">
        <v>3</v>
      </c>
      <c r="H103" s="46" t="s">
        <v>3</v>
      </c>
      <c r="I103" s="46" t="s">
        <v>3</v>
      </c>
      <c r="J103" s="46" t="s">
        <v>3</v>
      </c>
      <c r="K103" s="61"/>
      <c r="L103" s="63"/>
      <c r="M103" s="57"/>
      <c r="N103" s="69"/>
    </row>
    <row r="104" spans="1:14" ht="15.75" customHeight="1" x14ac:dyDescent="0.2">
      <c r="A104" s="53" t="s">
        <v>3</v>
      </c>
      <c r="B104" s="54">
        <v>46</v>
      </c>
      <c r="C104" s="54">
        <v>28451</v>
      </c>
      <c r="D104" s="50" t="s">
        <v>154</v>
      </c>
      <c r="E104" s="58" t="s">
        <v>155</v>
      </c>
      <c r="F104" s="45" t="s">
        <v>58</v>
      </c>
      <c r="G104" s="51" t="s">
        <v>3</v>
      </c>
      <c r="H104" s="51" t="s">
        <v>3</v>
      </c>
      <c r="I104" s="51" t="s">
        <v>3</v>
      </c>
      <c r="J104" s="51" t="s">
        <v>3</v>
      </c>
      <c r="K104" s="60">
        <v>590</v>
      </c>
      <c r="L104" s="62">
        <f>SUM(F105:J105)</f>
        <v>0</v>
      </c>
      <c r="M104" s="56">
        <f>SUM(F105:J105)*K104</f>
        <v>0</v>
      </c>
      <c r="N104" s="68" t="s">
        <v>156</v>
      </c>
    </row>
    <row r="105" spans="1:14" ht="13.5" customHeight="1" thickBot="1" x14ac:dyDescent="0.25">
      <c r="A105" s="53"/>
      <c r="B105" s="55"/>
      <c r="C105" s="55"/>
      <c r="D105" s="47" t="s">
        <v>154</v>
      </c>
      <c r="E105" s="59"/>
      <c r="F105" s="52" t="s">
        <v>34</v>
      </c>
      <c r="G105" s="46" t="s">
        <v>3</v>
      </c>
      <c r="H105" s="46" t="s">
        <v>3</v>
      </c>
      <c r="I105" s="46" t="s">
        <v>3</v>
      </c>
      <c r="J105" s="46" t="s">
        <v>3</v>
      </c>
      <c r="K105" s="61"/>
      <c r="L105" s="63"/>
      <c r="M105" s="57"/>
      <c r="N105" s="69"/>
    </row>
    <row r="106" spans="1:14" ht="15.75" customHeight="1" x14ac:dyDescent="0.2">
      <c r="A106" s="53" t="s">
        <v>3</v>
      </c>
      <c r="B106" s="54">
        <v>47</v>
      </c>
      <c r="C106" s="54">
        <v>28453</v>
      </c>
      <c r="D106" s="50" t="s">
        <v>157</v>
      </c>
      <c r="E106" s="58" t="s">
        <v>158</v>
      </c>
      <c r="F106" s="45" t="s">
        <v>58</v>
      </c>
      <c r="G106" s="51" t="s">
        <v>3</v>
      </c>
      <c r="H106" s="51" t="s">
        <v>3</v>
      </c>
      <c r="I106" s="51" t="s">
        <v>3</v>
      </c>
      <c r="J106" s="51" t="s">
        <v>3</v>
      </c>
      <c r="K106" s="60">
        <v>640</v>
      </c>
      <c r="L106" s="62">
        <f>SUM(F107:J107)</f>
        <v>0</v>
      </c>
      <c r="M106" s="56">
        <f>SUM(F107:J107)*K106</f>
        <v>0</v>
      </c>
      <c r="N106" s="68" t="s">
        <v>159</v>
      </c>
    </row>
    <row r="107" spans="1:14" ht="13.5" customHeight="1" thickBot="1" x14ac:dyDescent="0.25">
      <c r="A107" s="53"/>
      <c r="B107" s="55"/>
      <c r="C107" s="55"/>
      <c r="D107" s="47" t="s">
        <v>157</v>
      </c>
      <c r="E107" s="59"/>
      <c r="F107" s="52" t="s">
        <v>34</v>
      </c>
      <c r="G107" s="46" t="s">
        <v>3</v>
      </c>
      <c r="H107" s="46" t="s">
        <v>3</v>
      </c>
      <c r="I107" s="46" t="s">
        <v>3</v>
      </c>
      <c r="J107" s="46" t="s">
        <v>3</v>
      </c>
      <c r="K107" s="61"/>
      <c r="L107" s="63"/>
      <c r="M107" s="57"/>
      <c r="N107" s="69"/>
    </row>
    <row r="108" spans="1:14" ht="15.75" customHeight="1" x14ac:dyDescent="0.2">
      <c r="A108" s="53" t="s">
        <v>3</v>
      </c>
      <c r="B108" s="54">
        <v>48</v>
      </c>
      <c r="C108" s="54">
        <v>28454</v>
      </c>
      <c r="D108" s="50" t="s">
        <v>160</v>
      </c>
      <c r="E108" s="58" t="s">
        <v>161</v>
      </c>
      <c r="F108" s="45" t="s">
        <v>58</v>
      </c>
      <c r="G108" s="51" t="s">
        <v>3</v>
      </c>
      <c r="H108" s="51" t="s">
        <v>3</v>
      </c>
      <c r="I108" s="51" t="s">
        <v>3</v>
      </c>
      <c r="J108" s="51" t="s">
        <v>3</v>
      </c>
      <c r="K108" s="60">
        <v>510</v>
      </c>
      <c r="L108" s="62">
        <f>SUM(F109:J109)</f>
        <v>0</v>
      </c>
      <c r="M108" s="56">
        <f>SUM(F109:J109)*K108</f>
        <v>0</v>
      </c>
      <c r="N108" s="68" t="s">
        <v>162</v>
      </c>
    </row>
    <row r="109" spans="1:14" ht="13.5" customHeight="1" thickBot="1" x14ac:dyDescent="0.25">
      <c r="A109" s="53"/>
      <c r="B109" s="55"/>
      <c r="C109" s="55"/>
      <c r="D109" s="47" t="s">
        <v>160</v>
      </c>
      <c r="E109" s="59"/>
      <c r="F109" s="52" t="s">
        <v>34</v>
      </c>
      <c r="G109" s="46" t="s">
        <v>3</v>
      </c>
      <c r="H109" s="46" t="s">
        <v>3</v>
      </c>
      <c r="I109" s="46" t="s">
        <v>3</v>
      </c>
      <c r="J109" s="46" t="s">
        <v>3</v>
      </c>
      <c r="K109" s="61"/>
      <c r="L109" s="63"/>
      <c r="M109" s="57"/>
      <c r="N109" s="69"/>
    </row>
    <row r="110" spans="1:14" ht="15.75" customHeight="1" x14ac:dyDescent="0.2">
      <c r="A110" s="53" t="s">
        <v>3</v>
      </c>
      <c r="B110" s="54">
        <v>49</v>
      </c>
      <c r="C110" s="54">
        <v>28458</v>
      </c>
      <c r="D110" s="50" t="s">
        <v>163</v>
      </c>
      <c r="E110" s="58" t="s">
        <v>164</v>
      </c>
      <c r="F110" s="45" t="s">
        <v>58</v>
      </c>
      <c r="G110" s="51" t="s">
        <v>3</v>
      </c>
      <c r="H110" s="51" t="s">
        <v>3</v>
      </c>
      <c r="I110" s="51" t="s">
        <v>3</v>
      </c>
      <c r="J110" s="51" t="s">
        <v>3</v>
      </c>
      <c r="K110" s="60">
        <v>520</v>
      </c>
      <c r="L110" s="62">
        <f>SUM(F111:J111)</f>
        <v>0</v>
      </c>
      <c r="M110" s="56">
        <f>SUM(F111:J111)*K110</f>
        <v>0</v>
      </c>
      <c r="N110" s="68" t="s">
        <v>165</v>
      </c>
    </row>
    <row r="111" spans="1:14" ht="13.5" customHeight="1" thickBot="1" x14ac:dyDescent="0.25">
      <c r="A111" s="53"/>
      <c r="B111" s="55"/>
      <c r="C111" s="55"/>
      <c r="D111" s="47" t="s">
        <v>163</v>
      </c>
      <c r="E111" s="59"/>
      <c r="F111" s="52" t="s">
        <v>34</v>
      </c>
      <c r="G111" s="46" t="s">
        <v>3</v>
      </c>
      <c r="H111" s="46" t="s">
        <v>3</v>
      </c>
      <c r="I111" s="46" t="s">
        <v>3</v>
      </c>
      <c r="J111" s="46" t="s">
        <v>3</v>
      </c>
      <c r="K111" s="61"/>
      <c r="L111" s="63"/>
      <c r="M111" s="57"/>
      <c r="N111" s="69"/>
    </row>
    <row r="112" spans="1:14" ht="15.75" customHeight="1" x14ac:dyDescent="0.2">
      <c r="A112" s="53" t="s">
        <v>3</v>
      </c>
      <c r="B112" s="54">
        <v>50</v>
      </c>
      <c r="C112" s="54">
        <v>28460</v>
      </c>
      <c r="D112" s="50" t="s">
        <v>166</v>
      </c>
      <c r="E112" s="58" t="s">
        <v>167</v>
      </c>
      <c r="F112" s="45" t="s">
        <v>58</v>
      </c>
      <c r="G112" s="51" t="s">
        <v>3</v>
      </c>
      <c r="H112" s="51" t="s">
        <v>3</v>
      </c>
      <c r="I112" s="51" t="s">
        <v>3</v>
      </c>
      <c r="J112" s="51" t="s">
        <v>3</v>
      </c>
      <c r="K112" s="60">
        <v>710</v>
      </c>
      <c r="L112" s="62">
        <f>SUM(F113:J113)</f>
        <v>0</v>
      </c>
      <c r="M112" s="56">
        <f>SUM(F113:J113)*K112</f>
        <v>0</v>
      </c>
      <c r="N112" s="68" t="s">
        <v>168</v>
      </c>
    </row>
    <row r="113" spans="1:14" ht="13.5" customHeight="1" thickBot="1" x14ac:dyDescent="0.25">
      <c r="A113" s="53"/>
      <c r="B113" s="55"/>
      <c r="C113" s="55"/>
      <c r="D113" s="47" t="s">
        <v>166</v>
      </c>
      <c r="E113" s="59"/>
      <c r="F113" s="52" t="s">
        <v>34</v>
      </c>
      <c r="G113" s="46" t="s">
        <v>3</v>
      </c>
      <c r="H113" s="46" t="s">
        <v>3</v>
      </c>
      <c r="I113" s="46" t="s">
        <v>3</v>
      </c>
      <c r="J113" s="46" t="s">
        <v>3</v>
      </c>
      <c r="K113" s="61"/>
      <c r="L113" s="63"/>
      <c r="M113" s="57"/>
      <c r="N113" s="69"/>
    </row>
    <row r="114" spans="1:14" ht="15.75" customHeight="1" x14ac:dyDescent="0.2">
      <c r="A114" s="53" t="s">
        <v>3</v>
      </c>
      <c r="B114" s="54">
        <v>51</v>
      </c>
      <c r="C114" s="54">
        <v>28540</v>
      </c>
      <c r="D114" s="50" t="s">
        <v>169</v>
      </c>
      <c r="E114" s="58" t="s">
        <v>170</v>
      </c>
      <c r="F114" s="51" t="s">
        <v>3</v>
      </c>
      <c r="G114" s="51" t="s">
        <v>3</v>
      </c>
      <c r="H114" s="45" t="s">
        <v>30</v>
      </c>
      <c r="I114" s="45" t="s">
        <v>31</v>
      </c>
      <c r="J114" s="45" t="s">
        <v>32</v>
      </c>
      <c r="K114" s="60">
        <v>460</v>
      </c>
      <c r="L114" s="62">
        <f>SUM(H115:J115)</f>
        <v>0</v>
      </c>
      <c r="M114" s="56">
        <f>SUM(H115:J115)*K114</f>
        <v>0</v>
      </c>
      <c r="N114" s="68" t="s">
        <v>171</v>
      </c>
    </row>
    <row r="115" spans="1:14" ht="13.5" customHeight="1" thickBot="1" x14ac:dyDescent="0.25">
      <c r="A115" s="53"/>
      <c r="B115" s="55"/>
      <c r="C115" s="55"/>
      <c r="D115" s="47" t="s">
        <v>169</v>
      </c>
      <c r="E115" s="59"/>
      <c r="F115" s="46" t="s">
        <v>3</v>
      </c>
      <c r="G115" s="46" t="s">
        <v>3</v>
      </c>
      <c r="H115" s="52" t="s">
        <v>34</v>
      </c>
      <c r="I115" s="52" t="s">
        <v>34</v>
      </c>
      <c r="J115" s="52" t="s">
        <v>34</v>
      </c>
      <c r="K115" s="61"/>
      <c r="L115" s="63"/>
      <c r="M115" s="57"/>
      <c r="N115" s="69"/>
    </row>
    <row r="116" spans="1:14" ht="15.75" customHeight="1" x14ac:dyDescent="0.2">
      <c r="A116" s="53" t="s">
        <v>3</v>
      </c>
      <c r="B116" s="54">
        <v>52</v>
      </c>
      <c r="C116" s="54">
        <v>28537</v>
      </c>
      <c r="D116" s="50" t="s">
        <v>172</v>
      </c>
      <c r="E116" s="58" t="s">
        <v>173</v>
      </c>
      <c r="F116" s="45" t="s">
        <v>58</v>
      </c>
      <c r="G116" s="51" t="s">
        <v>3</v>
      </c>
      <c r="H116" s="51" t="s">
        <v>3</v>
      </c>
      <c r="I116" s="51" t="s">
        <v>3</v>
      </c>
      <c r="J116" s="51" t="s">
        <v>3</v>
      </c>
      <c r="K116" s="60">
        <v>590</v>
      </c>
      <c r="L116" s="62">
        <f>SUM(F117:J117)</f>
        <v>0</v>
      </c>
      <c r="M116" s="56">
        <f>SUM(F117:J117)*K116</f>
        <v>0</v>
      </c>
      <c r="N116" s="68" t="s">
        <v>174</v>
      </c>
    </row>
    <row r="117" spans="1:14" ht="13.5" customHeight="1" thickBot="1" x14ac:dyDescent="0.25">
      <c r="A117" s="53"/>
      <c r="B117" s="55"/>
      <c r="C117" s="55"/>
      <c r="D117" s="47" t="s">
        <v>172</v>
      </c>
      <c r="E117" s="59"/>
      <c r="F117" s="52" t="s">
        <v>34</v>
      </c>
      <c r="G117" s="46" t="s">
        <v>3</v>
      </c>
      <c r="H117" s="46" t="s">
        <v>3</v>
      </c>
      <c r="I117" s="46" t="s">
        <v>3</v>
      </c>
      <c r="J117" s="46" t="s">
        <v>3</v>
      </c>
      <c r="K117" s="61"/>
      <c r="L117" s="63"/>
      <c r="M117" s="57"/>
      <c r="N117" s="69"/>
    </row>
    <row r="118" spans="1:14" ht="15.75" customHeight="1" x14ac:dyDescent="0.2">
      <c r="A118" s="53" t="s">
        <v>3</v>
      </c>
      <c r="B118" s="54">
        <v>53</v>
      </c>
      <c r="C118" s="54">
        <v>28538</v>
      </c>
      <c r="D118" s="50" t="s">
        <v>175</v>
      </c>
      <c r="E118" s="58" t="s">
        <v>173</v>
      </c>
      <c r="F118" s="45" t="s">
        <v>58</v>
      </c>
      <c r="G118" s="51" t="s">
        <v>3</v>
      </c>
      <c r="H118" s="51" t="s">
        <v>3</v>
      </c>
      <c r="I118" s="51" t="s">
        <v>3</v>
      </c>
      <c r="J118" s="51" t="s">
        <v>3</v>
      </c>
      <c r="K118" s="60">
        <v>525</v>
      </c>
      <c r="L118" s="62">
        <f>SUM(F119:J119)</f>
        <v>0</v>
      </c>
      <c r="M118" s="56">
        <f>SUM(F119:J119)*K118</f>
        <v>0</v>
      </c>
      <c r="N118" s="68" t="s">
        <v>176</v>
      </c>
    </row>
    <row r="119" spans="1:14" ht="13.5" customHeight="1" thickBot="1" x14ac:dyDescent="0.25">
      <c r="A119" s="53"/>
      <c r="B119" s="55"/>
      <c r="C119" s="55"/>
      <c r="D119" s="47" t="s">
        <v>175</v>
      </c>
      <c r="E119" s="59"/>
      <c r="F119" s="52" t="s">
        <v>34</v>
      </c>
      <c r="G119" s="46" t="s">
        <v>3</v>
      </c>
      <c r="H119" s="46" t="s">
        <v>3</v>
      </c>
      <c r="I119" s="46" t="s">
        <v>3</v>
      </c>
      <c r="J119" s="46" t="s">
        <v>3</v>
      </c>
      <c r="K119" s="61"/>
      <c r="L119" s="63"/>
      <c r="M119" s="57"/>
      <c r="N119" s="69"/>
    </row>
    <row r="120" spans="1:14" s="17" customFormat="1" ht="26.45" customHeight="1" x14ac:dyDescent="0.2">
      <c r="A120" s="12"/>
      <c r="B120" s="12"/>
      <c r="C120" s="12"/>
      <c r="E120" s="12"/>
      <c r="F120" s="12"/>
      <c r="G120" s="41"/>
      <c r="H120" s="41"/>
      <c r="I120" s="41"/>
      <c r="J120" s="41"/>
      <c r="K120" s="41"/>
      <c r="L120" s="42">
        <f>SUM(L14:L119)</f>
        <v>0</v>
      </c>
      <c r="M120" s="43">
        <f>SUM(M14:M119)</f>
        <v>0</v>
      </c>
      <c r="N120" s="40"/>
    </row>
  </sheetData>
  <mergeCells count="428">
    <mergeCell ref="L118:L119"/>
    <mergeCell ref="M118:M119"/>
    <mergeCell ref="N118:N119"/>
    <mergeCell ref="L116:L117"/>
    <mergeCell ref="M116:M117"/>
    <mergeCell ref="N116:N117"/>
    <mergeCell ref="A118:A119"/>
    <mergeCell ref="B118:B119"/>
    <mergeCell ref="C118:C119"/>
    <mergeCell ref="E118:E119"/>
    <mergeCell ref="K118:K119"/>
    <mergeCell ref="M114:M115"/>
    <mergeCell ref="N114:N115"/>
    <mergeCell ref="A116:A117"/>
    <mergeCell ref="B116:B117"/>
    <mergeCell ref="C116:C117"/>
    <mergeCell ref="E116:E117"/>
    <mergeCell ref="K116:K117"/>
    <mergeCell ref="N112:N113"/>
    <mergeCell ref="A114:A115"/>
    <mergeCell ref="B114:B115"/>
    <mergeCell ref="C114:C115"/>
    <mergeCell ref="E114:E115"/>
    <mergeCell ref="K114:K115"/>
    <mergeCell ref="L114:L115"/>
    <mergeCell ref="K112:K113"/>
    <mergeCell ref="L112:L113"/>
    <mergeCell ref="M112:M113"/>
    <mergeCell ref="A112:A113"/>
    <mergeCell ref="B112:B113"/>
    <mergeCell ref="C112:C113"/>
    <mergeCell ref="E112:E113"/>
    <mergeCell ref="L110:L111"/>
    <mergeCell ref="M110:M111"/>
    <mergeCell ref="N110:N111"/>
    <mergeCell ref="L108:L109"/>
    <mergeCell ref="M108:M109"/>
    <mergeCell ref="N108:N109"/>
    <mergeCell ref="A110:A111"/>
    <mergeCell ref="B110:B111"/>
    <mergeCell ref="C110:C111"/>
    <mergeCell ref="E110:E111"/>
    <mergeCell ref="K110:K111"/>
    <mergeCell ref="M106:M107"/>
    <mergeCell ref="N106:N107"/>
    <mergeCell ref="A108:A109"/>
    <mergeCell ref="B108:B109"/>
    <mergeCell ref="C108:C109"/>
    <mergeCell ref="E108:E109"/>
    <mergeCell ref="K108:K109"/>
    <mergeCell ref="N104:N105"/>
    <mergeCell ref="A106:A107"/>
    <mergeCell ref="B106:B107"/>
    <mergeCell ref="C106:C107"/>
    <mergeCell ref="E106:E107"/>
    <mergeCell ref="K106:K107"/>
    <mergeCell ref="L106:L107"/>
    <mergeCell ref="K104:K105"/>
    <mergeCell ref="L104:L105"/>
    <mergeCell ref="M104:M105"/>
    <mergeCell ref="A104:A105"/>
    <mergeCell ref="B104:B105"/>
    <mergeCell ref="C104:C105"/>
    <mergeCell ref="E104:E105"/>
    <mergeCell ref="L102:L103"/>
    <mergeCell ref="M102:M103"/>
    <mergeCell ref="N102:N103"/>
    <mergeCell ref="L100:L101"/>
    <mergeCell ref="M100:M101"/>
    <mergeCell ref="N100:N101"/>
    <mergeCell ref="A102:A103"/>
    <mergeCell ref="B102:B103"/>
    <mergeCell ref="C102:C103"/>
    <mergeCell ref="E102:E103"/>
    <mergeCell ref="K102:K103"/>
    <mergeCell ref="M98:M99"/>
    <mergeCell ref="N98:N99"/>
    <mergeCell ref="A100:A101"/>
    <mergeCell ref="B100:B101"/>
    <mergeCell ref="C100:C101"/>
    <mergeCell ref="E100:E101"/>
    <mergeCell ref="K100:K101"/>
    <mergeCell ref="N96:N97"/>
    <mergeCell ref="A98:A99"/>
    <mergeCell ref="B98:B99"/>
    <mergeCell ref="C98:C99"/>
    <mergeCell ref="E98:E99"/>
    <mergeCell ref="K98:K99"/>
    <mergeCell ref="L98:L99"/>
    <mergeCell ref="K96:K97"/>
    <mergeCell ref="L96:L97"/>
    <mergeCell ref="M96:M97"/>
    <mergeCell ref="A96:A97"/>
    <mergeCell ref="B96:B97"/>
    <mergeCell ref="C96:C97"/>
    <mergeCell ref="E96:E97"/>
    <mergeCell ref="L94:L95"/>
    <mergeCell ref="M94:M95"/>
    <mergeCell ref="N94:N95"/>
    <mergeCell ref="L92:L93"/>
    <mergeCell ref="M92:M93"/>
    <mergeCell ref="N92:N93"/>
    <mergeCell ref="A94:A95"/>
    <mergeCell ref="B94:B95"/>
    <mergeCell ref="C94:C95"/>
    <mergeCell ref="E94:E95"/>
    <mergeCell ref="K94:K95"/>
    <mergeCell ref="M90:M91"/>
    <mergeCell ref="N90:N91"/>
    <mergeCell ref="A92:A93"/>
    <mergeCell ref="B92:B93"/>
    <mergeCell ref="C92:C93"/>
    <mergeCell ref="E92:E93"/>
    <mergeCell ref="K92:K93"/>
    <mergeCell ref="N88:N89"/>
    <mergeCell ref="A90:A91"/>
    <mergeCell ref="B90:B91"/>
    <mergeCell ref="C90:C91"/>
    <mergeCell ref="E90:E91"/>
    <mergeCell ref="K90:K91"/>
    <mergeCell ref="L90:L91"/>
    <mergeCell ref="K88:K89"/>
    <mergeCell ref="L88:L89"/>
    <mergeCell ref="M88:M89"/>
    <mergeCell ref="A88:A89"/>
    <mergeCell ref="B88:B89"/>
    <mergeCell ref="C88:C89"/>
    <mergeCell ref="E88:E89"/>
    <mergeCell ref="L86:L87"/>
    <mergeCell ref="M86:M87"/>
    <mergeCell ref="N86:N87"/>
    <mergeCell ref="L84:L85"/>
    <mergeCell ref="M84:M85"/>
    <mergeCell ref="N84:N85"/>
    <mergeCell ref="A86:A87"/>
    <mergeCell ref="B86:B87"/>
    <mergeCell ref="C86:C87"/>
    <mergeCell ref="E86:E87"/>
    <mergeCell ref="K86:K87"/>
    <mergeCell ref="M82:M83"/>
    <mergeCell ref="N82:N83"/>
    <mergeCell ref="A84:A85"/>
    <mergeCell ref="B84:B85"/>
    <mergeCell ref="C84:C85"/>
    <mergeCell ref="E84:E85"/>
    <mergeCell ref="K84:K85"/>
    <mergeCell ref="N80:N81"/>
    <mergeCell ref="A82:A83"/>
    <mergeCell ref="B82:B83"/>
    <mergeCell ref="C82:C83"/>
    <mergeCell ref="E82:E83"/>
    <mergeCell ref="K82:K83"/>
    <mergeCell ref="L82:L83"/>
    <mergeCell ref="K80:K81"/>
    <mergeCell ref="L80:L81"/>
    <mergeCell ref="M80:M81"/>
    <mergeCell ref="A80:A81"/>
    <mergeCell ref="B80:B81"/>
    <mergeCell ref="C80:C81"/>
    <mergeCell ref="E80:E81"/>
    <mergeCell ref="L78:L79"/>
    <mergeCell ref="M78:M79"/>
    <mergeCell ref="N78:N79"/>
    <mergeCell ref="L76:L77"/>
    <mergeCell ref="M76:M77"/>
    <mergeCell ref="N76:N77"/>
    <mergeCell ref="A78:A79"/>
    <mergeCell ref="B78:B79"/>
    <mergeCell ref="C78:C79"/>
    <mergeCell ref="E78:E79"/>
    <mergeCell ref="K78:K79"/>
    <mergeCell ref="M74:M75"/>
    <mergeCell ref="N74:N75"/>
    <mergeCell ref="A76:A77"/>
    <mergeCell ref="B76:B77"/>
    <mergeCell ref="C76:C77"/>
    <mergeCell ref="E76:E77"/>
    <mergeCell ref="K76:K77"/>
    <mergeCell ref="N72:N73"/>
    <mergeCell ref="A74:A75"/>
    <mergeCell ref="B74:B75"/>
    <mergeCell ref="C74:C75"/>
    <mergeCell ref="E74:E75"/>
    <mergeCell ref="K74:K75"/>
    <mergeCell ref="L74:L75"/>
    <mergeCell ref="K72:K73"/>
    <mergeCell ref="L72:L73"/>
    <mergeCell ref="M72:M73"/>
    <mergeCell ref="A72:A73"/>
    <mergeCell ref="B72:B73"/>
    <mergeCell ref="C72:C73"/>
    <mergeCell ref="E72:E73"/>
    <mergeCell ref="L70:L71"/>
    <mergeCell ref="M70:M71"/>
    <mergeCell ref="N70:N71"/>
    <mergeCell ref="L68:L69"/>
    <mergeCell ref="M68:M69"/>
    <mergeCell ref="N68:N69"/>
    <mergeCell ref="A70:A71"/>
    <mergeCell ref="B70:B71"/>
    <mergeCell ref="C70:C71"/>
    <mergeCell ref="E70:E71"/>
    <mergeCell ref="K70:K71"/>
    <mergeCell ref="M66:M67"/>
    <mergeCell ref="N66:N67"/>
    <mergeCell ref="A68:A69"/>
    <mergeCell ref="B68:B69"/>
    <mergeCell ref="C68:C69"/>
    <mergeCell ref="E68:E69"/>
    <mergeCell ref="K68:K69"/>
    <mergeCell ref="N64:N65"/>
    <mergeCell ref="A66:A67"/>
    <mergeCell ref="B66:B67"/>
    <mergeCell ref="C66:C67"/>
    <mergeCell ref="E66:E67"/>
    <mergeCell ref="K66:K67"/>
    <mergeCell ref="L66:L67"/>
    <mergeCell ref="K64:K65"/>
    <mergeCell ref="L64:L65"/>
    <mergeCell ref="M64:M65"/>
    <mergeCell ref="A64:A65"/>
    <mergeCell ref="B64:B65"/>
    <mergeCell ref="C64:C65"/>
    <mergeCell ref="E64:E65"/>
    <mergeCell ref="L62:L63"/>
    <mergeCell ref="M62:M63"/>
    <mergeCell ref="N62:N63"/>
    <mergeCell ref="L60:L61"/>
    <mergeCell ref="M60:M61"/>
    <mergeCell ref="N60:N61"/>
    <mergeCell ref="A62:A63"/>
    <mergeCell ref="B62:B63"/>
    <mergeCell ref="C62:C63"/>
    <mergeCell ref="E62:E63"/>
    <mergeCell ref="K62:K63"/>
    <mergeCell ref="M58:M59"/>
    <mergeCell ref="N58:N59"/>
    <mergeCell ref="A60:A61"/>
    <mergeCell ref="B60:B61"/>
    <mergeCell ref="C60:C61"/>
    <mergeCell ref="E60:E61"/>
    <mergeCell ref="K60:K61"/>
    <mergeCell ref="N56:N57"/>
    <mergeCell ref="A58:A59"/>
    <mergeCell ref="B58:B59"/>
    <mergeCell ref="C58:C59"/>
    <mergeCell ref="E58:E59"/>
    <mergeCell ref="K58:K59"/>
    <mergeCell ref="L58:L59"/>
    <mergeCell ref="K56:K57"/>
    <mergeCell ref="L56:L57"/>
    <mergeCell ref="M56:M57"/>
    <mergeCell ref="A56:A57"/>
    <mergeCell ref="B56:B57"/>
    <mergeCell ref="C56:C57"/>
    <mergeCell ref="E56:E57"/>
    <mergeCell ref="L54:L55"/>
    <mergeCell ref="M54:M55"/>
    <mergeCell ref="N54:N55"/>
    <mergeCell ref="L52:L53"/>
    <mergeCell ref="M52:M53"/>
    <mergeCell ref="N52:N53"/>
    <mergeCell ref="A54:A55"/>
    <mergeCell ref="B54:B55"/>
    <mergeCell ref="C54:C55"/>
    <mergeCell ref="E54:E55"/>
    <mergeCell ref="K54:K55"/>
    <mergeCell ref="M50:M51"/>
    <mergeCell ref="N50:N51"/>
    <mergeCell ref="A52:A53"/>
    <mergeCell ref="B52:B53"/>
    <mergeCell ref="C52:C53"/>
    <mergeCell ref="E52:E53"/>
    <mergeCell ref="K52:K53"/>
    <mergeCell ref="N48:N49"/>
    <mergeCell ref="A50:A51"/>
    <mergeCell ref="B50:B51"/>
    <mergeCell ref="C50:C51"/>
    <mergeCell ref="E50:E51"/>
    <mergeCell ref="K50:K51"/>
    <mergeCell ref="L50:L51"/>
    <mergeCell ref="K48:K49"/>
    <mergeCell ref="L48:L49"/>
    <mergeCell ref="M48:M49"/>
    <mergeCell ref="A48:A49"/>
    <mergeCell ref="B48:B49"/>
    <mergeCell ref="C48:C49"/>
    <mergeCell ref="E48:E49"/>
    <mergeCell ref="L46:L47"/>
    <mergeCell ref="M46:M47"/>
    <mergeCell ref="N46:N47"/>
    <mergeCell ref="L44:L45"/>
    <mergeCell ref="M44:M45"/>
    <mergeCell ref="N44:N45"/>
    <mergeCell ref="A46:A47"/>
    <mergeCell ref="B46:B47"/>
    <mergeCell ref="C46:C47"/>
    <mergeCell ref="E46:E47"/>
    <mergeCell ref="K46:K47"/>
    <mergeCell ref="M42:M43"/>
    <mergeCell ref="N42:N43"/>
    <mergeCell ref="A44:A45"/>
    <mergeCell ref="B44:B45"/>
    <mergeCell ref="C44:C45"/>
    <mergeCell ref="E44:E45"/>
    <mergeCell ref="K44:K45"/>
    <mergeCell ref="N40:N41"/>
    <mergeCell ref="A42:A43"/>
    <mergeCell ref="B42:B43"/>
    <mergeCell ref="C42:C43"/>
    <mergeCell ref="E42:E43"/>
    <mergeCell ref="K42:K43"/>
    <mergeCell ref="L42:L43"/>
    <mergeCell ref="K40:K41"/>
    <mergeCell ref="L40:L41"/>
    <mergeCell ref="M40:M41"/>
    <mergeCell ref="A40:A41"/>
    <mergeCell ref="B40:B41"/>
    <mergeCell ref="C40:C41"/>
    <mergeCell ref="E40:E41"/>
    <mergeCell ref="L38:L39"/>
    <mergeCell ref="M38:M39"/>
    <mergeCell ref="N38:N39"/>
    <mergeCell ref="L36:L37"/>
    <mergeCell ref="M36:M37"/>
    <mergeCell ref="N36:N37"/>
    <mergeCell ref="A38:A39"/>
    <mergeCell ref="B38:B39"/>
    <mergeCell ref="C38:C39"/>
    <mergeCell ref="E38:E39"/>
    <mergeCell ref="K38:K39"/>
    <mergeCell ref="M34:M35"/>
    <mergeCell ref="N34:N35"/>
    <mergeCell ref="A36:A37"/>
    <mergeCell ref="B36:B37"/>
    <mergeCell ref="C36:C37"/>
    <mergeCell ref="E36:E37"/>
    <mergeCell ref="K36:K37"/>
    <mergeCell ref="N32:N33"/>
    <mergeCell ref="A34:A35"/>
    <mergeCell ref="B34:B35"/>
    <mergeCell ref="C34:C35"/>
    <mergeCell ref="E34:E35"/>
    <mergeCell ref="K34:K35"/>
    <mergeCell ref="L34:L35"/>
    <mergeCell ref="K32:K33"/>
    <mergeCell ref="L32:L33"/>
    <mergeCell ref="M32:M33"/>
    <mergeCell ref="A32:A33"/>
    <mergeCell ref="B32:B33"/>
    <mergeCell ref="C32:C33"/>
    <mergeCell ref="E32:E33"/>
    <mergeCell ref="L30:L31"/>
    <mergeCell ref="M30:M31"/>
    <mergeCell ref="N30:N31"/>
    <mergeCell ref="L28:L29"/>
    <mergeCell ref="M28:M29"/>
    <mergeCell ref="N28:N29"/>
    <mergeCell ref="A30:A31"/>
    <mergeCell ref="B30:B31"/>
    <mergeCell ref="C30:C31"/>
    <mergeCell ref="E30:E31"/>
    <mergeCell ref="K30:K31"/>
    <mergeCell ref="M26:M27"/>
    <mergeCell ref="N26:N27"/>
    <mergeCell ref="A28:A29"/>
    <mergeCell ref="B28:B29"/>
    <mergeCell ref="C28:C29"/>
    <mergeCell ref="E28:E29"/>
    <mergeCell ref="K28:K29"/>
    <mergeCell ref="N24:N25"/>
    <mergeCell ref="A26:A27"/>
    <mergeCell ref="B26:B27"/>
    <mergeCell ref="C26:C27"/>
    <mergeCell ref="E26:E27"/>
    <mergeCell ref="K26:K27"/>
    <mergeCell ref="L26:L27"/>
    <mergeCell ref="K24:K25"/>
    <mergeCell ref="L24:L25"/>
    <mergeCell ref="M24:M25"/>
    <mergeCell ref="A24:A25"/>
    <mergeCell ref="B24:B25"/>
    <mergeCell ref="C24:C25"/>
    <mergeCell ref="E24:E25"/>
    <mergeCell ref="L22:L23"/>
    <mergeCell ref="M22:M23"/>
    <mergeCell ref="N22:N23"/>
    <mergeCell ref="L20:L21"/>
    <mergeCell ref="M20:M21"/>
    <mergeCell ref="N20:N21"/>
    <mergeCell ref="A22:A23"/>
    <mergeCell ref="B22:B23"/>
    <mergeCell ref="C22:C23"/>
    <mergeCell ref="E22:E23"/>
    <mergeCell ref="K22:K23"/>
    <mergeCell ref="M18:M19"/>
    <mergeCell ref="N18:N19"/>
    <mergeCell ref="A20:A21"/>
    <mergeCell ref="B20:B21"/>
    <mergeCell ref="C20:C21"/>
    <mergeCell ref="E20:E21"/>
    <mergeCell ref="K20:K21"/>
    <mergeCell ref="N16:N17"/>
    <mergeCell ref="A18:A19"/>
    <mergeCell ref="B18:B19"/>
    <mergeCell ref="C18:C19"/>
    <mergeCell ref="E18:E19"/>
    <mergeCell ref="K18:K19"/>
    <mergeCell ref="L18:L19"/>
    <mergeCell ref="K16:K17"/>
    <mergeCell ref="L16:L17"/>
    <mergeCell ref="M16:M17"/>
    <mergeCell ref="A16:A17"/>
    <mergeCell ref="B16:B17"/>
    <mergeCell ref="C16:C17"/>
    <mergeCell ref="E16:E17"/>
    <mergeCell ref="F1:J1"/>
    <mergeCell ref="F2:J2"/>
    <mergeCell ref="F3:J3"/>
    <mergeCell ref="F11:J11"/>
    <mergeCell ref="N14:N15"/>
    <mergeCell ref="M14:M15"/>
    <mergeCell ref="A14:A15"/>
    <mergeCell ref="B14:B15"/>
    <mergeCell ref="C14:C15"/>
    <mergeCell ref="E14:E15"/>
    <mergeCell ref="K14:K15"/>
    <mergeCell ref="L14:L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2" r:id="rId12"/>
    <hyperlink ref="D34" r:id="rId13"/>
    <hyperlink ref="D36" r:id="rId14"/>
    <hyperlink ref="D38" r:id="rId15"/>
    <hyperlink ref="D40" r:id="rId16"/>
    <hyperlink ref="D42" r:id="rId17"/>
    <hyperlink ref="D44" r:id="rId18"/>
    <hyperlink ref="D46" r:id="rId19"/>
    <hyperlink ref="D48" r:id="rId20"/>
    <hyperlink ref="D50" r:id="rId21"/>
    <hyperlink ref="D52" r:id="rId22"/>
    <hyperlink ref="D54" r:id="rId23"/>
    <hyperlink ref="D56" r:id="rId24"/>
    <hyperlink ref="D58" r:id="rId25"/>
    <hyperlink ref="D60" r:id="rId26"/>
    <hyperlink ref="D62" r:id="rId27"/>
    <hyperlink ref="D64" r:id="rId28"/>
    <hyperlink ref="D66" r:id="rId29"/>
    <hyperlink ref="D68" r:id="rId30"/>
    <hyperlink ref="D70" r:id="rId31"/>
    <hyperlink ref="D72" r:id="rId32"/>
    <hyperlink ref="D74" r:id="rId33"/>
    <hyperlink ref="D76" r:id="rId34"/>
    <hyperlink ref="D78" r:id="rId35"/>
    <hyperlink ref="D80" r:id="rId36"/>
    <hyperlink ref="D82" r:id="rId37"/>
    <hyperlink ref="D84" r:id="rId38"/>
    <hyperlink ref="D86" r:id="rId39"/>
    <hyperlink ref="D88" r:id="rId40"/>
    <hyperlink ref="D90" r:id="rId41"/>
    <hyperlink ref="D92" r:id="rId42"/>
    <hyperlink ref="D94" r:id="rId43"/>
    <hyperlink ref="D96" r:id="rId44"/>
    <hyperlink ref="D98" r:id="rId45"/>
    <hyperlink ref="D100" r:id="rId46"/>
    <hyperlink ref="D102" r:id="rId47"/>
    <hyperlink ref="D104" r:id="rId48"/>
    <hyperlink ref="D106" r:id="rId49"/>
    <hyperlink ref="D108" r:id="rId50"/>
    <hyperlink ref="D110" r:id="rId51"/>
    <hyperlink ref="D112" r:id="rId52"/>
    <hyperlink ref="D114" r:id="rId53"/>
    <hyperlink ref="D116" r:id="rId54"/>
    <hyperlink ref="D118" r:id="rId55"/>
  </hyperlinks>
  <pageMargins left="0.75" right="0.75" top="1" bottom="1" header="0.5" footer="0.5"/>
  <pageSetup paperSize="9" orientation="portrait"/>
  <headerFooter alignWithMargins="0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Чернова Галина</cp:lastModifiedBy>
  <cp:lastPrinted>2011-10-06T09:05:59Z</cp:lastPrinted>
  <dcterms:created xsi:type="dcterms:W3CDTF">2004-02-27T12:44:30Z</dcterms:created>
  <dcterms:modified xsi:type="dcterms:W3CDTF">2018-05-05T07:52:44Z</dcterms:modified>
</cp:coreProperties>
</file>