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L:\docs\docs.galina.chernova\"/>
    </mc:Choice>
  </mc:AlternateContent>
  <bookViews>
    <workbookView xWindow="480" yWindow="135" windowWidth="11325" windowHeight="6990"/>
  </bookViews>
  <sheets>
    <sheet name="Лист1" sheetId="1" r:id="rId1"/>
    <sheet name="Лист2" sheetId="2" r:id="rId2"/>
    <sheet name="Лист3" sheetId="3" r:id="rId3"/>
  </sheets>
  <calcPr calcId="152511"/>
</workbook>
</file>

<file path=xl/calcChain.xml><?xml version="1.0" encoding="utf-8"?>
<calcChain xmlns="http://schemas.openxmlformats.org/spreadsheetml/2006/main">
  <c r="K56" i="1" l="1"/>
  <c r="J56" i="1"/>
  <c r="K54" i="1"/>
  <c r="J54" i="1"/>
  <c r="K52" i="1"/>
  <c r="J52" i="1"/>
  <c r="K50" i="1"/>
  <c r="J50" i="1"/>
  <c r="K48" i="1"/>
  <c r="J48" i="1"/>
  <c r="K46" i="1"/>
  <c r="J46" i="1"/>
  <c r="K44" i="1"/>
  <c r="J44" i="1"/>
  <c r="K42" i="1"/>
  <c r="J42" i="1"/>
  <c r="K40" i="1"/>
  <c r="J40" i="1"/>
  <c r="K38" i="1"/>
  <c r="J38" i="1"/>
  <c r="K36" i="1"/>
  <c r="J36" i="1"/>
  <c r="K34" i="1"/>
  <c r="J34" i="1"/>
  <c r="K32" i="1"/>
  <c r="J32" i="1"/>
  <c r="K30" i="1"/>
  <c r="J30" i="1"/>
  <c r="K28" i="1"/>
  <c r="J28" i="1"/>
  <c r="K26" i="1"/>
  <c r="J26" i="1"/>
  <c r="K24" i="1"/>
  <c r="J24" i="1"/>
  <c r="K22" i="1"/>
  <c r="J22" i="1"/>
  <c r="K20" i="1"/>
  <c r="J20" i="1"/>
  <c r="K18" i="1"/>
  <c r="J18" i="1"/>
  <c r="K16" i="1"/>
  <c r="J16" i="1"/>
  <c r="K14" i="1"/>
  <c r="J14" i="1"/>
  <c r="K58" i="1" l="1"/>
  <c r="J58" i="1"/>
</calcChain>
</file>

<file path=xl/sharedStrings.xml><?xml version="1.0" encoding="utf-8"?>
<sst xmlns="http://schemas.openxmlformats.org/spreadsheetml/2006/main" count="226" uniqueCount="93">
  <si>
    <t>&lt;ВЕРСИЯ_ФАЙЛА&gt;</t>
  </si>
  <si>
    <t xml:space="preserve">Компания "Charmante" </t>
  </si>
  <si>
    <t>Волгоградка</t>
  </si>
  <si>
    <t/>
  </si>
  <si>
    <t>v02-10-2011</t>
  </si>
  <si>
    <t>Михайловский проезд, д.1, стр.1, подъезд 1</t>
  </si>
  <si>
    <t xml:space="preserve">тел.: </t>
  </si>
  <si>
    <t>www.charmante.ru</t>
  </si>
  <si>
    <t xml:space="preserve"> - количество заказанного товара указывайте в полях ГОЛУБОГО цвета</t>
  </si>
  <si>
    <t xml:space="preserve"> - свою контактную информацию указывайте в полях ЗЕЛЁНОГО цвета</t>
  </si>
  <si>
    <t xml:space="preserve"> - нажмите на ссылку для просмотра информации о товаре на нашем сайте</t>
  </si>
  <si>
    <t>№ п/п</t>
  </si>
  <si>
    <t>Код товара</t>
  </si>
  <si>
    <t>Артикул</t>
  </si>
  <si>
    <t>Наименование</t>
  </si>
  <si>
    <t>Размерный ряд</t>
  </si>
  <si>
    <t>Состав</t>
  </si>
  <si>
    <t>Вид упаковки</t>
  </si>
  <si>
    <t>база, руб.</t>
  </si>
  <si>
    <t>Количество</t>
  </si>
  <si>
    <t>Сумма:база, руб.</t>
  </si>
  <si>
    <t>Описание</t>
  </si>
  <si>
    <t>&lt;КОДТОВАРА&gt;</t>
  </si>
  <si>
    <t>36_837_05052018_1049</t>
  </si>
  <si>
    <t>&lt;РР01&gt;</t>
  </si>
  <si>
    <t>Коллекция: Бельё эротическое</t>
  </si>
  <si>
    <t>e04108 - красный</t>
  </si>
  <si>
    <t>плетка (пластик+резина)</t>
  </si>
  <si>
    <t>UN</t>
  </si>
  <si>
    <t>Обольстительная плетка для эротической игры. Аксессуар с удобной пластиковой ручкой, дополнительной петлей и эластичными лентами. Благодаря стильному дизайну плетка станет украшением вашей спальни и займет достойное место в коллекции эротических аксессуаров!</t>
  </si>
  <si>
    <t>x</t>
  </si>
  <si>
    <t>e04108 - розовый</t>
  </si>
  <si>
    <t>e04108 - чёрный</t>
  </si>
  <si>
    <t>e1270 - синий</t>
  </si>
  <si>
    <t>Комплект женский (Платье, головной убор, стринги, чулки)</t>
  </si>
  <si>
    <t>90% полиэстер, 10% эластан</t>
  </si>
  <si>
    <t>Строгий и соблазнительный костюм стюардессы, который останется дополнить лишь парой туфель на высоком каблуке. Ультракороткое облегающее платье на пуговицах, которые можно постепенно расстегивать. Трусики-стринги оформлены сексуальными вырезами. Пилотка и чулки в крупную сетку – завершающие аксессуары «униформы». 
В комплект входит:
Облегающее платье 
Трусики-стринги
Пилотка 
Чулки в крупную сетку</t>
  </si>
  <si>
    <t>e15101 - розовый</t>
  </si>
  <si>
    <t>Комплект женский (топ, бюстгальтер, юбка, головной убор, стринги, чулки)</t>
  </si>
  <si>
    <t>Кокетливый костюм бортпроводницы. В комплект входит все необходимое, и игривый образ останется лишь дополнить туфлями на высоком каблуке. Костюм выполнен в контрастной черно-розовой гамме и украшен узнаваемыми деталями униформы. Топ на молнии скрывает бюстгальтер с откровенными разрезами и бантиками. Мини-юбка с эластичным поясом подчеркивает ноги. Трусы-стринги, чулки и шейный платок – для завершения и достоверности эротического образа.
В комплект входит:
Топ
Бюстгальтер
Юбка
Шейный платок
Трусы-стринги
Чулки</t>
  </si>
  <si>
    <t>e1839 - синий</t>
  </si>
  <si>
    <t>Комплект женский (топ, юбка, головной убор, чулки, стринги)</t>
  </si>
  <si>
    <t>Кокетливый костюм горячей морячки - для эротической игры. В комплекте есть все необходимые детали для создания сексуального образа.
Эффектный топ оформлен отложным матросским воротником, мини-юбка дополнена игривыми разрезами. Форменная фуражка, чулки в крупную сетку и мини-стринги завершают наряд очаровательной юнги. Классическое морское сочетание цветов и тематический декор костюма превратят игру в настоящее путешествие по волнам любви.
В комплект входит:
Топ
Мини-юбка
Трусики-стринги
Фуражка
Чулки в крупную сетку</t>
  </si>
  <si>
    <t>e66052 - красный</t>
  </si>
  <si>
    <t>наручники (иск.мех)</t>
  </si>
  <si>
    <t>Вашу коллекцию аксессуаров нельзя считать полной, если в ней нет меховых наручников! Прелестные наручники созданы специально для эротических игр. Кольца изготовлены хромированной стали и оформлены нежным искусственным мехом. В комплект входят два одинаковых ключика.</t>
  </si>
  <si>
    <t>e66052 - леопард</t>
  </si>
  <si>
    <t xml:space="preserve">e66052 - розовый </t>
  </si>
  <si>
    <t>наручники (металл+иск.мех) размер: 17см</t>
  </si>
  <si>
    <t>см. на упаковке</t>
  </si>
  <si>
    <t>e66052 - чёрный</t>
  </si>
  <si>
    <t>e8552 - чёрный</t>
  </si>
  <si>
    <t>Комплект женский (комбидресс, перчатки, чулки, уши)</t>
  </si>
  <si>
    <t>92% нейлон, 8% эластан</t>
  </si>
  <si>
    <t>Манящий и обольстительный костюм зайчика для эротической игры. Кружевное боди декорировано контрастными оборками по линии декольте и шелковым бантом. Кружевные перчатки с рисунком и очаровательные ушки сделают игру очень чувственной.
В комплект входит:
Облегающее кружевное боди с хвостиком 
Ободок с ушками
Кружевные перчатки</t>
  </si>
  <si>
    <t>e8752 - белый/красный</t>
  </si>
  <si>
    <t>Комплект женский (бюстгальтер, головной убор, бабочка, перчатки, чулки, стринги)</t>
  </si>
  <si>
    <t>80% полиэстер, 20% эластан</t>
  </si>
  <si>
    <t>Кокетливый и обольстительный костюм зайчика для эротической игры в новогоднюю ночь. Бюст и стринги красного цвета декорированы белыми оторочками. Очаровательные ушки на ободке, манжеты и воротник-бабочка придают костюму особенную игривость, а чулки в крупную сетку сделают образ особенно соблазнительным.
В комплект входит:
Бюст и стринги
Ободок с ушками
Воротник на шею
Манжеты на запястья
Чулки в крупную сетку</t>
  </si>
  <si>
    <t>e8919 - чёрный/красный</t>
  </si>
  <si>
    <t>Комплект женский (бюсгальтер, юбка, головной убор, кружево на руки, стринги, чулки)</t>
  </si>
  <si>
    <t>97% полиэстер, 3% эластан</t>
  </si>
  <si>
    <t>Станьте звездой собственной эротической постановки в костюме мышки Мини! В комплект входит все необходимое, и образ останется дополнить лишь парой туфель.
Эффектный бюст на тонких завязках и короткая пышная юбочка выполнены из красной ткани в белый горошек и декорированы черными окантовками. Ободок с ушками и бантиком, кружевные нарукавники, чулки с декором и сексуальные стринги делают костюм эффектным и притягательным. 
В комплект входит:
Бюст и юбка
Трусики-стринги
Ободок-ушки
Чулки 
Кружевные нарукавники</t>
  </si>
  <si>
    <t>e9617x - серый</t>
  </si>
  <si>
    <t>Комплект женский (платье, стринги, чулки, очки, перчатки, указка)</t>
  </si>
  <si>
    <t>97% нейлон, 3% эластан</t>
  </si>
  <si>
    <t>Соблазнительный костюм учительницы для эротических игр. В комплект входит все необходимое, и образ остается дополнить туфлями на высоком каблуке.
Экстравагантный топ  эффектно подчеркивает фигуру, по задней детали оформлен волнующей кружевной деталью, придающей каплю загадочности. Латексные перчатки, чулки в крупную сетку и крохотные стринги делают костюм невероятно притягательным. Стильные очки и указка добавляют образу особого настроения. 
В комплект входит:
Облегающий топ
Трусики-стринги
Чулки в крупную сетку
Перчатки
Очки
Указка</t>
  </si>
  <si>
    <t>e9623x - чёрный/белый</t>
  </si>
  <si>
    <t>Комплект женский (бюстгальтер, юбка, стринги, аксессуары на руки, перчатки, чулки, метёлка, головной убор)</t>
  </si>
  <si>
    <t>94% нейлон, 6% эластан</t>
  </si>
  <si>
    <t>Кокетливый и озорной костюм горничной для эротической игры. В комплект входит все необходимое, образ останется дополнить лишь туфлями на высоком каблуке.
Нарядный бюст с эффектом пуш-ап, отделанный кружевом и пайетками, и эффектные мини-стринги дополняет микро-юбочка и нарукавники. Чепчик, перчатки, чулки в крупную сетку и метелка добавляют игре особенное наслаждение и остроту. 
В комплект входит:
Бюстгальтер
Стринги
Юбочка
Нарукавники
Перчатки
Чулки в крупную сетку
Чепчик-ободок
Метелка</t>
  </si>
  <si>
    <t>e9630 - чёрный/белый</t>
  </si>
  <si>
    <t>Комплект женский (комбидресс, головной убор, манжеты, кружево на шею, чулки )</t>
  </si>
  <si>
    <t>Манящий и обольстительный костюм зайчика для эротической игры. Сексуальное боди открытого типа представляет собой бюст на бретелях и стринги, которые соединены между собой узкой деталью, обрамленной кружевом и декорированной пуговицами. Очаровательные ушки на ободке, манжеты на запястья и кружево на шею придают особенную игривость костюму, а чулки в крупную сетку сделают образ особенно соблазнительным. 
В комплект входит:
Облегающее кружевное боди
Ободок с ушками
Кружево на шею
Манжеты на запястья
Чулки в крупную сетку</t>
  </si>
  <si>
    <t>e9722x - чёрный</t>
  </si>
  <si>
    <t>Комплект женский (комбидресс, стринги, указка, очки, чулки, ремень)</t>
  </si>
  <si>
    <t>Обольстительный костюм учительницы для эротических игр – потрясающий пример мистификации! В комплект входит все необходимое, и образ останется дополнить лишь классическими туфлями на каблуке.
Ультракороткое облегающее платье оригинального кроя демонстрирует достоинства фигуры, в то же время оставляя простор для воображения. Чулки в крупную сетку и сексуальные стринги делают костюм экстравагантным и законченным. Незаменимые атрибуты сексуальной учительницы - стильные очки и указка – добавляют игре особенную пикантность.
В комплект входит:
Облегающее мини-платье и пояс к нему
Трусики-стринги
Чулки в крупную сетку
Очки
Указка</t>
  </si>
  <si>
    <t>e9766 - белый</t>
  </si>
  <si>
    <t>Комплект женский (топ, юбка, перчатки, чулки, стринги)</t>
  </si>
  <si>
    <t>Манящий и обольстительный костюм для особенных свиданий. В комплекте есть все необходимые детали для создания эротического образа. Топ с глубоким декольте и рукавами-фонариками и мини-юбка выполнены из кружевного полотна и декорированы шнуровкой и оборками. Кружевные перчатки с рисунком, стринги и чулки в крупную сетку делают костюм невероятно притягательным, а игру - по-настоящему чувственной.
В комплект входит:
Кружевной топ
Кружевная юбка
Трусики-стринги
Кружевные перчатки
Чулки</t>
  </si>
  <si>
    <t>e9812 - белый</t>
  </si>
  <si>
    <t>Комплект женский (бюсгальтер, кружево на талию, головной убор, стринги, чулки, стетоскоп)</t>
  </si>
  <si>
    <t>Сексуальный костюм медсестры, в котором ваше появление будет особенно запоминающимся! Эротическое белье дополнено всеми необходимыми аксессуарами, образ остается дополнить лишь парой туфель на высоком каблуке. Эффектный комплект из эластичной сетки состоит из бюста, мини-стрингов и пояса. Белье украшено кружевом и бантиком. Чепчик с нашивкой в виде красного креста, чулки в крупную сетку и медицинский статоскоп сделают игру более правдоподобной!
В комплект входит:
Бюстгальтер
Трусики-стринги
Чулки в крупную сетку
Наколка на ободке
Стетоскоп</t>
  </si>
  <si>
    <t>e9885 - чёрный</t>
  </si>
  <si>
    <t>Комплект женский (платье, стринги, чулки)</t>
  </si>
  <si>
    <t>Ультраоткрытое мини-платье зажжет страсть даже самом холодном сердце! Модель с бретелями крест-накрест выполнена из эластичной ткани. Множество серебряных перемычек опоясывают платье, скрепляя мини-детали и придавая ему сногсшибательную сексуальность. Комплект дополняют мини-стринги и чулки в сеточку, которые полностью завершают эротический образ. 
В комплект входит:
Облегающее мини-платье
Трусики-стринги
Чулки</t>
  </si>
  <si>
    <t>e9920 - белый</t>
  </si>
  <si>
    <t>Комплект женский (топ, юбка, головной убор, перчатки, стринги, чулки)</t>
  </si>
  <si>
    <t>Кокетливый и романтичный костюм ангела - для эротических фантазий, которые поднимут вас на небеса. В комплекте есть все необходимые детали для создания сексуального образа. Эффектный топ на бретелях из блестящей серебристой ткани по линии декольте оформлен лебяжьим пухом. Кокетливая пышная юбка из сетки по краю декорирована пайетками. Очаровательный нимб, чулки в крупную сетку, мини-стринги и перчатки завершают наряд соблазнительного ангела. Крылья ангела в комплект не входят! 
В комплект входит:
Топ
Юбка
Трусики-стринги
Нимб на ободке
Чулки в крупную сетку
Перчатки</t>
  </si>
  <si>
    <t>e9925x - красный</t>
  </si>
  <si>
    <t>Комплект женский (платье, накидка, головной убор, трезубец, стринги)</t>
  </si>
  <si>
    <t>87% полиэстер, 13% эластан</t>
  </si>
  <si>
    <t>Экстравагантный и невероятно сексуальный костюм демона-искусителя для эротической игры. В комплект входит все необходимое, и образ останется дополнить лишь парой туфель. Мини-платье из красного латекса на бретелях по линии декольте декорировано «языками пламени», которые усиливают восприятие наряда. Красная накидка и сексуальные стринги делают костюм эффектным и притягательным. Образ настоящего демона завершают игривые рожки и мини-трезубец!
В комплект входит:
Облегающее мини-платье
Трусики-стринги
Рожки на ободке
Накидка
Трезубец</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</si>
</sst>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Cyr"/>
    </font>
    <font>
      <sz val="10"/>
      <name val="Arial Cyr"/>
    </font>
    <font>
      <b/>
      <sz val="10"/>
      <name val="Arial Cyr"/>
    </font>
    <font>
      <sz val="10"/>
      <name val="Arial"/>
      <family val="2"/>
    </font>
    <font>
      <sz val="10"/>
      <name val="Arial Cyr"/>
    </font>
    <font>
      <u/>
      <sz val="10"/>
      <color indexed="12"/>
      <name val="Arial Cyr"/>
    </font>
    <font>
      <sz val="12"/>
      <name val="Arial"/>
      <family val="2"/>
    </font>
    <font>
      <b/>
      <sz val="11"/>
      <name val="Arial"/>
      <family val="2"/>
    </font>
    <font>
      <b/>
      <sz val="12"/>
      <name val="Arial"/>
      <family val="2"/>
    </font>
    <font>
      <u/>
      <sz val="11"/>
      <color indexed="12"/>
      <name val="Arial"/>
      <family val="2"/>
    </font>
    <font>
      <sz val="10"/>
      <color indexed="9"/>
      <name val="Arial"/>
      <family val="2"/>
    </font>
    <font>
      <b/>
      <sz val="10"/>
      <name val="Arial"/>
      <family val="2"/>
    </font>
    <font>
      <sz val="10"/>
      <color indexed="9"/>
      <name val="Arial Cyr"/>
    </font>
    <font>
      <sz val="10"/>
      <color theme="0"/>
      <name val="Arial"/>
      <family val="2"/>
    </font>
    <font>
      <b/>
      <sz val="10"/>
      <color rgb="FFFFFF99"/>
      <name val="Arial Cyr"/>
    </font>
    <font>
      <u/>
      <sz val="10"/>
      <color rgb="FF2424FF"/>
      <name val="Arial Cyr"/>
    </font>
  </fonts>
  <fills count="9">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50"/>
        <bgColor indexed="64"/>
      </patternFill>
    </fill>
    <fill>
      <patternFill patternType="solid">
        <fgColor indexed="22"/>
        <bgColor indexed="64"/>
      </patternFill>
    </fill>
    <fill>
      <patternFill patternType="solid">
        <fgColor indexed="9"/>
        <bgColor indexed="64"/>
      </patternFill>
    </fill>
    <fill>
      <patternFill patternType="solid">
        <fgColor rgb="FFADD8E6"/>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2">
    <xf numFmtId="0" fontId="0" fillId="0" borderId="0">
      <alignment vertical="top"/>
      <protection locked="0"/>
    </xf>
    <xf numFmtId="0" fontId="1" fillId="0" borderId="0">
      <alignment vertical="top"/>
      <protection locked="0"/>
    </xf>
  </cellStyleXfs>
  <cellXfs count="68">
    <xf numFmtId="0" fontId="5" fillId="0" borderId="0" xfId="0" applyNumberFormat="1" applyFont="1" applyFill="1" applyBorder="1">
      <alignment vertical="top"/>
      <protection locked="0"/>
    </xf>
    <xf numFmtId="0" fontId="0" fillId="0" borderId="0" xfId="0" applyNumberFormat="1" applyFont="1" applyFill="1" applyBorder="1">
      <alignment vertical="top"/>
      <protection locked="0"/>
    </xf>
    <xf numFmtId="0" fontId="2" fillId="0" borderId="0" xfId="0" applyNumberFormat="1" applyFont="1" applyFill="1" applyBorder="1">
      <alignment vertical="top"/>
      <protection locked="0"/>
    </xf>
    <xf numFmtId="0" fontId="6" fillId="0" borderId="0" xfId="0" applyNumberFormat="1" applyFont="1" applyFill="1" applyBorder="1">
      <alignment vertical="top"/>
      <protection locked="0"/>
    </xf>
    <xf numFmtId="0" fontId="3" fillId="0" borderId="0" xfId="0" applyNumberFormat="1" applyFont="1" applyFill="1" applyBorder="1">
      <alignment vertical="top"/>
      <protection locked="0"/>
    </xf>
    <xf numFmtId="0" fontId="7" fillId="0" borderId="0" xfId="0" applyNumberFormat="1" applyFont="1" applyFill="1" applyBorder="1">
      <alignment vertical="top"/>
      <protection locked="0"/>
    </xf>
    <xf numFmtId="0" fontId="8" fillId="0" borderId="0" xfId="0" applyNumberFormat="1" applyFont="1" applyFill="1" applyBorder="1" applyAlignment="1">
      <alignment horizontal="center"/>
      <protection locked="0"/>
    </xf>
    <xf numFmtId="0" fontId="3" fillId="0" borderId="0" xfId="0" applyNumberFormat="1" applyFont="1" applyFill="1" applyBorder="1" applyAlignment="1">
      <alignment horizontal="left"/>
      <protection locked="0"/>
    </xf>
    <xf numFmtId="3" fontId="0" fillId="0" borderId="0" xfId="0" applyNumberFormat="1" applyFont="1" applyFill="1" applyBorder="1">
      <alignment vertical="top"/>
      <protection locked="0"/>
    </xf>
    <xf numFmtId="4" fontId="0" fillId="0" borderId="0" xfId="0" applyNumberFormat="1" applyFont="1" applyFill="1" applyBorder="1">
      <alignment vertical="top"/>
      <protection locked="0"/>
    </xf>
    <xf numFmtId="0" fontId="9" fillId="0" borderId="0" xfId="1" applyNumberFormat="1" applyFont="1" applyFill="1" applyBorder="1" applyAlignment="1" applyProtection="1"/>
    <xf numFmtId="0" fontId="6" fillId="0" borderId="0" xfId="0" applyNumberFormat="1" applyFont="1" applyFill="1" applyBorder="1">
      <alignment vertical="top"/>
      <protection locked="0"/>
    </xf>
    <xf numFmtId="0" fontId="3" fillId="0" borderId="0" xfId="0" applyNumberFormat="1" applyFont="1" applyFill="1" applyBorder="1">
      <alignment vertical="top"/>
      <protection locked="0"/>
    </xf>
    <xf numFmtId="3" fontId="3" fillId="0" borderId="0" xfId="0" applyNumberFormat="1" applyFont="1" applyFill="1" applyBorder="1">
      <alignment vertical="top"/>
      <protection locked="0"/>
    </xf>
    <xf numFmtId="4" fontId="3" fillId="0" borderId="0" xfId="0" applyNumberFormat="1" applyFont="1" applyFill="1" applyBorder="1">
      <alignment vertical="top"/>
      <protection locked="0"/>
    </xf>
    <xf numFmtId="0" fontId="0" fillId="0" borderId="0" xfId="0" applyNumberFormat="1" applyFont="1" applyFill="1" applyBorder="1" applyAlignment="1">
      <alignment vertical="center" wrapText="1"/>
      <protection locked="0"/>
    </xf>
    <xf numFmtId="0" fontId="0" fillId="0" borderId="0" xfId="0" applyNumberFormat="1" applyFont="1" applyFill="1" applyBorder="1" applyAlignment="1">
      <alignment wrapText="1"/>
      <protection locked="0"/>
    </xf>
    <xf numFmtId="0" fontId="1" fillId="2" borderId="1" xfId="0" applyNumberFormat="1" applyFont="1" applyFill="1" applyBorder="1" applyAlignment="1">
      <alignment horizontal="center" vertical="center" wrapText="1"/>
      <protection locked="0"/>
    </xf>
    <xf numFmtId="0" fontId="2" fillId="2" borderId="1" xfId="0" applyNumberFormat="1" applyFont="1" applyFill="1" applyBorder="1" applyAlignment="1">
      <alignment horizontal="center" vertical="center" wrapText="1"/>
      <protection locked="0"/>
    </xf>
    <xf numFmtId="3" fontId="2" fillId="2" borderId="1" xfId="0" applyNumberFormat="1" applyFont="1" applyFill="1" applyBorder="1" applyAlignment="1">
      <alignment horizontal="center" vertical="center" wrapText="1"/>
      <protection locked="0"/>
    </xf>
    <xf numFmtId="4" fontId="2" fillId="2" borderId="1" xfId="0" applyNumberFormat="1" applyFont="1" applyFill="1" applyBorder="1" applyAlignment="1">
      <alignment horizontal="center" vertical="center" wrapText="1"/>
      <protection locked="0"/>
    </xf>
    <xf numFmtId="0" fontId="1" fillId="2" borderId="2" xfId="0" applyNumberFormat="1" applyFont="1" applyFill="1" applyBorder="1" applyAlignment="1">
      <alignment horizontal="center" wrapText="1"/>
      <protection locked="0"/>
    </xf>
    <xf numFmtId="0" fontId="2" fillId="2" borderId="2" xfId="0" applyNumberFormat="1" applyFont="1" applyFill="1" applyBorder="1" applyAlignment="1">
      <alignment horizontal="center" wrapText="1"/>
      <protection locked="0"/>
    </xf>
    <xf numFmtId="0" fontId="1" fillId="2" borderId="1" xfId="0" applyNumberFormat="1" applyFont="1" applyFill="1" applyBorder="1" applyAlignment="1">
      <alignment horizontal="center" wrapText="1"/>
      <protection locked="0"/>
    </xf>
    <xf numFmtId="3" fontId="2" fillId="2" borderId="2" xfId="0" applyNumberFormat="1" applyFont="1" applyFill="1" applyBorder="1" applyAlignment="1">
      <alignment horizontal="center" wrapText="1"/>
      <protection locked="0"/>
    </xf>
    <xf numFmtId="0" fontId="10" fillId="0" borderId="0" xfId="0" applyNumberFormat="1" applyFont="1" applyFill="1" applyBorder="1">
      <alignment vertical="top"/>
      <protection locked="0"/>
    </xf>
    <xf numFmtId="0" fontId="8" fillId="0" borderId="3" xfId="0" applyNumberFormat="1" applyFont="1" applyFill="1" applyBorder="1">
      <alignment vertical="top"/>
      <protection locked="0"/>
    </xf>
    <xf numFmtId="0" fontId="3" fillId="3" borderId="4" xfId="0" applyNumberFormat="1" applyFont="1" applyFill="1" applyBorder="1">
      <alignment vertical="top"/>
      <protection locked="0"/>
    </xf>
    <xf numFmtId="0" fontId="3" fillId="0" borderId="5" xfId="0" applyNumberFormat="1" applyFont="1" applyFill="1" applyBorder="1">
      <alignment vertical="top"/>
      <protection locked="0"/>
    </xf>
    <xf numFmtId="0" fontId="0" fillId="0" borderId="5" xfId="0" applyNumberFormat="1" applyFont="1" applyFill="1" applyBorder="1">
      <alignment vertical="top"/>
      <protection locked="0"/>
    </xf>
    <xf numFmtId="0" fontId="3" fillId="4" borderId="4" xfId="0" applyNumberFormat="1" applyFont="1" applyFill="1" applyBorder="1">
      <alignment vertical="top"/>
      <protection locked="0"/>
    </xf>
    <xf numFmtId="0" fontId="0" fillId="3" borderId="6" xfId="0" applyNumberFormat="1" applyFont="1" applyFill="1" applyBorder="1">
      <alignment vertical="top"/>
      <protection locked="0"/>
    </xf>
    <xf numFmtId="0" fontId="0" fillId="4" borderId="6" xfId="0" applyNumberFormat="1" applyFont="1" applyFill="1" applyBorder="1">
      <alignment vertical="top"/>
      <protection locked="0"/>
    </xf>
    <xf numFmtId="0" fontId="2" fillId="5" borderId="6" xfId="0" applyNumberFormat="1" applyFont="1" applyFill="1" applyBorder="1" applyAlignment="1">
      <alignment vertical="center"/>
      <protection locked="0"/>
    </xf>
    <xf numFmtId="0" fontId="0" fillId="5" borderId="6" xfId="0" applyNumberFormat="1" applyFont="1" applyFill="1" applyBorder="1" applyAlignment="1">
      <alignment vertical="center" wrapText="1"/>
      <protection locked="0"/>
    </xf>
    <xf numFmtId="0" fontId="0" fillId="5" borderId="7" xfId="0" applyNumberFormat="1" applyFont="1" applyFill="1" applyBorder="1" applyAlignment="1">
      <alignment vertical="center" wrapText="1"/>
      <protection locked="0"/>
    </xf>
    <xf numFmtId="0" fontId="2" fillId="2" borderId="4" xfId="0" applyNumberFormat="1" applyFont="1" applyFill="1" applyBorder="1" applyAlignment="1">
      <alignment vertical="center" wrapText="1"/>
      <protection locked="0"/>
    </xf>
    <xf numFmtId="0" fontId="1" fillId="0" borderId="8" xfId="0" applyNumberFormat="1" applyFont="1" applyFill="1" applyBorder="1" applyAlignment="1">
      <alignment vertical="center"/>
      <protection locked="0"/>
    </xf>
    <xf numFmtId="0" fontId="1" fillId="0" borderId="8" xfId="0" applyNumberFormat="1" applyFont="1" applyFill="1" applyBorder="1">
      <alignment vertical="top"/>
      <protection locked="0"/>
    </xf>
    <xf numFmtId="0" fontId="0" fillId="0" borderId="0" xfId="0" applyNumberFormat="1" applyFont="1" applyFill="1" applyBorder="1">
      <alignment vertical="top"/>
      <protection locked="0"/>
    </xf>
    <xf numFmtId="3" fontId="11" fillId="0" borderId="0" xfId="0" applyNumberFormat="1" applyFont="1" applyFill="1" applyBorder="1" applyAlignment="1">
      <alignment horizontal="right"/>
      <protection locked="0"/>
    </xf>
    <xf numFmtId="3" fontId="11" fillId="0" borderId="9" xfId="0" applyNumberFormat="1" applyFont="1" applyFill="1" applyBorder="1" applyAlignment="1">
      <alignment horizontal="right"/>
      <protection locked="0"/>
    </xf>
    <xf numFmtId="4" fontId="11" fillId="0" borderId="10" xfId="0" applyNumberFormat="1" applyFont="1" applyFill="1" applyBorder="1" applyAlignment="1">
      <alignment horizontal="right"/>
      <protection locked="0"/>
    </xf>
    <xf numFmtId="0" fontId="2" fillId="5" borderId="4" xfId="0" applyNumberFormat="1" applyFont="1" applyFill="1" applyBorder="1" applyAlignment="1">
      <alignment vertical="center"/>
      <protection locked="0"/>
    </xf>
    <xf numFmtId="49" fontId="4" fillId="6" borderId="11" xfId="0" applyNumberFormat="1" applyFont="1" applyFill="1" applyBorder="1" applyAlignment="1">
      <alignment horizontal="center" vertical="center" wrapText="1"/>
      <protection locked="0"/>
    </xf>
    <xf numFmtId="0" fontId="12" fillId="7" borderId="13" xfId="0" applyNumberFormat="1" applyFont="1" applyFill="1" applyBorder="1" applyAlignment="1">
      <alignment vertical="center" wrapText="1"/>
      <protection locked="0"/>
    </xf>
    <xf numFmtId="0" fontId="13" fillId="0" borderId="0" xfId="0" applyNumberFormat="1" applyFont="1" applyFill="1" applyBorder="1">
      <alignment vertical="top"/>
      <protection locked="0"/>
    </xf>
    <xf numFmtId="0" fontId="14" fillId="2" borderId="2" xfId="0" applyNumberFormat="1" applyFont="1" applyFill="1" applyBorder="1" applyAlignment="1">
      <alignment horizontal="center" wrapText="1"/>
      <protection locked="0"/>
    </xf>
    <xf numFmtId="0" fontId="15" fillId="0" borderId="14" xfId="0" applyNumberFormat="1" applyFont="1" applyFill="1" applyBorder="1" applyAlignment="1">
      <alignment vertical="top" wrapText="1"/>
      <protection locked="0"/>
    </xf>
    <xf numFmtId="3" fontId="4" fillId="8" borderId="12" xfId="0" applyNumberFormat="1" applyFont="1" applyFill="1" applyBorder="1" applyAlignment="1">
      <alignment horizontal="center" vertical="center"/>
      <protection locked="0"/>
    </xf>
    <xf numFmtId="0" fontId="4" fillId="0" borderId="8" xfId="0" applyNumberFormat="1" applyFont="1" applyFill="1" applyBorder="1" applyAlignment="1">
      <alignment horizontal="center" vertical="center"/>
      <protection locked="0"/>
    </xf>
    <xf numFmtId="0" fontId="4" fillId="0" borderId="14" xfId="0" applyNumberFormat="1" applyFont="1" applyFill="1" applyBorder="1" applyAlignment="1">
      <alignment horizontal="center" vertical="center"/>
      <protection locked="0"/>
    </xf>
    <xf numFmtId="0" fontId="4" fillId="0" borderId="13" xfId="0" applyNumberFormat="1" applyFont="1" applyFill="1" applyBorder="1" applyAlignment="1">
      <alignment horizontal="center" vertical="center"/>
      <protection locked="0"/>
    </xf>
    <xf numFmtId="3" fontId="1" fillId="0" borderId="14" xfId="0" applyNumberFormat="1" applyFont="1" applyFill="1" applyBorder="1" applyAlignment="1">
      <alignment horizontal="center" vertical="center"/>
      <protection locked="0"/>
    </xf>
    <xf numFmtId="4" fontId="1" fillId="0" borderId="13" xfId="0" applyNumberFormat="1" applyFont="1" applyFill="1" applyBorder="1" applyAlignment="1">
      <alignment horizontal="center" vertical="center"/>
      <protection locked="0"/>
    </xf>
    <xf numFmtId="0" fontId="4" fillId="0" borderId="14" xfId="0" applyNumberFormat="1" applyFont="1" applyFill="1" applyBorder="1" applyAlignment="1">
      <alignment horizontal="left" vertical="center" wrapText="1"/>
      <protection locked="0"/>
    </xf>
    <xf numFmtId="0" fontId="4" fillId="0" borderId="13" xfId="0" applyNumberFormat="1" applyFont="1" applyFill="1" applyBorder="1" applyAlignment="1">
      <alignment horizontal="left" vertical="center" wrapText="1"/>
      <protection locked="0"/>
    </xf>
    <xf numFmtId="0" fontId="1" fillId="0" borderId="14" xfId="0" applyNumberFormat="1" applyFont="1" applyFill="1" applyBorder="1" applyAlignment="1">
      <alignment horizontal="left" vertical="center" wrapText="1"/>
      <protection locked="0"/>
    </xf>
    <xf numFmtId="0" fontId="1" fillId="0" borderId="13" xfId="0" applyNumberFormat="1" applyFont="1" applyFill="1" applyBorder="1" applyAlignment="1">
      <alignment horizontal="left" vertical="center" wrapText="1"/>
      <protection locked="0"/>
    </xf>
    <xf numFmtId="4" fontId="4" fillId="0" borderId="14" xfId="0" applyNumberFormat="1" applyFont="1" applyFill="1" applyBorder="1" applyAlignment="1">
      <alignment horizontal="center" vertical="center"/>
      <protection locked="0"/>
    </xf>
    <xf numFmtId="4" fontId="4" fillId="0" borderId="13" xfId="0" applyNumberFormat="1" applyFont="1" applyFill="1" applyBorder="1" applyAlignment="1">
      <alignment horizontal="center" vertical="center"/>
      <protection locked="0"/>
    </xf>
    <xf numFmtId="1" fontId="4" fillId="0" borderId="14" xfId="0" applyNumberFormat="1" applyFont="1" applyFill="1" applyBorder="1" applyAlignment="1">
      <alignment horizontal="center" vertical="center"/>
      <protection locked="0"/>
    </xf>
    <xf numFmtId="3" fontId="4" fillId="0" borderId="13" xfId="0" applyNumberFormat="1" applyFont="1" applyFill="1" applyBorder="1" applyAlignment="1">
      <alignment horizontal="center" vertical="center"/>
      <protection locked="0"/>
    </xf>
    <xf numFmtId="0" fontId="3" fillId="4" borderId="3" xfId="0" applyNumberFormat="1" applyFont="1" applyFill="1" applyBorder="1" applyAlignment="1">
      <alignment horizontal="left"/>
      <protection locked="0"/>
    </xf>
    <xf numFmtId="0" fontId="3" fillId="4" borderId="6" xfId="0" applyNumberFormat="1" applyFont="1" applyFill="1" applyBorder="1" applyAlignment="1">
      <alignment horizontal="left"/>
      <protection locked="0"/>
    </xf>
    <xf numFmtId="0" fontId="2" fillId="2" borderId="4" xfId="0" applyNumberFormat="1" applyFont="1" applyFill="1" applyBorder="1" applyAlignment="1">
      <alignment horizontal="center" vertical="center"/>
      <protection locked="0"/>
    </xf>
    <xf numFmtId="3" fontId="4" fillId="0" borderId="14" xfId="0" applyNumberFormat="1" applyFont="1" applyFill="1" applyBorder="1" applyAlignment="1">
      <alignment horizontal="center" vertical="center" wrapText="1"/>
      <protection locked="0"/>
    </xf>
    <xf numFmtId="3" fontId="4" fillId="0" borderId="13" xfId="0" applyNumberFormat="1" applyFont="1" applyFill="1" applyBorder="1" applyAlignment="1">
      <alignment horizontal="center" vertical="center" wrapText="1"/>
      <protection locked="0"/>
    </xf>
  </cellXfs>
  <cellStyles count="2">
    <cellStyle name="Гиперссылка" xfId="1" builtinId="8"/>
    <cellStyle name="Обычный"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400050</xdr:colOff>
      <xdr:row>5</xdr:row>
      <xdr:rowOff>0</xdr:rowOff>
    </xdr:to>
    <xdr:pic>
      <xdr:nvPicPr>
        <xdr:cNvPr id="1025" name="Picture 1" descr="logo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66775" cy="1009650"/>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opt.charmante.ru/prod18689?36_837_05052018_1049" TargetMode="External"/><Relationship Id="rId13" Type="http://schemas.openxmlformats.org/officeDocument/2006/relationships/hyperlink" Target="http://opt.charmante.ru/prod18039?36_837_05052018_1049" TargetMode="External"/><Relationship Id="rId18" Type="http://schemas.openxmlformats.org/officeDocument/2006/relationships/hyperlink" Target="http://opt.charmante.ru/prod18727?36_837_05052018_1049" TargetMode="External"/><Relationship Id="rId3" Type="http://schemas.openxmlformats.org/officeDocument/2006/relationships/hyperlink" Target="http://opt.charmante.ru/prod18674?36_837_05052018_1049" TargetMode="External"/><Relationship Id="rId21" Type="http://schemas.openxmlformats.org/officeDocument/2006/relationships/hyperlink" Target="http://opt.charmante.ru/prod18742?36_837_05052018_1049" TargetMode="External"/><Relationship Id="rId7" Type="http://schemas.openxmlformats.org/officeDocument/2006/relationships/hyperlink" Target="http://opt.charmante.ru/prod18680?36_837_05052018_1049" TargetMode="External"/><Relationship Id="rId12" Type="http://schemas.openxmlformats.org/officeDocument/2006/relationships/hyperlink" Target="http://opt.charmante.ru/prod18035?36_837_05052018_1049" TargetMode="External"/><Relationship Id="rId17" Type="http://schemas.openxmlformats.org/officeDocument/2006/relationships/hyperlink" Target="http://opt.charmante.ru/prod18043?36_837_05052018_1049" TargetMode="External"/><Relationship Id="rId25" Type="http://schemas.openxmlformats.org/officeDocument/2006/relationships/drawing" Target="../drawings/drawing1.xml"/><Relationship Id="rId2" Type="http://schemas.openxmlformats.org/officeDocument/2006/relationships/hyperlink" Target="mailto:info@charmante.ru" TargetMode="External"/><Relationship Id="rId16" Type="http://schemas.openxmlformats.org/officeDocument/2006/relationships/hyperlink" Target="http://opt.charmante.ru/prod18042?36_837_05052018_1049" TargetMode="External"/><Relationship Id="rId20" Type="http://schemas.openxmlformats.org/officeDocument/2006/relationships/hyperlink" Target="http://opt.charmante.ru/prod18739?36_837_05052018_1049" TargetMode="External"/><Relationship Id="rId1" Type="http://schemas.openxmlformats.org/officeDocument/2006/relationships/hyperlink" Target="http://www.charmante.ru/" TargetMode="External"/><Relationship Id="rId6" Type="http://schemas.openxmlformats.org/officeDocument/2006/relationships/hyperlink" Target="http://opt.charmante.ru/prod18678?36_837_05052018_1049" TargetMode="External"/><Relationship Id="rId11" Type="http://schemas.openxmlformats.org/officeDocument/2006/relationships/hyperlink" Target="http://opt.charmante.ru/prod18035?36_837_05052018_1049" TargetMode="External"/><Relationship Id="rId24" Type="http://schemas.openxmlformats.org/officeDocument/2006/relationships/hyperlink" Target="http://opt.charmante.ru/prod18747?36_837_05052018_1049" TargetMode="External"/><Relationship Id="rId5" Type="http://schemas.openxmlformats.org/officeDocument/2006/relationships/hyperlink" Target="http://opt.charmante.ru/prod18674?36_837_05052018_1049" TargetMode="External"/><Relationship Id="rId15" Type="http://schemas.openxmlformats.org/officeDocument/2006/relationships/hyperlink" Target="http://opt.charmante.ru/prod18717?36_837_05052018_1049" TargetMode="External"/><Relationship Id="rId23" Type="http://schemas.openxmlformats.org/officeDocument/2006/relationships/hyperlink" Target="http://opt.charmante.ru/prod18746?36_837_05052018_1049" TargetMode="External"/><Relationship Id="rId10" Type="http://schemas.openxmlformats.org/officeDocument/2006/relationships/hyperlink" Target="http://opt.charmante.ru/prod18035?36_837_05052018_1049" TargetMode="External"/><Relationship Id="rId19" Type="http://schemas.openxmlformats.org/officeDocument/2006/relationships/hyperlink" Target="http://opt.charmante.ru/prod18052?36_837_05052018_1049" TargetMode="External"/><Relationship Id="rId4" Type="http://schemas.openxmlformats.org/officeDocument/2006/relationships/hyperlink" Target="http://opt.charmante.ru/prod18674?36_837_05052018_1049" TargetMode="External"/><Relationship Id="rId9" Type="http://schemas.openxmlformats.org/officeDocument/2006/relationships/hyperlink" Target="http://opt.charmante.ru/prod18035?36_837_05052018_1049" TargetMode="External"/><Relationship Id="rId14" Type="http://schemas.openxmlformats.org/officeDocument/2006/relationships/hyperlink" Target="http://opt.charmante.ru/prod18704?36_837_05052018_1049" TargetMode="External"/><Relationship Id="rId22" Type="http://schemas.openxmlformats.org/officeDocument/2006/relationships/hyperlink" Target="http://opt.charmante.ru/prod18744?36_837_05052018_10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L58"/>
  <sheetViews>
    <sheetView tabSelected="1" workbookViewId="0">
      <pane xSplit="5" ySplit="11" topLeftCell="F12" activePane="bottomRight" state="frozen"/>
      <selection pane="topRight" activeCell="F1" sqref="F1"/>
      <selection pane="bottomLeft" activeCell="A12" sqref="A12"/>
      <selection pane="bottomRight" activeCell="L1" sqref="L1:L1048576"/>
    </sheetView>
  </sheetViews>
  <sheetFormatPr defaultRowHeight="12.75" x14ac:dyDescent="0.2"/>
  <cols>
    <col min="1" max="1" width="1.28515625" style="1" customWidth="1"/>
    <col min="2" max="2" width="5.7109375" style="1" customWidth="1"/>
    <col min="3" max="3" width="4.5703125" style="1" hidden="1" customWidth="1"/>
    <col min="4" max="4" width="28.140625" style="1" customWidth="1"/>
    <col min="5" max="5" width="31.5703125" style="1" customWidth="1"/>
    <col min="6" max="6" width="16.28515625" style="1" customWidth="1"/>
    <col min="7" max="7" width="15.42578125" style="1" customWidth="1"/>
    <col min="8" max="8" width="6" style="1" customWidth="1"/>
    <col min="9" max="9" width="9.85546875" style="1" customWidth="1"/>
    <col min="10" max="10" width="12.42578125" style="8" customWidth="1"/>
    <col min="11" max="11" width="13" style="9" customWidth="1"/>
    <col min="12" max="12" width="31.28515625" style="1" customWidth="1"/>
  </cols>
  <sheetData>
    <row r="1" spans="1:12" s="4" customFormat="1" ht="15.75" customHeight="1" x14ac:dyDescent="0.2">
      <c r="A1" s="46"/>
      <c r="B1" s="25"/>
      <c r="C1" s="25" t="s">
        <v>0</v>
      </c>
      <c r="E1" s="5" t="s">
        <v>1</v>
      </c>
      <c r="F1" s="63"/>
      <c r="G1" s="63"/>
      <c r="H1" s="63"/>
    </row>
    <row r="2" spans="1:12" s="4" customFormat="1" ht="15.75" customHeight="1" x14ac:dyDescent="0.2">
      <c r="A2" s="25"/>
      <c r="B2" s="25"/>
      <c r="C2" s="25" t="s">
        <v>4</v>
      </c>
      <c r="E2" s="5" t="s">
        <v>5</v>
      </c>
      <c r="F2" s="64"/>
      <c r="G2" s="64"/>
      <c r="H2" s="64"/>
    </row>
    <row r="3" spans="1:12" s="4" customFormat="1" ht="15.75" customHeight="1" x14ac:dyDescent="0.2">
      <c r="A3" s="25"/>
      <c r="B3" s="25"/>
      <c r="C3" s="25" t="s">
        <v>2</v>
      </c>
      <c r="E3" s="5" t="s">
        <v>6</v>
      </c>
      <c r="F3" s="64"/>
      <c r="G3" s="64"/>
      <c r="H3" s="64"/>
    </row>
    <row r="4" spans="1:12" s="4" customFormat="1" ht="16.5" customHeight="1" x14ac:dyDescent="0.2">
      <c r="A4" s="25"/>
      <c r="B4" s="25"/>
      <c r="C4" s="25"/>
      <c r="E4" s="10" t="s">
        <v>7</v>
      </c>
      <c r="F4" s="3"/>
      <c r="G4" s="3"/>
      <c r="H4" s="11"/>
      <c r="I4" s="12"/>
      <c r="J4" s="13"/>
      <c r="K4" s="14"/>
    </row>
    <row r="5" spans="1:12" s="4" customFormat="1" ht="15.75" customHeight="1" x14ac:dyDescent="0.2">
      <c r="A5" s="25"/>
      <c r="B5" s="25"/>
      <c r="C5" s="25"/>
      <c r="E5" s="10" t="s">
        <v>3</v>
      </c>
      <c r="F5" s="3"/>
      <c r="G5" s="3"/>
      <c r="H5" s="11"/>
      <c r="I5" s="12"/>
      <c r="J5" s="13"/>
      <c r="K5" s="14"/>
    </row>
    <row r="6" spans="1:12" s="4" customFormat="1" ht="16.899999999999999" customHeight="1" x14ac:dyDescent="0.25">
      <c r="B6" s="26"/>
      <c r="C6" s="26"/>
      <c r="D6" s="26"/>
      <c r="E6" s="26"/>
      <c r="F6" s="26"/>
      <c r="G6" s="26"/>
      <c r="H6" s="6"/>
      <c r="I6" s="12"/>
      <c r="J6" s="13"/>
      <c r="K6" s="14"/>
    </row>
    <row r="7" spans="1:12" s="4" customFormat="1" ht="14.45" customHeight="1" x14ac:dyDescent="0.2">
      <c r="A7" s="27" t="s">
        <v>8</v>
      </c>
      <c r="B7" s="31"/>
      <c r="C7" s="31"/>
      <c r="D7" s="31"/>
      <c r="E7" s="31"/>
      <c r="F7" s="31"/>
      <c r="G7" s="31"/>
      <c r="H7" s="7"/>
      <c r="I7" s="12"/>
      <c r="J7" s="13"/>
      <c r="K7" s="14"/>
    </row>
    <row r="8" spans="1:12" s="4" customFormat="1" x14ac:dyDescent="0.2">
      <c r="A8" s="30" t="s">
        <v>9</v>
      </c>
      <c r="B8" s="32"/>
      <c r="C8" s="32"/>
      <c r="D8" s="32"/>
      <c r="E8" s="32"/>
      <c r="F8" s="32"/>
      <c r="G8" s="32"/>
      <c r="H8" s="7"/>
      <c r="I8" s="12"/>
      <c r="J8" s="13"/>
      <c r="K8" s="14"/>
    </row>
    <row r="9" spans="1:12" s="4" customFormat="1" x14ac:dyDescent="0.2">
      <c r="A9" s="28" t="s">
        <v>10</v>
      </c>
      <c r="B9" s="29"/>
      <c r="C9" s="29"/>
      <c r="D9" s="29"/>
      <c r="E9" s="29"/>
      <c r="F9" s="29"/>
      <c r="G9" s="29"/>
      <c r="H9" s="7"/>
      <c r="I9" s="12"/>
      <c r="J9" s="13"/>
      <c r="K9" s="14"/>
    </row>
    <row r="10" spans="1:12" ht="4.5" customHeight="1" x14ac:dyDescent="0.2">
      <c r="B10" s="2"/>
      <c r="C10" s="2"/>
    </row>
    <row r="11" spans="1:12" s="15" customFormat="1" ht="27" customHeight="1" x14ac:dyDescent="0.2">
      <c r="A11" s="37" t="s">
        <v>3</v>
      </c>
      <c r="B11" s="17" t="s">
        <v>11</v>
      </c>
      <c r="C11" s="17" t="s">
        <v>12</v>
      </c>
      <c r="D11" s="36" t="s">
        <v>13</v>
      </c>
      <c r="E11" s="18" t="s">
        <v>14</v>
      </c>
      <c r="F11" s="18" t="s">
        <v>16</v>
      </c>
      <c r="G11" s="18" t="s">
        <v>17</v>
      </c>
      <c r="H11" s="65" t="s">
        <v>15</v>
      </c>
      <c r="I11" s="18" t="s">
        <v>18</v>
      </c>
      <c r="J11" s="19" t="s">
        <v>19</v>
      </c>
      <c r="K11" s="20" t="s">
        <v>20</v>
      </c>
      <c r="L11" s="18" t="s">
        <v>21</v>
      </c>
    </row>
    <row r="12" spans="1:12" s="16" customFormat="1" ht="0.75" customHeight="1" x14ac:dyDescent="0.2">
      <c r="A12" s="38"/>
      <c r="B12" s="21"/>
      <c r="C12" s="21" t="s">
        <v>22</v>
      </c>
      <c r="D12" s="47" t="s">
        <v>23</v>
      </c>
      <c r="E12" s="22"/>
      <c r="F12" s="22"/>
      <c r="G12" s="22"/>
      <c r="H12" s="23" t="s">
        <v>24</v>
      </c>
      <c r="I12" s="23"/>
      <c r="J12" s="23"/>
      <c r="K12" s="24"/>
      <c r="L12" s="23"/>
    </row>
    <row r="13" spans="1:12" s="15" customFormat="1" ht="13.5" thickBot="1" x14ac:dyDescent="0.25">
      <c r="A13" s="37" t="s">
        <v>3</v>
      </c>
      <c r="B13" s="43" t="s">
        <v>25</v>
      </c>
      <c r="C13" s="33"/>
      <c r="D13" s="33"/>
      <c r="E13" s="33"/>
      <c r="F13" s="33"/>
      <c r="G13" s="33"/>
      <c r="H13" s="33"/>
      <c r="I13" s="34"/>
      <c r="J13" s="34"/>
      <c r="K13" s="34"/>
      <c r="L13" s="35"/>
    </row>
    <row r="14" spans="1:12" ht="15.75" customHeight="1" x14ac:dyDescent="0.2">
      <c r="A14" s="50" t="s">
        <v>3</v>
      </c>
      <c r="B14" s="51">
        <v>1</v>
      </c>
      <c r="C14" s="51">
        <v>33083</v>
      </c>
      <c r="D14" s="48" t="s">
        <v>26</v>
      </c>
      <c r="E14" s="55" t="s">
        <v>27</v>
      </c>
      <c r="F14" s="57" t="s">
        <v>3</v>
      </c>
      <c r="G14" s="57" t="s">
        <v>3</v>
      </c>
      <c r="H14" s="44" t="s">
        <v>28</v>
      </c>
      <c r="I14" s="59">
        <v>90</v>
      </c>
      <c r="J14" s="61">
        <f>SUM(H15)</f>
        <v>0</v>
      </c>
      <c r="K14" s="53">
        <f>SUM(H15)*I14</f>
        <v>0</v>
      </c>
      <c r="L14" s="66" t="s">
        <v>29</v>
      </c>
    </row>
    <row r="15" spans="1:12" ht="13.5" thickBot="1" x14ac:dyDescent="0.25">
      <c r="A15" s="50"/>
      <c r="B15" s="52"/>
      <c r="C15" s="52"/>
      <c r="D15" s="45" t="s">
        <v>26</v>
      </c>
      <c r="E15" s="56"/>
      <c r="F15" s="58"/>
      <c r="G15" s="58"/>
      <c r="H15" s="49" t="s">
        <v>30</v>
      </c>
      <c r="I15" s="60"/>
      <c r="J15" s="62"/>
      <c r="K15" s="54"/>
      <c r="L15" s="67"/>
    </row>
    <row r="16" spans="1:12" ht="15.75" customHeight="1" x14ac:dyDescent="0.2">
      <c r="A16" s="50" t="s">
        <v>3</v>
      </c>
      <c r="B16" s="51">
        <v>2</v>
      </c>
      <c r="C16" s="51">
        <v>33084</v>
      </c>
      <c r="D16" s="48" t="s">
        <v>31</v>
      </c>
      <c r="E16" s="55" t="s">
        <v>27</v>
      </c>
      <c r="F16" s="57" t="s">
        <v>3</v>
      </c>
      <c r="G16" s="57" t="s">
        <v>3</v>
      </c>
      <c r="H16" s="44" t="s">
        <v>28</v>
      </c>
      <c r="I16" s="59">
        <v>90</v>
      </c>
      <c r="J16" s="61">
        <f>SUM(H17)</f>
        <v>0</v>
      </c>
      <c r="K16" s="53">
        <f>SUM(H17)*I16</f>
        <v>0</v>
      </c>
      <c r="L16" s="66" t="s">
        <v>29</v>
      </c>
    </row>
    <row r="17" spans="1:12" ht="13.5" customHeight="1" thickBot="1" x14ac:dyDescent="0.25">
      <c r="A17" s="50"/>
      <c r="B17" s="52"/>
      <c r="C17" s="52"/>
      <c r="D17" s="45" t="s">
        <v>31</v>
      </c>
      <c r="E17" s="56"/>
      <c r="F17" s="58"/>
      <c r="G17" s="58"/>
      <c r="H17" s="49" t="s">
        <v>30</v>
      </c>
      <c r="I17" s="60"/>
      <c r="J17" s="62"/>
      <c r="K17" s="54"/>
      <c r="L17" s="67"/>
    </row>
    <row r="18" spans="1:12" ht="15.75" customHeight="1" x14ac:dyDescent="0.2">
      <c r="A18" s="50" t="s">
        <v>3</v>
      </c>
      <c r="B18" s="51">
        <v>3</v>
      </c>
      <c r="C18" s="51">
        <v>33085</v>
      </c>
      <c r="D18" s="48" t="s">
        <v>32</v>
      </c>
      <c r="E18" s="55" t="s">
        <v>27</v>
      </c>
      <c r="F18" s="57" t="s">
        <v>3</v>
      </c>
      <c r="G18" s="57" t="s">
        <v>3</v>
      </c>
      <c r="H18" s="44" t="s">
        <v>28</v>
      </c>
      <c r="I18" s="59">
        <v>90</v>
      </c>
      <c r="J18" s="61">
        <f>SUM(H19)</f>
        <v>0</v>
      </c>
      <c r="K18" s="53">
        <f>SUM(H19)*I18</f>
        <v>0</v>
      </c>
      <c r="L18" s="66" t="s">
        <v>29</v>
      </c>
    </row>
    <row r="19" spans="1:12" ht="13.5" customHeight="1" thickBot="1" x14ac:dyDescent="0.25">
      <c r="A19" s="50"/>
      <c r="B19" s="52"/>
      <c r="C19" s="52"/>
      <c r="D19" s="45" t="s">
        <v>32</v>
      </c>
      <c r="E19" s="56"/>
      <c r="F19" s="58"/>
      <c r="G19" s="58"/>
      <c r="H19" s="49" t="s">
        <v>30</v>
      </c>
      <c r="I19" s="60"/>
      <c r="J19" s="62"/>
      <c r="K19" s="54"/>
      <c r="L19" s="67"/>
    </row>
    <row r="20" spans="1:12" ht="15.75" customHeight="1" x14ac:dyDescent="0.2">
      <c r="A20" s="50" t="s">
        <v>3</v>
      </c>
      <c r="B20" s="51">
        <v>4</v>
      </c>
      <c r="C20" s="51">
        <v>33011</v>
      </c>
      <c r="D20" s="48" t="s">
        <v>33</v>
      </c>
      <c r="E20" s="55" t="s">
        <v>34</v>
      </c>
      <c r="F20" s="57" t="s">
        <v>35</v>
      </c>
      <c r="G20" s="57" t="s">
        <v>3</v>
      </c>
      <c r="H20" s="44" t="s">
        <v>28</v>
      </c>
      <c r="I20" s="59">
        <v>750</v>
      </c>
      <c r="J20" s="61">
        <f>SUM(H21)</f>
        <v>0</v>
      </c>
      <c r="K20" s="53">
        <f>SUM(H21)*I20</f>
        <v>0</v>
      </c>
      <c r="L20" s="66" t="s">
        <v>36</v>
      </c>
    </row>
    <row r="21" spans="1:12" ht="13.5" customHeight="1" thickBot="1" x14ac:dyDescent="0.25">
      <c r="A21" s="50"/>
      <c r="B21" s="52"/>
      <c r="C21" s="52"/>
      <c r="D21" s="45" t="s">
        <v>33</v>
      </c>
      <c r="E21" s="56"/>
      <c r="F21" s="58"/>
      <c r="G21" s="58"/>
      <c r="H21" s="49" t="s">
        <v>30</v>
      </c>
      <c r="I21" s="60"/>
      <c r="J21" s="62"/>
      <c r="K21" s="54"/>
      <c r="L21" s="67"/>
    </row>
    <row r="22" spans="1:12" ht="15.75" customHeight="1" x14ac:dyDescent="0.2">
      <c r="A22" s="50" t="s">
        <v>3</v>
      </c>
      <c r="B22" s="51">
        <v>5</v>
      </c>
      <c r="C22" s="51">
        <v>33078</v>
      </c>
      <c r="D22" s="48" t="s">
        <v>37</v>
      </c>
      <c r="E22" s="55" t="s">
        <v>38</v>
      </c>
      <c r="F22" s="57" t="s">
        <v>35</v>
      </c>
      <c r="G22" s="57" t="s">
        <v>3</v>
      </c>
      <c r="H22" s="44" t="s">
        <v>28</v>
      </c>
      <c r="I22" s="59">
        <v>750</v>
      </c>
      <c r="J22" s="61">
        <f>SUM(H23)</f>
        <v>0</v>
      </c>
      <c r="K22" s="53">
        <f>SUM(H23)*I22</f>
        <v>0</v>
      </c>
      <c r="L22" s="66" t="s">
        <v>39</v>
      </c>
    </row>
    <row r="23" spans="1:12" ht="13.5" customHeight="1" thickBot="1" x14ac:dyDescent="0.25">
      <c r="A23" s="50"/>
      <c r="B23" s="52"/>
      <c r="C23" s="52"/>
      <c r="D23" s="45" t="s">
        <v>37</v>
      </c>
      <c r="E23" s="56"/>
      <c r="F23" s="58"/>
      <c r="G23" s="58"/>
      <c r="H23" s="49" t="s">
        <v>30</v>
      </c>
      <c r="I23" s="60"/>
      <c r="J23" s="62"/>
      <c r="K23" s="54"/>
      <c r="L23" s="67"/>
    </row>
    <row r="24" spans="1:12" ht="15.75" customHeight="1" x14ac:dyDescent="0.2">
      <c r="A24" s="50" t="s">
        <v>3</v>
      </c>
      <c r="B24" s="51">
        <v>6</v>
      </c>
      <c r="C24" s="51">
        <v>33021</v>
      </c>
      <c r="D24" s="48" t="s">
        <v>40</v>
      </c>
      <c r="E24" s="55" t="s">
        <v>41</v>
      </c>
      <c r="F24" s="57" t="s">
        <v>35</v>
      </c>
      <c r="G24" s="57" t="s">
        <v>3</v>
      </c>
      <c r="H24" s="44" t="s">
        <v>28</v>
      </c>
      <c r="I24" s="59">
        <v>675</v>
      </c>
      <c r="J24" s="61">
        <f>SUM(H25)</f>
        <v>0</v>
      </c>
      <c r="K24" s="53">
        <f>SUM(H25)*I24</f>
        <v>0</v>
      </c>
      <c r="L24" s="66" t="s">
        <v>42</v>
      </c>
    </row>
    <row r="25" spans="1:12" ht="13.5" customHeight="1" thickBot="1" x14ac:dyDescent="0.25">
      <c r="A25" s="50"/>
      <c r="B25" s="52"/>
      <c r="C25" s="52"/>
      <c r="D25" s="45" t="s">
        <v>40</v>
      </c>
      <c r="E25" s="56"/>
      <c r="F25" s="58"/>
      <c r="G25" s="58"/>
      <c r="H25" s="49" t="s">
        <v>30</v>
      </c>
      <c r="I25" s="60"/>
      <c r="J25" s="62"/>
      <c r="K25" s="54"/>
      <c r="L25" s="67"/>
    </row>
    <row r="26" spans="1:12" ht="15.75" customHeight="1" x14ac:dyDescent="0.2">
      <c r="A26" s="50" t="s">
        <v>3</v>
      </c>
      <c r="B26" s="51">
        <v>7</v>
      </c>
      <c r="C26" s="51">
        <v>33090</v>
      </c>
      <c r="D26" s="48" t="s">
        <v>43</v>
      </c>
      <c r="E26" s="55" t="s">
        <v>44</v>
      </c>
      <c r="F26" s="57" t="s">
        <v>3</v>
      </c>
      <c r="G26" s="57" t="s">
        <v>3</v>
      </c>
      <c r="H26" s="44" t="s">
        <v>28</v>
      </c>
      <c r="I26" s="59">
        <v>135</v>
      </c>
      <c r="J26" s="61">
        <f>SUM(H27)</f>
        <v>0</v>
      </c>
      <c r="K26" s="53">
        <f>SUM(H27)*I26</f>
        <v>0</v>
      </c>
      <c r="L26" s="66" t="s">
        <v>45</v>
      </c>
    </row>
    <row r="27" spans="1:12" ht="13.5" customHeight="1" thickBot="1" x14ac:dyDescent="0.25">
      <c r="A27" s="50"/>
      <c r="B27" s="52"/>
      <c r="C27" s="52"/>
      <c r="D27" s="45" t="s">
        <v>43</v>
      </c>
      <c r="E27" s="56"/>
      <c r="F27" s="58"/>
      <c r="G27" s="58"/>
      <c r="H27" s="49" t="s">
        <v>30</v>
      </c>
      <c r="I27" s="60"/>
      <c r="J27" s="62"/>
      <c r="K27" s="54"/>
      <c r="L27" s="67"/>
    </row>
    <row r="28" spans="1:12" ht="15.75" customHeight="1" x14ac:dyDescent="0.2">
      <c r="A28" s="50" t="s">
        <v>3</v>
      </c>
      <c r="B28" s="51">
        <v>8</v>
      </c>
      <c r="C28" s="51">
        <v>33088</v>
      </c>
      <c r="D28" s="48" t="s">
        <v>46</v>
      </c>
      <c r="E28" s="55" t="s">
        <v>44</v>
      </c>
      <c r="F28" s="57" t="s">
        <v>3</v>
      </c>
      <c r="G28" s="57" t="s">
        <v>3</v>
      </c>
      <c r="H28" s="44" t="s">
        <v>28</v>
      </c>
      <c r="I28" s="59">
        <v>135</v>
      </c>
      <c r="J28" s="61">
        <f>SUM(H29)</f>
        <v>0</v>
      </c>
      <c r="K28" s="53">
        <f>SUM(H29)*I28</f>
        <v>0</v>
      </c>
      <c r="L28" s="66" t="s">
        <v>45</v>
      </c>
    </row>
    <row r="29" spans="1:12" ht="13.5" customHeight="1" thickBot="1" x14ac:dyDescent="0.25">
      <c r="A29" s="50"/>
      <c r="B29" s="52"/>
      <c r="C29" s="52"/>
      <c r="D29" s="45" t="s">
        <v>46</v>
      </c>
      <c r="E29" s="56"/>
      <c r="F29" s="58"/>
      <c r="G29" s="58"/>
      <c r="H29" s="49" t="s">
        <v>30</v>
      </c>
      <c r="I29" s="60"/>
      <c r="J29" s="62"/>
      <c r="K29" s="54"/>
      <c r="L29" s="67"/>
    </row>
    <row r="30" spans="1:12" ht="15.75" customHeight="1" x14ac:dyDescent="0.2">
      <c r="A30" s="50" t="s">
        <v>3</v>
      </c>
      <c r="B30" s="51">
        <v>9</v>
      </c>
      <c r="C30" s="51">
        <v>32322</v>
      </c>
      <c r="D30" s="48" t="s">
        <v>47</v>
      </c>
      <c r="E30" s="55" t="s">
        <v>48</v>
      </c>
      <c r="F30" s="57" t="s">
        <v>49</v>
      </c>
      <c r="G30" s="57" t="s">
        <v>3</v>
      </c>
      <c r="H30" s="44" t="s">
        <v>28</v>
      </c>
      <c r="I30" s="59">
        <v>135</v>
      </c>
      <c r="J30" s="61">
        <f>SUM(H31)</f>
        <v>0</v>
      </c>
      <c r="K30" s="53">
        <f>SUM(H31)*I30</f>
        <v>0</v>
      </c>
      <c r="L30" s="66" t="s">
        <v>45</v>
      </c>
    </row>
    <row r="31" spans="1:12" ht="13.5" customHeight="1" thickBot="1" x14ac:dyDescent="0.25">
      <c r="A31" s="50"/>
      <c r="B31" s="52"/>
      <c r="C31" s="52"/>
      <c r="D31" s="45" t="s">
        <v>47</v>
      </c>
      <c r="E31" s="56"/>
      <c r="F31" s="58"/>
      <c r="G31" s="58"/>
      <c r="H31" s="49" t="s">
        <v>30</v>
      </c>
      <c r="I31" s="60"/>
      <c r="J31" s="62"/>
      <c r="K31" s="54"/>
      <c r="L31" s="67"/>
    </row>
    <row r="32" spans="1:12" ht="15.75" customHeight="1" x14ac:dyDescent="0.2">
      <c r="A32" s="50" t="s">
        <v>3</v>
      </c>
      <c r="B32" s="51">
        <v>10</v>
      </c>
      <c r="C32" s="51">
        <v>33089</v>
      </c>
      <c r="D32" s="48" t="s">
        <v>50</v>
      </c>
      <c r="E32" s="55" t="s">
        <v>44</v>
      </c>
      <c r="F32" s="57" t="s">
        <v>3</v>
      </c>
      <c r="G32" s="57" t="s">
        <v>3</v>
      </c>
      <c r="H32" s="44" t="s">
        <v>28</v>
      </c>
      <c r="I32" s="59">
        <v>135</v>
      </c>
      <c r="J32" s="61">
        <f>SUM(H33)</f>
        <v>0</v>
      </c>
      <c r="K32" s="53">
        <f>SUM(H33)*I32</f>
        <v>0</v>
      </c>
      <c r="L32" s="66" t="s">
        <v>45</v>
      </c>
    </row>
    <row r="33" spans="1:12" ht="13.5" customHeight="1" thickBot="1" x14ac:dyDescent="0.25">
      <c r="A33" s="50"/>
      <c r="B33" s="52"/>
      <c r="C33" s="52"/>
      <c r="D33" s="45" t="s">
        <v>50</v>
      </c>
      <c r="E33" s="56"/>
      <c r="F33" s="58"/>
      <c r="G33" s="58"/>
      <c r="H33" s="49" t="s">
        <v>30</v>
      </c>
      <c r="I33" s="60"/>
      <c r="J33" s="62"/>
      <c r="K33" s="54"/>
      <c r="L33" s="67"/>
    </row>
    <row r="34" spans="1:12" ht="15.75" customHeight="1" x14ac:dyDescent="0.2">
      <c r="A34" s="50" t="s">
        <v>3</v>
      </c>
      <c r="B34" s="51">
        <v>11</v>
      </c>
      <c r="C34" s="51">
        <v>32105</v>
      </c>
      <c r="D34" s="48" t="s">
        <v>51</v>
      </c>
      <c r="E34" s="55" t="s">
        <v>52</v>
      </c>
      <c r="F34" s="57" t="s">
        <v>53</v>
      </c>
      <c r="G34" s="57" t="s">
        <v>3</v>
      </c>
      <c r="H34" s="44" t="s">
        <v>28</v>
      </c>
      <c r="I34" s="59">
        <v>940</v>
      </c>
      <c r="J34" s="61">
        <f>SUM(H35)</f>
        <v>0</v>
      </c>
      <c r="K34" s="53">
        <f>SUM(H35)*I34</f>
        <v>0</v>
      </c>
      <c r="L34" s="66" t="s">
        <v>54</v>
      </c>
    </row>
    <row r="35" spans="1:12" ht="13.5" customHeight="1" thickBot="1" x14ac:dyDescent="0.25">
      <c r="A35" s="50"/>
      <c r="B35" s="52"/>
      <c r="C35" s="52"/>
      <c r="D35" s="45" t="s">
        <v>51</v>
      </c>
      <c r="E35" s="56"/>
      <c r="F35" s="58"/>
      <c r="G35" s="58"/>
      <c r="H35" s="49" t="s">
        <v>30</v>
      </c>
      <c r="I35" s="60"/>
      <c r="J35" s="62"/>
      <c r="K35" s="54"/>
      <c r="L35" s="67"/>
    </row>
    <row r="36" spans="1:12" ht="15.75" customHeight="1" x14ac:dyDescent="0.2">
      <c r="A36" s="50" t="s">
        <v>3</v>
      </c>
      <c r="B36" s="51">
        <v>12</v>
      </c>
      <c r="C36" s="51">
        <v>33032</v>
      </c>
      <c r="D36" s="48" t="s">
        <v>55</v>
      </c>
      <c r="E36" s="55" t="s">
        <v>56</v>
      </c>
      <c r="F36" s="57" t="s">
        <v>57</v>
      </c>
      <c r="G36" s="57" t="s">
        <v>3</v>
      </c>
      <c r="H36" s="44" t="s">
        <v>28</v>
      </c>
      <c r="I36" s="59">
        <v>490</v>
      </c>
      <c r="J36" s="61">
        <f>SUM(H37)</f>
        <v>0</v>
      </c>
      <c r="K36" s="53">
        <f>SUM(H37)*I36</f>
        <v>0</v>
      </c>
      <c r="L36" s="66" t="s">
        <v>58</v>
      </c>
    </row>
    <row r="37" spans="1:12" ht="13.5" customHeight="1" thickBot="1" x14ac:dyDescent="0.25">
      <c r="A37" s="50"/>
      <c r="B37" s="52"/>
      <c r="C37" s="52"/>
      <c r="D37" s="45" t="s">
        <v>55</v>
      </c>
      <c r="E37" s="56"/>
      <c r="F37" s="58"/>
      <c r="G37" s="58"/>
      <c r="H37" s="49" t="s">
        <v>30</v>
      </c>
      <c r="I37" s="60"/>
      <c r="J37" s="62"/>
      <c r="K37" s="54"/>
      <c r="L37" s="67"/>
    </row>
    <row r="38" spans="1:12" ht="15.75" customHeight="1" x14ac:dyDescent="0.2">
      <c r="A38" s="50" t="s">
        <v>3</v>
      </c>
      <c r="B38" s="51">
        <v>13</v>
      </c>
      <c r="C38" s="51">
        <v>33045</v>
      </c>
      <c r="D38" s="48" t="s">
        <v>59</v>
      </c>
      <c r="E38" s="55" t="s">
        <v>60</v>
      </c>
      <c r="F38" s="57" t="s">
        <v>61</v>
      </c>
      <c r="G38" s="57" t="s">
        <v>3</v>
      </c>
      <c r="H38" s="44" t="s">
        <v>28</v>
      </c>
      <c r="I38" s="59">
        <v>600</v>
      </c>
      <c r="J38" s="61">
        <f>SUM(H39)</f>
        <v>0</v>
      </c>
      <c r="K38" s="53">
        <f>SUM(H39)*I38</f>
        <v>0</v>
      </c>
      <c r="L38" s="66" t="s">
        <v>62</v>
      </c>
    </row>
    <row r="39" spans="1:12" ht="13.5" customHeight="1" thickBot="1" x14ac:dyDescent="0.25">
      <c r="A39" s="50"/>
      <c r="B39" s="52"/>
      <c r="C39" s="52"/>
      <c r="D39" s="45" t="s">
        <v>59</v>
      </c>
      <c r="E39" s="56"/>
      <c r="F39" s="58"/>
      <c r="G39" s="58"/>
      <c r="H39" s="49" t="s">
        <v>30</v>
      </c>
      <c r="I39" s="60"/>
      <c r="J39" s="62"/>
      <c r="K39" s="54"/>
      <c r="L39" s="67"/>
    </row>
    <row r="40" spans="1:12" ht="15.75" customHeight="1" x14ac:dyDescent="0.2">
      <c r="A40" s="50" t="s">
        <v>3</v>
      </c>
      <c r="B40" s="51">
        <v>14</v>
      </c>
      <c r="C40" s="51">
        <v>32111</v>
      </c>
      <c r="D40" s="48" t="s">
        <v>63</v>
      </c>
      <c r="E40" s="55" t="s">
        <v>64</v>
      </c>
      <c r="F40" s="57" t="s">
        <v>65</v>
      </c>
      <c r="G40" s="57" t="s">
        <v>3</v>
      </c>
      <c r="H40" s="44" t="s">
        <v>28</v>
      </c>
      <c r="I40" s="59">
        <v>675</v>
      </c>
      <c r="J40" s="61">
        <f>SUM(H41)</f>
        <v>0</v>
      </c>
      <c r="K40" s="53">
        <f>SUM(H41)*I40</f>
        <v>0</v>
      </c>
      <c r="L40" s="66" t="s">
        <v>66</v>
      </c>
    </row>
    <row r="41" spans="1:12" ht="13.5" customHeight="1" thickBot="1" x14ac:dyDescent="0.25">
      <c r="A41" s="50"/>
      <c r="B41" s="52"/>
      <c r="C41" s="52"/>
      <c r="D41" s="45" t="s">
        <v>63</v>
      </c>
      <c r="E41" s="56"/>
      <c r="F41" s="58"/>
      <c r="G41" s="58"/>
      <c r="H41" s="49" t="s">
        <v>30</v>
      </c>
      <c r="I41" s="60"/>
      <c r="J41" s="62"/>
      <c r="K41" s="54"/>
      <c r="L41" s="67"/>
    </row>
    <row r="42" spans="1:12" ht="15.75" customHeight="1" x14ac:dyDescent="0.2">
      <c r="A42" s="50" t="s">
        <v>3</v>
      </c>
      <c r="B42" s="51">
        <v>15</v>
      </c>
      <c r="C42" s="51">
        <v>32121</v>
      </c>
      <c r="D42" s="48" t="s">
        <v>67</v>
      </c>
      <c r="E42" s="55" t="s">
        <v>68</v>
      </c>
      <c r="F42" s="57" t="s">
        <v>69</v>
      </c>
      <c r="G42" s="57" t="s">
        <v>3</v>
      </c>
      <c r="H42" s="44" t="s">
        <v>28</v>
      </c>
      <c r="I42" s="59">
        <v>490</v>
      </c>
      <c r="J42" s="61">
        <f>SUM(H43)</f>
        <v>0</v>
      </c>
      <c r="K42" s="53">
        <f>SUM(H43)*I42</f>
        <v>0</v>
      </c>
      <c r="L42" s="66" t="s">
        <v>70</v>
      </c>
    </row>
    <row r="43" spans="1:12" ht="13.5" customHeight="1" thickBot="1" x14ac:dyDescent="0.25">
      <c r="A43" s="50"/>
      <c r="B43" s="52"/>
      <c r="C43" s="52"/>
      <c r="D43" s="45" t="s">
        <v>67</v>
      </c>
      <c r="E43" s="56"/>
      <c r="F43" s="58"/>
      <c r="G43" s="58"/>
      <c r="H43" s="49" t="s">
        <v>30</v>
      </c>
      <c r="I43" s="60"/>
      <c r="J43" s="62"/>
      <c r="K43" s="54"/>
      <c r="L43" s="67"/>
    </row>
    <row r="44" spans="1:12" ht="15.75" customHeight="1" x14ac:dyDescent="0.2">
      <c r="A44" s="50" t="s">
        <v>3</v>
      </c>
      <c r="B44" s="51">
        <v>16</v>
      </c>
      <c r="C44" s="51">
        <v>33055</v>
      </c>
      <c r="D44" s="48" t="s">
        <v>71</v>
      </c>
      <c r="E44" s="55" t="s">
        <v>72</v>
      </c>
      <c r="F44" s="57" t="s">
        <v>53</v>
      </c>
      <c r="G44" s="57" t="s">
        <v>3</v>
      </c>
      <c r="H44" s="44" t="s">
        <v>28</v>
      </c>
      <c r="I44" s="59">
        <v>675</v>
      </c>
      <c r="J44" s="61">
        <f>SUM(H45)</f>
        <v>0</v>
      </c>
      <c r="K44" s="53">
        <f>SUM(H45)*I44</f>
        <v>0</v>
      </c>
      <c r="L44" s="66" t="s">
        <v>73</v>
      </c>
    </row>
    <row r="45" spans="1:12" ht="13.5" customHeight="1" thickBot="1" x14ac:dyDescent="0.25">
      <c r="A45" s="50"/>
      <c r="B45" s="52"/>
      <c r="C45" s="52"/>
      <c r="D45" s="45" t="s">
        <v>71</v>
      </c>
      <c r="E45" s="56"/>
      <c r="F45" s="58"/>
      <c r="G45" s="58"/>
      <c r="H45" s="49" t="s">
        <v>30</v>
      </c>
      <c r="I45" s="60"/>
      <c r="J45" s="62"/>
      <c r="K45" s="54"/>
      <c r="L45" s="67"/>
    </row>
    <row r="46" spans="1:12" ht="15.75" customHeight="1" x14ac:dyDescent="0.2">
      <c r="A46" s="50" t="s">
        <v>3</v>
      </c>
      <c r="B46" s="51">
        <v>17</v>
      </c>
      <c r="C46" s="51">
        <v>32110</v>
      </c>
      <c r="D46" s="48" t="s">
        <v>74</v>
      </c>
      <c r="E46" s="55" t="s">
        <v>75</v>
      </c>
      <c r="F46" s="57" t="s">
        <v>65</v>
      </c>
      <c r="G46" s="57" t="s">
        <v>3</v>
      </c>
      <c r="H46" s="44" t="s">
        <v>28</v>
      </c>
      <c r="I46" s="59">
        <v>565</v>
      </c>
      <c r="J46" s="61">
        <f>SUM(H47)</f>
        <v>0</v>
      </c>
      <c r="K46" s="53">
        <f>SUM(H47)*I46</f>
        <v>0</v>
      </c>
      <c r="L46" s="66" t="s">
        <v>76</v>
      </c>
    </row>
    <row r="47" spans="1:12" ht="13.5" customHeight="1" thickBot="1" x14ac:dyDescent="0.25">
      <c r="A47" s="50"/>
      <c r="B47" s="52"/>
      <c r="C47" s="52"/>
      <c r="D47" s="45" t="s">
        <v>74</v>
      </c>
      <c r="E47" s="56"/>
      <c r="F47" s="58"/>
      <c r="G47" s="58"/>
      <c r="H47" s="49" t="s">
        <v>30</v>
      </c>
      <c r="I47" s="60"/>
      <c r="J47" s="62"/>
      <c r="K47" s="54"/>
      <c r="L47" s="67"/>
    </row>
    <row r="48" spans="1:12" ht="15.75" customHeight="1" x14ac:dyDescent="0.2">
      <c r="A48" s="50" t="s">
        <v>3</v>
      </c>
      <c r="B48" s="51">
        <v>18</v>
      </c>
      <c r="C48" s="51">
        <v>33068</v>
      </c>
      <c r="D48" s="48" t="s">
        <v>77</v>
      </c>
      <c r="E48" s="55" t="s">
        <v>78</v>
      </c>
      <c r="F48" s="57" t="s">
        <v>65</v>
      </c>
      <c r="G48" s="57" t="s">
        <v>3</v>
      </c>
      <c r="H48" s="44" t="s">
        <v>28</v>
      </c>
      <c r="I48" s="59">
        <v>490</v>
      </c>
      <c r="J48" s="61">
        <f>SUM(H49)</f>
        <v>0</v>
      </c>
      <c r="K48" s="53">
        <f>SUM(H49)*I48</f>
        <v>0</v>
      </c>
      <c r="L48" s="66" t="s">
        <v>79</v>
      </c>
    </row>
    <row r="49" spans="1:12" ht="13.5" customHeight="1" thickBot="1" x14ac:dyDescent="0.25">
      <c r="A49" s="50"/>
      <c r="B49" s="52"/>
      <c r="C49" s="52"/>
      <c r="D49" s="45" t="s">
        <v>77</v>
      </c>
      <c r="E49" s="56"/>
      <c r="F49" s="58"/>
      <c r="G49" s="58"/>
      <c r="H49" s="49" t="s">
        <v>30</v>
      </c>
      <c r="I49" s="60"/>
      <c r="J49" s="62"/>
      <c r="K49" s="54"/>
      <c r="L49" s="67"/>
    </row>
    <row r="50" spans="1:12" ht="15.75" customHeight="1" x14ac:dyDescent="0.2">
      <c r="A50" s="50" t="s">
        <v>3</v>
      </c>
      <c r="B50" s="51">
        <v>19</v>
      </c>
      <c r="C50" s="51">
        <v>33071</v>
      </c>
      <c r="D50" s="48" t="s">
        <v>80</v>
      </c>
      <c r="E50" s="55" t="s">
        <v>81</v>
      </c>
      <c r="F50" s="57" t="s">
        <v>69</v>
      </c>
      <c r="G50" s="57" t="s">
        <v>3</v>
      </c>
      <c r="H50" s="44" t="s">
        <v>28</v>
      </c>
      <c r="I50" s="59">
        <v>565</v>
      </c>
      <c r="J50" s="61">
        <f>SUM(H51)</f>
        <v>0</v>
      </c>
      <c r="K50" s="53">
        <f>SUM(H51)*I50</f>
        <v>0</v>
      </c>
      <c r="L50" s="66" t="s">
        <v>82</v>
      </c>
    </row>
    <row r="51" spans="1:12" ht="13.5" customHeight="1" thickBot="1" x14ac:dyDescent="0.25">
      <c r="A51" s="50"/>
      <c r="B51" s="52"/>
      <c r="C51" s="52"/>
      <c r="D51" s="45" t="s">
        <v>80</v>
      </c>
      <c r="E51" s="56"/>
      <c r="F51" s="58"/>
      <c r="G51" s="58"/>
      <c r="H51" s="49" t="s">
        <v>30</v>
      </c>
      <c r="I51" s="60"/>
      <c r="J51" s="62"/>
      <c r="K51" s="54"/>
      <c r="L51" s="67"/>
    </row>
    <row r="52" spans="1:12" ht="15.75" customHeight="1" x14ac:dyDescent="0.2">
      <c r="A52" s="50" t="s">
        <v>3</v>
      </c>
      <c r="B52" s="51">
        <v>20</v>
      </c>
      <c r="C52" s="51">
        <v>33073</v>
      </c>
      <c r="D52" s="48" t="s">
        <v>83</v>
      </c>
      <c r="E52" s="55" t="s">
        <v>84</v>
      </c>
      <c r="F52" s="57" t="s">
        <v>35</v>
      </c>
      <c r="G52" s="57" t="s">
        <v>3</v>
      </c>
      <c r="H52" s="44" t="s">
        <v>28</v>
      </c>
      <c r="I52" s="59">
        <v>490</v>
      </c>
      <c r="J52" s="61">
        <f>SUM(H53)</f>
        <v>0</v>
      </c>
      <c r="K52" s="53">
        <f>SUM(H53)*I52</f>
        <v>0</v>
      </c>
      <c r="L52" s="66" t="s">
        <v>85</v>
      </c>
    </row>
    <row r="53" spans="1:12" ht="13.5" customHeight="1" thickBot="1" x14ac:dyDescent="0.25">
      <c r="A53" s="50"/>
      <c r="B53" s="52"/>
      <c r="C53" s="52"/>
      <c r="D53" s="45" t="s">
        <v>83</v>
      </c>
      <c r="E53" s="56"/>
      <c r="F53" s="58"/>
      <c r="G53" s="58"/>
      <c r="H53" s="49" t="s">
        <v>30</v>
      </c>
      <c r="I53" s="60"/>
      <c r="J53" s="62"/>
      <c r="K53" s="54"/>
      <c r="L53" s="67"/>
    </row>
    <row r="54" spans="1:12" ht="15.75" customHeight="1" x14ac:dyDescent="0.2">
      <c r="A54" s="50" t="s">
        <v>3</v>
      </c>
      <c r="B54" s="51">
        <v>21</v>
      </c>
      <c r="C54" s="51">
        <v>33075</v>
      </c>
      <c r="D54" s="48" t="s">
        <v>86</v>
      </c>
      <c r="E54" s="55" t="s">
        <v>87</v>
      </c>
      <c r="F54" s="57" t="s">
        <v>35</v>
      </c>
      <c r="G54" s="57" t="s">
        <v>3</v>
      </c>
      <c r="H54" s="44" t="s">
        <v>28</v>
      </c>
      <c r="I54" s="59">
        <v>675</v>
      </c>
      <c r="J54" s="61">
        <f>SUM(H55)</f>
        <v>0</v>
      </c>
      <c r="K54" s="53">
        <f>SUM(H55)*I54</f>
        <v>0</v>
      </c>
      <c r="L54" s="66" t="s">
        <v>88</v>
      </c>
    </row>
    <row r="55" spans="1:12" ht="13.5" customHeight="1" thickBot="1" x14ac:dyDescent="0.25">
      <c r="A55" s="50"/>
      <c r="B55" s="52"/>
      <c r="C55" s="52"/>
      <c r="D55" s="45" t="s">
        <v>86</v>
      </c>
      <c r="E55" s="56"/>
      <c r="F55" s="58"/>
      <c r="G55" s="58"/>
      <c r="H55" s="49" t="s">
        <v>30</v>
      </c>
      <c r="I55" s="60"/>
      <c r="J55" s="62"/>
      <c r="K55" s="54"/>
      <c r="L55" s="67"/>
    </row>
    <row r="56" spans="1:12" ht="15.75" customHeight="1" x14ac:dyDescent="0.2">
      <c r="A56" s="50" t="s">
        <v>3</v>
      </c>
      <c r="B56" s="51">
        <v>22</v>
      </c>
      <c r="C56" s="51">
        <v>33076</v>
      </c>
      <c r="D56" s="48" t="s">
        <v>89</v>
      </c>
      <c r="E56" s="55" t="s">
        <v>90</v>
      </c>
      <c r="F56" s="57" t="s">
        <v>91</v>
      </c>
      <c r="G56" s="57" t="s">
        <v>3</v>
      </c>
      <c r="H56" s="44" t="s">
        <v>28</v>
      </c>
      <c r="I56" s="59">
        <v>750</v>
      </c>
      <c r="J56" s="61">
        <f>SUM(H57)</f>
        <v>0</v>
      </c>
      <c r="K56" s="53">
        <f>SUM(H57)*I56</f>
        <v>0</v>
      </c>
      <c r="L56" s="66" t="s">
        <v>92</v>
      </c>
    </row>
    <row r="57" spans="1:12" ht="13.5" customHeight="1" thickBot="1" x14ac:dyDescent="0.25">
      <c r="A57" s="50"/>
      <c r="B57" s="52"/>
      <c r="C57" s="52"/>
      <c r="D57" s="45" t="s">
        <v>89</v>
      </c>
      <c r="E57" s="56"/>
      <c r="F57" s="58"/>
      <c r="G57" s="58"/>
      <c r="H57" s="49" t="s">
        <v>30</v>
      </c>
      <c r="I57" s="60"/>
      <c r="J57" s="62"/>
      <c r="K57" s="54"/>
      <c r="L57" s="67"/>
    </row>
    <row r="58" spans="1:12" s="16" customFormat="1" ht="26.45" customHeight="1" x14ac:dyDescent="0.2">
      <c r="A58" s="12"/>
      <c r="B58" s="12"/>
      <c r="C58" s="12"/>
      <c r="E58" s="12"/>
      <c r="F58" s="39"/>
      <c r="G58" s="39"/>
      <c r="H58" s="12"/>
      <c r="I58" s="40"/>
      <c r="J58" s="41">
        <f>SUM(J14:J57)</f>
        <v>0</v>
      </c>
      <c r="K58" s="42">
        <f>SUM(K14:K57)</f>
        <v>0</v>
      </c>
      <c r="L58" s="39"/>
    </row>
  </sheetData>
  <mergeCells count="224">
    <mergeCell ref="L56:L57"/>
    <mergeCell ref="G56:G57"/>
    <mergeCell ref="I56:I57"/>
    <mergeCell ref="J56:J57"/>
    <mergeCell ref="K56:K57"/>
    <mergeCell ref="F56:F57"/>
    <mergeCell ref="A56:A57"/>
    <mergeCell ref="B56:B57"/>
    <mergeCell ref="C56:C57"/>
    <mergeCell ref="E56:E57"/>
    <mergeCell ref="J54:J55"/>
    <mergeCell ref="K54:K55"/>
    <mergeCell ref="L54:L55"/>
    <mergeCell ref="J52:J53"/>
    <mergeCell ref="K52:K53"/>
    <mergeCell ref="L52:L53"/>
    <mergeCell ref="A54:A55"/>
    <mergeCell ref="B54:B55"/>
    <mergeCell ref="C54:C55"/>
    <mergeCell ref="E54:E55"/>
    <mergeCell ref="F54:F55"/>
    <mergeCell ref="G54:G55"/>
    <mergeCell ref="I54:I55"/>
    <mergeCell ref="K50:K51"/>
    <mergeCell ref="L50:L51"/>
    <mergeCell ref="A52:A53"/>
    <mergeCell ref="B52:B53"/>
    <mergeCell ref="C52:C53"/>
    <mergeCell ref="E52:E53"/>
    <mergeCell ref="F52:F53"/>
    <mergeCell ref="G52:G53"/>
    <mergeCell ref="I52:I53"/>
    <mergeCell ref="L48:L49"/>
    <mergeCell ref="A50:A51"/>
    <mergeCell ref="B50:B51"/>
    <mergeCell ref="C50:C51"/>
    <mergeCell ref="E50:E51"/>
    <mergeCell ref="F50:F51"/>
    <mergeCell ref="G50:G51"/>
    <mergeCell ref="I50:I51"/>
    <mergeCell ref="J50:J51"/>
    <mergeCell ref="G48:G49"/>
    <mergeCell ref="I48:I49"/>
    <mergeCell ref="J48:J49"/>
    <mergeCell ref="K48:K49"/>
    <mergeCell ref="F48:F49"/>
    <mergeCell ref="A48:A49"/>
    <mergeCell ref="B48:B49"/>
    <mergeCell ref="C48:C49"/>
    <mergeCell ref="E48:E49"/>
    <mergeCell ref="J46:J47"/>
    <mergeCell ref="K46:K47"/>
    <mergeCell ref="L46:L47"/>
    <mergeCell ref="J44:J45"/>
    <mergeCell ref="K44:K45"/>
    <mergeCell ref="L44:L45"/>
    <mergeCell ref="A46:A47"/>
    <mergeCell ref="B46:B47"/>
    <mergeCell ref="C46:C47"/>
    <mergeCell ref="E46:E47"/>
    <mergeCell ref="F46:F47"/>
    <mergeCell ref="G46:G47"/>
    <mergeCell ref="I46:I47"/>
    <mergeCell ref="K42:K43"/>
    <mergeCell ref="L42:L43"/>
    <mergeCell ref="A44:A45"/>
    <mergeCell ref="B44:B45"/>
    <mergeCell ref="C44:C45"/>
    <mergeCell ref="E44:E45"/>
    <mergeCell ref="F44:F45"/>
    <mergeCell ref="G44:G45"/>
    <mergeCell ref="I44:I45"/>
    <mergeCell ref="L40:L41"/>
    <mergeCell ref="A42:A43"/>
    <mergeCell ref="B42:B43"/>
    <mergeCell ref="C42:C43"/>
    <mergeCell ref="E42:E43"/>
    <mergeCell ref="F42:F43"/>
    <mergeCell ref="G42:G43"/>
    <mergeCell ref="I42:I43"/>
    <mergeCell ref="J42:J43"/>
    <mergeCell ref="G40:G41"/>
    <mergeCell ref="I40:I41"/>
    <mergeCell ref="J40:J41"/>
    <mergeCell ref="K40:K41"/>
    <mergeCell ref="F40:F41"/>
    <mergeCell ref="A40:A41"/>
    <mergeCell ref="B40:B41"/>
    <mergeCell ref="C40:C41"/>
    <mergeCell ref="E40:E41"/>
    <mergeCell ref="J38:J39"/>
    <mergeCell ref="K38:K39"/>
    <mergeCell ref="L38:L39"/>
    <mergeCell ref="J36:J37"/>
    <mergeCell ref="K36:K37"/>
    <mergeCell ref="L36:L37"/>
    <mergeCell ref="A38:A39"/>
    <mergeCell ref="B38:B39"/>
    <mergeCell ref="C38:C39"/>
    <mergeCell ref="E38:E39"/>
    <mergeCell ref="F38:F39"/>
    <mergeCell ref="G38:G39"/>
    <mergeCell ref="I38:I39"/>
    <mergeCell ref="K34:K35"/>
    <mergeCell ref="L34:L35"/>
    <mergeCell ref="A36:A37"/>
    <mergeCell ref="B36:B37"/>
    <mergeCell ref="C36:C37"/>
    <mergeCell ref="E36:E37"/>
    <mergeCell ref="F36:F37"/>
    <mergeCell ref="G36:G37"/>
    <mergeCell ref="I36:I37"/>
    <mergeCell ref="L32:L33"/>
    <mergeCell ref="A34:A35"/>
    <mergeCell ref="B34:B35"/>
    <mergeCell ref="C34:C35"/>
    <mergeCell ref="E34:E35"/>
    <mergeCell ref="F34:F35"/>
    <mergeCell ref="G34:G35"/>
    <mergeCell ref="I34:I35"/>
    <mergeCell ref="J34:J35"/>
    <mergeCell ref="G32:G33"/>
    <mergeCell ref="I32:I33"/>
    <mergeCell ref="J32:J33"/>
    <mergeCell ref="K32:K33"/>
    <mergeCell ref="F32:F33"/>
    <mergeCell ref="A32:A33"/>
    <mergeCell ref="B32:B33"/>
    <mergeCell ref="C32:C33"/>
    <mergeCell ref="E32:E33"/>
    <mergeCell ref="J30:J31"/>
    <mergeCell ref="K30:K31"/>
    <mergeCell ref="L30:L31"/>
    <mergeCell ref="J28:J29"/>
    <mergeCell ref="K28:K29"/>
    <mergeCell ref="L28:L29"/>
    <mergeCell ref="A30:A31"/>
    <mergeCell ref="B30:B31"/>
    <mergeCell ref="C30:C31"/>
    <mergeCell ref="E30:E31"/>
    <mergeCell ref="F30:F31"/>
    <mergeCell ref="G30:G31"/>
    <mergeCell ref="I30:I31"/>
    <mergeCell ref="K26:K27"/>
    <mergeCell ref="L26:L27"/>
    <mergeCell ref="A28:A29"/>
    <mergeCell ref="B28:B29"/>
    <mergeCell ref="C28:C29"/>
    <mergeCell ref="E28:E29"/>
    <mergeCell ref="F28:F29"/>
    <mergeCell ref="G28:G29"/>
    <mergeCell ref="I28:I29"/>
    <mergeCell ref="L24:L25"/>
    <mergeCell ref="A26:A27"/>
    <mergeCell ref="B26:B27"/>
    <mergeCell ref="C26:C27"/>
    <mergeCell ref="E26:E27"/>
    <mergeCell ref="F26:F27"/>
    <mergeCell ref="G26:G27"/>
    <mergeCell ref="I26:I27"/>
    <mergeCell ref="J26:J27"/>
    <mergeCell ref="G24:G25"/>
    <mergeCell ref="I24:I25"/>
    <mergeCell ref="J24:J25"/>
    <mergeCell ref="K24:K25"/>
    <mergeCell ref="F24:F25"/>
    <mergeCell ref="A24:A25"/>
    <mergeCell ref="B24:B25"/>
    <mergeCell ref="C24:C25"/>
    <mergeCell ref="E24:E25"/>
    <mergeCell ref="J22:J23"/>
    <mergeCell ref="K22:K23"/>
    <mergeCell ref="L22:L23"/>
    <mergeCell ref="J20:J21"/>
    <mergeCell ref="K20:K21"/>
    <mergeCell ref="L20:L21"/>
    <mergeCell ref="A22:A23"/>
    <mergeCell ref="B22:B23"/>
    <mergeCell ref="C22:C23"/>
    <mergeCell ref="E22:E23"/>
    <mergeCell ref="F22:F23"/>
    <mergeCell ref="G22:G23"/>
    <mergeCell ref="I22:I23"/>
    <mergeCell ref="K18:K19"/>
    <mergeCell ref="L18:L19"/>
    <mergeCell ref="A20:A21"/>
    <mergeCell ref="B20:B21"/>
    <mergeCell ref="C20:C21"/>
    <mergeCell ref="E20:E21"/>
    <mergeCell ref="F20:F21"/>
    <mergeCell ref="G20:G21"/>
    <mergeCell ref="I20:I21"/>
    <mergeCell ref="L16:L17"/>
    <mergeCell ref="A18:A19"/>
    <mergeCell ref="B18:B19"/>
    <mergeCell ref="C18:C19"/>
    <mergeCell ref="E18:E19"/>
    <mergeCell ref="F18:F19"/>
    <mergeCell ref="G18:G19"/>
    <mergeCell ref="I18:I19"/>
    <mergeCell ref="J18:J19"/>
    <mergeCell ref="G16:G17"/>
    <mergeCell ref="I16:I17"/>
    <mergeCell ref="J16:J17"/>
    <mergeCell ref="K16:K17"/>
    <mergeCell ref="F16:F17"/>
    <mergeCell ref="A16:A17"/>
    <mergeCell ref="B16:B17"/>
    <mergeCell ref="C16:C17"/>
    <mergeCell ref="E16:E17"/>
    <mergeCell ref="F1:H1"/>
    <mergeCell ref="F2:H2"/>
    <mergeCell ref="F3:H3"/>
    <mergeCell ref="H11"/>
    <mergeCell ref="L14:L15"/>
    <mergeCell ref="K14:K15"/>
    <mergeCell ref="A14:A15"/>
    <mergeCell ref="B14:B15"/>
    <mergeCell ref="C14:C15"/>
    <mergeCell ref="E14:E15"/>
    <mergeCell ref="F14:F15"/>
    <mergeCell ref="I14:I15"/>
    <mergeCell ref="J14:J15"/>
    <mergeCell ref="G14:G15"/>
  </mergeCells>
  <phoneticPr fontId="2" type="noConversion"/>
  <hyperlinks>
    <hyperlink ref="E4" r:id="rId1"/>
    <hyperlink ref="E5" r:id="rId2"/>
    <hyperlink ref="D14" r:id="rId3"/>
    <hyperlink ref="D16" r:id="rId4"/>
    <hyperlink ref="D18" r:id="rId5"/>
    <hyperlink ref="D20" r:id="rId6"/>
    <hyperlink ref="D22" r:id="rId7"/>
    <hyperlink ref="D24" r:id="rId8"/>
    <hyperlink ref="D26" r:id="rId9"/>
    <hyperlink ref="D28" r:id="rId10"/>
    <hyperlink ref="D30" r:id="rId11"/>
    <hyperlink ref="D32" r:id="rId12"/>
    <hyperlink ref="D34" r:id="rId13"/>
    <hyperlink ref="D36" r:id="rId14"/>
    <hyperlink ref="D38" r:id="rId15"/>
    <hyperlink ref="D40" r:id="rId16"/>
    <hyperlink ref="D42" r:id="rId17"/>
    <hyperlink ref="D44" r:id="rId18"/>
    <hyperlink ref="D46" r:id="rId19"/>
    <hyperlink ref="D48" r:id="rId20"/>
    <hyperlink ref="D50" r:id="rId21"/>
    <hyperlink ref="D52" r:id="rId22"/>
    <hyperlink ref="D54" r:id="rId23"/>
    <hyperlink ref="D56" r:id="rId24"/>
  </hyperlinks>
  <pageMargins left="0.75" right="0.75" top="1" bottom="1" header="0.5" footer="0.5"/>
  <pageSetup paperSize="9" orientation="portrait"/>
  <headerFooter alignWithMargins="0"/>
  <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
  <sheetViews>
    <sheetView workbookViewId="0"/>
  </sheetViews>
  <sheetFormatPr defaultRowHeight="12.75" x14ac:dyDescent="0.2"/>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
  <sheetViews>
    <sheetView workbookViewId="0">
      <selection activeCell="B50" sqref="B50"/>
    </sheetView>
  </sheetViews>
  <sheetFormatPr defaultRowHeight="12.7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none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IniXP</dc:creator>
  <cp:lastModifiedBy>Чернова Галина</cp:lastModifiedBy>
  <cp:lastPrinted>2011-10-06T09:05:59Z</cp:lastPrinted>
  <dcterms:created xsi:type="dcterms:W3CDTF">2004-02-27T12:44:30Z</dcterms:created>
  <dcterms:modified xsi:type="dcterms:W3CDTF">2018-05-05T07:50:00Z</dcterms:modified>
</cp:coreProperties>
</file>