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07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TDSheet!$A$7:$P$671</definedName>
  </definedNames>
  <calcPr calcId="162913" refMode="R1C1"/>
</workbook>
</file>

<file path=xl/calcChain.xml><?xml version="1.0" encoding="utf-8"?>
<calcChain xmlns="http://schemas.openxmlformats.org/spreadsheetml/2006/main">
  <c r="K667" i="1" l="1"/>
  <c r="K666" i="1"/>
  <c r="K665" i="1"/>
  <c r="K664" i="1"/>
  <c r="K662" i="1" s="1"/>
  <c r="K663" i="1"/>
  <c r="J662" i="1"/>
  <c r="I662" i="1"/>
  <c r="H662" i="1"/>
  <c r="G662" i="1"/>
  <c r="K653" i="1"/>
  <c r="K652" i="1"/>
  <c r="J652" i="1"/>
  <c r="I652" i="1"/>
  <c r="H652" i="1"/>
  <c r="G652" i="1"/>
  <c r="K649" i="1"/>
  <c r="K648" i="1"/>
  <c r="K647" i="1"/>
  <c r="K646" i="1"/>
  <c r="K645" i="1"/>
  <c r="K644" i="1"/>
  <c r="K643" i="1"/>
  <c r="K642" i="1"/>
  <c r="J642" i="1"/>
  <c r="I642" i="1"/>
  <c r="H642" i="1"/>
  <c r="G642" i="1"/>
  <c r="K636" i="1"/>
  <c r="K635" i="1"/>
  <c r="K634" i="1"/>
  <c r="K633" i="1"/>
  <c r="K632" i="1" s="1"/>
  <c r="J632" i="1"/>
  <c r="I632" i="1"/>
  <c r="H632" i="1"/>
  <c r="G632" i="1"/>
  <c r="K630" i="1"/>
  <c r="K629" i="1"/>
  <c r="K628" i="1"/>
  <c r="K627" i="1"/>
  <c r="K626" i="1"/>
  <c r="K625" i="1"/>
  <c r="K624" i="1"/>
  <c r="K623" i="1"/>
  <c r="K622" i="1" s="1"/>
  <c r="J622" i="1"/>
  <c r="I622" i="1"/>
  <c r="H622" i="1"/>
  <c r="G622" i="1"/>
  <c r="K616" i="1"/>
  <c r="K615" i="1"/>
  <c r="K614" i="1"/>
  <c r="K613" i="1"/>
  <c r="J612" i="1"/>
  <c r="I612" i="1"/>
  <c r="H612" i="1"/>
  <c r="G612" i="1"/>
  <c r="K604" i="1"/>
  <c r="K603" i="1"/>
  <c r="K602" i="1"/>
  <c r="J602" i="1"/>
  <c r="I602" i="1"/>
  <c r="H602" i="1"/>
  <c r="G602" i="1"/>
  <c r="K595" i="1"/>
  <c r="K594" i="1"/>
  <c r="K593" i="1"/>
  <c r="K592" i="1"/>
  <c r="J592" i="1"/>
  <c r="I592" i="1"/>
  <c r="H592" i="1"/>
  <c r="G592" i="1"/>
  <c r="K583" i="1"/>
  <c r="K582" i="1"/>
  <c r="J582" i="1"/>
  <c r="I582" i="1"/>
  <c r="H582" i="1"/>
  <c r="G582" i="1"/>
  <c r="K580" i="1"/>
  <c r="K579" i="1"/>
  <c r="K578" i="1"/>
  <c r="K577" i="1"/>
  <c r="K576" i="1"/>
  <c r="K575" i="1"/>
  <c r="K574" i="1"/>
  <c r="K573" i="1"/>
  <c r="J572" i="1"/>
  <c r="I572" i="1"/>
  <c r="H572" i="1"/>
  <c r="G572" i="1"/>
  <c r="K569" i="1"/>
  <c r="K568" i="1"/>
  <c r="K567" i="1"/>
  <c r="K566" i="1"/>
  <c r="K565" i="1"/>
  <c r="K564" i="1"/>
  <c r="K563" i="1"/>
  <c r="K562" i="1" s="1"/>
  <c r="J562" i="1"/>
  <c r="I562" i="1"/>
  <c r="H562" i="1"/>
  <c r="G562" i="1"/>
  <c r="K556" i="1"/>
  <c r="K555" i="1"/>
  <c r="K554" i="1"/>
  <c r="K553" i="1"/>
  <c r="K552" i="1" s="1"/>
  <c r="J552" i="1"/>
  <c r="I552" i="1"/>
  <c r="H552" i="1"/>
  <c r="G552" i="1"/>
  <c r="K546" i="1"/>
  <c r="K545" i="1"/>
  <c r="K544" i="1"/>
  <c r="K543" i="1"/>
  <c r="J542" i="1"/>
  <c r="I542" i="1"/>
  <c r="H542" i="1"/>
  <c r="G542" i="1"/>
  <c r="K540" i="1"/>
  <c r="K539" i="1"/>
  <c r="K538" i="1"/>
  <c r="K537" i="1"/>
  <c r="K536" i="1"/>
  <c r="K535" i="1"/>
  <c r="K534" i="1"/>
  <c r="K532" i="1" s="1"/>
  <c r="K533" i="1"/>
  <c r="J532" i="1"/>
  <c r="I532" i="1"/>
  <c r="H532" i="1"/>
  <c r="G532" i="1"/>
  <c r="K528" i="1"/>
  <c r="K527" i="1"/>
  <c r="K526" i="1"/>
  <c r="K525" i="1"/>
  <c r="K524" i="1"/>
  <c r="K523" i="1"/>
  <c r="K522" i="1" s="1"/>
  <c r="J522" i="1"/>
  <c r="I522" i="1"/>
  <c r="H522" i="1"/>
  <c r="G522" i="1"/>
  <c r="K513" i="1"/>
  <c r="K512" i="1" s="1"/>
  <c r="J512" i="1"/>
  <c r="I512" i="1"/>
  <c r="H512" i="1"/>
  <c r="G512" i="1"/>
  <c r="K503" i="1"/>
  <c r="K502" i="1" s="1"/>
  <c r="J502" i="1"/>
  <c r="I502" i="1"/>
  <c r="H502" i="1"/>
  <c r="G502" i="1"/>
  <c r="K499" i="1"/>
  <c r="K498" i="1"/>
  <c r="K497" i="1"/>
  <c r="K496" i="1"/>
  <c r="K495" i="1"/>
  <c r="K494" i="1"/>
  <c r="K493" i="1"/>
  <c r="J492" i="1"/>
  <c r="I492" i="1"/>
  <c r="H492" i="1"/>
  <c r="G492" i="1"/>
  <c r="K489" i="1"/>
  <c r="K488" i="1"/>
  <c r="K487" i="1"/>
  <c r="K486" i="1"/>
  <c r="K485" i="1"/>
  <c r="K484" i="1"/>
  <c r="K483" i="1"/>
  <c r="K482" i="1" s="1"/>
  <c r="J482" i="1"/>
  <c r="I482" i="1"/>
  <c r="H482" i="1"/>
  <c r="G482" i="1"/>
  <c r="K475" i="1"/>
  <c r="K474" i="1"/>
  <c r="K473" i="1"/>
  <c r="K472" i="1" s="1"/>
  <c r="J472" i="1"/>
  <c r="I472" i="1"/>
  <c r="H472" i="1"/>
  <c r="G472" i="1"/>
  <c r="K470" i="1"/>
  <c r="K469" i="1"/>
  <c r="K468" i="1"/>
  <c r="K467" i="1"/>
  <c r="K466" i="1"/>
  <c r="K465" i="1"/>
  <c r="K464" i="1"/>
  <c r="K463" i="1"/>
  <c r="K462" i="1"/>
  <c r="J462" i="1"/>
  <c r="I462" i="1"/>
  <c r="H462" i="1"/>
  <c r="G462" i="1"/>
  <c r="K460" i="1"/>
  <c r="K459" i="1"/>
  <c r="K458" i="1"/>
  <c r="K457" i="1"/>
  <c r="K456" i="1"/>
  <c r="K455" i="1"/>
  <c r="K454" i="1"/>
  <c r="K453" i="1"/>
  <c r="K452" i="1" s="1"/>
  <c r="J452" i="1"/>
  <c r="I452" i="1"/>
  <c r="H452" i="1"/>
  <c r="G452" i="1"/>
  <c r="K445" i="1"/>
  <c r="K444" i="1"/>
  <c r="K443" i="1"/>
  <c r="K442" i="1" s="1"/>
  <c r="J442" i="1"/>
  <c r="I442" i="1"/>
  <c r="H442" i="1"/>
  <c r="G442" i="1"/>
  <c r="K433" i="1"/>
  <c r="K432" i="1" s="1"/>
  <c r="J432" i="1"/>
  <c r="I432" i="1"/>
  <c r="H432" i="1"/>
  <c r="G432" i="1"/>
  <c r="K431" i="1"/>
  <c r="K430" i="1"/>
  <c r="K429" i="1"/>
  <c r="K428" i="1"/>
  <c r="K427" i="1"/>
  <c r="K426" i="1"/>
  <c r="K425" i="1"/>
  <c r="K424" i="1"/>
  <c r="K421" i="1" s="1"/>
  <c r="K423" i="1"/>
  <c r="K422" i="1"/>
  <c r="J421" i="1"/>
  <c r="I421" i="1"/>
  <c r="H421" i="1"/>
  <c r="G421" i="1"/>
  <c r="K419" i="1"/>
  <c r="K418" i="1"/>
  <c r="K417" i="1"/>
  <c r="K416" i="1"/>
  <c r="K415" i="1"/>
  <c r="K414" i="1"/>
  <c r="K413" i="1"/>
  <c r="K412" i="1"/>
  <c r="J411" i="1"/>
  <c r="I411" i="1"/>
  <c r="H411" i="1"/>
  <c r="G411" i="1"/>
  <c r="K410" i="1"/>
  <c r="K409" i="1"/>
  <c r="K408" i="1"/>
  <c r="K407" i="1"/>
  <c r="K406" i="1"/>
  <c r="K405" i="1"/>
  <c r="K404" i="1"/>
  <c r="K403" i="1"/>
  <c r="K402" i="1"/>
  <c r="K401" i="1"/>
  <c r="K400" i="1"/>
  <c r="J399" i="1"/>
  <c r="I399" i="1"/>
  <c r="H399" i="1"/>
  <c r="G399" i="1"/>
  <c r="K398" i="1"/>
  <c r="K397" i="1"/>
  <c r="K396" i="1"/>
  <c r="K395" i="1"/>
  <c r="K394" i="1"/>
  <c r="K393" i="1"/>
  <c r="K392" i="1"/>
  <c r="K391" i="1"/>
  <c r="K390" i="1"/>
  <c r="J389" i="1"/>
  <c r="I389" i="1"/>
  <c r="H389" i="1"/>
  <c r="G389" i="1"/>
  <c r="K384" i="1"/>
  <c r="K383" i="1"/>
  <c r="K382" i="1"/>
  <c r="K381" i="1"/>
  <c r="K380" i="1"/>
  <c r="K379" i="1" s="1"/>
  <c r="J379" i="1"/>
  <c r="I379" i="1"/>
  <c r="H379" i="1"/>
  <c r="G379" i="1"/>
  <c r="K377" i="1"/>
  <c r="K376" i="1"/>
  <c r="K375" i="1"/>
  <c r="K374" i="1"/>
  <c r="K373" i="1"/>
  <c r="K372" i="1"/>
  <c r="K371" i="1"/>
  <c r="K370" i="1"/>
  <c r="K369" i="1" s="1"/>
  <c r="J369" i="1"/>
  <c r="I369" i="1"/>
  <c r="H369" i="1"/>
  <c r="G369" i="1"/>
  <c r="K367" i="1"/>
  <c r="K366" i="1"/>
  <c r="K365" i="1"/>
  <c r="K364" i="1"/>
  <c r="K363" i="1"/>
  <c r="K362" i="1"/>
  <c r="K361" i="1"/>
  <c r="K360" i="1"/>
  <c r="J359" i="1"/>
  <c r="I359" i="1"/>
  <c r="H359" i="1"/>
  <c r="G359" i="1"/>
  <c r="K353" i="1"/>
  <c r="K352" i="1"/>
  <c r="K351" i="1"/>
  <c r="K349" i="1" s="1"/>
  <c r="K350" i="1"/>
  <c r="J349" i="1"/>
  <c r="I349" i="1"/>
  <c r="H349" i="1"/>
  <c r="G349" i="1"/>
  <c r="K347" i="1"/>
  <c r="K346" i="1"/>
  <c r="K345" i="1"/>
  <c r="K344" i="1"/>
  <c r="K343" i="1"/>
  <c r="K342" i="1"/>
  <c r="K341" i="1"/>
  <c r="K340" i="1"/>
  <c r="J339" i="1"/>
  <c r="I339" i="1"/>
  <c r="H339" i="1"/>
  <c r="G339" i="1"/>
  <c r="K337" i="1"/>
  <c r="K336" i="1"/>
  <c r="K335" i="1"/>
  <c r="K334" i="1"/>
  <c r="K333" i="1"/>
  <c r="K332" i="1"/>
  <c r="K329" i="1" s="1"/>
  <c r="K331" i="1"/>
  <c r="K330" i="1"/>
  <c r="J329" i="1"/>
  <c r="I329" i="1"/>
  <c r="H329" i="1"/>
  <c r="G329" i="1"/>
  <c r="K327" i="1"/>
  <c r="K326" i="1"/>
  <c r="K325" i="1"/>
  <c r="K324" i="1"/>
  <c r="K323" i="1"/>
  <c r="K322" i="1"/>
  <c r="K321" i="1"/>
  <c r="K320" i="1"/>
  <c r="J319" i="1"/>
  <c r="I319" i="1"/>
  <c r="H319" i="1"/>
  <c r="G319" i="1"/>
  <c r="K317" i="1"/>
  <c r="K316" i="1"/>
  <c r="K315" i="1"/>
  <c r="K314" i="1"/>
  <c r="K313" i="1"/>
  <c r="K312" i="1"/>
  <c r="K311" i="1"/>
  <c r="K310" i="1"/>
  <c r="K309" i="1"/>
  <c r="J309" i="1"/>
  <c r="I309" i="1"/>
  <c r="H309" i="1"/>
  <c r="G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 s="1"/>
  <c r="J296" i="1"/>
  <c r="I296" i="1"/>
  <c r="H296" i="1"/>
  <c r="G296" i="1"/>
  <c r="K294" i="1"/>
  <c r="K293" i="1"/>
  <c r="K292" i="1"/>
  <c r="K291" i="1"/>
  <c r="K290" i="1"/>
  <c r="K289" i="1"/>
  <c r="K288" i="1"/>
  <c r="K287" i="1"/>
  <c r="K286" i="1" s="1"/>
  <c r="J286" i="1"/>
  <c r="I286" i="1"/>
  <c r="H286" i="1"/>
  <c r="G286" i="1"/>
  <c r="K280" i="1"/>
  <c r="K279" i="1"/>
  <c r="K278" i="1"/>
  <c r="K277" i="1"/>
  <c r="J276" i="1"/>
  <c r="I276" i="1"/>
  <c r="H276" i="1"/>
  <c r="G276" i="1"/>
  <c r="K273" i="1"/>
  <c r="K272" i="1"/>
  <c r="K271" i="1"/>
  <c r="K270" i="1"/>
  <c r="K269" i="1"/>
  <c r="K268" i="1"/>
  <c r="K267" i="1"/>
  <c r="K266" i="1" s="1"/>
  <c r="J266" i="1"/>
  <c r="I266" i="1"/>
  <c r="H266" i="1"/>
  <c r="G266" i="1"/>
  <c r="K257" i="1"/>
  <c r="K256" i="1" s="1"/>
  <c r="J256" i="1"/>
  <c r="I256" i="1"/>
  <c r="H256" i="1"/>
  <c r="G256" i="1"/>
  <c r="K253" i="1"/>
  <c r="K252" i="1"/>
  <c r="K251" i="1"/>
  <c r="K250" i="1"/>
  <c r="K249" i="1"/>
  <c r="K248" i="1"/>
  <c r="K247" i="1"/>
  <c r="K246" i="1" s="1"/>
  <c r="J246" i="1"/>
  <c r="I246" i="1"/>
  <c r="H246" i="1"/>
  <c r="G246" i="1"/>
  <c r="K238" i="1"/>
  <c r="K237" i="1"/>
  <c r="K236" i="1"/>
  <c r="J236" i="1"/>
  <c r="I236" i="1"/>
  <c r="H236" i="1"/>
  <c r="G236" i="1"/>
  <c r="K235" i="1"/>
  <c r="K234" i="1"/>
  <c r="K233" i="1"/>
  <c r="K232" i="1"/>
  <c r="K231" i="1"/>
  <c r="K230" i="1"/>
  <c r="K229" i="1"/>
  <c r="K228" i="1"/>
  <c r="K227" i="1"/>
  <c r="K226" i="1" s="1"/>
  <c r="J226" i="1"/>
  <c r="I226" i="1"/>
  <c r="H226" i="1"/>
  <c r="G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J213" i="1"/>
  <c r="I213" i="1"/>
  <c r="H213" i="1"/>
  <c r="G213" i="1"/>
  <c r="K210" i="1"/>
  <c r="K209" i="1"/>
  <c r="K208" i="1"/>
  <c r="K207" i="1"/>
  <c r="K206" i="1"/>
  <c r="K205" i="1"/>
  <c r="K204" i="1"/>
  <c r="K203" i="1" s="1"/>
  <c r="J203" i="1"/>
  <c r="I203" i="1"/>
  <c r="H203" i="1"/>
  <c r="G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J189" i="1"/>
  <c r="I189" i="1"/>
  <c r="H189" i="1"/>
  <c r="G189" i="1"/>
  <c r="K185" i="1"/>
  <c r="K184" i="1"/>
  <c r="K183" i="1"/>
  <c r="K182" i="1"/>
  <c r="K181" i="1"/>
  <c r="K180" i="1"/>
  <c r="K179" i="1"/>
  <c r="J179" i="1"/>
  <c r="I179" i="1"/>
  <c r="H179" i="1"/>
  <c r="G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 s="1"/>
  <c r="J166" i="1"/>
  <c r="I166" i="1"/>
  <c r="H166" i="1"/>
  <c r="G166" i="1"/>
  <c r="K162" i="1"/>
  <c r="K161" i="1"/>
  <c r="K160" i="1"/>
  <c r="K159" i="1"/>
  <c r="K156" i="1" s="1"/>
  <c r="K158" i="1"/>
  <c r="K157" i="1"/>
  <c r="J156" i="1"/>
  <c r="I156" i="1"/>
  <c r="H156" i="1"/>
  <c r="G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J143" i="1"/>
  <c r="I143" i="1"/>
  <c r="H143" i="1"/>
  <c r="G143" i="1"/>
  <c r="K139" i="1"/>
  <c r="K138" i="1"/>
  <c r="K137" i="1"/>
  <c r="K136" i="1"/>
  <c r="K135" i="1"/>
  <c r="K133" i="1" s="1"/>
  <c r="K134" i="1"/>
  <c r="J133" i="1"/>
  <c r="I133" i="1"/>
  <c r="H133" i="1"/>
  <c r="G133" i="1"/>
  <c r="K132" i="1"/>
  <c r="K131" i="1"/>
  <c r="K130" i="1"/>
  <c r="K129" i="1"/>
  <c r="K128" i="1"/>
  <c r="K127" i="1"/>
  <c r="K126" i="1"/>
  <c r="K125" i="1"/>
  <c r="K124" i="1"/>
  <c r="K123" i="1"/>
  <c r="K122" i="1" s="1"/>
  <c r="J122" i="1"/>
  <c r="I122" i="1"/>
  <c r="H122" i="1"/>
  <c r="G122" i="1"/>
  <c r="K121" i="1"/>
  <c r="K120" i="1"/>
  <c r="K119" i="1"/>
  <c r="K118" i="1"/>
  <c r="K117" i="1"/>
  <c r="K116" i="1"/>
  <c r="K115" i="1"/>
  <c r="K114" i="1"/>
  <c r="K111" i="1" s="1"/>
  <c r="K113" i="1"/>
  <c r="K112" i="1"/>
  <c r="J111" i="1"/>
  <c r="I111" i="1"/>
  <c r="H111" i="1"/>
  <c r="G111" i="1"/>
  <c r="K110" i="1"/>
  <c r="K109" i="1"/>
  <c r="K108" i="1"/>
  <c r="K107" i="1"/>
  <c r="K106" i="1"/>
  <c r="K105" i="1"/>
  <c r="K104" i="1"/>
  <c r="K103" i="1"/>
  <c r="K102" i="1"/>
  <c r="K101" i="1"/>
  <c r="J100" i="1"/>
  <c r="I100" i="1"/>
  <c r="H100" i="1"/>
  <c r="G100" i="1"/>
  <c r="K99" i="1"/>
  <c r="K98" i="1"/>
  <c r="K97" i="1"/>
  <c r="K96" i="1"/>
  <c r="K95" i="1"/>
  <c r="K94" i="1"/>
  <c r="K93" i="1"/>
  <c r="K92" i="1"/>
  <c r="K91" i="1"/>
  <c r="K90" i="1"/>
  <c r="K89" i="1"/>
  <c r="J89" i="1"/>
  <c r="I89" i="1"/>
  <c r="H89" i="1"/>
  <c r="G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J73" i="1"/>
  <c r="I73" i="1"/>
  <c r="H73" i="1"/>
  <c r="G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 s="1"/>
  <c r="J60" i="1"/>
  <c r="I60" i="1"/>
  <c r="H60" i="1"/>
  <c r="G60" i="1"/>
  <c r="J59" i="1"/>
  <c r="J58" i="1" s="1"/>
  <c r="J10" i="1" s="1"/>
  <c r="K57" i="1"/>
  <c r="K56" i="1"/>
  <c r="K55" i="1"/>
  <c r="K54" i="1"/>
  <c r="K53" i="1"/>
  <c r="K52" i="1"/>
  <c r="K51" i="1"/>
  <c r="K50" i="1"/>
  <c r="K49" i="1"/>
  <c r="K48" i="1"/>
  <c r="K47" i="1"/>
  <c r="J46" i="1"/>
  <c r="I46" i="1"/>
  <c r="H46" i="1"/>
  <c r="G46" i="1"/>
  <c r="K40" i="1"/>
  <c r="K39" i="1"/>
  <c r="K38" i="1"/>
  <c r="K37" i="1"/>
  <c r="K36" i="1" s="1"/>
  <c r="J36" i="1"/>
  <c r="I36" i="1"/>
  <c r="H36" i="1"/>
  <c r="G36" i="1"/>
  <c r="K30" i="1"/>
  <c r="K29" i="1"/>
  <c r="K28" i="1"/>
  <c r="K27" i="1"/>
  <c r="J26" i="1"/>
  <c r="I26" i="1"/>
  <c r="H26" i="1"/>
  <c r="G26" i="1"/>
  <c r="J25" i="1"/>
  <c r="K24" i="1"/>
  <c r="K23" i="1"/>
  <c r="K22" i="1"/>
  <c r="K21" i="1"/>
  <c r="K20" i="1"/>
  <c r="K19" i="1"/>
  <c r="K18" i="1"/>
  <c r="K17" i="1"/>
  <c r="K16" i="1"/>
  <c r="K15" i="1"/>
  <c r="K14" i="1"/>
  <c r="J13" i="1"/>
  <c r="I13" i="1"/>
  <c r="H13" i="1"/>
  <c r="G13" i="1"/>
  <c r="J12" i="1"/>
  <c r="J11" i="1"/>
  <c r="K143" i="1" l="1"/>
  <c r="K319" i="1"/>
  <c r="K389" i="1"/>
  <c r="K411" i="1"/>
  <c r="K13" i="1"/>
  <c r="K12" i="1" s="1"/>
  <c r="K26" i="1"/>
  <c r="K339" i="1"/>
  <c r="K399" i="1"/>
  <c r="K46" i="1"/>
  <c r="K100" i="1"/>
  <c r="K189" i="1"/>
  <c r="K213" i="1"/>
  <c r="K276" i="1"/>
  <c r="K359" i="1"/>
  <c r="K492" i="1"/>
  <c r="K542" i="1"/>
  <c r="K572" i="1"/>
  <c r="K612" i="1"/>
  <c r="K25" i="1"/>
  <c r="K11" i="1" s="1"/>
  <c r="K59" i="1"/>
  <c r="K58" i="1" s="1"/>
  <c r="K10" i="1" l="1"/>
</calcChain>
</file>

<file path=xl/sharedStrings.xml><?xml version="1.0" encoding="utf-8"?>
<sst xmlns="http://schemas.openxmlformats.org/spreadsheetml/2006/main" count="5568" uniqueCount="953">
  <si>
    <t>БЛАНК ЗАКАЗА на 10.07.18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</si>
  <si>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</si>
  <si>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</si>
  <si>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</si>
  <si>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</si>
  <si>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</si>
  <si>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</si>
  <si>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</si>
  <si>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</si>
  <si>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</si>
  <si>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</si>
  <si>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</si>
  <si>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</si>
  <si>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</si>
  <si>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</si>
  <si>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</si>
  <si>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</si>
  <si>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</si>
  <si>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=SUMIF(R[1]C[6]:R[48]C[6],"=2",R[1]C:R[48]C)</t>
  </si>
  <si>
    <t>Женщины</t>
  </si>
  <si>
    <t>2</t>
  </si>
  <si>
    <t>=SUMIF(R[1]C[6]:R[14]C[6],"=3",R[1]C:R[14]C)</t>
  </si>
  <si>
    <t>майка</t>
  </si>
  <si>
    <t>3</t>
  </si>
  <si>
    <t>=SUMIF(R[1]C[6]:R[12]C[6],"=4",R[1]C:R[12]C)</t>
  </si>
  <si>
    <t>LUVD6001 майка женская (1 шт в кор.)</t>
  </si>
  <si>
    <t>Женщины белье</t>
  </si>
  <si>
    <t>Big size</t>
  </si>
  <si>
    <t>4</t>
  </si>
  <si>
    <t>=SUM(R[1]C:R[11]C)</t>
  </si>
  <si>
    <t>LUVD6001</t>
  </si>
  <si>
    <t>35061</t>
  </si>
  <si>
    <t>LUVD6001 майка женская</t>
  </si>
  <si>
    <t>Белый(2)</t>
  </si>
  <si>
    <t>Р0002</t>
  </si>
  <si>
    <t>S, Белый(2)</t>
  </si>
  <si>
    <t>LUVD6001 майка женская (S, Белый(2))</t>
  </si>
  <si>
    <t>Описание: Классическая женская базовая майка. 
  Состав: 93%хлопок 7%эластан</t>
  </si>
  <si>
    <t>-</t>
  </si>
  <si>
    <t>5</t>
  </si>
  <si>
    <t>=RC[-4]*RC[-1]</t>
  </si>
  <si>
    <t>Р0003</t>
  </si>
  <si>
    <t>M, Белый(2)</t>
  </si>
  <si>
    <t>LUVD6001 майка женская (M, Белый(2))</t>
  </si>
  <si>
    <t>Р0004</t>
  </si>
  <si>
    <t>L, Белый(2)</t>
  </si>
  <si>
    <t>LUVD6001 майка женская (L, Белый(2))</t>
  </si>
  <si>
    <t>Р0005</t>
  </si>
  <si>
    <t>XL, Белый(2)</t>
  </si>
  <si>
    <t>LUVD6001 майка женская (XL, Белый(2))</t>
  </si>
  <si>
    <t>Р0006</t>
  </si>
  <si>
    <t>XXL, Белый(2)</t>
  </si>
  <si>
    <t>LUVD6001 майка женская (XXL, Белый(2))</t>
  </si>
  <si>
    <t>Чёрный(49)</t>
  </si>
  <si>
    <t>Р0001</t>
  </si>
  <si>
    <t>XS, Чёрный(49)</t>
  </si>
  <si>
    <t>LUVD6001 майка женская (XS, Чёрный(49))</t>
  </si>
  <si>
    <t>S, Чёрный(49)</t>
  </si>
  <si>
    <t>LUVD6001 майка женская (S, Чёрный(49))</t>
  </si>
  <si>
    <t>M, Чёрный(49)</t>
  </si>
  <si>
    <t>LUVD6001 майка женская (M, Чёрный(49))</t>
  </si>
  <si>
    <t>L, Чёрный(49)</t>
  </si>
  <si>
    <t>LUVD6001 майка женская (L, Чёрный(49))</t>
  </si>
  <si>
    <t>XL, Чёрный(49)</t>
  </si>
  <si>
    <t>LUVD6001 майка женская (XL, Чёрный(49))</t>
  </si>
  <si>
    <t>XXL, Чёрный(49)</t>
  </si>
  <si>
    <t>LUVD6001 майка женская (XXL, Чёрный(49))</t>
  </si>
  <si>
    <t>трусы</t>
  </si>
  <si>
    <t>=SUMIF(R[1]C[6]:R[32]C[6],"=4",R[1]C:R[32]C)</t>
  </si>
  <si>
    <t>LUHC9001 трусы женские (1 шт в кор.)</t>
  </si>
  <si>
    <t>=SUM(R[1]C:R[9]C)</t>
  </si>
  <si>
    <t>LUHC9001</t>
  </si>
  <si>
    <t>35103</t>
  </si>
  <si>
    <t>LUHC9001 трусы женские</t>
  </si>
  <si>
    <t>Бежевый(3)</t>
  </si>
  <si>
    <t>L, Бежевый(3)</t>
  </si>
  <si>
    <t>LUHC9001 трусы женские (L, Бежевый(3))</t>
  </si>
  <si>
    <t>Описание: Трусики-шорты с высокой посадкой. Классическая базовая модель.
  Состав: 93%хлопок 7%эластан</t>
  </si>
  <si>
    <t>XL, Бежевый(3)</t>
  </si>
  <si>
    <t>LUHC9001 трусы женские (XL, Бежевый(3))</t>
  </si>
  <si>
    <t>Р0007</t>
  </si>
  <si>
    <t>3XL, Бежевый(3)</t>
  </si>
  <si>
    <t>LUHC9001 трусы женские (3XL, Бежевый(3))</t>
  </si>
  <si>
    <t>LUHC9001 трусы женские (L, Белый(2))</t>
  </si>
  <si>
    <t>LULA6001 трусы женские (1 шт в кор.)</t>
  </si>
  <si>
    <t>Standard</t>
  </si>
  <si>
    <t>LULA6001</t>
  </si>
  <si>
    <t>35058</t>
  </si>
  <si>
    <t>LULA6001 трусы женские</t>
  </si>
  <si>
    <t>M, Бежевый(3)</t>
  </si>
  <si>
    <t>LULA6001 трусы женские (M, Бежевый(3))</t>
  </si>
  <si>
    <t>Описание: Женские трусики. Классические слипы с низкой посадкой.
  Состав: 93%хлопок 7%эластан</t>
  </si>
  <si>
    <t>XS, Белый(2)</t>
  </si>
  <si>
    <t>LULA6001 трусы женские (XS, Белый(2))</t>
  </si>
  <si>
    <t>LULA6001 трусы женские (M, Белый(2))</t>
  </si>
  <si>
    <t>LULA6001 трусы женские (L, Белый(2))</t>
  </si>
  <si>
    <t>LULC9001 трусы женские (1 шт в кор.)</t>
  </si>
  <si>
    <t>LULC9001</t>
  </si>
  <si>
    <t>35059</t>
  </si>
  <si>
    <t>LULC9001 трусы женские</t>
  </si>
  <si>
    <t>LULC9001 трусы женские (L, Бежевый(3))</t>
  </si>
  <si>
    <t>LULC9001 трусы женские (XL, Бежевый(3))</t>
  </si>
  <si>
    <t>XXL, Бежевый(3)</t>
  </si>
  <si>
    <t>LULC9001 трусы женские (XXL, Бежевый(3))</t>
  </si>
  <si>
    <t>LULC9001 трусы женские (3XL, Бежевый(3))</t>
  </si>
  <si>
    <t>LULC9001 трусы женские (L, Белый(2))</t>
  </si>
  <si>
    <t>LULC9001 трусы женские (XL, Белый(2))</t>
  </si>
  <si>
    <t>LULC9001 трусы женские (XXL, Белый(2))</t>
  </si>
  <si>
    <t>3XL, Белый(2)</t>
  </si>
  <si>
    <t>LULC9001 трусы женские (3XL, Белый(2))</t>
  </si>
  <si>
    <t>LULC9001 трусы женские (L, Чёрный(49))</t>
  </si>
  <si>
    <t>LULC9001 трусы женские (XL, Чёрный(49))</t>
  </si>
  <si>
    <t>LULC9001 трусы женские (XXL, Чёрный(49))</t>
  </si>
  <si>
    <t>Мужчины</t>
  </si>
  <si>
    <t>=SUMIF(R[1]C[6]:R[1]C[6],"=3",R[1]C:R[1]C)</t>
  </si>
  <si>
    <t>=SUMIF(R[1]C[6]:R[612]C[6],"=4",R[1]C:R[612]C)</t>
  </si>
  <si>
    <t>MUB6001 трусы мужские (1 шт в кор.)</t>
  </si>
  <si>
    <t>Мужчины белье</t>
  </si>
  <si>
    <t>=SUM(R[1]C:R[12]C)</t>
  </si>
  <si>
    <t>MUB6001</t>
  </si>
  <si>
    <t>34169</t>
  </si>
  <si>
    <t>MUB6001 трусы мужские</t>
  </si>
  <si>
    <t>Серый(40)</t>
  </si>
  <si>
    <t>M, Серый(40)</t>
  </si>
  <si>
    <t>MUB6001 трусы мужские (M, Серый(40))</t>
  </si>
  <si>
    <t>Описание: Классические мужские трусы-боксеры.
  Состав: 100%хлопок</t>
  </si>
  <si>
    <t>L, Серый(40)</t>
  </si>
  <si>
    <t>MUB6001 трусы мужские (L, Серый(40))</t>
  </si>
  <si>
    <t>XXL, Серый(40)</t>
  </si>
  <si>
    <t>MUB6001 трусы мужские (XXL, Серый(40))</t>
  </si>
  <si>
    <t>3XL, Серый(40)</t>
  </si>
  <si>
    <t>MUB6001 трусы мужские (3XL, Серый(40))</t>
  </si>
  <si>
    <t>Синий(41)</t>
  </si>
  <si>
    <t>L, Синий(41)</t>
  </si>
  <si>
    <t>MUB6001 трусы мужские (L, Синий(41))</t>
  </si>
  <si>
    <t>XXL, Синий(41)</t>
  </si>
  <si>
    <t>MUB6001 трусы мужские (XXL, Синий(41))</t>
  </si>
  <si>
    <t>3XL, Синий(41)</t>
  </si>
  <si>
    <t>MUB6001 трусы мужские (3XL, Синий(41))</t>
  </si>
  <si>
    <t>Черный(49)</t>
  </si>
  <si>
    <t>M, Черный(49)</t>
  </si>
  <si>
    <t>MUB6001 трусы мужские (M, Черный(49))</t>
  </si>
  <si>
    <t>L, Черный(49)</t>
  </si>
  <si>
    <t>MUB6001 трусы мужские (L, Черный(49))</t>
  </si>
  <si>
    <t>XL, Черный(49)</t>
  </si>
  <si>
    <t>MUB6001 трусы мужские (XL, Черный(49))</t>
  </si>
  <si>
    <t>XXL, Черный(49)</t>
  </si>
  <si>
    <t>MUB6001 трусы мужские (XXL, Черный(49))</t>
  </si>
  <si>
    <t>3XL, Черный(49)</t>
  </si>
  <si>
    <t>MUB6001 трусы мужские (3XL, Черный(49))</t>
  </si>
  <si>
    <t>MUB6633 трусы мужские (1 шт в кор.)</t>
  </si>
  <si>
    <t>=SUM(R[1]C:R[15]C)</t>
  </si>
  <si>
    <t>MUB6633</t>
  </si>
  <si>
    <t>33621</t>
  </si>
  <si>
    <t>MUB6633 трусы мужские</t>
  </si>
  <si>
    <t>Бордовый(5)</t>
  </si>
  <si>
    <t>M, Бордовый(5)</t>
  </si>
  <si>
    <t>MUB6633 трусы мужские (M, Бордовый(5))</t>
  </si>
  <si>
    <t>Описание: Трусы мужские
  Состав: 100%хлопок</t>
  </si>
  <si>
    <t>L, Бордовый(5)</t>
  </si>
  <si>
    <t>MUB6633 трусы мужские (L, Бордовый(5))</t>
  </si>
  <si>
    <t>XL, Бордовый(5)</t>
  </si>
  <si>
    <t>MUB6633 трусы мужские (XL, Бордовый(5))</t>
  </si>
  <si>
    <t>XXL, Бордовый(5)</t>
  </si>
  <si>
    <t>MUB6633 трусы мужские (XXL, Бордовый(5))</t>
  </si>
  <si>
    <t>3XL, Бордовый(5)</t>
  </si>
  <si>
    <t>MUB6633 трусы мужские (3XL, Бордовый(5))</t>
  </si>
  <si>
    <t>MUB6633 трусы мужские (M, Серый(40))</t>
  </si>
  <si>
    <t>MUB6633 трусы мужские (L, Серый(40))</t>
  </si>
  <si>
    <t>XL, Серый(40)</t>
  </si>
  <si>
    <t>MUB6633 трусы мужские (XL, Серый(40))</t>
  </si>
  <si>
    <t>MUB6633 трусы мужские (XXL, Серый(40))</t>
  </si>
  <si>
    <t>MUB6633 трусы мужские (3XL, Серый(40))</t>
  </si>
  <si>
    <t>M, Синий(41)</t>
  </si>
  <si>
    <t>MUB6633 трусы мужские (M, Синий(41))</t>
  </si>
  <si>
    <t>MUB6633 трусы мужские (L, Синий(41))</t>
  </si>
  <si>
    <t>XL, Синий(41)</t>
  </si>
  <si>
    <t>MUB6633 трусы мужские (XL, Синий(41))</t>
  </si>
  <si>
    <t>MUB6633 трусы мужские (XXL, Синий(41))</t>
  </si>
  <si>
    <t>MUB6633 трусы мужские (3XL, Синий(41))</t>
  </si>
  <si>
    <t>MUB6634 трусы мужские (1 шт в кор.)</t>
  </si>
  <si>
    <t>=SUM(R[1]C:R[10]C)</t>
  </si>
  <si>
    <t>MUB6634</t>
  </si>
  <si>
    <t>33615</t>
  </si>
  <si>
    <t>MUB6634 трусы мужские</t>
  </si>
  <si>
    <t>Оранжевый(31)</t>
  </si>
  <si>
    <t>M, Оранжевый(31)</t>
  </si>
  <si>
    <t>MUB6634 трусы мужские (M, Оранжевый(31))</t>
  </si>
  <si>
    <t>L, Оранжевый(31)</t>
  </si>
  <si>
    <t>MUB6634 трусы мужские (L, Оранжевый(31))</t>
  </si>
  <si>
    <t>XL, Оранжевый(31)</t>
  </si>
  <si>
    <t>MUB6634 трусы мужские (XL, Оранжевый(31))</t>
  </si>
  <si>
    <t>XXL, Оранжевый(31)</t>
  </si>
  <si>
    <t>MUB6634 трусы мужские (XXL, Оранжевый(31))</t>
  </si>
  <si>
    <t>3XL, Оранжевый(31)</t>
  </si>
  <si>
    <t>MUB6634 трусы мужские (3XL, Оранжевый(31))</t>
  </si>
  <si>
    <t>MUB6634 трусы мужские (M, Серый(40))</t>
  </si>
  <si>
    <t>MUB6634 трусы мужские (L, Серый(40))</t>
  </si>
  <si>
    <t>MUB6634 трусы мужские (XL, Серый(40))</t>
  </si>
  <si>
    <t>MUB6634 трусы мужские (XXL, Серый(40))</t>
  </si>
  <si>
    <t>MUB6634 трусы мужские (3XL, Серый(40))</t>
  </si>
  <si>
    <t>MUB6635 трусы мужские (1 шт в кор.)</t>
  </si>
  <si>
    <t>MUB6635</t>
  </si>
  <si>
    <t>33617</t>
  </si>
  <si>
    <t>MUB6635 трусы мужские</t>
  </si>
  <si>
    <t>Джинс(10)</t>
  </si>
  <si>
    <t>M, Джинс(10)</t>
  </si>
  <si>
    <t>MUB6635 трусы мужские (M, Джинс(10))</t>
  </si>
  <si>
    <t>L, Джинс(10)</t>
  </si>
  <si>
    <t>MUB6635 трусы мужские (L, Джинс(10))</t>
  </si>
  <si>
    <t>XL, Джинс(10)</t>
  </si>
  <si>
    <t>MUB6635 трусы мужские (XL, Джинс(10))</t>
  </si>
  <si>
    <t>XXL, Джинс(10)</t>
  </si>
  <si>
    <t>MUB6635 трусы мужские (XXL, Джинс(10))</t>
  </si>
  <si>
    <t>3XL, Джинс(10)</t>
  </si>
  <si>
    <t>MUB6635 трусы мужские (3XL, Джинс(10))</t>
  </si>
  <si>
    <t>MUB6635 трусы мужские (M, Серый(40))</t>
  </si>
  <si>
    <t>MUB6635 трусы мужские (L, Серый(40))</t>
  </si>
  <si>
    <t>MUB6635 трусы мужские (XL, Серый(40))</t>
  </si>
  <si>
    <t>MUB6635 трусы мужские (XXL, Серый(40))</t>
  </si>
  <si>
    <t>MUB6635 трусы мужские (3XL, Серый(40))</t>
  </si>
  <si>
    <t>MUB6636 трусы мужские (1 шт в кор.)</t>
  </si>
  <si>
    <t>MUB6636</t>
  </si>
  <si>
    <t>33619</t>
  </si>
  <si>
    <t>MUB6636 трусы мужские</t>
  </si>
  <si>
    <t>Красный(18)</t>
  </si>
  <si>
    <t>M, Красный(18)</t>
  </si>
  <si>
    <t>MUB6636 трусы мужские (M, Красный(18))</t>
  </si>
  <si>
    <t>L, Красный(18)</t>
  </si>
  <si>
    <t>MUB6636 трусы мужские (L, Красный(18))</t>
  </si>
  <si>
    <t>XL, Красный(18)</t>
  </si>
  <si>
    <t>MUB6636 трусы мужские (XL, Красный(18))</t>
  </si>
  <si>
    <t>XXL, Красный(18)</t>
  </si>
  <si>
    <t>MUB6636 трусы мужские (XXL, Красный(18))</t>
  </si>
  <si>
    <t>3XL, Красный(18)</t>
  </si>
  <si>
    <t>MUB6636 трусы мужские (3XL, Красный(18))</t>
  </si>
  <si>
    <t>Фиолетовый(46)</t>
  </si>
  <si>
    <t>M, Фиолетовый(46)</t>
  </si>
  <si>
    <t>MUB6636 трусы мужские (M, Фиолетовый(46))</t>
  </si>
  <si>
    <t>L, Фиолетовый(46)</t>
  </si>
  <si>
    <t>MUB6636 трусы мужские (L, Фиолетовый(46))</t>
  </si>
  <si>
    <t>XL, Фиолетовый(46)</t>
  </si>
  <si>
    <t>MUB6636 трусы мужские (XL, Фиолетовый(46))</t>
  </si>
  <si>
    <t>XXL, Фиолетовый(46)</t>
  </si>
  <si>
    <t>MUB6636 трусы мужские (XXL, Фиолетовый(46))</t>
  </si>
  <si>
    <t>3XL, Фиолетовый(46)</t>
  </si>
  <si>
    <t>MUB6636 трусы мужские (3XL, Фиолетовый(46))</t>
  </si>
  <si>
    <t>MUB6637 трусы мужские (1 шт в кор.)</t>
  </si>
  <si>
    <t>MUB6637</t>
  </si>
  <si>
    <t>33624</t>
  </si>
  <si>
    <t>MUB6637 трусы мужские</t>
  </si>
  <si>
    <t>MUB6637 трусы мужские (M, Серый(40))</t>
  </si>
  <si>
    <t>MUB6637 трусы мужские (L, Серый(40))</t>
  </si>
  <si>
    <t>MUB6637 трусы мужские (XL, Серый(40))</t>
  </si>
  <si>
    <t>MUB6637 трусы мужские (XXL, Серый(40))</t>
  </si>
  <si>
    <t>MUB6637 трусы мужские (3XL, Серый(40))</t>
  </si>
  <si>
    <t>Хаки(47)</t>
  </si>
  <si>
    <t>M, Хаки(47)</t>
  </si>
  <si>
    <t>MUB6637 трусы мужские (M, Хаки(47))</t>
  </si>
  <si>
    <t>L, Хаки(47)</t>
  </si>
  <si>
    <t>MUB6637 трусы мужские (L, Хаки(47))</t>
  </si>
  <si>
    <t>XL, Хаки(47)</t>
  </si>
  <si>
    <t>MUB6637 трусы мужские (XL, Хаки(47))</t>
  </si>
  <si>
    <t>XXL, Хаки(47)</t>
  </si>
  <si>
    <t>MUB6637 трусы мужские (XXL, Хаки(47))</t>
  </si>
  <si>
    <t>3XL, Хаки(47)</t>
  </si>
  <si>
    <t>MUB6637 трусы мужские (3XL, Хаки(47))</t>
  </si>
  <si>
    <t>MUB6675 трусы мужские (1 шт в кор.)</t>
  </si>
  <si>
    <t>MUB6675</t>
  </si>
  <si>
    <t>37394</t>
  </si>
  <si>
    <t>MUB6675 трусы мужские</t>
  </si>
  <si>
    <t>MUB6675 трусы мужские (M, Фиолетовый(46))</t>
  </si>
  <si>
    <t>Описание: Мужские трусы. Классические боксеры с низкой посадкой. 
  Состав: 100%хлопок</t>
  </si>
  <si>
    <t>MUB6675 трусы мужские (L, Фиолетовый(46))</t>
  </si>
  <si>
    <t>MUB6675 трусы мужские (3XL, Фиолетовый(46))</t>
  </si>
  <si>
    <t>MUB6675 трусы мужские (M, Черный(49))</t>
  </si>
  <si>
    <t>MUB6675 трусы мужские (L, Черный(49))</t>
  </si>
  <si>
    <t>MUB6675 трусы мужские (3XL, Черный(49))</t>
  </si>
  <si>
    <t>MUB6677 трусы мужские (1 шт в кор.)</t>
  </si>
  <si>
    <t>MUB6677</t>
  </si>
  <si>
    <t>37406</t>
  </si>
  <si>
    <t>MUB6677 трусы мужские</t>
  </si>
  <si>
    <t>MUB6677 трусы мужские (L, Бордовый(5))</t>
  </si>
  <si>
    <t>Описание: Мужские трусы. Классические боксеры с низкой посадкой. Принт - новогодний прикол. 
  Состав: 100%хлопок</t>
  </si>
  <si>
    <t>MUB6677 трусы мужские (XL, Бордовый(5))</t>
  </si>
  <si>
    <t>MUB6677 трусы мужские (XXL, Бордовый(5))</t>
  </si>
  <si>
    <t>MUB6677 трусы мужские (3XL, Бордовый(5))</t>
  </si>
  <si>
    <t>Темно-синий(54)</t>
  </si>
  <si>
    <t>XL, Темно-синий(54)</t>
  </si>
  <si>
    <t>MUB6677 трусы мужские (XL, Темно-синий(54))</t>
  </si>
  <si>
    <t>XXL, Темно-синий(54)</t>
  </si>
  <si>
    <t>MUB6677 трусы мужские (XXL, Темно-синий(54))</t>
  </si>
  <si>
    <t>3XL, Темно-синий(54)</t>
  </si>
  <si>
    <t>MUB6677 трусы мужские (3XL, Темно-синий(54))</t>
  </si>
  <si>
    <t>MUB6677 трусы мужские (M, Черный(49))</t>
  </si>
  <si>
    <t>MUB6677 трусы мужские (L, Черный(49))</t>
  </si>
  <si>
    <t>MUB6677 трусы мужские (XL, Черный(49))</t>
  </si>
  <si>
    <t>MUB6677 трусы мужские (XXL, Черный(49))</t>
  </si>
  <si>
    <t>MUB6677 трусы мужские (3XL, Черный(49))</t>
  </si>
  <si>
    <t>MUB6680 трусы мужские (1 шт в кор.)</t>
  </si>
  <si>
    <t>MUB6680</t>
  </si>
  <si>
    <t>38023</t>
  </si>
  <si>
    <t>MUB6680 трусы мужские</t>
  </si>
  <si>
    <t>Сиреневый(42)</t>
  </si>
  <si>
    <t>L, Сиреневый(42)</t>
  </si>
  <si>
    <t>MUB6680 трусы мужские (L, Сиреневый(42))</t>
  </si>
  <si>
    <t>Темно-серый(43)</t>
  </si>
  <si>
    <t>M, Темно-серый(43)</t>
  </si>
  <si>
    <t>MUB6680 трусы мужские (M, Темно-серый(43))</t>
  </si>
  <si>
    <t>L, Темно-серый(43)</t>
  </si>
  <si>
    <t>MUB6680 трусы мужские (L, Темно-серый(43))</t>
  </si>
  <si>
    <t>XL, Темно-серый(43)</t>
  </si>
  <si>
    <t>MUB6680 трусы мужские (XL, Темно-серый(43))</t>
  </si>
  <si>
    <t>XXL, Темно-серый(43)</t>
  </si>
  <si>
    <t>MUB6680 трусы мужские (XXL, Темно-серый(43))</t>
  </si>
  <si>
    <t>3XL, Темно-серый(43)</t>
  </si>
  <si>
    <t>MUB6680 трусы мужские (3XL, Темно-серый(43))</t>
  </si>
  <si>
    <t>MUB6681 трусы мужские (1 шт в кор.)</t>
  </si>
  <si>
    <t>MUB6681</t>
  </si>
  <si>
    <t>38003</t>
  </si>
  <si>
    <t>MUB6681 трусы мужские</t>
  </si>
  <si>
    <t>MUB6681 трусы мужские (M, Джинс(10))</t>
  </si>
  <si>
    <t>MUB6681 трусы мужские (L, Джинс(10))</t>
  </si>
  <si>
    <t>MUB6681 трусы мужские (XL, Джинс(10))</t>
  </si>
  <si>
    <t>MUB6681 трусы мужские (XXL, Джинс(10))</t>
  </si>
  <si>
    <t>Песочный(34)</t>
  </si>
  <si>
    <t>M, Песочный(34)</t>
  </si>
  <si>
    <t>MUB6681 трусы мужские (M, Песочный(34))</t>
  </si>
  <si>
    <t>L, Песочный(34)</t>
  </si>
  <si>
    <t>MUB6681 трусы мужские (L, Песочный(34))</t>
  </si>
  <si>
    <t>XL, Песочный(34)</t>
  </si>
  <si>
    <t>MUB6681 трусы мужские (XL, Песочный(34))</t>
  </si>
  <si>
    <t>XXL, Песочный(34)</t>
  </si>
  <si>
    <t>MUB6681 трусы мужские (XXL, Песочный(34))</t>
  </si>
  <si>
    <t>MUB6681 трусы мужские (M, Хаки(47))</t>
  </si>
  <si>
    <t>MUB6681 трусы мужские (L, Хаки(47))</t>
  </si>
  <si>
    <t>MUB6681 трусы мужские (XL, Хаки(47))</t>
  </si>
  <si>
    <t>MUB6681 трусы мужские (XXL, Хаки(47))</t>
  </si>
  <si>
    <t>MUB6682 трусы мужские (1 шт в кор.)</t>
  </si>
  <si>
    <t>MUB6682</t>
  </si>
  <si>
    <t>38006</t>
  </si>
  <si>
    <t>MUB6682 трусы мужские</t>
  </si>
  <si>
    <t>MUB6682 трусы мужские (M, Джинс(10))</t>
  </si>
  <si>
    <t>MUB6682 трусы мужские (L, Джинс(10))</t>
  </si>
  <si>
    <t>Светло-серый(53)</t>
  </si>
  <si>
    <t>M, Светло-серый(53)</t>
  </si>
  <si>
    <t>MUB6682 трусы мужские (M, Светло-серый(53))</t>
  </si>
  <si>
    <t>L, Светло-серый(53)</t>
  </si>
  <si>
    <t>MUB6682 трусы мужские (L, Светло-серый(53))</t>
  </si>
  <si>
    <t>XL, Светло-серый(53)</t>
  </si>
  <si>
    <t>MUB6682 трусы мужские (XL, Светло-серый(53))</t>
  </si>
  <si>
    <t>3XL, Светло-серый(53)</t>
  </si>
  <si>
    <t>MUB6682 трусы мужские (3XL, Светло-серый(53))</t>
  </si>
  <si>
    <t>MUB6683 трусы мужские (1 шт в кор.)</t>
  </si>
  <si>
    <t>=SUM(R[1]C:R[13]C)</t>
  </si>
  <si>
    <t>MUB6683</t>
  </si>
  <si>
    <t>38026</t>
  </si>
  <si>
    <t>MUB6683 трусы мужские</t>
  </si>
  <si>
    <t>Голубой(9)</t>
  </si>
  <si>
    <t>M, Голубой(9)</t>
  </si>
  <si>
    <t>MUB6683 трусы мужские (M, Голубой(9))</t>
  </si>
  <si>
    <t>L, Голубой(9)</t>
  </si>
  <si>
    <t>MUB6683 трусы мужские (L, Голубой(9))</t>
  </si>
  <si>
    <t>XL, Голубой(9)</t>
  </si>
  <si>
    <t>MUB6683 трусы мужские (XL, Голубой(9))</t>
  </si>
  <si>
    <t>XXL, Голубой(9)</t>
  </si>
  <si>
    <t>MUB6683 трусы мужские (XXL, Голубой(9))</t>
  </si>
  <si>
    <t>Морская волна(29)</t>
  </si>
  <si>
    <t>M, Морская волна(29)</t>
  </si>
  <si>
    <t>MUB6683 трусы мужские (M, Морская волна(29))</t>
  </si>
  <si>
    <t>L, Морская волна(29)</t>
  </si>
  <si>
    <t>MUB6683 трусы мужские (L, Морская волна(29))</t>
  </si>
  <si>
    <t>XL, Морская волна(29)</t>
  </si>
  <si>
    <t>MUB6683 трусы мужские (XL, Морская волна(29))</t>
  </si>
  <si>
    <t>XXL, Морская волна(29)</t>
  </si>
  <si>
    <t>MUB6683 трусы мужские (XXL, Морская волна(29))</t>
  </si>
  <si>
    <t>3XL, Морская волна(29)</t>
  </si>
  <si>
    <t>MUB6683 трусы мужские (3XL, Морская волна(29))</t>
  </si>
  <si>
    <t>Черника(48)</t>
  </si>
  <si>
    <t>M, Черника(48)</t>
  </si>
  <si>
    <t>MUB6683 трусы мужские (M, Черника(48))</t>
  </si>
  <si>
    <t>L, Черника(48)</t>
  </si>
  <si>
    <t>MUB6683 трусы мужские (L, Черника(48))</t>
  </si>
  <si>
    <t>XL, Черника(48)</t>
  </si>
  <si>
    <t>MUB6683 трусы мужские (XL, Черника(48))</t>
  </si>
  <si>
    <t>XXL, Черника(48)</t>
  </si>
  <si>
    <t>MUB6683 трусы мужские (XXL, Черника(48))</t>
  </si>
  <si>
    <t>MUB6684 трусы мужские (1 шт в кор.)</t>
  </si>
  <si>
    <t>MUB6684</t>
  </si>
  <si>
    <t>38029</t>
  </si>
  <si>
    <t>MUB6684 трусы мужские</t>
  </si>
  <si>
    <t>MUB6684 трусы мужские (XL, Джинс(10))</t>
  </si>
  <si>
    <t>MUB6684 трусы мужские (M, Темно-серый(43))</t>
  </si>
  <si>
    <t>MUB6684 трусы мужские (L, Темно-серый(43))</t>
  </si>
  <si>
    <t>MUB6684 трусы мужские (M, Хаки(47))</t>
  </si>
  <si>
    <t>MUB6684 трусы мужские (L, Хаки(47))</t>
  </si>
  <si>
    <t>MUB6684 трусы мужские (XL, Хаки(47))</t>
  </si>
  <si>
    <t>MUB6684 трусы мужские (3XL, Хаки(47))</t>
  </si>
  <si>
    <t>MUB6685 трусы мужские (1 шт в кор.)</t>
  </si>
  <si>
    <t>MUB6685</t>
  </si>
  <si>
    <t>38032</t>
  </si>
  <si>
    <t>MUB6685 трусы мужские</t>
  </si>
  <si>
    <t>MUB6685 трусы мужские (M, Бордовый(5))</t>
  </si>
  <si>
    <t>MUB6685 трусы мужские (L, Бордовый(5))</t>
  </si>
  <si>
    <t>MUB6685 трусы мужские (XL, Бордовый(5))</t>
  </si>
  <si>
    <t>MUB6685 трусы мужские (XXL, Бордовый(5))</t>
  </si>
  <si>
    <t>MUB6685 трусы мужские (3XL, Бордовый(5))</t>
  </si>
  <si>
    <t>MUB6685 трусы мужские (L, Джинс(10))</t>
  </si>
  <si>
    <t>MUB6685 трусы мужские (XXL, Джинс(10))</t>
  </si>
  <si>
    <t>MUB6685 трусы мужские (3XL, Джинс(10))</t>
  </si>
  <si>
    <t>MUB6685 трусы мужские (M, Морская волна(29))</t>
  </si>
  <si>
    <t>MUB6685 трусы мужские (L, Морская волна(29))</t>
  </si>
  <si>
    <t>MUB6685 трусы мужские (XXL, Морская волна(29))</t>
  </si>
  <si>
    <t>MUB6685 трусы мужские (3XL, Морская волна(29))</t>
  </si>
  <si>
    <t>MUB6686 трусы мужские (1 шт в кор.)</t>
  </si>
  <si>
    <t>MUB6686</t>
  </si>
  <si>
    <t>38035</t>
  </si>
  <si>
    <t>MUB6686 трусы мужские</t>
  </si>
  <si>
    <t>MUB6686 трусы мужские (M, Джинс(10))</t>
  </si>
  <si>
    <t>MUB6686 трусы мужские (L, Джинс(10))</t>
  </si>
  <si>
    <t>MUB6686 трусы мужские (XL, Джинс(10))</t>
  </si>
  <si>
    <t>MUB6686 трусы мужские (L, Серый(40))</t>
  </si>
  <si>
    <t>MUB6686 трусы мужские (XL, Серый(40))</t>
  </si>
  <si>
    <t>M, Сиреневый(42)</t>
  </si>
  <si>
    <t>MUB6686 трусы мужские (M, Сиреневый(42))</t>
  </si>
  <si>
    <t>MUB6686 трусы мужские (L, Сиреневый(42))</t>
  </si>
  <si>
    <t>XXL, Сиреневый(42)</t>
  </si>
  <si>
    <t>MUB6686 трусы мужские (XXL, Сиреневый(42))</t>
  </si>
  <si>
    <t>3XL, Сиреневый(42)</t>
  </si>
  <si>
    <t>MUB6686 трусы мужские (3XL, Сиреневый(42))</t>
  </si>
  <si>
    <t>MUB6694 трусы мужские (1 шт в кор.)</t>
  </si>
  <si>
    <t>MUB6694</t>
  </si>
  <si>
    <t>38019</t>
  </si>
  <si>
    <t>MUB6694 трусы мужские</t>
  </si>
  <si>
    <t>MUB6694 трусы мужские (XXL, Оранжевый(31))</t>
  </si>
  <si>
    <t>MUB6694 трусы мужские (3XL, Оранжевый(31))</t>
  </si>
  <si>
    <t>MUB6695 трусы мужские (1 шт в кор.)</t>
  </si>
  <si>
    <t>MUB6695</t>
  </si>
  <si>
    <t>38040</t>
  </si>
  <si>
    <t>MUB6695 трусы мужские</t>
  </si>
  <si>
    <t>MUB6695 трусы мужские (M, Красный(18))</t>
  </si>
  <si>
    <t>MUB6695 трусы мужские (L, Красный(18))</t>
  </si>
  <si>
    <t>MUB6695 трусы мужские (XL, Красный(18))</t>
  </si>
  <si>
    <t>MUB6695 трусы мужские (XXL, Красный(18))</t>
  </si>
  <si>
    <t>MUB6695 трусы мужские (3XL, Красный(18))</t>
  </si>
  <si>
    <t>MUB6695 трусы мужские (M, Серый(40))</t>
  </si>
  <si>
    <t>MUB6695 трусы мужские (L, Серый(40))</t>
  </si>
  <si>
    <t>MUB6696 трусы мужские (1 шт в кор.)</t>
  </si>
  <si>
    <t>MUB6696</t>
  </si>
  <si>
    <t>38021</t>
  </si>
  <si>
    <t>MUB6696 трусы мужские</t>
  </si>
  <si>
    <t>MUB6696 трусы мужские (3XL, Бордовый(5))</t>
  </si>
  <si>
    <t>MUHA6689 трусы мужские (1 шт в кор.)</t>
  </si>
  <si>
    <t>MUHA6689</t>
  </si>
  <si>
    <t>38013</t>
  </si>
  <si>
    <t>MUHA6689 трусы мужские</t>
  </si>
  <si>
    <t>MUHA6689 трусы мужские (L, Бордовый(5))</t>
  </si>
  <si>
    <t>Описание: Классические мужские трусы-шорты с низкой посадкой. 
  Состав: 93%хлопок 7%эластан</t>
  </si>
  <si>
    <t>Зеленый(12)</t>
  </si>
  <si>
    <t>M, Зеленый(12)</t>
  </si>
  <si>
    <t>MUHA6689 трусы мужские (M, Зеленый(12))</t>
  </si>
  <si>
    <t>XL, Зеленый(12)</t>
  </si>
  <si>
    <t>MUHA6689 трусы мужские (XL, Зеленый(12))</t>
  </si>
  <si>
    <t>XXL, Зеленый(12)</t>
  </si>
  <si>
    <t>MUHA6689 трусы мужские (XXL, Зеленый(12))</t>
  </si>
  <si>
    <t>MUHA6689 трусы мужские (M, Черный(49))</t>
  </si>
  <si>
    <t>MUHA6689 трусы мужские (XL, Черный(49))</t>
  </si>
  <si>
    <t>MUHA6689 трусы мужские (XXL, Черный(49))</t>
  </si>
  <si>
    <t>MUHA6692(2) трусы мужские (2 шт в кор.)</t>
  </si>
  <si>
    <t>MUHA6692(2)</t>
  </si>
  <si>
    <t>38017</t>
  </si>
  <si>
    <t>MUHA6692(2) трусы мужские</t>
  </si>
  <si>
    <t>Голубой/хаки(9/47)</t>
  </si>
  <si>
    <t>M, Голубой/хаки(9/47)</t>
  </si>
  <si>
    <t>MUHA6692(2) трусы мужские (M, Голубой/хаки(9/47))</t>
  </si>
  <si>
    <t>Описание: Классические мужские трусы-шорты с низкой посадкой. В комплекте 2 штуки. 
  Состав: 93%хлопок 7%эластан</t>
  </si>
  <si>
    <t>L, Голубой/хаки(9/47)</t>
  </si>
  <si>
    <t>MUHA6692(2) трусы мужские (L, Голубой/хаки(9/47))</t>
  </si>
  <si>
    <t>XL, Голубой/хаки(9/47)</t>
  </si>
  <si>
    <t>MUHA6692(2) трусы мужские (XL, Голубой/хаки(9/47))</t>
  </si>
  <si>
    <t>XXL, Голубой/хаки(9/47)</t>
  </si>
  <si>
    <t>MUHA6692(2) трусы мужские (XXL, Голубой/хаки(9/47))</t>
  </si>
  <si>
    <t>MUHB6001 трусы мужские (1 шт в кор.)</t>
  </si>
  <si>
    <t>MUHB6001</t>
  </si>
  <si>
    <t>34170</t>
  </si>
  <si>
    <t>MUHB6001 трусы мужские</t>
  </si>
  <si>
    <t>MUHB6001 трусы мужские (XL, Серый(40))</t>
  </si>
  <si>
    <t>Описание: Классические мужские трусы-шорты со средней посадкой.
  Состав: 93%хлопок 7%эластан</t>
  </si>
  <si>
    <t>MUHB6001 трусы мужские (L, Синий(41))</t>
  </si>
  <si>
    <t>MUHB6001 трусы мужские (XL, Синий(41))</t>
  </si>
  <si>
    <t>MUHB6001 трусы мужские (XXL, Синий(41))</t>
  </si>
  <si>
    <t>MUHB6001 трусы мужские (3XL, Синий(41))</t>
  </si>
  <si>
    <t>MUHB6001 трусы мужские (L, Черный(49))</t>
  </si>
  <si>
    <t>MUHB6001 трусы мужские (XL, Черный(49))</t>
  </si>
  <si>
    <t>MUHB6001 трусы мужские (XXL, Черный(49))</t>
  </si>
  <si>
    <t>MUHB6633 трусы мужские (1 шт в кор.)</t>
  </si>
  <si>
    <t>MUHB6633</t>
  </si>
  <si>
    <t>33622</t>
  </si>
  <si>
    <t>MUHB6633 трусы мужские</t>
  </si>
  <si>
    <t>MUHB6633 трусы мужские (M, Бордовый(5))</t>
  </si>
  <si>
    <t>Описание: Трусы мужские
  Состав: 93%хлопок 7%эластан</t>
  </si>
  <si>
    <t>MUHB6633 трусы мужские (L, Бордовый(5))</t>
  </si>
  <si>
    <t>MUHB6633 трусы мужские (XL, Бордовый(5))</t>
  </si>
  <si>
    <t>MUHB6633 трусы мужские (XXL, Бордовый(5))</t>
  </si>
  <si>
    <t>MUHB6633 трусы мужские (M, Серый(40))</t>
  </si>
  <si>
    <t>MUHB6633 трусы мужские (L, Серый(40))</t>
  </si>
  <si>
    <t>MUHB6633 трусы мужские (XL, Серый(40))</t>
  </si>
  <si>
    <t>MUHB6633 трусы мужские (XXL, Серый(40))</t>
  </si>
  <si>
    <t>MUHB6633 трусы мужские (M, Синий(41))</t>
  </si>
  <si>
    <t>MUHB6633 трусы мужские (L, Синий(41))</t>
  </si>
  <si>
    <t>MUHB6633 трусы мужские (XL, Синий(41))</t>
  </si>
  <si>
    <t>MUHB6633 трусы мужские (XXL, Синий(41))</t>
  </si>
  <si>
    <t>MUHB6634 трусы мужские (1 шт в кор.)</t>
  </si>
  <si>
    <t>MUHB6634</t>
  </si>
  <si>
    <t>33616</t>
  </si>
  <si>
    <t>MUHB6634 трусы мужские</t>
  </si>
  <si>
    <t>MUHB6634 трусы мужские (M, Оранжевый(31))</t>
  </si>
  <si>
    <t>MUHB6634 трусы мужские (L, Оранжевый(31))</t>
  </si>
  <si>
    <t>MUHB6634 трусы мужские (XL, Оранжевый(31))</t>
  </si>
  <si>
    <t>MUHB6634 трусы мужские (XXL, Оранжевый(31))</t>
  </si>
  <si>
    <t>MUHB6634 трусы мужские (M, Серый(40))</t>
  </si>
  <si>
    <t>MUHB6634 трусы мужские (L, Серый(40))</t>
  </si>
  <si>
    <t>MUHB6634 трусы мужские (XL, Серый(40))</t>
  </si>
  <si>
    <t>MUHB6634 трусы мужские (XXL, Серый(40))</t>
  </si>
  <si>
    <t>MUHB6635 трусы мужские (1 шт в кор.)</t>
  </si>
  <si>
    <t>MUHB6635</t>
  </si>
  <si>
    <t>33618</t>
  </si>
  <si>
    <t>MUHB6635 трусы мужские</t>
  </si>
  <si>
    <t>MUHB6635 трусы мужские (M, Джинс(10))</t>
  </si>
  <si>
    <t>MUHB6635 трусы мужские (L, Джинс(10))</t>
  </si>
  <si>
    <t>MUHB6635 трусы мужские (XL, Джинс(10))</t>
  </si>
  <si>
    <t>MUHB6635 трусы мужские (XXL, Джинс(10))</t>
  </si>
  <si>
    <t>MUHB6635 трусы мужские (M, Серый(40))</t>
  </si>
  <si>
    <t>MUHB6635 трусы мужские (L, Серый(40))</t>
  </si>
  <si>
    <t>MUHB6635 трусы мужские (XL, Серый(40))</t>
  </si>
  <si>
    <t>MUHB6635 трусы мужские (XXL, Серый(40))</t>
  </si>
  <si>
    <t>MUHB6636 трусы мужские (1 шт в кор.)</t>
  </si>
  <si>
    <t>MUHB6636</t>
  </si>
  <si>
    <t>33620</t>
  </si>
  <si>
    <t>MUHB6636 трусы мужские</t>
  </si>
  <si>
    <t>MUHB6636 трусы мужские (M, Красный(18))</t>
  </si>
  <si>
    <t>MUHB6636 трусы мужские (L, Красный(18))</t>
  </si>
  <si>
    <t>MUHB6636 трусы мужские (XL, Красный(18))</t>
  </si>
  <si>
    <t>MUHB6636 трусы мужские (XXL, Красный(18))</t>
  </si>
  <si>
    <t>MUHB6636 трусы мужские (M, Фиолетовый(46))</t>
  </si>
  <si>
    <t>MUHB6636 трусы мужские (L, Фиолетовый(46))</t>
  </si>
  <si>
    <t>MUHB6636 трусы мужские (XL, Фиолетовый(46))</t>
  </si>
  <si>
    <t>MUHB6636 трусы мужские (XXL, Фиолетовый(46))</t>
  </si>
  <si>
    <t>MUHB6637 трусы мужские (1 шт в кор.)</t>
  </si>
  <si>
    <t>MUHB6637</t>
  </si>
  <si>
    <t>33625</t>
  </si>
  <si>
    <t>MUHB6637 трусы мужские</t>
  </si>
  <si>
    <t>MUHB6637 трусы мужские (M, Серый(40))</t>
  </si>
  <si>
    <t>MUHB6637 трусы мужские (L, Серый(40))</t>
  </si>
  <si>
    <t>MUHB6637 трусы мужские (XL, Серый(40))</t>
  </si>
  <si>
    <t>MUHB6637 трусы мужские (XXL, Серый(40))</t>
  </si>
  <si>
    <t>MUHB6637 трусы мужские (M, Хаки(47))</t>
  </si>
  <si>
    <t>MUHB6637 трусы мужские (L, Хаки(47))</t>
  </si>
  <si>
    <t>MUHB6637 трусы мужские (XL, Хаки(47))</t>
  </si>
  <si>
    <t>MUHB6637 трусы мужские (XXL, Хаки(47))</t>
  </si>
  <si>
    <t>MUHB6675 трусы мужские (1 шт в кор.)</t>
  </si>
  <si>
    <t>MUHB6675</t>
  </si>
  <si>
    <t>37395</t>
  </si>
  <si>
    <t>MUHB6675 трусы мужские</t>
  </si>
  <si>
    <t>MUHB6675 трусы мужские (XXL, Фиолетовый(46))</t>
  </si>
  <si>
    <t>Описание: Мужские трусы. Классические шорты со средней посадкой. 
  Состав: 93%хлопок 7%эластан</t>
  </si>
  <si>
    <t>MUHB6675 трусы мужские (M, Черный(49))</t>
  </si>
  <si>
    <t>MUHB6675 трусы мужские (XL, Черный(49))</t>
  </si>
  <si>
    <t>MUHB6675 трусы мужские (XXL, Черный(49))</t>
  </si>
  <si>
    <t>MUHB6680 трусы мужские (1 шт в кор.)</t>
  </si>
  <si>
    <t>MUHB6680</t>
  </si>
  <si>
    <t>38024</t>
  </si>
  <si>
    <t>MUHB6680 трусы мужские</t>
  </si>
  <si>
    <t>MUHB6680 трусы мужские (M, Сиреневый(42))</t>
  </si>
  <si>
    <t>Описание: Классические мужские трусы-шорты со средней посадкой. 
  Состав: 93%хлопок 7%эластан</t>
  </si>
  <si>
    <t>MUHB6680 трусы мужские (L, Сиреневый(42))</t>
  </si>
  <si>
    <t>XL, Сиреневый(42)</t>
  </si>
  <si>
    <t>MUHB6680 трусы мужские (XL, Сиреневый(42))</t>
  </si>
  <si>
    <t>MUHB6680 трусы мужские (XXL, Сиреневый(42))</t>
  </si>
  <si>
    <t>MUHB6680 трусы мужские (M, Темно-серый(43))</t>
  </si>
  <si>
    <t>MUHB6680 трусы мужские (L, Темно-серый(43))</t>
  </si>
  <si>
    <t>MUHB6680 трусы мужские (XL, Темно-серый(43))</t>
  </si>
  <si>
    <t>MUHB6680 трусы мужские (XXL, Темно-серый(43))</t>
  </si>
  <si>
    <t>MUHB6681 трусы мужские (1 шт в кор.)</t>
  </si>
  <si>
    <t>MUHB6681</t>
  </si>
  <si>
    <t>38004</t>
  </si>
  <si>
    <t>MUHB6681 трусы мужские</t>
  </si>
  <si>
    <t>MUHB6681 трусы мужские (M, Джинс(10))</t>
  </si>
  <si>
    <t>MUHB6681 трусы мужские (L, Джинс(10))</t>
  </si>
  <si>
    <t>MUHB6681 трусы мужские (XXL, Джинс(10))</t>
  </si>
  <si>
    <t>MUHB6681 трусы мужские (M, Песочный(34))</t>
  </si>
  <si>
    <t>MUHB6681 трусы мужские (L, Песочный(34))</t>
  </si>
  <si>
    <t>MUHB6681 трусы мужские (XXL, Песочный(34))</t>
  </si>
  <si>
    <t>MUHB6681 трусы мужские (M, Хаки(47))</t>
  </si>
  <si>
    <t>MUHB6681 трусы мужские (XXL, Хаки(47))</t>
  </si>
  <si>
    <t>MUHB6682 трусы мужские (1 шт в кор.)</t>
  </si>
  <si>
    <t>MUHB6682</t>
  </si>
  <si>
    <t>38007</t>
  </si>
  <si>
    <t>MUHB6682 трусы мужские</t>
  </si>
  <si>
    <t>MUHB6682 трусы мужские (XXL, Джинс(10))</t>
  </si>
  <si>
    <t>MUHB6682 трусы мужские (M, Светло-серый(53))</t>
  </si>
  <si>
    <t>MUHB6682 трусы мужские (L, Светло-серый(53))</t>
  </si>
  <si>
    <t>MUHB6682 трусы мужские (XL, Светло-серый(53))</t>
  </si>
  <si>
    <t>XXL, Светло-серый(53)</t>
  </si>
  <si>
    <t>MUHB6682 трусы мужские (XXL, Светло-серый(53))</t>
  </si>
  <si>
    <t>MUHB6683 трусы мужские (1 шт в кор.)</t>
  </si>
  <si>
    <t>MUHB6683</t>
  </si>
  <si>
    <t>38027</t>
  </si>
  <si>
    <t>MUHB6683 трусы мужские</t>
  </si>
  <si>
    <t>MUHB6683 трусы мужские (M, Голубой(9))</t>
  </si>
  <si>
    <t>MUHB6683 трусы мужские (L, Голубой(9))</t>
  </si>
  <si>
    <t>MUHB6683 трусы мужские (XL, Голубой(9))</t>
  </si>
  <si>
    <t>MUHB6683 трусы мужские (XXL, Голубой(9))</t>
  </si>
  <si>
    <t>MUHB6683 трусы мужские (M, Морская волна(29))</t>
  </si>
  <si>
    <t>MUHB6683 трусы мужские (L, Морская волна(29))</t>
  </si>
  <si>
    <t>MUHB6683 трусы мужские (L, Черника(48))</t>
  </si>
  <si>
    <t>MUHB6683 трусы мужские (XL, Черника(48))</t>
  </si>
  <si>
    <t>MUHB6683 трусы мужские (XXL, Черника(48))</t>
  </si>
  <si>
    <t>MUHB6684 трусы мужские (1 шт в кор.)</t>
  </si>
  <si>
    <t>MUHB6684</t>
  </si>
  <si>
    <t>38030</t>
  </si>
  <si>
    <t>MUHB6684 трусы мужские</t>
  </si>
  <si>
    <t>MUHB6684 трусы мужские (M, Джинс(10))</t>
  </si>
  <si>
    <t>MUHB6684 трусы мужские (L, Джинс(10))</t>
  </si>
  <si>
    <t>MUHB6684 трусы мужские (XL, Джинс(10))</t>
  </si>
  <si>
    <t>MUHB6684 трусы мужские (M, Темно-серый(43))</t>
  </si>
  <si>
    <t>MUHB6684 трусы мужские (L, Темно-серый(43))</t>
  </si>
  <si>
    <t>MUHB6684 трусы мужские (XL, Темно-серый(43))</t>
  </si>
  <si>
    <t>MUHB6684 трусы мужские (XXL, Темно-серый(43))</t>
  </si>
  <si>
    <t>MUHB6684 трусы мужские (M, Хаки(47))</t>
  </si>
  <si>
    <t>MUHB6684 трусы мужские (L, Хаки(47))</t>
  </si>
  <si>
    <t>MUHB6684 трусы мужские (XL, Хаки(47))</t>
  </si>
  <si>
    <t>MUHB6684 трусы мужские (XXL, Хаки(47))</t>
  </si>
  <si>
    <t>MUHB6685 трусы мужские (1 шт в кор.)</t>
  </si>
  <si>
    <t>MUHB6685</t>
  </si>
  <si>
    <t>38033</t>
  </si>
  <si>
    <t>MUHB6685 трусы мужские</t>
  </si>
  <si>
    <t>MUHB6685 трусы мужские (M, Бордовый(5))</t>
  </si>
  <si>
    <t>MUHB6685 трусы мужские (L, Бордовый(5))</t>
  </si>
  <si>
    <t>MUHB6685 трусы мужские (XL, Бордовый(5))</t>
  </si>
  <si>
    <t>MUHB6685 трусы мужские (XXL, Бордовый(5))</t>
  </si>
  <si>
    <t>MUHB6685 трусы мужские (L, Джинс(10))</t>
  </si>
  <si>
    <t>MUHB6685 трусы мужские (M, Морская волна(29))</t>
  </si>
  <si>
    <t>MUHB6685 трусы мужские (L, Морская волна(29))</t>
  </si>
  <si>
    <t>MUHB6685 трусы мужские (XXL, Морская волна(29))</t>
  </si>
  <si>
    <t>MUHB6686 трусы мужские (1 шт в кор.)</t>
  </si>
  <si>
    <t>MUHB6686</t>
  </si>
  <si>
    <t>38036</t>
  </si>
  <si>
    <t>MUHB6686 трусы мужские</t>
  </si>
  <si>
    <t>MUHB6686 трусы мужские (L, Джинс(10))</t>
  </si>
  <si>
    <t>MUHB6686 трусы мужские (XXL, Джинс(10))</t>
  </si>
  <si>
    <t>MUHB6686 трусы мужские (M, Серый(40))</t>
  </si>
  <si>
    <t>MUHB6686 трусы мужские (L, Серый(40))</t>
  </si>
  <si>
    <t>MUHB6686 трусы мужские (XL, Серый(40))</t>
  </si>
  <si>
    <t>MUHB6686 трусы мужские (XXL, Серый(40))</t>
  </si>
  <si>
    <t>MUHB6686 трусы мужские (M, Сиреневый(42))</t>
  </si>
  <si>
    <t>MUHB6686 трусы мужские (L, Сиреневый(42))</t>
  </si>
  <si>
    <t>MUHB6686 трусы мужские (XL, Сиреневый(42))</t>
  </si>
  <si>
    <t>MUHB6686 трусы мужские (XXL, Сиреневый(42))</t>
  </si>
  <si>
    <t>MUHB6687 трусы мужские (1 шт в кор.)</t>
  </si>
  <si>
    <t>MUHB6687</t>
  </si>
  <si>
    <t>38009</t>
  </si>
  <si>
    <t>MUHB6687 трусы мужские</t>
  </si>
  <si>
    <t>MUHB6687 трусы мужские (L, Морская волна(29))</t>
  </si>
  <si>
    <t>MUHB6688(3) трусы мужские (3 шт в кор.)</t>
  </si>
  <si>
    <t>MUHB6688(3)</t>
  </si>
  <si>
    <t>38011</t>
  </si>
  <si>
    <t>MUHB6688(3) трусы мужские</t>
  </si>
  <si>
    <t>Светло-серый/синий/синий(53/41/41)</t>
  </si>
  <si>
    <t>M, Светло-серый/синий/синий(53/41/41)</t>
  </si>
  <si>
    <t>MUHB6688(3) трусы мужские (M, Светло-серый/синий/синий(53/41/41))</t>
  </si>
  <si>
    <t>Описание: Классические мужские трусы-шорты со средней посадкой.  В комплекте 3 штуки
  Состав: 93%хлопок 7%эластан</t>
  </si>
  <si>
    <t>XL, Светло-серый/синий/синий(53/41/41)</t>
  </si>
  <si>
    <t>MUHB6688(3) трусы мужские (XL, Светло-серый/синий/синий(53/41/41))</t>
  </si>
  <si>
    <t>XXL, Светло-серый/синий/синий(53/41/41)</t>
  </si>
  <si>
    <t>MUHB6688(3) трусы мужские (XXL, Светло-серый/синий/синий(53/41/41))</t>
  </si>
  <si>
    <t>MUHB6693 трусы мужские (1 шт в кор.)</t>
  </si>
  <si>
    <t>MUHB6693</t>
  </si>
  <si>
    <t>38039</t>
  </si>
  <si>
    <t>MUHB6693 трусы мужские</t>
  </si>
  <si>
    <t>MUHB6693 трусы мужские (M, Бордовый(5))</t>
  </si>
  <si>
    <t>MUHB6693 трусы мужские (L, Бордовый(5))</t>
  </si>
  <si>
    <t>MUHB6693 трусы мужские (XL, Бордовый(5))</t>
  </si>
  <si>
    <t>MUHB6693 трусы мужские (XXL, Бордовый(5))</t>
  </si>
  <si>
    <t>MUHB6693 трусы мужские (M, Серый(40))</t>
  </si>
  <si>
    <t>MUHB6693 трусы мужские (L, Серый(40))</t>
  </si>
  <si>
    <t>MUHB6693 трусы мужские (XL, Серый(40))</t>
  </si>
  <si>
    <t>MUHB6693 трусы мужские (XXL, Серый(40))</t>
  </si>
  <si>
    <t>MUHB6694 трусы мужские (1 шт в кор.)</t>
  </si>
  <si>
    <t>MUHB6694</t>
  </si>
  <si>
    <t>38020</t>
  </si>
  <si>
    <t>MUHB6694 трусы мужские</t>
  </si>
  <si>
    <t>MUHB6694 трусы мужские (M, Оранжевый(31))</t>
  </si>
  <si>
    <t>MUHB6694 трусы мужские (L, Оранжевый(31))</t>
  </si>
  <si>
    <t>MUHB6694 трусы мужские (XL, Оранжевый(31))</t>
  </si>
  <si>
    <t>MUHB6694 трусы мужские (XXL, Оранжевый(31))</t>
  </si>
  <si>
    <t>MUHB6694 трусы мужские (M, Синий(41))</t>
  </si>
  <si>
    <t>MUHB6694 трусы мужские (L, Синий(41))</t>
  </si>
  <si>
    <t>MUHB6694 трусы мужские (XL, Синий(41))</t>
  </si>
  <si>
    <t>MUHB6694 трусы мужские (XXL, Синий(41))</t>
  </si>
  <si>
    <t>MUHB6695 трусы мужские (1 шт в кор.)</t>
  </si>
  <si>
    <t>MUHB6695</t>
  </si>
  <si>
    <t>38041</t>
  </si>
  <si>
    <t>MUHB6695 трусы мужские</t>
  </si>
  <si>
    <t>MUHB6695 трусы мужские (L, Красный(18))</t>
  </si>
  <si>
    <t>MUHB6695 трусы мужские (XXL, Красный(18))</t>
  </si>
  <si>
    <t>MUHB6695 трусы мужские (XXL, Серый(40))</t>
  </si>
  <si>
    <t>MUHB6696 трусы мужские (1 шт в кор.)</t>
  </si>
  <si>
    <t>MUHB6696</t>
  </si>
  <si>
    <t>38022</t>
  </si>
  <si>
    <t>MUHB6696 трусы мужские</t>
  </si>
  <si>
    <t>MUHB6696 трусы мужские (M, Бордовый(5))</t>
  </si>
  <si>
    <t>MUHB6696 трусы мужские (L, Бордовый(5))</t>
  </si>
  <si>
    <t>MUHB6696 трусы мужские (XL, Бордовый(5))</t>
  </si>
  <si>
    <t>MUHB6696 трусы мужские (XXL, Бордовый(5))</t>
  </si>
  <si>
    <t>MUHB6696 трусы мужские (M, Синий(41))</t>
  </si>
  <si>
    <t>MUHB6696 трусы мужские (L, Синий(41))</t>
  </si>
  <si>
    <t>MUHB6696 трусы мужские (XL, Синий(41))</t>
  </si>
  <si>
    <t>MUHB6697 трусы мужские (1 шт в кор.)</t>
  </si>
  <si>
    <t>MUHB6697</t>
  </si>
  <si>
    <t>38043</t>
  </si>
  <si>
    <t>MUHB6697 трусы мужские</t>
  </si>
  <si>
    <t>MUHB6697 трусы мужские (M, Синий(41))</t>
  </si>
  <si>
    <t>MUHB6697 трусы мужские (L, Синий(41))</t>
  </si>
  <si>
    <t>MUHB6697 трусы мужские (L, Хаки(47))</t>
  </si>
  <si>
    <t>MUHB6697 трусы мужские (XL, Хаки(47))</t>
  </si>
  <si>
    <t>MUHB6697 трусы мужские (XXL, Хаки(47))</t>
  </si>
  <si>
    <t>MUHB6697 трусы мужские (L, Черный(49))</t>
  </si>
  <si>
    <t>MUHB6697 трусы мужские (XL, Черный(49))</t>
  </si>
  <si>
    <t>MULB6676(2) трусы мужские (2 шт в кор.)</t>
  </si>
  <si>
    <t>MULB6676(2)</t>
  </si>
  <si>
    <t>37405</t>
  </si>
  <si>
    <t>MULB6676(2) трусы мужские</t>
  </si>
  <si>
    <t>Бордовый/морская волна(5/29)</t>
  </si>
  <si>
    <t>M, Бордовый/морская волна(5/29)</t>
  </si>
  <si>
    <t>MULB6676(2) трусы мужские (M, Бордовый/морская волна(5/29))</t>
  </si>
  <si>
    <t>Описание: Мужские трусы. Классические слипы со средней посадкой. В комплекте 2-е трусов.
  Состав: 100%хлопок</t>
  </si>
  <si>
    <t>MULB6682(2) трусы мужские (2 шт в кор.)</t>
  </si>
  <si>
    <t>MULB6682(2)</t>
  </si>
  <si>
    <t>38008</t>
  </si>
  <si>
    <t>MULB6682(2) трусы мужские</t>
  </si>
  <si>
    <t>Светло-серый/джинс(53/10)</t>
  </si>
  <si>
    <t>M, Светло-серый/джинс(53/10)</t>
  </si>
  <si>
    <t>MULB6682(2) трусы мужские (M, Светло-серый/джинс(53/10))</t>
  </si>
  <si>
    <t>Описание: Классические мужские трусы-слипы со средней посадкой.  В комплекте 2 штуки
  Состав: 100%хлопок</t>
  </si>
  <si>
    <t>MULB6688(2) трусы мужские (2 шт в кор.)</t>
  </si>
  <si>
    <t>MULB6688(2)</t>
  </si>
  <si>
    <t>38012</t>
  </si>
  <si>
    <t>MULB6688(2) трусы мужские</t>
  </si>
  <si>
    <t>Светло-серый/синий(53/41)</t>
  </si>
  <si>
    <t>M, Светло-серый/синий(53/41)</t>
  </si>
  <si>
    <t>MULB6688(2) трусы мужские (M, Светло-серый/синий(53/41))</t>
  </si>
  <si>
    <t>L, Светло-серый/синий(53/41)</t>
  </si>
  <si>
    <t>MULB6688(2) трусы мужские (L, Светло-серый/синий(53/41))</t>
  </si>
  <si>
    <t>XL, Светло-серый/синий(53/41)</t>
  </si>
  <si>
    <t>MULB6688(2) трусы мужские (XL, Светло-серый/синий(53/41))</t>
  </si>
  <si>
    <t>XXL, Светло-серый/синий(53/41)</t>
  </si>
  <si>
    <t>MULB6688(2) трусы мужские (XXL, Светло-серый/синий(53/41))</t>
  </si>
  <si>
    <t>Синий/синий(41/41)</t>
  </si>
  <si>
    <t>M, Синий/синий(41/41)</t>
  </si>
  <si>
    <t>MULB6688(2) трусы мужские (M, Синий/синий(41/41))</t>
  </si>
  <si>
    <t>XL, Синий/синий(41/41)</t>
  </si>
  <si>
    <t>MULB6688(2) трусы мужские (XL, Синий/синий(41/41))</t>
  </si>
  <si>
    <t>MULB6689 трусы мужские (1 шт в кор.)</t>
  </si>
  <si>
    <t>MULB6689</t>
  </si>
  <si>
    <t>38014</t>
  </si>
  <si>
    <t>MULB6689 трусы мужские</t>
  </si>
  <si>
    <t>MULB6689 трусы мужские (M, Бордовый(5))</t>
  </si>
  <si>
    <t>Описание: Классические мужские трусы-слипы со средней посадкой. 
  Состав: 100%хлопок</t>
  </si>
  <si>
    <t>MULB6689 трусы мужские (L, Бордовый(5))</t>
  </si>
  <si>
    <t>MULB6689 трусы мужские (XXL, Бордовый(5))</t>
  </si>
  <si>
    <t>MULB6689 трусы мужские (M, Зеленый(12))</t>
  </si>
  <si>
    <t>L, Зеленый(12)</t>
  </si>
  <si>
    <t>MULB6689 трусы мужские (L, Зеленый(12))</t>
  </si>
  <si>
    <t>MULB6689 трусы мужские (XL, Зеленый(12))</t>
  </si>
  <si>
    <t>MULB6689 трусы мужские (M, Черный(49))</t>
  </si>
  <si>
    <t>MULB6689 трусы мужские (XXL, Черный(49))</t>
  </si>
  <si>
    <t>MULB6692(2) трусы мужские (2 шт в кор.)</t>
  </si>
  <si>
    <t>MULB6692(2)</t>
  </si>
  <si>
    <t>38018</t>
  </si>
  <si>
    <t>MULB6692(2) трусы мужские</t>
  </si>
  <si>
    <t>MULB6692(2) трусы мужские (M, Голубой/хаки(9/47))</t>
  </si>
  <si>
    <t>Описание: Классические мужские трусы-слипы со средней посадкой.  В комплекте 2 штуки
  Состав: 93%хлопок 7%эластан</t>
  </si>
  <si>
    <t>MULB6692(2) трусы мужские (L, Голубой/хаки(9/47))</t>
  </si>
  <si>
    <t>MULB6692(2) трусы мужские (XL, Голубой/хаки(9/47))</t>
  </si>
  <si>
    <t>MULB6692(2) трусы мужские (XXL, Голубой/хаки(9/47))</t>
  </si>
  <si>
    <t>MULC6001(2) трусы мужские (2 шт в кор.)</t>
  </si>
  <si>
    <t>MULC6001(2)</t>
  </si>
  <si>
    <t>34171</t>
  </si>
  <si>
    <t>MULC6001(2) трусы мужские</t>
  </si>
  <si>
    <t>Серый/черный(40/49)</t>
  </si>
  <si>
    <t>M, Серый/черный(40/49)</t>
  </si>
  <si>
    <t>MULC6001(2) трусы мужские (M, Серый/черный(40/49))</t>
  </si>
  <si>
    <t>Описание: Мужские классические трусы-слипы с высокой посадкой. В комлекте 2 изделия. 
  Состав: 100%хлопок</t>
  </si>
  <si>
    <t>L, Серый/черный(40/49)</t>
  </si>
  <si>
    <t>MULC6001(2) трусы мужские (L, Серый/черный(40/49))</t>
  </si>
  <si>
    <t>Синий/серый(41/40)</t>
  </si>
  <si>
    <t>M, Синий/серый(41/40)</t>
  </si>
  <si>
    <t>MULC6001(2) трусы мужские (M, Синий/серый(41/40))</t>
  </si>
  <si>
    <t>L, Синий/серый(41/40)</t>
  </si>
  <si>
    <t>MULC6001(2) трусы мужские (L, Синий/серый(41/40))</t>
  </si>
  <si>
    <t>MULC6633(2) трусы мужские (2 шт в кор.)</t>
  </si>
  <si>
    <t>MULC6633(2)</t>
  </si>
  <si>
    <t>33623</t>
  </si>
  <si>
    <t>MULC6633(2) трусы мужские</t>
  </si>
  <si>
    <t>Бордовый/синий(5/41)</t>
  </si>
  <si>
    <t>M, Бордовый/синий(5/41)</t>
  </si>
  <si>
    <t>MULC6633(2) трусы мужские (M, Бордовый/синий(5/41))</t>
  </si>
  <si>
    <t>L, Бордовый/синий(5/41)</t>
  </si>
  <si>
    <t>MULC6633(2) трусы мужские (L, Бордовый/синий(5/41))</t>
  </si>
  <si>
    <t>XL, Бордовый/синий(5/41)</t>
  </si>
  <si>
    <t>MULC6633(2) трусы мужские (XL, Бордовый/синий(5/41))</t>
  </si>
  <si>
    <t>Серый/бордовый(40/5)</t>
  </si>
  <si>
    <t>M, Серый/бордовый(40/5)</t>
  </si>
  <si>
    <t>MULC6633(2) трусы мужские (M, Серый/бордовый(40/5))</t>
  </si>
  <si>
    <t>L, Серый/бордовый(40/5)</t>
  </si>
  <si>
    <t>MULC6633(2) трусы мужские (L, Серый/бордовый(40/5))</t>
  </si>
  <si>
    <t>XL, Серый/бордовый(40/5)</t>
  </si>
  <si>
    <t>MULC6633(2) трусы мужские (XL, Серый/бордовый(40/5))</t>
  </si>
  <si>
    <t>XXL, Серый/бордовый(40/5)</t>
  </si>
  <si>
    <t>MULC6633(2) трусы мужские (XXL, Серый/бордовый(40/5))</t>
  </si>
  <si>
    <t>MULC6637 трусы мужские (1 шт в кор.)</t>
  </si>
  <si>
    <t>MULC6637</t>
  </si>
  <si>
    <t>33626</t>
  </si>
  <si>
    <t>MULC6637 трусы мужские</t>
  </si>
  <si>
    <t>MULC6637 трусы мужские (M, Серый(40))</t>
  </si>
  <si>
    <t>MULC6637 трусы мужские (L, Серый(40))</t>
  </si>
  <si>
    <t>MULC6637 трусы мужские (XL, Серый(40))</t>
  </si>
  <si>
    <t>MULC6637 трусы мужские (XXL, Серый(40))</t>
  </si>
  <si>
    <t>MULC6637 трусы мужские (M, Хаки(47))</t>
  </si>
  <si>
    <t>MULC6637 трусы мужские (L, Хаки(47))</t>
  </si>
  <si>
    <t>MULC6637 трусы мужские (XL, Хаки(47))</t>
  </si>
  <si>
    <t>MULC6637 трусы мужские (XXL, Хаки(47))</t>
  </si>
  <si>
    <t>MULC6675(2) трусы мужские (2 шт в кор.)</t>
  </si>
  <si>
    <t>MULC6675(2)</t>
  </si>
  <si>
    <t>37401</t>
  </si>
  <si>
    <t>MULC6675(2) трусы мужские</t>
  </si>
  <si>
    <t>Фиолетовый/черный(46/49)</t>
  </si>
  <si>
    <t>M, Фиолетовый/черный(46/49)</t>
  </si>
  <si>
    <t>MULC6675(2) трусы мужские (M, Фиолетовый/черный(46/49))</t>
  </si>
  <si>
    <t>Описание: Мужские трусы. Классические слипы с высокой посадкой. В комплекте 2-е трусов.
  Состав: 100%хлопок</t>
  </si>
  <si>
    <t>MULC6680(2) трусы мужские (2 шт в кор.)</t>
  </si>
  <si>
    <t>MULC6680(2)</t>
  </si>
  <si>
    <t>38025</t>
  </si>
  <si>
    <t>MULC6680(2) трусы мужские</t>
  </si>
  <si>
    <t>Сиреневый/темно-серый(42/43)</t>
  </si>
  <si>
    <t>M, Сиреневый/темно-серый(42/43)</t>
  </si>
  <si>
    <t>MULC6680(2) трусы мужские (M, Сиреневый/темно-серый(42/43))</t>
  </si>
  <si>
    <t>Описание: Классические мужские трусы-слипы с высокой посадкой.  В комплекте 2 штуки
  Состав: 100%хлопок</t>
  </si>
  <si>
    <t>L, Сиреневый/темно-серый(42/43)</t>
  </si>
  <si>
    <t>MULC6680(2) трусы мужские (L, Сиреневый/темно-серый(42/43))</t>
  </si>
  <si>
    <t>XXL, Сиреневый/темно-серый(42/43)</t>
  </si>
  <si>
    <t>MULC6680(2) трусы мужские (XXL, Сиреневый/темно-серый(42/43))</t>
  </si>
  <si>
    <t>MULC6681(2) трусы мужские (2 шт в кор.)</t>
  </si>
  <si>
    <t>MULC6681(2)</t>
  </si>
  <si>
    <t>38005</t>
  </si>
  <si>
    <t>MULC6681(2) трусы мужские</t>
  </si>
  <si>
    <t>Джинс/хаки(10/47)</t>
  </si>
  <si>
    <t>M, Джинс/хаки(10/47)</t>
  </si>
  <si>
    <t>MULC6681(2) трусы мужские (M, Джинс/хаки(10/47))</t>
  </si>
  <si>
    <t>L, Джинс/хаки(10/47)</t>
  </si>
  <si>
    <t>MULC6681(2) трусы мужские (L, Джинс/хаки(10/47))</t>
  </si>
  <si>
    <t>MULC6683(2) трусы мужские (2 шт в кор.)</t>
  </si>
  <si>
    <t>MULC6683(2)</t>
  </si>
  <si>
    <t>38028</t>
  </si>
  <si>
    <t>MULC6683(2) трусы мужские</t>
  </si>
  <si>
    <t>Голубой/морская волна(9/29)</t>
  </si>
  <si>
    <t>M, Голубой/морская волна(9/29)</t>
  </si>
  <si>
    <t>MULC6683(2) трусы мужские (M, Голубой/морская волна(9/29))</t>
  </si>
  <si>
    <t>L, Голубой/морская волна(9/29)</t>
  </si>
  <si>
    <t>MULC6683(2) трусы мужские (L, Голубой/морская волна(9/29))</t>
  </si>
  <si>
    <t>XL, Голубой/морская волна(9/29)</t>
  </si>
  <si>
    <t>MULC6683(2) трусы мужские (XL, Голубой/морская волна(9/29))</t>
  </si>
  <si>
    <t>XXL, Голубой/морская волна(9/29)</t>
  </si>
  <si>
    <t>MULC6683(2) трусы мужские (XXL, Голубой/морская волна(9/29))</t>
  </si>
  <si>
    <t>MULC6684(2) трусы мужские (2 шт в кор.)</t>
  </si>
  <si>
    <t>MULC6684(2)</t>
  </si>
  <si>
    <t>38031</t>
  </si>
  <si>
    <t>MULC6684(2) трусы мужские</t>
  </si>
  <si>
    <t>Джинс/темно-серый(10/43)</t>
  </si>
  <si>
    <t>M, Джинс/темно-серый(10/43)</t>
  </si>
  <si>
    <t>MULC6684(2) трусы мужские (M, Джинс/темно-серый(10/43))</t>
  </si>
  <si>
    <t>L, Джинс/темно-серый(10/43)</t>
  </si>
  <si>
    <t>MULC6684(2) трусы мужские (L, Джинс/темно-серый(10/43))</t>
  </si>
  <si>
    <t>XL, Джинс/темно-серый(10/43)</t>
  </si>
  <si>
    <t>MULC6684(2) трусы мужские (XL, Джинс/темно-серый(10/43))</t>
  </si>
  <si>
    <t>XXL, Джинс/темно-серый(10/43)</t>
  </si>
  <si>
    <t>MULC6684(2) трусы мужские (XXL, Джинс/темно-серый(10/43))</t>
  </si>
  <si>
    <t>Хаки/джинс(47/10)</t>
  </si>
  <si>
    <t>M, Хаки/джинс(47/10)</t>
  </si>
  <si>
    <t>MULC6684(2) трусы мужские (M, Хаки/джинс(47/10))</t>
  </si>
  <si>
    <t>L, Хаки/джинс(47/10)</t>
  </si>
  <si>
    <t>MULC6684(2) трусы мужские (L, Хаки/джинс(47/10))</t>
  </si>
  <si>
    <t>XL, Хаки/джинс(47/10)</t>
  </si>
  <si>
    <t>MULC6684(2) трусы мужские (XL, Хаки/джинс(47/10))</t>
  </si>
  <si>
    <t>XXL, Хаки/джинс(47/10)</t>
  </si>
  <si>
    <t>MULC6684(2) трусы мужские (XXL, Хаки/джинс(47/10))</t>
  </si>
  <si>
    <t>MULC6685(2) трусы мужские (2 шт в кор.)</t>
  </si>
  <si>
    <t>MULC6685(2)</t>
  </si>
  <si>
    <t>38034</t>
  </si>
  <si>
    <t>MULC6685(2) трусы мужские</t>
  </si>
  <si>
    <t>MULC6685(2) трусы мужские (M, Бордовый/морская волна(5/29))</t>
  </si>
  <si>
    <t>L, Бордовый/морская волна(5/29)</t>
  </si>
  <si>
    <t>MULC6685(2) трусы мужские (L, Бордовый/морская волна(5/29))</t>
  </si>
  <si>
    <t>XL, Бордовый/морская волна(5/29)</t>
  </si>
  <si>
    <t>MULC6685(2) трусы мужские (XL, Бордовый/морская волна(5/29))</t>
  </si>
  <si>
    <t>XXL, Бордовый/морская волна(5/29)</t>
  </si>
  <si>
    <t>MULC6685(2) трусы мужские (XXL, Бордовый/морская волна(5/29))</t>
  </si>
  <si>
    <t>MULC6686(2) трусы мужские (2 шт в кор.)</t>
  </si>
  <si>
    <t>MULC6686(2)</t>
  </si>
  <si>
    <t>38037</t>
  </si>
  <si>
    <t>MULC6686(2) трусы мужские</t>
  </si>
  <si>
    <t>Джинс/сиреневый(10/42)</t>
  </si>
  <si>
    <t>M, Джинс/сиреневый(10/42)</t>
  </si>
  <si>
    <t>MULC6686(2) трусы мужские (M, Джинс/сиреневый(10/42))</t>
  </si>
  <si>
    <t>L, Джинс/сиреневый(10/42)</t>
  </si>
  <si>
    <t>MULC6686(2) трусы мужские (L, Джинс/сиреневый(10/42))</t>
  </si>
  <si>
    <t>XL, Джинс/сиреневый(10/42)</t>
  </si>
  <si>
    <t>MULC6686(2) трусы мужские (XL, Джинс/сиреневый(10/42))</t>
  </si>
  <si>
    <t>XXL, Джинс/сиреневый(10/42)</t>
  </si>
  <si>
    <t>MULC6686(2) трусы мужские (XXL, Джинс/сиреневый(10/42))</t>
  </si>
  <si>
    <t>Серый/джинс(40/10)</t>
  </si>
  <si>
    <t>M, Серый/джинс(40/10)</t>
  </si>
  <si>
    <t>MULC6686(2) трусы мужские (M, Серый/джинс(40/10))</t>
  </si>
  <si>
    <t>L, Серый/джинс(40/10)</t>
  </si>
  <si>
    <t>MULC6686(2) трусы мужские (L, Серый/джинс(40/10))</t>
  </si>
  <si>
    <t>XL, Серый/джинс(40/10)</t>
  </si>
  <si>
    <t>MULC6686(2) трусы мужские (XL, Серый/джинс(40/10))</t>
  </si>
  <si>
    <t>MULC6687 трусы мужские (1 шт в кор.)</t>
  </si>
  <si>
    <t>MULC6687</t>
  </si>
  <si>
    <t>38010</t>
  </si>
  <si>
    <t>MULC6687 трусы мужские</t>
  </si>
  <si>
    <t>MULC6687 трусы мужские (L, Темно-серый(43))</t>
  </si>
  <si>
    <t>Описание: Классические мужские трусы-слипы с высокой посадкой. 
  Состав: 93%хлопок 7%эластан</t>
  </si>
  <si>
    <t>MULC6690(2) трусы мужские (2 шт в кор.)</t>
  </si>
  <si>
    <t>MULC6690(2)</t>
  </si>
  <si>
    <t>38016</t>
  </si>
  <si>
    <t>MULC6690(2) трусы мужские</t>
  </si>
  <si>
    <t>Джинс/черника(10/48)</t>
  </si>
  <si>
    <t>M, Джинс/черника(10/48)</t>
  </si>
  <si>
    <t>MULC6690(2) трусы мужские (M, Джинс/черника(10/48))</t>
  </si>
  <si>
    <t>Описание: Классические мужские трусы-слипы с высокой посадкой.  В комплекте 2 штуки
  Состав: 93%хлопок 7%эластан</t>
  </si>
  <si>
    <t>XL, Джинс/черника(10/48)</t>
  </si>
  <si>
    <t>MULC6690(2) трусы мужские (XL, Джинс/черника(10/48))</t>
  </si>
  <si>
    <t>XXL, Джинс/черника(10/48)</t>
  </si>
  <si>
    <t>MULC6690(2) трусы мужские (XXL, Джинс/черника(10/48))</t>
  </si>
  <si>
    <t>Синий/джинс(41/10)</t>
  </si>
  <si>
    <t>M, Синий/джинс(41/10)</t>
  </si>
  <si>
    <t>MULC6690(2) трусы мужские (M, Синий/джинс(41/10))</t>
  </si>
  <si>
    <t>XXL, Синий/джинс(41/10)</t>
  </si>
  <si>
    <t>MULC6690(2) трусы мужские (XXL, Синий/джинс(41/10))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</si>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</sst>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5" fillId="8" borderId="1" xfId="0" applyNumberFormat="1" applyFont="1" applyFill="1" applyBorder="1" applyAlignment="1">
      <alignment horizontal="right" wrapText="1"/>
    </xf>
    <xf numFmtId="0" fontId="5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117" Type="http://schemas.openxmlformats.org/officeDocument/2006/relationships/hyperlink" Target="https://pelican-style.ru/form-order/?article=MULC6685(2)" TargetMode="External"/><Relationship Id="rId21" Type="http://schemas.openxmlformats.org/officeDocument/2006/relationships/hyperlink" Target="https://pelican-style.ru/form-order/?article=MUB6675" TargetMode="External"/><Relationship Id="rId42" Type="http://schemas.openxmlformats.org/officeDocument/2006/relationships/image" Target="../media/image21.png"/><Relationship Id="rId47" Type="http://schemas.openxmlformats.org/officeDocument/2006/relationships/hyperlink" Target="https://pelican-style.ru/form-order/?article=MUHA6692(2)" TargetMode="External"/><Relationship Id="rId63" Type="http://schemas.openxmlformats.org/officeDocument/2006/relationships/hyperlink" Target="https://pelican-style.ru/form-order/?article=MUHB6680" TargetMode="External"/><Relationship Id="rId68" Type="http://schemas.openxmlformats.org/officeDocument/2006/relationships/image" Target="../media/image34.png"/><Relationship Id="rId84" Type="http://schemas.openxmlformats.org/officeDocument/2006/relationships/image" Target="../media/image42.png"/><Relationship Id="rId89" Type="http://schemas.openxmlformats.org/officeDocument/2006/relationships/hyperlink" Target="https://pelican-style.ru/form-order/?article=MUHB6697" TargetMode="External"/><Relationship Id="rId112" Type="http://schemas.openxmlformats.org/officeDocument/2006/relationships/image" Target="../media/image56.png"/><Relationship Id="rId16" Type="http://schemas.openxmlformats.org/officeDocument/2006/relationships/image" Target="../media/image8.png"/><Relationship Id="rId107" Type="http://schemas.openxmlformats.org/officeDocument/2006/relationships/hyperlink" Target="https://pelican-style.ru/form-order/?article=MULC6675(2)" TargetMode="External"/><Relationship Id="rId11" Type="http://schemas.openxmlformats.org/officeDocument/2006/relationships/hyperlink" Target="https://pelican-style.ru/form-order/?article=MUB6633" TargetMode="External"/><Relationship Id="rId32" Type="http://schemas.openxmlformats.org/officeDocument/2006/relationships/image" Target="../media/image16.png"/><Relationship Id="rId37" Type="http://schemas.openxmlformats.org/officeDocument/2006/relationships/hyperlink" Target="https://pelican-style.ru/form-order/?article=MUB6686" TargetMode="External"/><Relationship Id="rId53" Type="http://schemas.openxmlformats.org/officeDocument/2006/relationships/hyperlink" Target="https://pelican-style.ru/form-order/?article=MUHB6634" TargetMode="External"/><Relationship Id="rId58" Type="http://schemas.openxmlformats.org/officeDocument/2006/relationships/image" Target="../media/image29.png"/><Relationship Id="rId74" Type="http://schemas.openxmlformats.org/officeDocument/2006/relationships/image" Target="../media/image37.png"/><Relationship Id="rId79" Type="http://schemas.openxmlformats.org/officeDocument/2006/relationships/hyperlink" Target="https://pelican-style.ru/form-order/?article=MUHB6688(3)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MULC6690(2)" TargetMode="External"/><Relationship Id="rId5" Type="http://schemas.openxmlformats.org/officeDocument/2006/relationships/hyperlink" Target="https://pelican-style.ru/form-order/?article=LULA6001" TargetMode="External"/><Relationship Id="rId61" Type="http://schemas.openxmlformats.org/officeDocument/2006/relationships/hyperlink" Target="https://pelican-style.ru/form-order/?article=MUHB6675" TargetMode="External"/><Relationship Id="rId82" Type="http://schemas.openxmlformats.org/officeDocument/2006/relationships/image" Target="../media/image41.png"/><Relationship Id="rId90" Type="http://schemas.openxmlformats.org/officeDocument/2006/relationships/image" Target="../media/image45.png"/><Relationship Id="rId95" Type="http://schemas.openxmlformats.org/officeDocument/2006/relationships/hyperlink" Target="https://pelican-style.ru/form-order/?article=MULB6688(2)" TargetMode="External"/><Relationship Id="rId19" Type="http://schemas.openxmlformats.org/officeDocument/2006/relationships/hyperlink" Target="https://pelican-style.ru/form-order/?article=MUB6637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MUB6681" TargetMode="External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MUB6685" TargetMode="External"/><Relationship Id="rId43" Type="http://schemas.openxmlformats.org/officeDocument/2006/relationships/hyperlink" Target="https://pelican-style.ru/form-order/?article=MUB6696" TargetMode="External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MUHB6683" TargetMode="External"/><Relationship Id="rId77" Type="http://schemas.openxmlformats.org/officeDocument/2006/relationships/hyperlink" Target="https://pelican-style.ru/form-order/?article=MUHB6687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MULC6637" TargetMode="External"/><Relationship Id="rId113" Type="http://schemas.openxmlformats.org/officeDocument/2006/relationships/hyperlink" Target="https://pelican-style.ru/form-order/?article=MULC6683(2)" TargetMode="External"/><Relationship Id="rId118" Type="http://schemas.openxmlformats.org/officeDocument/2006/relationships/image" Target="../media/image59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MUHB6633" TargetMode="External"/><Relationship Id="rId72" Type="http://schemas.openxmlformats.org/officeDocument/2006/relationships/image" Target="../media/image36.png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MUHB6695" TargetMode="External"/><Relationship Id="rId93" Type="http://schemas.openxmlformats.org/officeDocument/2006/relationships/hyperlink" Target="https://pelican-style.ru/form-order/?article=MULB6682(2)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MULC6687" TargetMode="External"/><Relationship Id="rId3" Type="http://schemas.openxmlformats.org/officeDocument/2006/relationships/hyperlink" Target="https://pelican-style.ru/form-order/?article=LUHC9001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MUB6636" TargetMode="External"/><Relationship Id="rId25" Type="http://schemas.openxmlformats.org/officeDocument/2006/relationships/hyperlink" Target="https://pelican-style.ru/form-order/?article=MUB6680" TargetMode="External"/><Relationship Id="rId33" Type="http://schemas.openxmlformats.org/officeDocument/2006/relationships/hyperlink" Target="https://pelican-style.ru/form-order/?article=MUB6684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pelican-style.ru/form-order/?article=MUHB6637" TargetMode="External"/><Relationship Id="rId67" Type="http://schemas.openxmlformats.org/officeDocument/2006/relationships/hyperlink" Target="https://pelican-style.ru/form-order/?article=MUHB6682" TargetMode="External"/><Relationship Id="rId103" Type="http://schemas.openxmlformats.org/officeDocument/2006/relationships/hyperlink" Target="https://pelican-style.ru/form-order/?article=MULC6633(2)" TargetMode="External"/><Relationship Id="rId108" Type="http://schemas.openxmlformats.org/officeDocument/2006/relationships/image" Target="../media/image54.png"/><Relationship Id="rId116" Type="http://schemas.openxmlformats.org/officeDocument/2006/relationships/image" Target="../media/image58.png"/><Relationship Id="rId124" Type="http://schemas.openxmlformats.org/officeDocument/2006/relationships/image" Target="../media/image62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MUB6695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MUHB6686" TargetMode="External"/><Relationship Id="rId83" Type="http://schemas.openxmlformats.org/officeDocument/2006/relationships/hyperlink" Target="https://pelican-style.ru/form-order/?article=MUHB6694" TargetMode="External"/><Relationship Id="rId88" Type="http://schemas.openxmlformats.org/officeDocument/2006/relationships/image" Target="../media/image44.png"/><Relationship Id="rId91" Type="http://schemas.openxmlformats.org/officeDocument/2006/relationships/hyperlink" Target="https://pelican-style.ru/form-order/?article=MULB6676(2)" TargetMode="External"/><Relationship Id="rId96" Type="http://schemas.openxmlformats.org/officeDocument/2006/relationships/image" Target="../media/image48.png"/><Relationship Id="rId111" Type="http://schemas.openxmlformats.org/officeDocument/2006/relationships/hyperlink" Target="https://pelican-style.ru/form-order/?article=MULC6681(2)" TargetMode="External"/><Relationship Id="rId1" Type="http://schemas.openxmlformats.org/officeDocument/2006/relationships/hyperlink" Target="https://pelican-style.ru/form-order/?article=LUVD6001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pelican-style.ru/form-order/?article=MUB6635" TargetMode="External"/><Relationship Id="rId23" Type="http://schemas.openxmlformats.org/officeDocument/2006/relationships/hyperlink" Target="https://pelican-style.ru/form-order/?article=MUB6677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https://pelican-style.ru/form-order/?article=MUHB6001" TargetMode="External"/><Relationship Id="rId57" Type="http://schemas.openxmlformats.org/officeDocument/2006/relationships/hyperlink" Target="https://pelican-style.ru/form-order/?article=MUHB6636" TargetMode="External"/><Relationship Id="rId106" Type="http://schemas.openxmlformats.org/officeDocument/2006/relationships/image" Target="../media/image53.png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MULC6686(2)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MUB6683" TargetMode="External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MUHB6681" TargetMode="External"/><Relationship Id="rId73" Type="http://schemas.openxmlformats.org/officeDocument/2006/relationships/hyperlink" Target="https://pelican-style.ru/form-order/?article=MUHB6685" TargetMode="External"/><Relationship Id="rId78" Type="http://schemas.openxmlformats.org/officeDocument/2006/relationships/image" Target="../media/image39.png"/><Relationship Id="rId81" Type="http://schemas.openxmlformats.org/officeDocument/2006/relationships/hyperlink" Target="https://pelican-style.ru/form-order/?article=MUHB6693" TargetMode="External"/><Relationship Id="rId86" Type="http://schemas.openxmlformats.org/officeDocument/2006/relationships/image" Target="../media/image43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MULB6692(2)" TargetMode="External"/><Relationship Id="rId101" Type="http://schemas.openxmlformats.org/officeDocument/2006/relationships/hyperlink" Target="https://pelican-style.ru/form-order/?article=MULC6001(2)" TargetMode="External"/><Relationship Id="rId122" Type="http://schemas.openxmlformats.org/officeDocument/2006/relationships/image" Target="../media/image61.png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MUB6001" TargetMode="External"/><Relationship Id="rId13" Type="http://schemas.openxmlformats.org/officeDocument/2006/relationships/hyperlink" Target="https://pelican-style.ru/form-order/?article=MUB6634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MUB6694" TargetMode="External"/><Relationship Id="rId109" Type="http://schemas.openxmlformats.org/officeDocument/2006/relationships/hyperlink" Target="https://pelican-style.ru/form-order/?article=MULC6680(2)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MUHB6635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MULB6689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7" Type="http://schemas.openxmlformats.org/officeDocument/2006/relationships/hyperlink" Target="https://pelican-style.ru/form-order/?article=LULC9001" TargetMode="External"/><Relationship Id="rId71" Type="http://schemas.openxmlformats.org/officeDocument/2006/relationships/hyperlink" Target="https://pelican-style.ru/form-order/?article=MUHB6684" TargetMode="External"/><Relationship Id="rId92" Type="http://schemas.openxmlformats.org/officeDocument/2006/relationships/image" Target="../media/image46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MUB6682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MUHA6689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MUHB6696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MULC6684(2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24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</xdr:row>
      <xdr:rowOff>0</xdr:rowOff>
    </xdr:from>
    <xdr:to>
      <xdr:col>20</xdr:col>
      <xdr:colOff>0</xdr:colOff>
      <xdr:row>35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</xdr:row>
      <xdr:rowOff>0</xdr:rowOff>
    </xdr:from>
    <xdr:to>
      <xdr:col>20</xdr:col>
      <xdr:colOff>0</xdr:colOff>
      <xdr:row>45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</xdr:row>
      <xdr:rowOff>0</xdr:rowOff>
    </xdr:from>
    <xdr:to>
      <xdr:col>20</xdr:col>
      <xdr:colOff>0</xdr:colOff>
      <xdr:row>57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</xdr:row>
      <xdr:rowOff>0</xdr:rowOff>
    </xdr:from>
    <xdr:to>
      <xdr:col>20</xdr:col>
      <xdr:colOff>0</xdr:colOff>
      <xdr:row>72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20</xdr:col>
      <xdr:colOff>0</xdr:colOff>
      <xdr:row>88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</xdr:row>
      <xdr:rowOff>0</xdr:rowOff>
    </xdr:from>
    <xdr:to>
      <xdr:col>20</xdr:col>
      <xdr:colOff>0</xdr:colOff>
      <xdr:row>99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</xdr:row>
      <xdr:rowOff>0</xdr:rowOff>
    </xdr:from>
    <xdr:to>
      <xdr:col>20</xdr:col>
      <xdr:colOff>0</xdr:colOff>
      <xdr:row>110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</xdr:row>
      <xdr:rowOff>0</xdr:rowOff>
    </xdr:from>
    <xdr:to>
      <xdr:col>20</xdr:col>
      <xdr:colOff>0</xdr:colOff>
      <xdr:row>121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</xdr:row>
      <xdr:rowOff>0</xdr:rowOff>
    </xdr:from>
    <xdr:to>
      <xdr:col>20</xdr:col>
      <xdr:colOff>0</xdr:colOff>
      <xdr:row>132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</xdr:row>
      <xdr:rowOff>0</xdr:rowOff>
    </xdr:from>
    <xdr:to>
      <xdr:col>20</xdr:col>
      <xdr:colOff>0</xdr:colOff>
      <xdr:row>142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</xdr:row>
      <xdr:rowOff>0</xdr:rowOff>
    </xdr:from>
    <xdr:to>
      <xdr:col>20</xdr:col>
      <xdr:colOff>0</xdr:colOff>
      <xdr:row>155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20</xdr:col>
      <xdr:colOff>0</xdr:colOff>
      <xdr:row>165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</xdr:row>
      <xdr:rowOff>0</xdr:rowOff>
    </xdr:from>
    <xdr:to>
      <xdr:col>20</xdr:col>
      <xdr:colOff>0</xdr:colOff>
      <xdr:row>178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178</xdr:row>
      <xdr:rowOff>0</xdr:rowOff>
    </xdr:from>
    <xdr:to>
      <xdr:col>20</xdr:col>
      <xdr:colOff>0</xdr:colOff>
      <xdr:row>188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188</xdr:row>
      <xdr:rowOff>0</xdr:rowOff>
    </xdr:from>
    <xdr:to>
      <xdr:col>20</xdr:col>
      <xdr:colOff>0</xdr:colOff>
      <xdr:row>202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</xdr:row>
      <xdr:rowOff>0</xdr:rowOff>
    </xdr:from>
    <xdr:to>
      <xdr:col>20</xdr:col>
      <xdr:colOff>0</xdr:colOff>
      <xdr:row>212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20</xdr:col>
      <xdr:colOff>0</xdr:colOff>
      <xdr:row>225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</xdr:row>
      <xdr:rowOff>0</xdr:rowOff>
    </xdr:from>
    <xdr:to>
      <xdr:col>20</xdr:col>
      <xdr:colOff>0</xdr:colOff>
      <xdr:row>235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235</xdr:row>
      <xdr:rowOff>0</xdr:rowOff>
    </xdr:from>
    <xdr:to>
      <xdr:col>20</xdr:col>
      <xdr:colOff>0</xdr:colOff>
      <xdr:row>245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245</xdr:row>
      <xdr:rowOff>0</xdr:rowOff>
    </xdr:from>
    <xdr:to>
      <xdr:col>20</xdr:col>
      <xdr:colOff>0</xdr:colOff>
      <xdr:row>255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255</xdr:row>
      <xdr:rowOff>0</xdr:rowOff>
    </xdr:from>
    <xdr:to>
      <xdr:col>20</xdr:col>
      <xdr:colOff>0</xdr:colOff>
      <xdr:row>265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265</xdr:row>
      <xdr:rowOff>0</xdr:rowOff>
    </xdr:from>
    <xdr:to>
      <xdr:col>20</xdr:col>
      <xdr:colOff>0</xdr:colOff>
      <xdr:row>275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275</xdr:row>
      <xdr:rowOff>0</xdr:rowOff>
    </xdr:from>
    <xdr:to>
      <xdr:col>20</xdr:col>
      <xdr:colOff>0</xdr:colOff>
      <xdr:row>285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285</xdr:row>
      <xdr:rowOff>0</xdr:rowOff>
    </xdr:from>
    <xdr:to>
      <xdr:col>20</xdr:col>
      <xdr:colOff>0</xdr:colOff>
      <xdr:row>295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295</xdr:row>
      <xdr:rowOff>0</xdr:rowOff>
    </xdr:from>
    <xdr:to>
      <xdr:col>20</xdr:col>
      <xdr:colOff>0</xdr:colOff>
      <xdr:row>308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308</xdr:row>
      <xdr:rowOff>0</xdr:rowOff>
    </xdr:from>
    <xdr:to>
      <xdr:col>20</xdr:col>
      <xdr:colOff>0</xdr:colOff>
      <xdr:row>318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318</xdr:row>
      <xdr:rowOff>0</xdr:rowOff>
    </xdr:from>
    <xdr:to>
      <xdr:col>20</xdr:col>
      <xdr:colOff>0</xdr:colOff>
      <xdr:row>328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328</xdr:row>
      <xdr:rowOff>0</xdr:rowOff>
    </xdr:from>
    <xdr:to>
      <xdr:col>20</xdr:col>
      <xdr:colOff>0</xdr:colOff>
      <xdr:row>338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338</xdr:row>
      <xdr:rowOff>0</xdr:rowOff>
    </xdr:from>
    <xdr:to>
      <xdr:col>20</xdr:col>
      <xdr:colOff>0</xdr:colOff>
      <xdr:row>348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348</xdr:row>
      <xdr:rowOff>0</xdr:rowOff>
    </xdr:from>
    <xdr:to>
      <xdr:col>20</xdr:col>
      <xdr:colOff>0</xdr:colOff>
      <xdr:row>358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358</xdr:row>
      <xdr:rowOff>0</xdr:rowOff>
    </xdr:from>
    <xdr:to>
      <xdr:col>20</xdr:col>
      <xdr:colOff>0</xdr:colOff>
      <xdr:row>368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368</xdr:row>
      <xdr:rowOff>0</xdr:rowOff>
    </xdr:from>
    <xdr:to>
      <xdr:col>20</xdr:col>
      <xdr:colOff>0</xdr:colOff>
      <xdr:row>378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378</xdr:row>
      <xdr:rowOff>0</xdr:rowOff>
    </xdr:from>
    <xdr:to>
      <xdr:col>20</xdr:col>
      <xdr:colOff>0</xdr:colOff>
      <xdr:row>388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388</xdr:row>
      <xdr:rowOff>0</xdr:rowOff>
    </xdr:from>
    <xdr:to>
      <xdr:col>20</xdr:col>
      <xdr:colOff>0</xdr:colOff>
      <xdr:row>398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398</xdr:row>
      <xdr:rowOff>0</xdr:rowOff>
    </xdr:from>
    <xdr:to>
      <xdr:col>20</xdr:col>
      <xdr:colOff>0</xdr:colOff>
      <xdr:row>410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410</xdr:row>
      <xdr:rowOff>0</xdr:rowOff>
    </xdr:from>
    <xdr:to>
      <xdr:col>20</xdr:col>
      <xdr:colOff>0</xdr:colOff>
      <xdr:row>420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420</xdr:row>
      <xdr:rowOff>0</xdr:rowOff>
    </xdr:from>
    <xdr:to>
      <xdr:col>20</xdr:col>
      <xdr:colOff>0</xdr:colOff>
      <xdr:row>431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431</xdr:row>
      <xdr:rowOff>0</xdr:rowOff>
    </xdr:from>
    <xdr:to>
      <xdr:col>20</xdr:col>
      <xdr:colOff>0</xdr:colOff>
      <xdr:row>441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441</xdr:row>
      <xdr:rowOff>0</xdr:rowOff>
    </xdr:from>
    <xdr:to>
      <xdr:col>20</xdr:col>
      <xdr:colOff>0</xdr:colOff>
      <xdr:row>451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451</xdr:row>
      <xdr:rowOff>0</xdr:rowOff>
    </xdr:from>
    <xdr:to>
      <xdr:col>20</xdr:col>
      <xdr:colOff>0</xdr:colOff>
      <xdr:row>461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461</xdr:row>
      <xdr:rowOff>0</xdr:rowOff>
    </xdr:from>
    <xdr:to>
      <xdr:col>20</xdr:col>
      <xdr:colOff>0</xdr:colOff>
      <xdr:row>471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471</xdr:row>
      <xdr:rowOff>0</xdr:rowOff>
    </xdr:from>
    <xdr:to>
      <xdr:col>20</xdr:col>
      <xdr:colOff>0</xdr:colOff>
      <xdr:row>481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20</xdr:col>
      <xdr:colOff>0</xdr:colOff>
      <xdr:row>491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20</xdr:col>
      <xdr:colOff>0</xdr:colOff>
      <xdr:row>501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501</xdr:row>
      <xdr:rowOff>0</xdr:rowOff>
    </xdr:from>
    <xdr:to>
      <xdr:col>20</xdr:col>
      <xdr:colOff>0</xdr:colOff>
      <xdr:row>511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511</xdr:row>
      <xdr:rowOff>0</xdr:rowOff>
    </xdr:from>
    <xdr:to>
      <xdr:col>20</xdr:col>
      <xdr:colOff>0</xdr:colOff>
      <xdr:row>521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521</xdr:row>
      <xdr:rowOff>0</xdr:rowOff>
    </xdr:from>
    <xdr:to>
      <xdr:col>20</xdr:col>
      <xdr:colOff>0</xdr:colOff>
      <xdr:row>531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531</xdr:row>
      <xdr:rowOff>0</xdr:rowOff>
    </xdr:from>
    <xdr:to>
      <xdr:col>20</xdr:col>
      <xdr:colOff>0</xdr:colOff>
      <xdr:row>541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541</xdr:row>
      <xdr:rowOff>0</xdr:rowOff>
    </xdr:from>
    <xdr:to>
      <xdr:col>20</xdr:col>
      <xdr:colOff>0</xdr:colOff>
      <xdr:row>551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551</xdr:row>
      <xdr:rowOff>0</xdr:rowOff>
    </xdr:from>
    <xdr:to>
      <xdr:col>20</xdr:col>
      <xdr:colOff>0</xdr:colOff>
      <xdr:row>561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561</xdr:row>
      <xdr:rowOff>0</xdr:rowOff>
    </xdr:from>
    <xdr:to>
      <xdr:col>20</xdr:col>
      <xdr:colOff>0</xdr:colOff>
      <xdr:row>571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571</xdr:row>
      <xdr:rowOff>0</xdr:rowOff>
    </xdr:from>
    <xdr:to>
      <xdr:col>20</xdr:col>
      <xdr:colOff>0</xdr:colOff>
      <xdr:row>581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581</xdr:row>
      <xdr:rowOff>0</xdr:rowOff>
    </xdr:from>
    <xdr:to>
      <xdr:col>20</xdr:col>
      <xdr:colOff>0</xdr:colOff>
      <xdr:row>591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591</xdr:row>
      <xdr:rowOff>0</xdr:rowOff>
    </xdr:from>
    <xdr:to>
      <xdr:col>20</xdr:col>
      <xdr:colOff>0</xdr:colOff>
      <xdr:row>601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601</xdr:row>
      <xdr:rowOff>0</xdr:rowOff>
    </xdr:from>
    <xdr:to>
      <xdr:col>20</xdr:col>
      <xdr:colOff>0</xdr:colOff>
      <xdr:row>611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611</xdr:row>
      <xdr:rowOff>0</xdr:rowOff>
    </xdr:from>
    <xdr:to>
      <xdr:col>20</xdr:col>
      <xdr:colOff>0</xdr:colOff>
      <xdr:row>621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621</xdr:row>
      <xdr:rowOff>0</xdr:rowOff>
    </xdr:from>
    <xdr:to>
      <xdr:col>20</xdr:col>
      <xdr:colOff>0</xdr:colOff>
      <xdr:row>631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631</xdr:row>
      <xdr:rowOff>0</xdr:rowOff>
    </xdr:from>
    <xdr:to>
      <xdr:col>20</xdr:col>
      <xdr:colOff>0</xdr:colOff>
      <xdr:row>641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641</xdr:row>
      <xdr:rowOff>0</xdr:rowOff>
    </xdr:from>
    <xdr:to>
      <xdr:col>20</xdr:col>
      <xdr:colOff>0</xdr:colOff>
      <xdr:row>651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651</xdr:row>
      <xdr:rowOff>0</xdr:rowOff>
    </xdr:from>
    <xdr:to>
      <xdr:col>20</xdr:col>
      <xdr:colOff>0</xdr:colOff>
      <xdr:row>661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661</xdr:row>
      <xdr:rowOff>0</xdr:rowOff>
    </xdr:from>
    <xdr:to>
      <xdr:col>20</xdr:col>
      <xdr:colOff>0</xdr:colOff>
      <xdr:row>671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671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951</v>
      </c>
      <c r="B1" s="9"/>
      <c r="C1" s="9"/>
      <c r="D1" s="9"/>
      <c r="E1" s="9"/>
      <c r="F1" s="39" t="s">
        <v>0</v>
      </c>
      <c r="G1" s="39"/>
      <c r="H1" s="39"/>
      <c r="I1" s="39"/>
      <c r="J1" s="3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s="1" customFormat="1" ht="11.1" hidden="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0" t="s">
        <v>5</v>
      </c>
      <c r="G8" s="37" t="s">
        <v>6</v>
      </c>
      <c r="H8" s="37" t="s">
        <v>7</v>
      </c>
      <c r="I8" s="37" t="s">
        <v>8</v>
      </c>
      <c r="J8" s="42" t="s">
        <v>9</v>
      </c>
      <c r="K8" s="37" t="s">
        <v>10</v>
      </c>
      <c r="L8" s="37" t="s">
        <v>11</v>
      </c>
      <c r="M8" s="37" t="s">
        <v>12</v>
      </c>
      <c r="N8" s="37" t="s">
        <v>13</v>
      </c>
      <c r="O8" s="37" t="s">
        <v>14</v>
      </c>
      <c r="P8" s="37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1"/>
      <c r="G9" s="38"/>
      <c r="H9" s="38"/>
      <c r="I9" s="38"/>
      <c r="J9" s="43"/>
      <c r="K9" s="38"/>
      <c r="L9" s="38"/>
      <c r="M9" s="38"/>
      <c r="N9" s="38"/>
      <c r="O9" s="38"/>
      <c r="P9" s="38"/>
      <c r="Q9" s="9"/>
      <c r="R9" s="9"/>
      <c r="S9" s="9"/>
      <c r="T9" s="9"/>
    </row>
    <row r="10" spans="1:20" s="2" customFormat="1" ht="15.95" customHeight="1" x14ac:dyDescent="0.25">
      <c r="A10" s="15" t="s">
        <v>952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SUMIF(Q11:Q58,"=2",J11:J58)</f>
        <v>0</v>
      </c>
      <c r="K10" s="17">
        <f>SUMIF(Q11:Q58,"=2",K11:K58)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952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SUMIF(Q12:Q25,"=3",J12:J25)</f>
        <v>0</v>
      </c>
      <c r="K11" s="19">
        <f>SUMIF(Q12:Q25,"=3",K12:K25)</f>
        <v>0</v>
      </c>
      <c r="L11" s="20">
        <v>283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952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SUMIF(Q13:Q24,"=4",J13:J24)</f>
        <v>0</v>
      </c>
      <c r="K12" s="19">
        <f>SUMIF(Q13:Q24,"=4",K13:K24)</f>
        <v>0</v>
      </c>
      <c r="L12" s="20">
        <v>125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952</v>
      </c>
      <c r="B13" s="8"/>
      <c r="C13" s="8"/>
      <c r="D13" s="8"/>
      <c r="E13" s="9"/>
      <c r="F13" s="21" t="s">
        <v>25</v>
      </c>
      <c r="G13" s="22">
        <f>G14</f>
        <v>359</v>
      </c>
      <c r="H13" s="22">
        <f>H14</f>
        <v>359</v>
      </c>
      <c r="I13" s="23">
        <f>I14</f>
        <v>0</v>
      </c>
      <c r="J13" s="23">
        <f>SUM(J14:J24)</f>
        <v>0</v>
      </c>
      <c r="K13" s="23">
        <f>SUM(K14:K24)</f>
        <v>0</v>
      </c>
      <c r="L13" s="22">
        <v>125</v>
      </c>
      <c r="M13" s="23"/>
      <c r="N13" s="23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4">
        <v>359</v>
      </c>
      <c r="H14" s="25">
        <v>359</v>
      </c>
      <c r="I14" s="26"/>
      <c r="J14" s="27">
        <v>0</v>
      </c>
      <c r="K14" s="28">
        <f t="shared" ref="K14:K24" si="0">G14*J14</f>
        <v>0</v>
      </c>
      <c r="L14" s="29">
        <v>10</v>
      </c>
      <c r="M14" s="34" t="s">
        <v>37</v>
      </c>
      <c r="N14" s="30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8" t="s">
        <v>43</v>
      </c>
      <c r="G15" s="24">
        <v>359</v>
      </c>
      <c r="H15" s="25">
        <v>359</v>
      </c>
      <c r="I15" s="26"/>
      <c r="J15" s="27">
        <v>0</v>
      </c>
      <c r="K15" s="28">
        <f t="shared" si="0"/>
        <v>0</v>
      </c>
      <c r="L15" s="29">
        <v>12</v>
      </c>
      <c r="M15" s="35"/>
      <c r="N15" s="30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33</v>
      </c>
      <c r="D16" s="8" t="s">
        <v>44</v>
      </c>
      <c r="E16" s="9" t="s">
        <v>45</v>
      </c>
      <c r="F16" s="8" t="s">
        <v>46</v>
      </c>
      <c r="G16" s="24">
        <v>359</v>
      </c>
      <c r="H16" s="25">
        <v>359</v>
      </c>
      <c r="I16" s="26"/>
      <c r="J16" s="27">
        <v>0</v>
      </c>
      <c r="K16" s="28">
        <f t="shared" si="0"/>
        <v>0</v>
      </c>
      <c r="L16" s="29">
        <v>12</v>
      </c>
      <c r="M16" s="35"/>
      <c r="N16" s="30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2" customHeight="1" outlineLevel="3" x14ac:dyDescent="0.2">
      <c r="A17" s="8" t="s">
        <v>31</v>
      </c>
      <c r="B17" s="8" t="s">
        <v>32</v>
      </c>
      <c r="C17" s="8" t="s">
        <v>33</v>
      </c>
      <c r="D17" s="8" t="s">
        <v>47</v>
      </c>
      <c r="E17" s="9" t="s">
        <v>48</v>
      </c>
      <c r="F17" s="8" t="s">
        <v>49</v>
      </c>
      <c r="G17" s="24">
        <v>359</v>
      </c>
      <c r="H17" s="25">
        <v>359</v>
      </c>
      <c r="I17" s="26"/>
      <c r="J17" s="27">
        <v>0</v>
      </c>
      <c r="K17" s="28">
        <f t="shared" si="0"/>
        <v>0</v>
      </c>
      <c r="L17" s="29">
        <v>12</v>
      </c>
      <c r="M17" s="35"/>
      <c r="N17" s="30" t="s">
        <v>38</v>
      </c>
      <c r="O17" s="8" t="s">
        <v>26</v>
      </c>
      <c r="P17" s="8" t="s">
        <v>27</v>
      </c>
      <c r="Q17" s="9" t="s">
        <v>39</v>
      </c>
      <c r="R17" s="9" t="s">
        <v>40</v>
      </c>
      <c r="S17" s="9"/>
      <c r="T17" s="9"/>
    </row>
    <row r="18" spans="1:20" ht="12" customHeight="1" outlineLevel="3" x14ac:dyDescent="0.2">
      <c r="A18" s="8" t="s">
        <v>31</v>
      </c>
      <c r="B18" s="8" t="s">
        <v>32</v>
      </c>
      <c r="C18" s="8" t="s">
        <v>33</v>
      </c>
      <c r="D18" s="8" t="s">
        <v>50</v>
      </c>
      <c r="E18" s="9" t="s">
        <v>51</v>
      </c>
      <c r="F18" s="8" t="s">
        <v>52</v>
      </c>
      <c r="G18" s="24">
        <v>359</v>
      </c>
      <c r="H18" s="25">
        <v>359</v>
      </c>
      <c r="I18" s="26"/>
      <c r="J18" s="27">
        <v>0</v>
      </c>
      <c r="K18" s="28">
        <f t="shared" si="0"/>
        <v>0</v>
      </c>
      <c r="L18" s="29">
        <v>13</v>
      </c>
      <c r="M18" s="35"/>
      <c r="N18" s="30" t="s">
        <v>38</v>
      </c>
      <c r="O18" s="8" t="s">
        <v>26</v>
      </c>
      <c r="P18" s="8" t="s">
        <v>27</v>
      </c>
      <c r="Q18" s="9" t="s">
        <v>39</v>
      </c>
      <c r="R18" s="9" t="s">
        <v>40</v>
      </c>
      <c r="S18" s="9"/>
      <c r="T18" s="9"/>
    </row>
    <row r="19" spans="1:20" ht="12" customHeight="1" outlineLevel="3" x14ac:dyDescent="0.2">
      <c r="A19" s="8" t="s">
        <v>31</v>
      </c>
      <c r="B19" s="8" t="s">
        <v>32</v>
      </c>
      <c r="C19" s="8" t="s">
        <v>53</v>
      </c>
      <c r="D19" s="8" t="s">
        <v>54</v>
      </c>
      <c r="E19" s="9" t="s">
        <v>55</v>
      </c>
      <c r="F19" s="8" t="s">
        <v>56</v>
      </c>
      <c r="G19" s="24">
        <v>359</v>
      </c>
      <c r="H19" s="25">
        <v>359</v>
      </c>
      <c r="I19" s="26"/>
      <c r="J19" s="27">
        <v>0</v>
      </c>
      <c r="K19" s="28">
        <f t="shared" si="0"/>
        <v>0</v>
      </c>
      <c r="L19" s="29">
        <v>12</v>
      </c>
      <c r="M19" s="35"/>
      <c r="N19" s="30" t="s">
        <v>38</v>
      </c>
      <c r="O19" s="8" t="s">
        <v>26</v>
      </c>
      <c r="P19" s="8" t="s">
        <v>27</v>
      </c>
      <c r="Q19" s="9" t="s">
        <v>39</v>
      </c>
      <c r="R19" s="9" t="s">
        <v>40</v>
      </c>
      <c r="S19" s="9"/>
      <c r="T19" s="9"/>
    </row>
    <row r="20" spans="1:20" ht="12" customHeight="1" outlineLevel="3" x14ac:dyDescent="0.2">
      <c r="A20" s="8" t="s">
        <v>31</v>
      </c>
      <c r="B20" s="8" t="s">
        <v>32</v>
      </c>
      <c r="C20" s="8" t="s">
        <v>53</v>
      </c>
      <c r="D20" s="8" t="s">
        <v>34</v>
      </c>
      <c r="E20" s="9" t="s">
        <v>57</v>
      </c>
      <c r="F20" s="8" t="s">
        <v>58</v>
      </c>
      <c r="G20" s="24">
        <v>359</v>
      </c>
      <c r="H20" s="25">
        <v>359</v>
      </c>
      <c r="I20" s="26"/>
      <c r="J20" s="27">
        <v>0</v>
      </c>
      <c r="K20" s="28">
        <f t="shared" si="0"/>
        <v>0</v>
      </c>
      <c r="L20" s="29">
        <v>12</v>
      </c>
      <c r="M20" s="35"/>
      <c r="N20" s="30" t="s">
        <v>38</v>
      </c>
      <c r="O20" s="8" t="s">
        <v>26</v>
      </c>
      <c r="P20" s="8" t="s">
        <v>27</v>
      </c>
      <c r="Q20" s="9" t="s">
        <v>39</v>
      </c>
      <c r="R20" s="9" t="s">
        <v>40</v>
      </c>
      <c r="S20" s="9"/>
      <c r="T20" s="9"/>
    </row>
    <row r="21" spans="1:20" ht="12" customHeight="1" outlineLevel="3" x14ac:dyDescent="0.2">
      <c r="A21" s="8" t="s">
        <v>31</v>
      </c>
      <c r="B21" s="8" t="s">
        <v>32</v>
      </c>
      <c r="C21" s="8" t="s">
        <v>53</v>
      </c>
      <c r="D21" s="8" t="s">
        <v>41</v>
      </c>
      <c r="E21" s="9" t="s">
        <v>59</v>
      </c>
      <c r="F21" s="8" t="s">
        <v>60</v>
      </c>
      <c r="G21" s="24">
        <v>359</v>
      </c>
      <c r="H21" s="25">
        <v>359</v>
      </c>
      <c r="I21" s="26"/>
      <c r="J21" s="27">
        <v>0</v>
      </c>
      <c r="K21" s="28">
        <f t="shared" si="0"/>
        <v>0</v>
      </c>
      <c r="L21" s="29">
        <v>12</v>
      </c>
      <c r="M21" s="35"/>
      <c r="N21" s="30" t="s">
        <v>38</v>
      </c>
      <c r="O21" s="8" t="s">
        <v>26</v>
      </c>
      <c r="P21" s="8" t="s">
        <v>27</v>
      </c>
      <c r="Q21" s="9" t="s">
        <v>39</v>
      </c>
      <c r="R21" s="9" t="s">
        <v>40</v>
      </c>
      <c r="S21" s="9"/>
      <c r="T21" s="9"/>
    </row>
    <row r="22" spans="1:20" ht="12" customHeight="1" outlineLevel="3" x14ac:dyDescent="0.2">
      <c r="A22" s="8" t="s">
        <v>31</v>
      </c>
      <c r="B22" s="8" t="s">
        <v>32</v>
      </c>
      <c r="C22" s="8" t="s">
        <v>53</v>
      </c>
      <c r="D22" s="8" t="s">
        <v>44</v>
      </c>
      <c r="E22" s="9" t="s">
        <v>61</v>
      </c>
      <c r="F22" s="8" t="s">
        <v>62</v>
      </c>
      <c r="G22" s="24">
        <v>359</v>
      </c>
      <c r="H22" s="25">
        <v>359</v>
      </c>
      <c r="I22" s="26"/>
      <c r="J22" s="27">
        <v>0</v>
      </c>
      <c r="K22" s="28">
        <f t="shared" si="0"/>
        <v>0</v>
      </c>
      <c r="L22" s="29">
        <v>11</v>
      </c>
      <c r="M22" s="35"/>
      <c r="N22" s="30" t="s">
        <v>38</v>
      </c>
      <c r="O22" s="8" t="s">
        <v>26</v>
      </c>
      <c r="P22" s="8" t="s">
        <v>27</v>
      </c>
      <c r="Q22" s="9" t="s">
        <v>39</v>
      </c>
      <c r="R22" s="9" t="s">
        <v>40</v>
      </c>
      <c r="S22" s="9"/>
      <c r="T22" s="9"/>
    </row>
    <row r="23" spans="1:20" ht="12" customHeight="1" outlineLevel="3" x14ac:dyDescent="0.2">
      <c r="A23" s="8" t="s">
        <v>31</v>
      </c>
      <c r="B23" s="8" t="s">
        <v>32</v>
      </c>
      <c r="C23" s="8" t="s">
        <v>53</v>
      </c>
      <c r="D23" s="8" t="s">
        <v>47</v>
      </c>
      <c r="E23" s="9" t="s">
        <v>63</v>
      </c>
      <c r="F23" s="8" t="s">
        <v>64</v>
      </c>
      <c r="G23" s="24">
        <v>359</v>
      </c>
      <c r="H23" s="25">
        <v>359</v>
      </c>
      <c r="I23" s="26"/>
      <c r="J23" s="27">
        <v>0</v>
      </c>
      <c r="K23" s="28">
        <f t="shared" si="0"/>
        <v>0</v>
      </c>
      <c r="L23" s="29">
        <v>9</v>
      </c>
      <c r="M23" s="35"/>
      <c r="N23" s="30" t="s">
        <v>38</v>
      </c>
      <c r="O23" s="8" t="s">
        <v>26</v>
      </c>
      <c r="P23" s="8" t="s">
        <v>27</v>
      </c>
      <c r="Q23" s="9" t="s">
        <v>39</v>
      </c>
      <c r="R23" s="9" t="s">
        <v>40</v>
      </c>
      <c r="S23" s="9"/>
      <c r="T23" s="9"/>
    </row>
    <row r="24" spans="1:20" ht="12" customHeight="1" outlineLevel="3" x14ac:dyDescent="0.2">
      <c r="A24" s="8" t="s">
        <v>31</v>
      </c>
      <c r="B24" s="8" t="s">
        <v>32</v>
      </c>
      <c r="C24" s="8" t="s">
        <v>53</v>
      </c>
      <c r="D24" s="8" t="s">
        <v>50</v>
      </c>
      <c r="E24" s="9" t="s">
        <v>65</v>
      </c>
      <c r="F24" s="8" t="s">
        <v>66</v>
      </c>
      <c r="G24" s="24">
        <v>359</v>
      </c>
      <c r="H24" s="25">
        <v>359</v>
      </c>
      <c r="I24" s="26"/>
      <c r="J24" s="27">
        <v>0</v>
      </c>
      <c r="K24" s="28">
        <f t="shared" si="0"/>
        <v>0</v>
      </c>
      <c r="L24" s="29">
        <v>10</v>
      </c>
      <c r="M24" s="36"/>
      <c r="N24" s="30" t="s">
        <v>38</v>
      </c>
      <c r="O24" s="8" t="s">
        <v>26</v>
      </c>
      <c r="P24" s="8" t="s">
        <v>27</v>
      </c>
      <c r="Q24" s="9" t="s">
        <v>39</v>
      </c>
      <c r="R24" s="9" t="s">
        <v>40</v>
      </c>
      <c r="S24" s="9"/>
      <c r="T24" s="9"/>
    </row>
    <row r="25" spans="1:20" ht="12" customHeight="1" outlineLevel="1" x14ac:dyDescent="0.2">
      <c r="A25" s="9" t="s">
        <v>952</v>
      </c>
      <c r="B25" s="9"/>
      <c r="C25" s="9"/>
      <c r="D25" s="9"/>
      <c r="E25" s="9"/>
      <c r="F25" s="6" t="s">
        <v>67</v>
      </c>
      <c r="G25" s="18"/>
      <c r="H25" s="19"/>
      <c r="I25" s="19"/>
      <c r="J25" s="19">
        <f>SUMIF(Q26:Q57,"=4",J26:J57)</f>
        <v>0</v>
      </c>
      <c r="K25" s="19">
        <f>SUMIF(Q26:Q57,"=4",K26:K57)</f>
        <v>0</v>
      </c>
      <c r="L25" s="20">
        <v>158</v>
      </c>
      <c r="M25" s="19"/>
      <c r="N25" s="19"/>
      <c r="O25" s="8"/>
      <c r="P25" s="8"/>
      <c r="Q25" s="9" t="s">
        <v>23</v>
      </c>
      <c r="R25" s="9" t="s">
        <v>68</v>
      </c>
      <c r="S25" s="9"/>
      <c r="T25" s="9"/>
    </row>
    <row r="26" spans="1:20" ht="12" customHeight="1" outlineLevel="2" x14ac:dyDescent="0.2">
      <c r="A26" s="8" t="s">
        <v>952</v>
      </c>
      <c r="B26" s="8"/>
      <c r="C26" s="8"/>
      <c r="D26" s="8"/>
      <c r="E26" s="9"/>
      <c r="F26" s="21" t="s">
        <v>69</v>
      </c>
      <c r="G26" s="22">
        <f>G27</f>
        <v>135</v>
      </c>
      <c r="H26" s="22">
        <f>H27</f>
        <v>135</v>
      </c>
      <c r="I26" s="23">
        <f>I27</f>
        <v>0</v>
      </c>
      <c r="J26" s="23">
        <f>SUM(J27:J35)</f>
        <v>0</v>
      </c>
      <c r="K26" s="23">
        <f>SUM(K27:K35)</f>
        <v>0</v>
      </c>
      <c r="L26" s="22">
        <v>11</v>
      </c>
      <c r="M26" s="23"/>
      <c r="N26" s="23"/>
      <c r="O26" s="7" t="s">
        <v>26</v>
      </c>
      <c r="P26" s="7" t="s">
        <v>27</v>
      </c>
      <c r="Q26" s="9" t="s">
        <v>28</v>
      </c>
      <c r="R26" s="9" t="s">
        <v>70</v>
      </c>
      <c r="S26" s="9" t="s">
        <v>71</v>
      </c>
      <c r="T26" s="9"/>
    </row>
    <row r="27" spans="1:20" ht="12" customHeight="1" outlineLevel="3" x14ac:dyDescent="0.2">
      <c r="A27" s="8" t="s">
        <v>72</v>
      </c>
      <c r="B27" s="8" t="s">
        <v>73</v>
      </c>
      <c r="C27" s="8" t="s">
        <v>74</v>
      </c>
      <c r="D27" s="8" t="s">
        <v>44</v>
      </c>
      <c r="E27" s="9" t="s">
        <v>75</v>
      </c>
      <c r="F27" s="8" t="s">
        <v>76</v>
      </c>
      <c r="G27" s="24">
        <v>135</v>
      </c>
      <c r="H27" s="25">
        <v>135</v>
      </c>
      <c r="I27" s="26"/>
      <c r="J27" s="27">
        <v>0</v>
      </c>
      <c r="K27" s="28">
        <f>G27*J27</f>
        <v>0</v>
      </c>
      <c r="L27" s="29">
        <v>4</v>
      </c>
      <c r="M27" s="34" t="s">
        <v>77</v>
      </c>
      <c r="N27" s="30" t="s">
        <v>38</v>
      </c>
      <c r="O27" s="8" t="s">
        <v>26</v>
      </c>
      <c r="P27" s="8" t="s">
        <v>27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72</v>
      </c>
      <c r="B28" s="8" t="s">
        <v>73</v>
      </c>
      <c r="C28" s="8" t="s">
        <v>74</v>
      </c>
      <c r="D28" s="8" t="s">
        <v>47</v>
      </c>
      <c r="E28" s="9" t="s">
        <v>78</v>
      </c>
      <c r="F28" s="8" t="s">
        <v>79</v>
      </c>
      <c r="G28" s="24">
        <v>135</v>
      </c>
      <c r="H28" s="25">
        <v>135</v>
      </c>
      <c r="I28" s="26"/>
      <c r="J28" s="27">
        <v>0</v>
      </c>
      <c r="K28" s="28">
        <f>G28*J28</f>
        <v>0</v>
      </c>
      <c r="L28" s="29">
        <v>2</v>
      </c>
      <c r="M28" s="35"/>
      <c r="N28" s="30" t="s">
        <v>38</v>
      </c>
      <c r="O28" s="8" t="s">
        <v>26</v>
      </c>
      <c r="P28" s="8" t="s">
        <v>27</v>
      </c>
      <c r="Q28" s="9" t="s">
        <v>39</v>
      </c>
      <c r="R28" s="9" t="s">
        <v>40</v>
      </c>
      <c r="S28" s="9"/>
      <c r="T28" s="9"/>
    </row>
    <row r="29" spans="1:20" ht="12" customHeight="1" outlineLevel="3" x14ac:dyDescent="0.2">
      <c r="A29" s="8" t="s">
        <v>72</v>
      </c>
      <c r="B29" s="8" t="s">
        <v>73</v>
      </c>
      <c r="C29" s="8" t="s">
        <v>74</v>
      </c>
      <c r="D29" s="8" t="s">
        <v>80</v>
      </c>
      <c r="E29" s="9" t="s">
        <v>81</v>
      </c>
      <c r="F29" s="8" t="s">
        <v>82</v>
      </c>
      <c r="G29" s="24">
        <v>135</v>
      </c>
      <c r="H29" s="25">
        <v>135</v>
      </c>
      <c r="I29" s="26"/>
      <c r="J29" s="27">
        <v>0</v>
      </c>
      <c r="K29" s="28">
        <f>G29*J29</f>
        <v>0</v>
      </c>
      <c r="L29" s="29">
        <v>3</v>
      </c>
      <c r="M29" s="35"/>
      <c r="N29" s="30" t="s">
        <v>38</v>
      </c>
      <c r="O29" s="8" t="s">
        <v>26</v>
      </c>
      <c r="P29" s="8" t="s">
        <v>27</v>
      </c>
      <c r="Q29" s="9" t="s">
        <v>39</v>
      </c>
      <c r="R29" s="9" t="s">
        <v>40</v>
      </c>
      <c r="S29" s="9"/>
      <c r="T29" s="9"/>
    </row>
    <row r="30" spans="1:20" ht="12" customHeight="1" outlineLevel="3" x14ac:dyDescent="0.2">
      <c r="A30" s="8" t="s">
        <v>72</v>
      </c>
      <c r="B30" s="8" t="s">
        <v>73</v>
      </c>
      <c r="C30" s="8" t="s">
        <v>33</v>
      </c>
      <c r="D30" s="8" t="s">
        <v>44</v>
      </c>
      <c r="E30" s="9" t="s">
        <v>45</v>
      </c>
      <c r="F30" s="8" t="s">
        <v>83</v>
      </c>
      <c r="G30" s="24">
        <v>135</v>
      </c>
      <c r="H30" s="25">
        <v>135</v>
      </c>
      <c r="I30" s="26"/>
      <c r="J30" s="27">
        <v>0</v>
      </c>
      <c r="K30" s="28">
        <f>G30*J30</f>
        <v>0</v>
      </c>
      <c r="L30" s="29">
        <v>2</v>
      </c>
      <c r="M30" s="35"/>
      <c r="N30" s="30" t="s">
        <v>38</v>
      </c>
      <c r="O30" s="8" t="s">
        <v>26</v>
      </c>
      <c r="P30" s="8" t="s">
        <v>27</v>
      </c>
      <c r="Q30" s="9" t="s">
        <v>39</v>
      </c>
      <c r="R30" s="9" t="s">
        <v>40</v>
      </c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28"/>
      <c r="H31" s="28"/>
      <c r="I31" s="28"/>
      <c r="J31" s="28"/>
      <c r="K31" s="28"/>
      <c r="L31" s="28"/>
      <c r="M31" s="35"/>
      <c r="N31" s="8"/>
      <c r="O31" s="8" t="s">
        <v>26</v>
      </c>
      <c r="P31" s="8" t="s">
        <v>27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28"/>
      <c r="H32" s="28"/>
      <c r="I32" s="28"/>
      <c r="J32" s="28"/>
      <c r="K32" s="28"/>
      <c r="L32" s="28"/>
      <c r="M32" s="35"/>
      <c r="N32" s="8"/>
      <c r="O32" s="8" t="s">
        <v>26</v>
      </c>
      <c r="P32" s="8" t="s">
        <v>27</v>
      </c>
      <c r="Q32" s="9"/>
      <c r="R32" s="9"/>
      <c r="S32" s="9"/>
      <c r="T32" s="9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28"/>
      <c r="H33" s="28"/>
      <c r="I33" s="28"/>
      <c r="J33" s="28"/>
      <c r="K33" s="28"/>
      <c r="L33" s="28"/>
      <c r="M33" s="35"/>
      <c r="N33" s="8"/>
      <c r="O33" s="8" t="s">
        <v>26</v>
      </c>
      <c r="P33" s="8" t="s">
        <v>27</v>
      </c>
      <c r="Q33" s="9"/>
      <c r="R33" s="9"/>
      <c r="S33" s="9"/>
      <c r="T33" s="9"/>
    </row>
    <row r="34" spans="1:20" ht="11.1" customHeight="1" outlineLevel="3" x14ac:dyDescent="0.2">
      <c r="A34" s="8"/>
      <c r="B34" s="8"/>
      <c r="C34" s="8"/>
      <c r="D34" s="8"/>
      <c r="E34" s="8"/>
      <c r="F34" s="8"/>
      <c r="G34" s="28"/>
      <c r="H34" s="28"/>
      <c r="I34" s="28"/>
      <c r="J34" s="28"/>
      <c r="K34" s="28"/>
      <c r="L34" s="28"/>
      <c r="M34" s="35"/>
      <c r="N34" s="8"/>
      <c r="O34" s="8" t="s">
        <v>26</v>
      </c>
      <c r="P34" s="8" t="s">
        <v>27</v>
      </c>
      <c r="Q34" s="9"/>
      <c r="R34" s="9"/>
      <c r="S34" s="9"/>
      <c r="T34" s="9"/>
    </row>
    <row r="35" spans="1:20" ht="11.1" customHeight="1" outlineLevel="3" x14ac:dyDescent="0.2">
      <c r="A35" s="8"/>
      <c r="B35" s="8"/>
      <c r="C35" s="8"/>
      <c r="D35" s="8"/>
      <c r="E35" s="8"/>
      <c r="F35" s="8"/>
      <c r="G35" s="28"/>
      <c r="H35" s="28"/>
      <c r="I35" s="28"/>
      <c r="J35" s="28"/>
      <c r="K35" s="28"/>
      <c r="L35" s="28"/>
      <c r="M35" s="36"/>
      <c r="N35" s="8"/>
      <c r="O35" s="8" t="s">
        <v>26</v>
      </c>
      <c r="P35" s="8" t="s">
        <v>27</v>
      </c>
      <c r="Q35" s="9"/>
      <c r="R35" s="9"/>
      <c r="S35" s="9"/>
      <c r="T35" s="9"/>
    </row>
    <row r="36" spans="1:20" ht="12" customHeight="1" outlineLevel="2" x14ac:dyDescent="0.2">
      <c r="A36" s="8" t="s">
        <v>952</v>
      </c>
      <c r="B36" s="8"/>
      <c r="C36" s="8"/>
      <c r="D36" s="8"/>
      <c r="E36" s="9"/>
      <c r="F36" s="21" t="s">
        <v>84</v>
      </c>
      <c r="G36" s="22">
        <f>G37</f>
        <v>100</v>
      </c>
      <c r="H36" s="22">
        <f>H37</f>
        <v>100</v>
      </c>
      <c r="I36" s="23">
        <f>I37</f>
        <v>0</v>
      </c>
      <c r="J36" s="23">
        <f>SUM(J37:J45)</f>
        <v>0</v>
      </c>
      <c r="K36" s="23">
        <f>SUM(K37:K45)</f>
        <v>0</v>
      </c>
      <c r="L36" s="22">
        <v>10</v>
      </c>
      <c r="M36" s="23"/>
      <c r="N36" s="23"/>
      <c r="O36" s="7" t="s">
        <v>26</v>
      </c>
      <c r="P36" s="7" t="s">
        <v>85</v>
      </c>
      <c r="Q36" s="9" t="s">
        <v>28</v>
      </c>
      <c r="R36" s="9" t="s">
        <v>70</v>
      </c>
      <c r="S36" s="9" t="s">
        <v>86</v>
      </c>
      <c r="T36" s="9"/>
    </row>
    <row r="37" spans="1:20" ht="12" customHeight="1" outlineLevel="3" x14ac:dyDescent="0.2">
      <c r="A37" s="8" t="s">
        <v>87</v>
      </c>
      <c r="B37" s="8" t="s">
        <v>88</v>
      </c>
      <c r="C37" s="8" t="s">
        <v>74</v>
      </c>
      <c r="D37" s="8" t="s">
        <v>41</v>
      </c>
      <c r="E37" s="9" t="s">
        <v>89</v>
      </c>
      <c r="F37" s="8" t="s">
        <v>90</v>
      </c>
      <c r="G37" s="24">
        <v>100</v>
      </c>
      <c r="H37" s="25">
        <v>100</v>
      </c>
      <c r="I37" s="26"/>
      <c r="J37" s="27">
        <v>0</v>
      </c>
      <c r="K37" s="28">
        <f>G37*J37</f>
        <v>0</v>
      </c>
      <c r="L37" s="29">
        <v>3</v>
      </c>
      <c r="M37" s="34" t="s">
        <v>91</v>
      </c>
      <c r="N37" s="30" t="s">
        <v>38</v>
      </c>
      <c r="O37" s="8" t="s">
        <v>26</v>
      </c>
      <c r="P37" s="8" t="s">
        <v>85</v>
      </c>
      <c r="Q37" s="9" t="s">
        <v>39</v>
      </c>
      <c r="R37" s="9" t="s">
        <v>40</v>
      </c>
      <c r="S37" s="9"/>
      <c r="T37" s="9"/>
    </row>
    <row r="38" spans="1:20" ht="12" customHeight="1" outlineLevel="3" x14ac:dyDescent="0.2">
      <c r="A38" s="8" t="s">
        <v>87</v>
      </c>
      <c r="B38" s="8" t="s">
        <v>88</v>
      </c>
      <c r="C38" s="8" t="s">
        <v>33</v>
      </c>
      <c r="D38" s="8" t="s">
        <v>54</v>
      </c>
      <c r="E38" s="9" t="s">
        <v>92</v>
      </c>
      <c r="F38" s="8" t="s">
        <v>93</v>
      </c>
      <c r="G38" s="24">
        <v>100</v>
      </c>
      <c r="H38" s="25">
        <v>100</v>
      </c>
      <c r="I38" s="26"/>
      <c r="J38" s="27">
        <v>0</v>
      </c>
      <c r="K38" s="28">
        <f>G38*J38</f>
        <v>0</v>
      </c>
      <c r="L38" s="29">
        <v>1</v>
      </c>
      <c r="M38" s="35"/>
      <c r="N38" s="30" t="s">
        <v>38</v>
      </c>
      <c r="O38" s="8" t="s">
        <v>26</v>
      </c>
      <c r="P38" s="8" t="s">
        <v>85</v>
      </c>
      <c r="Q38" s="9" t="s">
        <v>39</v>
      </c>
      <c r="R38" s="9" t="s">
        <v>40</v>
      </c>
      <c r="S38" s="9"/>
      <c r="T38" s="9"/>
    </row>
    <row r="39" spans="1:20" ht="12" customHeight="1" outlineLevel="3" x14ac:dyDescent="0.2">
      <c r="A39" s="8" t="s">
        <v>87</v>
      </c>
      <c r="B39" s="8" t="s">
        <v>88</v>
      </c>
      <c r="C39" s="8" t="s">
        <v>33</v>
      </c>
      <c r="D39" s="8" t="s">
        <v>41</v>
      </c>
      <c r="E39" s="9" t="s">
        <v>42</v>
      </c>
      <c r="F39" s="8" t="s">
        <v>94</v>
      </c>
      <c r="G39" s="24">
        <v>100</v>
      </c>
      <c r="H39" s="25">
        <v>100</v>
      </c>
      <c r="I39" s="26"/>
      <c r="J39" s="27">
        <v>0</v>
      </c>
      <c r="K39" s="28">
        <f>G39*J39</f>
        <v>0</v>
      </c>
      <c r="L39" s="29">
        <v>1</v>
      </c>
      <c r="M39" s="35"/>
      <c r="N39" s="30" t="s">
        <v>38</v>
      </c>
      <c r="O39" s="8" t="s">
        <v>26</v>
      </c>
      <c r="P39" s="8" t="s">
        <v>85</v>
      </c>
      <c r="Q39" s="9" t="s">
        <v>39</v>
      </c>
      <c r="R39" s="9" t="s">
        <v>40</v>
      </c>
      <c r="S39" s="9"/>
      <c r="T39" s="9"/>
    </row>
    <row r="40" spans="1:20" ht="12" customHeight="1" outlineLevel="3" x14ac:dyDescent="0.2">
      <c r="A40" s="8" t="s">
        <v>87</v>
      </c>
      <c r="B40" s="8" t="s">
        <v>88</v>
      </c>
      <c r="C40" s="8" t="s">
        <v>33</v>
      </c>
      <c r="D40" s="8" t="s">
        <v>44</v>
      </c>
      <c r="E40" s="9" t="s">
        <v>45</v>
      </c>
      <c r="F40" s="8" t="s">
        <v>95</v>
      </c>
      <c r="G40" s="24">
        <v>100</v>
      </c>
      <c r="H40" s="25">
        <v>100</v>
      </c>
      <c r="I40" s="26"/>
      <c r="J40" s="27">
        <v>0</v>
      </c>
      <c r="K40" s="28">
        <f>G40*J40</f>
        <v>0</v>
      </c>
      <c r="L40" s="29">
        <v>5</v>
      </c>
      <c r="M40" s="35"/>
      <c r="N40" s="30" t="s">
        <v>38</v>
      </c>
      <c r="O40" s="8" t="s">
        <v>26</v>
      </c>
      <c r="P40" s="8" t="s">
        <v>85</v>
      </c>
      <c r="Q40" s="9" t="s">
        <v>39</v>
      </c>
      <c r="R40" s="9" t="s">
        <v>40</v>
      </c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28"/>
      <c r="H41" s="28"/>
      <c r="I41" s="28"/>
      <c r="J41" s="28"/>
      <c r="K41" s="28"/>
      <c r="L41" s="28"/>
      <c r="M41" s="35"/>
      <c r="N41" s="8"/>
      <c r="O41" s="8" t="s">
        <v>26</v>
      </c>
      <c r="P41" s="8" t="s">
        <v>85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28"/>
      <c r="H42" s="28"/>
      <c r="I42" s="28"/>
      <c r="J42" s="28"/>
      <c r="K42" s="28"/>
      <c r="L42" s="28"/>
      <c r="M42" s="35"/>
      <c r="N42" s="8"/>
      <c r="O42" s="8" t="s">
        <v>26</v>
      </c>
      <c r="P42" s="8" t="s">
        <v>85</v>
      </c>
      <c r="Q42" s="9"/>
      <c r="R42" s="9"/>
      <c r="S42" s="9"/>
      <c r="T42" s="9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28"/>
      <c r="H43" s="28"/>
      <c r="I43" s="28"/>
      <c r="J43" s="28"/>
      <c r="K43" s="28"/>
      <c r="L43" s="28"/>
      <c r="M43" s="35"/>
      <c r="N43" s="8"/>
      <c r="O43" s="8" t="s">
        <v>26</v>
      </c>
      <c r="P43" s="8" t="s">
        <v>85</v>
      </c>
      <c r="Q43" s="9"/>
      <c r="R43" s="9"/>
      <c r="S43" s="9"/>
      <c r="T43" s="9"/>
    </row>
    <row r="44" spans="1:20" ht="11.1" customHeight="1" outlineLevel="3" x14ac:dyDescent="0.2">
      <c r="A44" s="8"/>
      <c r="B44" s="8"/>
      <c r="C44" s="8"/>
      <c r="D44" s="8"/>
      <c r="E44" s="8"/>
      <c r="F44" s="8"/>
      <c r="G44" s="28"/>
      <c r="H44" s="28"/>
      <c r="I44" s="28"/>
      <c r="J44" s="28"/>
      <c r="K44" s="28"/>
      <c r="L44" s="28"/>
      <c r="M44" s="35"/>
      <c r="N44" s="8"/>
      <c r="O44" s="8" t="s">
        <v>26</v>
      </c>
      <c r="P44" s="8" t="s">
        <v>85</v>
      </c>
      <c r="Q44" s="9"/>
      <c r="R44" s="9"/>
      <c r="S44" s="9"/>
      <c r="T44" s="9"/>
    </row>
    <row r="45" spans="1:20" ht="11.1" customHeight="1" outlineLevel="3" x14ac:dyDescent="0.2">
      <c r="A45" s="8"/>
      <c r="B45" s="8"/>
      <c r="C45" s="8"/>
      <c r="D45" s="8"/>
      <c r="E45" s="8"/>
      <c r="F45" s="8"/>
      <c r="G45" s="28"/>
      <c r="H45" s="28"/>
      <c r="I45" s="28"/>
      <c r="J45" s="28"/>
      <c r="K45" s="28"/>
      <c r="L45" s="28"/>
      <c r="M45" s="36"/>
      <c r="N45" s="8"/>
      <c r="O45" s="8" t="s">
        <v>26</v>
      </c>
      <c r="P45" s="8" t="s">
        <v>85</v>
      </c>
      <c r="Q45" s="9"/>
      <c r="R45" s="9"/>
      <c r="S45" s="9"/>
      <c r="T45" s="9"/>
    </row>
    <row r="46" spans="1:20" ht="12" customHeight="1" outlineLevel="2" x14ac:dyDescent="0.2">
      <c r="A46" s="8" t="s">
        <v>952</v>
      </c>
      <c r="B46" s="8"/>
      <c r="C46" s="8"/>
      <c r="D46" s="8"/>
      <c r="E46" s="9"/>
      <c r="F46" s="21" t="s">
        <v>96</v>
      </c>
      <c r="G46" s="22">
        <f>G47</f>
        <v>130</v>
      </c>
      <c r="H46" s="22">
        <f>H47</f>
        <v>130</v>
      </c>
      <c r="I46" s="23">
        <f>I47</f>
        <v>0</v>
      </c>
      <c r="J46" s="23">
        <f>SUM(J47:J57)</f>
        <v>0</v>
      </c>
      <c r="K46" s="23">
        <f>SUM(K47:K57)</f>
        <v>0</v>
      </c>
      <c r="L46" s="22">
        <v>137</v>
      </c>
      <c r="M46" s="23"/>
      <c r="N46" s="23"/>
      <c r="O46" s="7" t="s">
        <v>26</v>
      </c>
      <c r="P46" s="7" t="s">
        <v>27</v>
      </c>
      <c r="Q46" s="9" t="s">
        <v>28</v>
      </c>
      <c r="R46" s="9" t="s">
        <v>29</v>
      </c>
      <c r="S46" s="9" t="s">
        <v>97</v>
      </c>
      <c r="T46" s="9"/>
    </row>
    <row r="47" spans="1:20" ht="12" customHeight="1" outlineLevel="3" x14ac:dyDescent="0.2">
      <c r="A47" s="8" t="s">
        <v>98</v>
      </c>
      <c r="B47" s="8" t="s">
        <v>99</v>
      </c>
      <c r="C47" s="8" t="s">
        <v>74</v>
      </c>
      <c r="D47" s="8" t="s">
        <v>44</v>
      </c>
      <c r="E47" s="9" t="s">
        <v>75</v>
      </c>
      <c r="F47" s="8" t="s">
        <v>100</v>
      </c>
      <c r="G47" s="24">
        <v>130</v>
      </c>
      <c r="H47" s="25">
        <v>130</v>
      </c>
      <c r="I47" s="26"/>
      <c r="J47" s="27">
        <v>0</v>
      </c>
      <c r="K47" s="28">
        <f t="shared" ref="K47:K57" si="1">G47*J47</f>
        <v>0</v>
      </c>
      <c r="L47" s="29">
        <v>14</v>
      </c>
      <c r="M47" s="34" t="s">
        <v>77</v>
      </c>
      <c r="N47" s="30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98</v>
      </c>
      <c r="B48" s="8" t="s">
        <v>99</v>
      </c>
      <c r="C48" s="8" t="s">
        <v>74</v>
      </c>
      <c r="D48" s="8" t="s">
        <v>47</v>
      </c>
      <c r="E48" s="9" t="s">
        <v>78</v>
      </c>
      <c r="F48" s="8" t="s">
        <v>101</v>
      </c>
      <c r="G48" s="24">
        <v>130</v>
      </c>
      <c r="H48" s="25">
        <v>130</v>
      </c>
      <c r="I48" s="26"/>
      <c r="J48" s="27">
        <v>0</v>
      </c>
      <c r="K48" s="28">
        <f t="shared" si="1"/>
        <v>0</v>
      </c>
      <c r="L48" s="29">
        <v>17</v>
      </c>
      <c r="M48" s="35"/>
      <c r="N48" s="30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98</v>
      </c>
      <c r="B49" s="8" t="s">
        <v>99</v>
      </c>
      <c r="C49" s="8" t="s">
        <v>74</v>
      </c>
      <c r="D49" s="8" t="s">
        <v>50</v>
      </c>
      <c r="E49" s="9" t="s">
        <v>102</v>
      </c>
      <c r="F49" s="8" t="s">
        <v>103</v>
      </c>
      <c r="G49" s="24">
        <v>130</v>
      </c>
      <c r="H49" s="25">
        <v>130</v>
      </c>
      <c r="I49" s="26"/>
      <c r="J49" s="27">
        <v>0</v>
      </c>
      <c r="K49" s="28">
        <f t="shared" si="1"/>
        <v>0</v>
      </c>
      <c r="L49" s="29">
        <v>13</v>
      </c>
      <c r="M49" s="35"/>
      <c r="N49" s="30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2" customHeight="1" outlineLevel="3" x14ac:dyDescent="0.2">
      <c r="A50" s="8" t="s">
        <v>98</v>
      </c>
      <c r="B50" s="8" t="s">
        <v>99</v>
      </c>
      <c r="C50" s="8" t="s">
        <v>74</v>
      </c>
      <c r="D50" s="8" t="s">
        <v>80</v>
      </c>
      <c r="E50" s="9" t="s">
        <v>81</v>
      </c>
      <c r="F50" s="8" t="s">
        <v>104</v>
      </c>
      <c r="G50" s="24">
        <v>130</v>
      </c>
      <c r="H50" s="25">
        <v>130</v>
      </c>
      <c r="I50" s="26"/>
      <c r="J50" s="27">
        <v>0</v>
      </c>
      <c r="K50" s="28">
        <f t="shared" si="1"/>
        <v>0</v>
      </c>
      <c r="L50" s="29">
        <v>9</v>
      </c>
      <c r="M50" s="35"/>
      <c r="N50" s="30" t="s">
        <v>38</v>
      </c>
      <c r="O50" s="8" t="s">
        <v>26</v>
      </c>
      <c r="P50" s="8" t="s">
        <v>27</v>
      </c>
      <c r="Q50" s="9" t="s">
        <v>39</v>
      </c>
      <c r="R50" s="9" t="s">
        <v>40</v>
      </c>
      <c r="S50" s="9"/>
      <c r="T50" s="9"/>
    </row>
    <row r="51" spans="1:20" ht="12" customHeight="1" outlineLevel="3" x14ac:dyDescent="0.2">
      <c r="A51" s="8" t="s">
        <v>98</v>
      </c>
      <c r="B51" s="8" t="s">
        <v>99</v>
      </c>
      <c r="C51" s="8" t="s">
        <v>33</v>
      </c>
      <c r="D51" s="8" t="s">
        <v>44</v>
      </c>
      <c r="E51" s="9" t="s">
        <v>45</v>
      </c>
      <c r="F51" s="8" t="s">
        <v>105</v>
      </c>
      <c r="G51" s="24">
        <v>130</v>
      </c>
      <c r="H51" s="25">
        <v>130</v>
      </c>
      <c r="I51" s="26"/>
      <c r="J51" s="27">
        <v>0</v>
      </c>
      <c r="K51" s="28">
        <f t="shared" si="1"/>
        <v>0</v>
      </c>
      <c r="L51" s="29">
        <v>19</v>
      </c>
      <c r="M51" s="35"/>
      <c r="N51" s="30" t="s">
        <v>38</v>
      </c>
      <c r="O51" s="8" t="s">
        <v>26</v>
      </c>
      <c r="P51" s="8" t="s">
        <v>27</v>
      </c>
      <c r="Q51" s="9" t="s">
        <v>39</v>
      </c>
      <c r="R51" s="9" t="s">
        <v>40</v>
      </c>
      <c r="S51" s="9"/>
      <c r="T51" s="9"/>
    </row>
    <row r="52" spans="1:20" ht="12" customHeight="1" outlineLevel="3" x14ac:dyDescent="0.2">
      <c r="A52" s="8" t="s">
        <v>98</v>
      </c>
      <c r="B52" s="8" t="s">
        <v>99</v>
      </c>
      <c r="C52" s="8" t="s">
        <v>33</v>
      </c>
      <c r="D52" s="8" t="s">
        <v>47</v>
      </c>
      <c r="E52" s="9" t="s">
        <v>48</v>
      </c>
      <c r="F52" s="8" t="s">
        <v>106</v>
      </c>
      <c r="G52" s="24">
        <v>130</v>
      </c>
      <c r="H52" s="25">
        <v>130</v>
      </c>
      <c r="I52" s="26"/>
      <c r="J52" s="27">
        <v>0</v>
      </c>
      <c r="K52" s="28">
        <f t="shared" si="1"/>
        <v>0</v>
      </c>
      <c r="L52" s="29">
        <v>9</v>
      </c>
      <c r="M52" s="35"/>
      <c r="N52" s="30" t="s">
        <v>38</v>
      </c>
      <c r="O52" s="8" t="s">
        <v>26</v>
      </c>
      <c r="P52" s="8" t="s">
        <v>27</v>
      </c>
      <c r="Q52" s="9" t="s">
        <v>39</v>
      </c>
      <c r="R52" s="9" t="s">
        <v>40</v>
      </c>
      <c r="S52" s="9"/>
      <c r="T52" s="9"/>
    </row>
    <row r="53" spans="1:20" ht="12" customHeight="1" outlineLevel="3" x14ac:dyDescent="0.2">
      <c r="A53" s="8" t="s">
        <v>98</v>
      </c>
      <c r="B53" s="8" t="s">
        <v>99</v>
      </c>
      <c r="C53" s="8" t="s">
        <v>33</v>
      </c>
      <c r="D53" s="8" t="s">
        <v>50</v>
      </c>
      <c r="E53" s="9" t="s">
        <v>51</v>
      </c>
      <c r="F53" s="8" t="s">
        <v>107</v>
      </c>
      <c r="G53" s="24">
        <v>130</v>
      </c>
      <c r="H53" s="25">
        <v>130</v>
      </c>
      <c r="I53" s="26"/>
      <c r="J53" s="27">
        <v>0</v>
      </c>
      <c r="K53" s="28">
        <f t="shared" si="1"/>
        <v>0</v>
      </c>
      <c r="L53" s="29">
        <v>18</v>
      </c>
      <c r="M53" s="35"/>
      <c r="N53" s="30" t="s">
        <v>38</v>
      </c>
      <c r="O53" s="8" t="s">
        <v>26</v>
      </c>
      <c r="P53" s="8" t="s">
        <v>27</v>
      </c>
      <c r="Q53" s="9" t="s">
        <v>39</v>
      </c>
      <c r="R53" s="9" t="s">
        <v>40</v>
      </c>
      <c r="S53" s="9"/>
      <c r="T53" s="9"/>
    </row>
    <row r="54" spans="1:20" ht="12" customHeight="1" outlineLevel="3" x14ac:dyDescent="0.2">
      <c r="A54" s="8" t="s">
        <v>98</v>
      </c>
      <c r="B54" s="8" t="s">
        <v>99</v>
      </c>
      <c r="C54" s="8" t="s">
        <v>33</v>
      </c>
      <c r="D54" s="8" t="s">
        <v>80</v>
      </c>
      <c r="E54" s="9" t="s">
        <v>108</v>
      </c>
      <c r="F54" s="8" t="s">
        <v>109</v>
      </c>
      <c r="G54" s="24">
        <v>130</v>
      </c>
      <c r="H54" s="25">
        <v>130</v>
      </c>
      <c r="I54" s="26"/>
      <c r="J54" s="27">
        <v>0</v>
      </c>
      <c r="K54" s="28">
        <f t="shared" si="1"/>
        <v>0</v>
      </c>
      <c r="L54" s="29">
        <v>10</v>
      </c>
      <c r="M54" s="35"/>
      <c r="N54" s="30" t="s">
        <v>38</v>
      </c>
      <c r="O54" s="8" t="s">
        <v>26</v>
      </c>
      <c r="P54" s="8" t="s">
        <v>27</v>
      </c>
      <c r="Q54" s="9" t="s">
        <v>39</v>
      </c>
      <c r="R54" s="9" t="s">
        <v>40</v>
      </c>
      <c r="S54" s="9"/>
      <c r="T54" s="9"/>
    </row>
    <row r="55" spans="1:20" ht="12" customHeight="1" outlineLevel="3" x14ac:dyDescent="0.2">
      <c r="A55" s="8" t="s">
        <v>98</v>
      </c>
      <c r="B55" s="8" t="s">
        <v>99</v>
      </c>
      <c r="C55" s="8" t="s">
        <v>53</v>
      </c>
      <c r="D55" s="8" t="s">
        <v>44</v>
      </c>
      <c r="E55" s="9" t="s">
        <v>61</v>
      </c>
      <c r="F55" s="8" t="s">
        <v>110</v>
      </c>
      <c r="G55" s="24">
        <v>130</v>
      </c>
      <c r="H55" s="25">
        <v>130</v>
      </c>
      <c r="I55" s="26"/>
      <c r="J55" s="27">
        <v>0</v>
      </c>
      <c r="K55" s="28">
        <f t="shared" si="1"/>
        <v>0</v>
      </c>
      <c r="L55" s="29">
        <v>12</v>
      </c>
      <c r="M55" s="35"/>
      <c r="N55" s="30" t="s">
        <v>38</v>
      </c>
      <c r="O55" s="8" t="s">
        <v>26</v>
      </c>
      <c r="P55" s="8" t="s">
        <v>27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98</v>
      </c>
      <c r="B56" s="8" t="s">
        <v>99</v>
      </c>
      <c r="C56" s="8" t="s">
        <v>53</v>
      </c>
      <c r="D56" s="8" t="s">
        <v>47</v>
      </c>
      <c r="E56" s="9" t="s">
        <v>63</v>
      </c>
      <c r="F56" s="8" t="s">
        <v>111</v>
      </c>
      <c r="G56" s="24">
        <v>130</v>
      </c>
      <c r="H56" s="25">
        <v>130</v>
      </c>
      <c r="I56" s="26"/>
      <c r="J56" s="27">
        <v>0</v>
      </c>
      <c r="K56" s="28">
        <f t="shared" si="1"/>
        <v>0</v>
      </c>
      <c r="L56" s="29">
        <v>11</v>
      </c>
      <c r="M56" s="35"/>
      <c r="N56" s="30" t="s">
        <v>38</v>
      </c>
      <c r="O56" s="8" t="s">
        <v>26</v>
      </c>
      <c r="P56" s="8" t="s">
        <v>27</v>
      </c>
      <c r="Q56" s="9" t="s">
        <v>39</v>
      </c>
      <c r="R56" s="9" t="s">
        <v>40</v>
      </c>
      <c r="S56" s="9"/>
      <c r="T56" s="9"/>
    </row>
    <row r="57" spans="1:20" ht="12" customHeight="1" outlineLevel="3" x14ac:dyDescent="0.2">
      <c r="A57" s="8" t="s">
        <v>98</v>
      </c>
      <c r="B57" s="8" t="s">
        <v>99</v>
      </c>
      <c r="C57" s="8" t="s">
        <v>53</v>
      </c>
      <c r="D57" s="8" t="s">
        <v>50</v>
      </c>
      <c r="E57" s="9" t="s">
        <v>65</v>
      </c>
      <c r="F57" s="8" t="s">
        <v>112</v>
      </c>
      <c r="G57" s="24">
        <v>130</v>
      </c>
      <c r="H57" s="25">
        <v>130</v>
      </c>
      <c r="I57" s="26"/>
      <c r="J57" s="27">
        <v>0</v>
      </c>
      <c r="K57" s="28">
        <f t="shared" si="1"/>
        <v>0</v>
      </c>
      <c r="L57" s="29">
        <v>3</v>
      </c>
      <c r="M57" s="36"/>
      <c r="N57" s="30" t="s">
        <v>38</v>
      </c>
      <c r="O57" s="8" t="s">
        <v>26</v>
      </c>
      <c r="P57" s="8" t="s">
        <v>27</v>
      </c>
      <c r="Q57" s="9" t="s">
        <v>39</v>
      </c>
      <c r="R57" s="9" t="s">
        <v>40</v>
      </c>
      <c r="S57" s="9"/>
      <c r="T57" s="9"/>
    </row>
    <row r="58" spans="1:20" ht="12" customHeight="1" x14ac:dyDescent="0.2">
      <c r="A58" s="9" t="s">
        <v>952</v>
      </c>
      <c r="B58" s="9"/>
      <c r="C58" s="9"/>
      <c r="D58" s="9"/>
      <c r="E58" s="9"/>
      <c r="F58" s="6" t="s">
        <v>113</v>
      </c>
      <c r="G58" s="18"/>
      <c r="H58" s="19"/>
      <c r="I58" s="19"/>
      <c r="J58" s="19">
        <f>SUMIF(Q59:Q59,"=3",J59:J59)</f>
        <v>0</v>
      </c>
      <c r="K58" s="19">
        <f>SUMIF(Q59:Q59,"=3",K59:K59)</f>
        <v>0</v>
      </c>
      <c r="L58" s="31">
        <v>1749</v>
      </c>
      <c r="M58" s="19"/>
      <c r="N58" s="19"/>
      <c r="O58" s="8"/>
      <c r="P58" s="8"/>
      <c r="Q58" s="9" t="s">
        <v>20</v>
      </c>
      <c r="R58" s="9" t="s">
        <v>114</v>
      </c>
      <c r="S58" s="9"/>
      <c r="T58" s="9"/>
    </row>
    <row r="59" spans="1:20" ht="12" customHeight="1" outlineLevel="1" x14ac:dyDescent="0.2">
      <c r="A59" s="9" t="s">
        <v>952</v>
      </c>
      <c r="B59" s="9"/>
      <c r="C59" s="9"/>
      <c r="D59" s="9"/>
      <c r="E59" s="9"/>
      <c r="F59" s="6" t="s">
        <v>67</v>
      </c>
      <c r="G59" s="18"/>
      <c r="H59" s="19"/>
      <c r="I59" s="19"/>
      <c r="J59" s="19">
        <f>SUMIF(Q60:Q671,"=4",J60:J671)</f>
        <v>0</v>
      </c>
      <c r="K59" s="19">
        <f>SUMIF(Q60:Q671,"=4",K60:K671)</f>
        <v>0</v>
      </c>
      <c r="L59" s="31">
        <v>1749</v>
      </c>
      <c r="M59" s="19"/>
      <c r="N59" s="19"/>
      <c r="O59" s="8"/>
      <c r="P59" s="8"/>
      <c r="Q59" s="9" t="s">
        <v>23</v>
      </c>
      <c r="R59" s="9" t="s">
        <v>115</v>
      </c>
      <c r="S59" s="9"/>
      <c r="T59" s="9"/>
    </row>
    <row r="60" spans="1:20" ht="12" customHeight="1" outlineLevel="2" x14ac:dyDescent="0.2">
      <c r="A60" s="8" t="s">
        <v>952</v>
      </c>
      <c r="B60" s="8"/>
      <c r="C60" s="8"/>
      <c r="D60" s="8"/>
      <c r="E60" s="9"/>
      <c r="F60" s="21" t="s">
        <v>116</v>
      </c>
      <c r="G60" s="22">
        <f>G61</f>
        <v>219</v>
      </c>
      <c r="H60" s="22">
        <f>H61</f>
        <v>219</v>
      </c>
      <c r="I60" s="23">
        <f>I61</f>
        <v>0</v>
      </c>
      <c r="J60" s="23">
        <f>SUM(J61:J72)</f>
        <v>0</v>
      </c>
      <c r="K60" s="23">
        <f>SUM(K61:K72)</f>
        <v>0</v>
      </c>
      <c r="L60" s="22">
        <v>33</v>
      </c>
      <c r="M60" s="23"/>
      <c r="N60" s="23"/>
      <c r="O60" s="7" t="s">
        <v>117</v>
      </c>
      <c r="P60" s="7" t="s">
        <v>85</v>
      </c>
      <c r="Q60" s="9" t="s">
        <v>28</v>
      </c>
      <c r="R60" s="9" t="s">
        <v>118</v>
      </c>
      <c r="S60" s="9" t="s">
        <v>119</v>
      </c>
      <c r="T60" s="9"/>
    </row>
    <row r="61" spans="1:20" ht="12" customHeight="1" outlineLevel="3" x14ac:dyDescent="0.2">
      <c r="A61" s="8" t="s">
        <v>120</v>
      </c>
      <c r="B61" s="8" t="s">
        <v>121</v>
      </c>
      <c r="C61" s="8" t="s">
        <v>122</v>
      </c>
      <c r="D61" s="8" t="s">
        <v>41</v>
      </c>
      <c r="E61" s="9" t="s">
        <v>123</v>
      </c>
      <c r="F61" s="8" t="s">
        <v>124</v>
      </c>
      <c r="G61" s="24">
        <v>219</v>
      </c>
      <c r="H61" s="25">
        <v>219</v>
      </c>
      <c r="I61" s="26"/>
      <c r="J61" s="27">
        <v>0</v>
      </c>
      <c r="K61" s="28">
        <f t="shared" ref="K61:K72" si="2">G61*J61</f>
        <v>0</v>
      </c>
      <c r="L61" s="29">
        <v>2</v>
      </c>
      <c r="M61" s="34" t="s">
        <v>125</v>
      </c>
      <c r="N61" s="30" t="s">
        <v>38</v>
      </c>
      <c r="O61" s="8" t="s">
        <v>117</v>
      </c>
      <c r="P61" s="8" t="s">
        <v>85</v>
      </c>
      <c r="Q61" s="9" t="s">
        <v>39</v>
      </c>
      <c r="R61" s="9" t="s">
        <v>40</v>
      </c>
      <c r="S61" s="9"/>
      <c r="T61" s="9"/>
    </row>
    <row r="62" spans="1:20" ht="12" customHeight="1" outlineLevel="3" x14ac:dyDescent="0.2">
      <c r="A62" s="8" t="s">
        <v>120</v>
      </c>
      <c r="B62" s="8" t="s">
        <v>121</v>
      </c>
      <c r="C62" s="8" t="s">
        <v>122</v>
      </c>
      <c r="D62" s="8" t="s">
        <v>44</v>
      </c>
      <c r="E62" s="9" t="s">
        <v>126</v>
      </c>
      <c r="F62" s="8" t="s">
        <v>127</v>
      </c>
      <c r="G62" s="24">
        <v>219</v>
      </c>
      <c r="H62" s="25">
        <v>219</v>
      </c>
      <c r="I62" s="26"/>
      <c r="J62" s="27">
        <v>0</v>
      </c>
      <c r="K62" s="28">
        <f t="shared" si="2"/>
        <v>0</v>
      </c>
      <c r="L62" s="29">
        <v>1</v>
      </c>
      <c r="M62" s="35"/>
      <c r="N62" s="30" t="s">
        <v>38</v>
      </c>
      <c r="O62" s="8" t="s">
        <v>117</v>
      </c>
      <c r="P62" s="8" t="s">
        <v>85</v>
      </c>
      <c r="Q62" s="9" t="s">
        <v>39</v>
      </c>
      <c r="R62" s="9" t="s">
        <v>40</v>
      </c>
      <c r="S62" s="9"/>
      <c r="T62" s="9"/>
    </row>
    <row r="63" spans="1:20" ht="12" customHeight="1" outlineLevel="3" x14ac:dyDescent="0.2">
      <c r="A63" s="8" t="s">
        <v>120</v>
      </c>
      <c r="B63" s="8" t="s">
        <v>121</v>
      </c>
      <c r="C63" s="8" t="s">
        <v>122</v>
      </c>
      <c r="D63" s="8" t="s">
        <v>50</v>
      </c>
      <c r="E63" s="9" t="s">
        <v>128</v>
      </c>
      <c r="F63" s="8" t="s">
        <v>129</v>
      </c>
      <c r="G63" s="24">
        <v>219</v>
      </c>
      <c r="H63" s="25">
        <v>219</v>
      </c>
      <c r="I63" s="26"/>
      <c r="J63" s="27">
        <v>0</v>
      </c>
      <c r="K63" s="28">
        <f t="shared" si="2"/>
        <v>0</v>
      </c>
      <c r="L63" s="29">
        <v>1</v>
      </c>
      <c r="M63" s="35"/>
      <c r="N63" s="30" t="s">
        <v>38</v>
      </c>
      <c r="O63" s="8" t="s">
        <v>117</v>
      </c>
      <c r="P63" s="8" t="s">
        <v>85</v>
      </c>
      <c r="Q63" s="9" t="s">
        <v>39</v>
      </c>
      <c r="R63" s="9" t="s">
        <v>40</v>
      </c>
      <c r="S63" s="9"/>
      <c r="T63" s="9"/>
    </row>
    <row r="64" spans="1:20" ht="12" customHeight="1" outlineLevel="3" x14ac:dyDescent="0.2">
      <c r="A64" s="8" t="s">
        <v>120</v>
      </c>
      <c r="B64" s="8" t="s">
        <v>121</v>
      </c>
      <c r="C64" s="8" t="s">
        <v>122</v>
      </c>
      <c r="D64" s="8" t="s">
        <v>80</v>
      </c>
      <c r="E64" s="9" t="s">
        <v>130</v>
      </c>
      <c r="F64" s="8" t="s">
        <v>131</v>
      </c>
      <c r="G64" s="24">
        <v>219</v>
      </c>
      <c r="H64" s="25">
        <v>219</v>
      </c>
      <c r="I64" s="26"/>
      <c r="J64" s="27">
        <v>0</v>
      </c>
      <c r="K64" s="28">
        <f t="shared" si="2"/>
        <v>0</v>
      </c>
      <c r="L64" s="29">
        <v>3</v>
      </c>
      <c r="M64" s="35"/>
      <c r="N64" s="30" t="s">
        <v>38</v>
      </c>
      <c r="O64" s="8" t="s">
        <v>117</v>
      </c>
      <c r="P64" s="8" t="s">
        <v>85</v>
      </c>
      <c r="Q64" s="9" t="s">
        <v>39</v>
      </c>
      <c r="R64" s="9" t="s">
        <v>40</v>
      </c>
      <c r="S64" s="9"/>
      <c r="T64" s="9"/>
    </row>
    <row r="65" spans="1:20" ht="12" customHeight="1" outlineLevel="3" x14ac:dyDescent="0.2">
      <c r="A65" s="8" t="s">
        <v>120</v>
      </c>
      <c r="B65" s="8" t="s">
        <v>121</v>
      </c>
      <c r="C65" s="8" t="s">
        <v>132</v>
      </c>
      <c r="D65" s="8" t="s">
        <v>44</v>
      </c>
      <c r="E65" s="9" t="s">
        <v>133</v>
      </c>
      <c r="F65" s="8" t="s">
        <v>134</v>
      </c>
      <c r="G65" s="24">
        <v>219</v>
      </c>
      <c r="H65" s="25">
        <v>219</v>
      </c>
      <c r="I65" s="26"/>
      <c r="J65" s="27">
        <v>0</v>
      </c>
      <c r="K65" s="28">
        <f t="shared" si="2"/>
        <v>0</v>
      </c>
      <c r="L65" s="29">
        <v>1</v>
      </c>
      <c r="M65" s="35"/>
      <c r="N65" s="30" t="s">
        <v>38</v>
      </c>
      <c r="O65" s="8" t="s">
        <v>117</v>
      </c>
      <c r="P65" s="8" t="s">
        <v>85</v>
      </c>
      <c r="Q65" s="9" t="s">
        <v>39</v>
      </c>
      <c r="R65" s="9" t="s">
        <v>40</v>
      </c>
      <c r="S65" s="9"/>
      <c r="T65" s="9"/>
    </row>
    <row r="66" spans="1:20" ht="12" customHeight="1" outlineLevel="3" x14ac:dyDescent="0.2">
      <c r="A66" s="8" t="s">
        <v>120</v>
      </c>
      <c r="B66" s="8" t="s">
        <v>121</v>
      </c>
      <c r="C66" s="8" t="s">
        <v>132</v>
      </c>
      <c r="D66" s="8" t="s">
        <v>50</v>
      </c>
      <c r="E66" s="9" t="s">
        <v>135</v>
      </c>
      <c r="F66" s="8" t="s">
        <v>136</v>
      </c>
      <c r="G66" s="24">
        <v>219</v>
      </c>
      <c r="H66" s="25">
        <v>219</v>
      </c>
      <c r="I66" s="26"/>
      <c r="J66" s="27">
        <v>0</v>
      </c>
      <c r="K66" s="28">
        <f t="shared" si="2"/>
        <v>0</v>
      </c>
      <c r="L66" s="29">
        <v>1</v>
      </c>
      <c r="M66" s="35"/>
      <c r="N66" s="30" t="s">
        <v>38</v>
      </c>
      <c r="O66" s="8" t="s">
        <v>117</v>
      </c>
      <c r="P66" s="8" t="s">
        <v>85</v>
      </c>
      <c r="Q66" s="9" t="s">
        <v>39</v>
      </c>
      <c r="R66" s="9" t="s">
        <v>40</v>
      </c>
      <c r="S66" s="9"/>
      <c r="T66" s="9"/>
    </row>
    <row r="67" spans="1:20" ht="12" customHeight="1" outlineLevel="3" x14ac:dyDescent="0.2">
      <c r="A67" s="8" t="s">
        <v>120</v>
      </c>
      <c r="B67" s="8" t="s">
        <v>121</v>
      </c>
      <c r="C67" s="8" t="s">
        <v>132</v>
      </c>
      <c r="D67" s="8" t="s">
        <v>80</v>
      </c>
      <c r="E67" s="9" t="s">
        <v>137</v>
      </c>
      <c r="F67" s="8" t="s">
        <v>138</v>
      </c>
      <c r="G67" s="24">
        <v>219</v>
      </c>
      <c r="H67" s="25">
        <v>219</v>
      </c>
      <c r="I67" s="26"/>
      <c r="J67" s="27">
        <v>0</v>
      </c>
      <c r="K67" s="28">
        <f t="shared" si="2"/>
        <v>0</v>
      </c>
      <c r="L67" s="29">
        <v>4</v>
      </c>
      <c r="M67" s="35"/>
      <c r="N67" s="30" t="s">
        <v>38</v>
      </c>
      <c r="O67" s="8" t="s">
        <v>117</v>
      </c>
      <c r="P67" s="8" t="s">
        <v>85</v>
      </c>
      <c r="Q67" s="9" t="s">
        <v>39</v>
      </c>
      <c r="R67" s="9" t="s">
        <v>40</v>
      </c>
      <c r="S67" s="9"/>
      <c r="T67" s="9"/>
    </row>
    <row r="68" spans="1:20" ht="12" customHeight="1" outlineLevel="3" x14ac:dyDescent="0.2">
      <c r="A68" s="8" t="s">
        <v>120</v>
      </c>
      <c r="B68" s="8" t="s">
        <v>121</v>
      </c>
      <c r="C68" s="8" t="s">
        <v>139</v>
      </c>
      <c r="D68" s="8" t="s">
        <v>41</v>
      </c>
      <c r="E68" s="9" t="s">
        <v>140</v>
      </c>
      <c r="F68" s="8" t="s">
        <v>141</v>
      </c>
      <c r="G68" s="24">
        <v>219</v>
      </c>
      <c r="H68" s="25">
        <v>219</v>
      </c>
      <c r="I68" s="26"/>
      <c r="J68" s="27">
        <v>0</v>
      </c>
      <c r="K68" s="28">
        <f t="shared" si="2"/>
        <v>0</v>
      </c>
      <c r="L68" s="29">
        <v>2</v>
      </c>
      <c r="M68" s="35"/>
      <c r="N68" s="30" t="s">
        <v>38</v>
      </c>
      <c r="O68" s="8" t="s">
        <v>117</v>
      </c>
      <c r="P68" s="8" t="s">
        <v>85</v>
      </c>
      <c r="Q68" s="9" t="s">
        <v>39</v>
      </c>
      <c r="R68" s="9" t="s">
        <v>40</v>
      </c>
      <c r="S68" s="9"/>
      <c r="T68" s="9"/>
    </row>
    <row r="69" spans="1:20" ht="12" customHeight="1" outlineLevel="3" x14ac:dyDescent="0.2">
      <c r="A69" s="8" t="s">
        <v>120</v>
      </c>
      <c r="B69" s="8" t="s">
        <v>121</v>
      </c>
      <c r="C69" s="8" t="s">
        <v>139</v>
      </c>
      <c r="D69" s="8" t="s">
        <v>44</v>
      </c>
      <c r="E69" s="9" t="s">
        <v>142</v>
      </c>
      <c r="F69" s="8" t="s">
        <v>143</v>
      </c>
      <c r="G69" s="24">
        <v>219</v>
      </c>
      <c r="H69" s="25">
        <v>219</v>
      </c>
      <c r="I69" s="26"/>
      <c r="J69" s="27">
        <v>0</v>
      </c>
      <c r="K69" s="28">
        <f t="shared" si="2"/>
        <v>0</v>
      </c>
      <c r="L69" s="29">
        <v>6</v>
      </c>
      <c r="M69" s="35"/>
      <c r="N69" s="30" t="s">
        <v>38</v>
      </c>
      <c r="O69" s="8" t="s">
        <v>117</v>
      </c>
      <c r="P69" s="8" t="s">
        <v>85</v>
      </c>
      <c r="Q69" s="9" t="s">
        <v>39</v>
      </c>
      <c r="R69" s="9" t="s">
        <v>40</v>
      </c>
      <c r="S69" s="9"/>
      <c r="T69" s="9"/>
    </row>
    <row r="70" spans="1:20" ht="12" customHeight="1" outlineLevel="3" x14ac:dyDescent="0.2">
      <c r="A70" s="8" t="s">
        <v>120</v>
      </c>
      <c r="B70" s="8" t="s">
        <v>121</v>
      </c>
      <c r="C70" s="8" t="s">
        <v>139</v>
      </c>
      <c r="D70" s="8" t="s">
        <v>47</v>
      </c>
      <c r="E70" s="9" t="s">
        <v>144</v>
      </c>
      <c r="F70" s="8" t="s">
        <v>145</v>
      </c>
      <c r="G70" s="24">
        <v>219</v>
      </c>
      <c r="H70" s="25">
        <v>219</v>
      </c>
      <c r="I70" s="26"/>
      <c r="J70" s="27">
        <v>0</v>
      </c>
      <c r="K70" s="28">
        <f t="shared" si="2"/>
        <v>0</v>
      </c>
      <c r="L70" s="29">
        <v>5</v>
      </c>
      <c r="M70" s="35"/>
      <c r="N70" s="30" t="s">
        <v>38</v>
      </c>
      <c r="O70" s="8" t="s">
        <v>117</v>
      </c>
      <c r="P70" s="8" t="s">
        <v>85</v>
      </c>
      <c r="Q70" s="9" t="s">
        <v>39</v>
      </c>
      <c r="R70" s="9" t="s">
        <v>40</v>
      </c>
      <c r="S70" s="9"/>
      <c r="T70" s="9"/>
    </row>
    <row r="71" spans="1:20" ht="12" customHeight="1" outlineLevel="3" x14ac:dyDescent="0.2">
      <c r="A71" s="8" t="s">
        <v>120</v>
      </c>
      <c r="B71" s="8" t="s">
        <v>121</v>
      </c>
      <c r="C71" s="8" t="s">
        <v>139</v>
      </c>
      <c r="D71" s="8" t="s">
        <v>50</v>
      </c>
      <c r="E71" s="9" t="s">
        <v>146</v>
      </c>
      <c r="F71" s="8" t="s">
        <v>147</v>
      </c>
      <c r="G71" s="24">
        <v>219</v>
      </c>
      <c r="H71" s="25">
        <v>219</v>
      </c>
      <c r="I71" s="26"/>
      <c r="J71" s="27">
        <v>0</v>
      </c>
      <c r="K71" s="28">
        <f t="shared" si="2"/>
        <v>0</v>
      </c>
      <c r="L71" s="29">
        <v>4</v>
      </c>
      <c r="M71" s="35"/>
      <c r="N71" s="30" t="s">
        <v>38</v>
      </c>
      <c r="O71" s="8" t="s">
        <v>117</v>
      </c>
      <c r="P71" s="8" t="s">
        <v>85</v>
      </c>
      <c r="Q71" s="9" t="s">
        <v>39</v>
      </c>
      <c r="R71" s="9" t="s">
        <v>40</v>
      </c>
      <c r="S71" s="9"/>
      <c r="T71" s="9"/>
    </row>
    <row r="72" spans="1:20" ht="12" customHeight="1" outlineLevel="3" x14ac:dyDescent="0.2">
      <c r="A72" s="8" t="s">
        <v>120</v>
      </c>
      <c r="B72" s="8" t="s">
        <v>121</v>
      </c>
      <c r="C72" s="8" t="s">
        <v>139</v>
      </c>
      <c r="D72" s="8" t="s">
        <v>80</v>
      </c>
      <c r="E72" s="9" t="s">
        <v>148</v>
      </c>
      <c r="F72" s="8" t="s">
        <v>149</v>
      </c>
      <c r="G72" s="24">
        <v>219</v>
      </c>
      <c r="H72" s="25">
        <v>219</v>
      </c>
      <c r="I72" s="26"/>
      <c r="J72" s="27">
        <v>0</v>
      </c>
      <c r="K72" s="28">
        <f t="shared" si="2"/>
        <v>0</v>
      </c>
      <c r="L72" s="29">
        <v>3</v>
      </c>
      <c r="M72" s="36"/>
      <c r="N72" s="30" t="s">
        <v>38</v>
      </c>
      <c r="O72" s="8" t="s">
        <v>117</v>
      </c>
      <c r="P72" s="8" t="s">
        <v>85</v>
      </c>
      <c r="Q72" s="9" t="s">
        <v>39</v>
      </c>
      <c r="R72" s="9" t="s">
        <v>40</v>
      </c>
      <c r="S72" s="9"/>
      <c r="T72" s="9"/>
    </row>
    <row r="73" spans="1:20" ht="12" customHeight="1" outlineLevel="2" x14ac:dyDescent="0.2">
      <c r="A73" s="8" t="s">
        <v>952</v>
      </c>
      <c r="B73" s="8"/>
      <c r="C73" s="8"/>
      <c r="D73" s="8"/>
      <c r="E73" s="9"/>
      <c r="F73" s="21" t="s">
        <v>150</v>
      </c>
      <c r="G73" s="22">
        <f>G74</f>
        <v>326</v>
      </c>
      <c r="H73" s="22">
        <f>H74</f>
        <v>326</v>
      </c>
      <c r="I73" s="23">
        <f>I74</f>
        <v>0</v>
      </c>
      <c r="J73" s="23">
        <f>SUM(J74:J88)</f>
        <v>0</v>
      </c>
      <c r="K73" s="23">
        <f>SUM(K74:K88)</f>
        <v>0</v>
      </c>
      <c r="L73" s="22">
        <v>115</v>
      </c>
      <c r="M73" s="23"/>
      <c r="N73" s="23"/>
      <c r="O73" s="7" t="s">
        <v>117</v>
      </c>
      <c r="P73" s="7" t="s">
        <v>85</v>
      </c>
      <c r="Q73" s="9" t="s">
        <v>28</v>
      </c>
      <c r="R73" s="9" t="s">
        <v>151</v>
      </c>
      <c r="S73" s="9" t="s">
        <v>152</v>
      </c>
      <c r="T73" s="9"/>
    </row>
    <row r="74" spans="1:20" ht="12" customHeight="1" outlineLevel="3" x14ac:dyDescent="0.2">
      <c r="A74" s="8" t="s">
        <v>153</v>
      </c>
      <c r="B74" s="8" t="s">
        <v>154</v>
      </c>
      <c r="C74" s="8" t="s">
        <v>155</v>
      </c>
      <c r="D74" s="8" t="s">
        <v>41</v>
      </c>
      <c r="E74" s="9" t="s">
        <v>156</v>
      </c>
      <c r="F74" s="8" t="s">
        <v>157</v>
      </c>
      <c r="G74" s="24">
        <v>326</v>
      </c>
      <c r="H74" s="25">
        <v>326</v>
      </c>
      <c r="I74" s="26"/>
      <c r="J74" s="27">
        <v>0</v>
      </c>
      <c r="K74" s="28">
        <f t="shared" ref="K74:K88" si="3">G74*J74</f>
        <v>0</v>
      </c>
      <c r="L74" s="29">
        <v>7</v>
      </c>
      <c r="M74" s="34" t="s">
        <v>158</v>
      </c>
      <c r="N74" s="30" t="s">
        <v>38</v>
      </c>
      <c r="O74" s="8" t="s">
        <v>117</v>
      </c>
      <c r="P74" s="8" t="s">
        <v>85</v>
      </c>
      <c r="Q74" s="9" t="s">
        <v>39</v>
      </c>
      <c r="R74" s="9" t="s">
        <v>40</v>
      </c>
      <c r="S74" s="9"/>
      <c r="T74" s="9"/>
    </row>
    <row r="75" spans="1:20" ht="12" customHeight="1" outlineLevel="3" x14ac:dyDescent="0.2">
      <c r="A75" s="8" t="s">
        <v>153</v>
      </c>
      <c r="B75" s="8" t="s">
        <v>154</v>
      </c>
      <c r="C75" s="8" t="s">
        <v>155</v>
      </c>
      <c r="D75" s="8" t="s">
        <v>44</v>
      </c>
      <c r="E75" s="9" t="s">
        <v>159</v>
      </c>
      <c r="F75" s="8" t="s">
        <v>160</v>
      </c>
      <c r="G75" s="24">
        <v>326</v>
      </c>
      <c r="H75" s="25">
        <v>326</v>
      </c>
      <c r="I75" s="26"/>
      <c r="J75" s="27">
        <v>0</v>
      </c>
      <c r="K75" s="28">
        <f t="shared" si="3"/>
        <v>0</v>
      </c>
      <c r="L75" s="29">
        <v>12</v>
      </c>
      <c r="M75" s="35"/>
      <c r="N75" s="30" t="s">
        <v>38</v>
      </c>
      <c r="O75" s="8" t="s">
        <v>117</v>
      </c>
      <c r="P75" s="8" t="s">
        <v>85</v>
      </c>
      <c r="Q75" s="9" t="s">
        <v>39</v>
      </c>
      <c r="R75" s="9" t="s">
        <v>40</v>
      </c>
      <c r="S75" s="9"/>
      <c r="T75" s="9"/>
    </row>
    <row r="76" spans="1:20" ht="12" customHeight="1" outlineLevel="3" x14ac:dyDescent="0.2">
      <c r="A76" s="8" t="s">
        <v>153</v>
      </c>
      <c r="B76" s="8" t="s">
        <v>154</v>
      </c>
      <c r="C76" s="8" t="s">
        <v>155</v>
      </c>
      <c r="D76" s="8" t="s">
        <v>47</v>
      </c>
      <c r="E76" s="9" t="s">
        <v>161</v>
      </c>
      <c r="F76" s="8" t="s">
        <v>162</v>
      </c>
      <c r="G76" s="24">
        <v>326</v>
      </c>
      <c r="H76" s="25">
        <v>326</v>
      </c>
      <c r="I76" s="26"/>
      <c r="J76" s="27">
        <v>0</v>
      </c>
      <c r="K76" s="28">
        <f t="shared" si="3"/>
        <v>0</v>
      </c>
      <c r="L76" s="29">
        <v>12</v>
      </c>
      <c r="M76" s="35"/>
      <c r="N76" s="30" t="s">
        <v>38</v>
      </c>
      <c r="O76" s="8" t="s">
        <v>117</v>
      </c>
      <c r="P76" s="8" t="s">
        <v>85</v>
      </c>
      <c r="Q76" s="9" t="s">
        <v>39</v>
      </c>
      <c r="R76" s="9" t="s">
        <v>40</v>
      </c>
      <c r="S76" s="9"/>
      <c r="T76" s="9"/>
    </row>
    <row r="77" spans="1:20" ht="12" customHeight="1" outlineLevel="3" x14ac:dyDescent="0.2">
      <c r="A77" s="8" t="s">
        <v>153</v>
      </c>
      <c r="B77" s="8" t="s">
        <v>154</v>
      </c>
      <c r="C77" s="8" t="s">
        <v>155</v>
      </c>
      <c r="D77" s="8" t="s">
        <v>50</v>
      </c>
      <c r="E77" s="9" t="s">
        <v>163</v>
      </c>
      <c r="F77" s="8" t="s">
        <v>164</v>
      </c>
      <c r="G77" s="24">
        <v>326</v>
      </c>
      <c r="H77" s="25">
        <v>326</v>
      </c>
      <c r="I77" s="26"/>
      <c r="J77" s="27">
        <v>0</v>
      </c>
      <c r="K77" s="28">
        <f t="shared" si="3"/>
        <v>0</v>
      </c>
      <c r="L77" s="29">
        <v>10</v>
      </c>
      <c r="M77" s="35"/>
      <c r="N77" s="30" t="s">
        <v>38</v>
      </c>
      <c r="O77" s="8" t="s">
        <v>117</v>
      </c>
      <c r="P77" s="8" t="s">
        <v>85</v>
      </c>
      <c r="Q77" s="9" t="s">
        <v>39</v>
      </c>
      <c r="R77" s="9" t="s">
        <v>40</v>
      </c>
      <c r="S77" s="9"/>
      <c r="T77" s="9"/>
    </row>
    <row r="78" spans="1:20" ht="12" customHeight="1" outlineLevel="3" x14ac:dyDescent="0.2">
      <c r="A78" s="8" t="s">
        <v>153</v>
      </c>
      <c r="B78" s="8" t="s">
        <v>154</v>
      </c>
      <c r="C78" s="8" t="s">
        <v>155</v>
      </c>
      <c r="D78" s="8" t="s">
        <v>80</v>
      </c>
      <c r="E78" s="9" t="s">
        <v>165</v>
      </c>
      <c r="F78" s="8" t="s">
        <v>166</v>
      </c>
      <c r="G78" s="24">
        <v>326</v>
      </c>
      <c r="H78" s="25">
        <v>326</v>
      </c>
      <c r="I78" s="26"/>
      <c r="J78" s="27">
        <v>0</v>
      </c>
      <c r="K78" s="28">
        <f t="shared" si="3"/>
        <v>0</v>
      </c>
      <c r="L78" s="29">
        <v>7</v>
      </c>
      <c r="M78" s="35"/>
      <c r="N78" s="30" t="s">
        <v>38</v>
      </c>
      <c r="O78" s="8" t="s">
        <v>117</v>
      </c>
      <c r="P78" s="8" t="s">
        <v>85</v>
      </c>
      <c r="Q78" s="9" t="s">
        <v>39</v>
      </c>
      <c r="R78" s="9" t="s">
        <v>40</v>
      </c>
      <c r="S78" s="9"/>
      <c r="T78" s="9"/>
    </row>
    <row r="79" spans="1:20" ht="12" customHeight="1" outlineLevel="3" x14ac:dyDescent="0.2">
      <c r="A79" s="8" t="s">
        <v>153</v>
      </c>
      <c r="B79" s="8" t="s">
        <v>154</v>
      </c>
      <c r="C79" s="8" t="s">
        <v>122</v>
      </c>
      <c r="D79" s="8" t="s">
        <v>41</v>
      </c>
      <c r="E79" s="9" t="s">
        <v>123</v>
      </c>
      <c r="F79" s="8" t="s">
        <v>167</v>
      </c>
      <c r="G79" s="24">
        <v>326</v>
      </c>
      <c r="H79" s="25">
        <v>326</v>
      </c>
      <c r="I79" s="26"/>
      <c r="J79" s="27">
        <v>0</v>
      </c>
      <c r="K79" s="28">
        <f t="shared" si="3"/>
        <v>0</v>
      </c>
      <c r="L79" s="29">
        <v>7</v>
      </c>
      <c r="M79" s="35"/>
      <c r="N79" s="30" t="s">
        <v>38</v>
      </c>
      <c r="O79" s="8" t="s">
        <v>117</v>
      </c>
      <c r="P79" s="8" t="s">
        <v>85</v>
      </c>
      <c r="Q79" s="9" t="s">
        <v>39</v>
      </c>
      <c r="R79" s="9" t="s">
        <v>40</v>
      </c>
      <c r="S79" s="9"/>
      <c r="T79" s="9"/>
    </row>
    <row r="80" spans="1:20" ht="12" customHeight="1" outlineLevel="3" x14ac:dyDescent="0.2">
      <c r="A80" s="8" t="s">
        <v>153</v>
      </c>
      <c r="B80" s="8" t="s">
        <v>154</v>
      </c>
      <c r="C80" s="8" t="s">
        <v>122</v>
      </c>
      <c r="D80" s="8" t="s">
        <v>44</v>
      </c>
      <c r="E80" s="9" t="s">
        <v>126</v>
      </c>
      <c r="F80" s="8" t="s">
        <v>168</v>
      </c>
      <c r="G80" s="24">
        <v>326</v>
      </c>
      <c r="H80" s="25">
        <v>326</v>
      </c>
      <c r="I80" s="26"/>
      <c r="J80" s="27">
        <v>0</v>
      </c>
      <c r="K80" s="28">
        <f t="shared" si="3"/>
        <v>0</v>
      </c>
      <c r="L80" s="29">
        <v>10</v>
      </c>
      <c r="M80" s="35"/>
      <c r="N80" s="30" t="s">
        <v>38</v>
      </c>
      <c r="O80" s="8" t="s">
        <v>117</v>
      </c>
      <c r="P80" s="8" t="s">
        <v>85</v>
      </c>
      <c r="Q80" s="9" t="s">
        <v>39</v>
      </c>
      <c r="R80" s="9" t="s">
        <v>40</v>
      </c>
      <c r="S80" s="9"/>
      <c r="T80" s="9"/>
    </row>
    <row r="81" spans="1:20" ht="12" customHeight="1" outlineLevel="3" x14ac:dyDescent="0.2">
      <c r="A81" s="8" t="s">
        <v>153</v>
      </c>
      <c r="B81" s="8" t="s">
        <v>154</v>
      </c>
      <c r="C81" s="8" t="s">
        <v>122</v>
      </c>
      <c r="D81" s="8" t="s">
        <v>47</v>
      </c>
      <c r="E81" s="9" t="s">
        <v>169</v>
      </c>
      <c r="F81" s="8" t="s">
        <v>170</v>
      </c>
      <c r="G81" s="24">
        <v>326</v>
      </c>
      <c r="H81" s="25">
        <v>326</v>
      </c>
      <c r="I81" s="26"/>
      <c r="J81" s="27">
        <v>0</v>
      </c>
      <c r="K81" s="28">
        <f t="shared" si="3"/>
        <v>0</v>
      </c>
      <c r="L81" s="29">
        <v>5</v>
      </c>
      <c r="M81" s="35"/>
      <c r="N81" s="30" t="s">
        <v>38</v>
      </c>
      <c r="O81" s="8" t="s">
        <v>117</v>
      </c>
      <c r="P81" s="8" t="s">
        <v>85</v>
      </c>
      <c r="Q81" s="9" t="s">
        <v>39</v>
      </c>
      <c r="R81" s="9" t="s">
        <v>40</v>
      </c>
      <c r="S81" s="9"/>
      <c r="T81" s="9"/>
    </row>
    <row r="82" spans="1:20" ht="12" customHeight="1" outlineLevel="3" x14ac:dyDescent="0.2">
      <c r="A82" s="8" t="s">
        <v>153</v>
      </c>
      <c r="B82" s="8" t="s">
        <v>154</v>
      </c>
      <c r="C82" s="8" t="s">
        <v>122</v>
      </c>
      <c r="D82" s="8" t="s">
        <v>50</v>
      </c>
      <c r="E82" s="9" t="s">
        <v>128</v>
      </c>
      <c r="F82" s="8" t="s">
        <v>171</v>
      </c>
      <c r="G82" s="24">
        <v>326</v>
      </c>
      <c r="H82" s="25">
        <v>326</v>
      </c>
      <c r="I82" s="26"/>
      <c r="J82" s="27">
        <v>0</v>
      </c>
      <c r="K82" s="28">
        <f t="shared" si="3"/>
        <v>0</v>
      </c>
      <c r="L82" s="29">
        <v>8</v>
      </c>
      <c r="M82" s="35"/>
      <c r="N82" s="30" t="s">
        <v>38</v>
      </c>
      <c r="O82" s="8" t="s">
        <v>117</v>
      </c>
      <c r="P82" s="8" t="s">
        <v>85</v>
      </c>
      <c r="Q82" s="9" t="s">
        <v>39</v>
      </c>
      <c r="R82" s="9" t="s">
        <v>40</v>
      </c>
      <c r="S82" s="9"/>
      <c r="T82" s="9"/>
    </row>
    <row r="83" spans="1:20" ht="12" customHeight="1" outlineLevel="3" x14ac:dyDescent="0.2">
      <c r="A83" s="8" t="s">
        <v>153</v>
      </c>
      <c r="B83" s="8" t="s">
        <v>154</v>
      </c>
      <c r="C83" s="8" t="s">
        <v>122</v>
      </c>
      <c r="D83" s="8" t="s">
        <v>80</v>
      </c>
      <c r="E83" s="9" t="s">
        <v>130</v>
      </c>
      <c r="F83" s="8" t="s">
        <v>172</v>
      </c>
      <c r="G83" s="24">
        <v>326</v>
      </c>
      <c r="H83" s="25">
        <v>326</v>
      </c>
      <c r="I83" s="26"/>
      <c r="J83" s="27">
        <v>0</v>
      </c>
      <c r="K83" s="28">
        <f t="shared" si="3"/>
        <v>0</v>
      </c>
      <c r="L83" s="29">
        <v>7</v>
      </c>
      <c r="M83" s="35"/>
      <c r="N83" s="30" t="s">
        <v>38</v>
      </c>
      <c r="O83" s="8" t="s">
        <v>117</v>
      </c>
      <c r="P83" s="8" t="s">
        <v>85</v>
      </c>
      <c r="Q83" s="9" t="s">
        <v>39</v>
      </c>
      <c r="R83" s="9" t="s">
        <v>40</v>
      </c>
      <c r="S83" s="9"/>
      <c r="T83" s="9"/>
    </row>
    <row r="84" spans="1:20" ht="12" customHeight="1" outlineLevel="3" x14ac:dyDescent="0.2">
      <c r="A84" s="8" t="s">
        <v>153</v>
      </c>
      <c r="B84" s="8" t="s">
        <v>154</v>
      </c>
      <c r="C84" s="8" t="s">
        <v>132</v>
      </c>
      <c r="D84" s="8" t="s">
        <v>41</v>
      </c>
      <c r="E84" s="9" t="s">
        <v>173</v>
      </c>
      <c r="F84" s="8" t="s">
        <v>174</v>
      </c>
      <c r="G84" s="24">
        <v>326</v>
      </c>
      <c r="H84" s="25">
        <v>326</v>
      </c>
      <c r="I84" s="26"/>
      <c r="J84" s="27">
        <v>0</v>
      </c>
      <c r="K84" s="28">
        <f t="shared" si="3"/>
        <v>0</v>
      </c>
      <c r="L84" s="29">
        <v>6</v>
      </c>
      <c r="M84" s="35"/>
      <c r="N84" s="30" t="s">
        <v>38</v>
      </c>
      <c r="O84" s="8" t="s">
        <v>117</v>
      </c>
      <c r="P84" s="8" t="s">
        <v>85</v>
      </c>
      <c r="Q84" s="9" t="s">
        <v>39</v>
      </c>
      <c r="R84" s="9" t="s">
        <v>40</v>
      </c>
      <c r="S84" s="9"/>
      <c r="T84" s="9"/>
    </row>
    <row r="85" spans="1:20" ht="12" customHeight="1" outlineLevel="3" x14ac:dyDescent="0.2">
      <c r="A85" s="8" t="s">
        <v>153</v>
      </c>
      <c r="B85" s="8" t="s">
        <v>154</v>
      </c>
      <c r="C85" s="8" t="s">
        <v>132</v>
      </c>
      <c r="D85" s="8" t="s">
        <v>44</v>
      </c>
      <c r="E85" s="9" t="s">
        <v>133</v>
      </c>
      <c r="F85" s="8" t="s">
        <v>175</v>
      </c>
      <c r="G85" s="24">
        <v>326</v>
      </c>
      <c r="H85" s="25">
        <v>326</v>
      </c>
      <c r="I85" s="26"/>
      <c r="J85" s="27">
        <v>0</v>
      </c>
      <c r="K85" s="28">
        <f t="shared" si="3"/>
        <v>0</v>
      </c>
      <c r="L85" s="29">
        <v>7</v>
      </c>
      <c r="M85" s="35"/>
      <c r="N85" s="30" t="s">
        <v>38</v>
      </c>
      <c r="O85" s="8" t="s">
        <v>117</v>
      </c>
      <c r="P85" s="8" t="s">
        <v>85</v>
      </c>
      <c r="Q85" s="9" t="s">
        <v>39</v>
      </c>
      <c r="R85" s="9" t="s">
        <v>40</v>
      </c>
      <c r="S85" s="9"/>
      <c r="T85" s="9"/>
    </row>
    <row r="86" spans="1:20" ht="12" customHeight="1" outlineLevel="3" x14ac:dyDescent="0.2">
      <c r="A86" s="8" t="s">
        <v>153</v>
      </c>
      <c r="B86" s="8" t="s">
        <v>154</v>
      </c>
      <c r="C86" s="8" t="s">
        <v>132</v>
      </c>
      <c r="D86" s="8" t="s">
        <v>47</v>
      </c>
      <c r="E86" s="9" t="s">
        <v>176</v>
      </c>
      <c r="F86" s="8" t="s">
        <v>177</v>
      </c>
      <c r="G86" s="24">
        <v>326</v>
      </c>
      <c r="H86" s="25">
        <v>326</v>
      </c>
      <c r="I86" s="26"/>
      <c r="J86" s="27">
        <v>0</v>
      </c>
      <c r="K86" s="28">
        <f t="shared" si="3"/>
        <v>0</v>
      </c>
      <c r="L86" s="29">
        <v>5</v>
      </c>
      <c r="M86" s="35"/>
      <c r="N86" s="30" t="s">
        <v>38</v>
      </c>
      <c r="O86" s="8" t="s">
        <v>117</v>
      </c>
      <c r="P86" s="8" t="s">
        <v>85</v>
      </c>
      <c r="Q86" s="9" t="s">
        <v>39</v>
      </c>
      <c r="R86" s="9" t="s">
        <v>40</v>
      </c>
      <c r="S86" s="9"/>
      <c r="T86" s="9"/>
    </row>
    <row r="87" spans="1:20" ht="12" customHeight="1" outlineLevel="3" x14ac:dyDescent="0.2">
      <c r="A87" s="8" t="s">
        <v>153</v>
      </c>
      <c r="B87" s="8" t="s">
        <v>154</v>
      </c>
      <c r="C87" s="8" t="s">
        <v>132</v>
      </c>
      <c r="D87" s="8" t="s">
        <v>50</v>
      </c>
      <c r="E87" s="9" t="s">
        <v>135</v>
      </c>
      <c r="F87" s="8" t="s">
        <v>178</v>
      </c>
      <c r="G87" s="24">
        <v>326</v>
      </c>
      <c r="H87" s="25">
        <v>326</v>
      </c>
      <c r="I87" s="26"/>
      <c r="J87" s="27">
        <v>0</v>
      </c>
      <c r="K87" s="28">
        <f t="shared" si="3"/>
        <v>0</v>
      </c>
      <c r="L87" s="29">
        <v>4</v>
      </c>
      <c r="M87" s="35"/>
      <c r="N87" s="30" t="s">
        <v>38</v>
      </c>
      <c r="O87" s="8" t="s">
        <v>117</v>
      </c>
      <c r="P87" s="8" t="s">
        <v>85</v>
      </c>
      <c r="Q87" s="9" t="s">
        <v>39</v>
      </c>
      <c r="R87" s="9" t="s">
        <v>40</v>
      </c>
      <c r="S87" s="9"/>
      <c r="T87" s="9"/>
    </row>
    <row r="88" spans="1:20" ht="12" customHeight="1" outlineLevel="3" x14ac:dyDescent="0.2">
      <c r="A88" s="8" t="s">
        <v>153</v>
      </c>
      <c r="B88" s="8" t="s">
        <v>154</v>
      </c>
      <c r="C88" s="8" t="s">
        <v>132</v>
      </c>
      <c r="D88" s="8" t="s">
        <v>80</v>
      </c>
      <c r="E88" s="9" t="s">
        <v>137</v>
      </c>
      <c r="F88" s="8" t="s">
        <v>179</v>
      </c>
      <c r="G88" s="24">
        <v>326</v>
      </c>
      <c r="H88" s="25">
        <v>326</v>
      </c>
      <c r="I88" s="26"/>
      <c r="J88" s="27">
        <v>0</v>
      </c>
      <c r="K88" s="28">
        <f t="shared" si="3"/>
        <v>0</v>
      </c>
      <c r="L88" s="29">
        <v>7</v>
      </c>
      <c r="M88" s="36"/>
      <c r="N88" s="30" t="s">
        <v>38</v>
      </c>
      <c r="O88" s="8" t="s">
        <v>117</v>
      </c>
      <c r="P88" s="8" t="s">
        <v>85</v>
      </c>
      <c r="Q88" s="9" t="s">
        <v>39</v>
      </c>
      <c r="R88" s="9" t="s">
        <v>40</v>
      </c>
      <c r="S88" s="9"/>
      <c r="T88" s="9"/>
    </row>
    <row r="89" spans="1:20" ht="12" customHeight="1" outlineLevel="2" x14ac:dyDescent="0.2">
      <c r="A89" s="8" t="s">
        <v>952</v>
      </c>
      <c r="B89" s="8"/>
      <c r="C89" s="8"/>
      <c r="D89" s="8"/>
      <c r="E89" s="9"/>
      <c r="F89" s="21" t="s">
        <v>180</v>
      </c>
      <c r="G89" s="22">
        <f>G90</f>
        <v>311</v>
      </c>
      <c r="H89" s="22">
        <f>H90</f>
        <v>311</v>
      </c>
      <c r="I89" s="23">
        <f>I90</f>
        <v>0</v>
      </c>
      <c r="J89" s="23">
        <f>SUM(J90:J99)</f>
        <v>0</v>
      </c>
      <c r="K89" s="23">
        <f>SUM(K90:K99)</f>
        <v>0</v>
      </c>
      <c r="L89" s="22">
        <v>107</v>
      </c>
      <c r="M89" s="23"/>
      <c r="N89" s="23"/>
      <c r="O89" s="7" t="s">
        <v>117</v>
      </c>
      <c r="P89" s="7" t="s">
        <v>85</v>
      </c>
      <c r="Q89" s="9" t="s">
        <v>28</v>
      </c>
      <c r="R89" s="9" t="s">
        <v>181</v>
      </c>
      <c r="S89" s="9" t="s">
        <v>182</v>
      </c>
      <c r="T89" s="9"/>
    </row>
    <row r="90" spans="1:20" ht="12" customHeight="1" outlineLevel="3" x14ac:dyDescent="0.2">
      <c r="A90" s="8" t="s">
        <v>183</v>
      </c>
      <c r="B90" s="8" t="s">
        <v>184</v>
      </c>
      <c r="C90" s="8" t="s">
        <v>185</v>
      </c>
      <c r="D90" s="8" t="s">
        <v>41</v>
      </c>
      <c r="E90" s="9" t="s">
        <v>186</v>
      </c>
      <c r="F90" s="8" t="s">
        <v>187</v>
      </c>
      <c r="G90" s="24">
        <v>311</v>
      </c>
      <c r="H90" s="25">
        <v>311</v>
      </c>
      <c r="I90" s="26"/>
      <c r="J90" s="27">
        <v>0</v>
      </c>
      <c r="K90" s="28">
        <f t="shared" ref="K90:K99" si="4">G90*J90</f>
        <v>0</v>
      </c>
      <c r="L90" s="29">
        <v>6</v>
      </c>
      <c r="M90" s="34" t="s">
        <v>158</v>
      </c>
      <c r="N90" s="30" t="s">
        <v>38</v>
      </c>
      <c r="O90" s="8" t="s">
        <v>117</v>
      </c>
      <c r="P90" s="8" t="s">
        <v>85</v>
      </c>
      <c r="Q90" s="9" t="s">
        <v>39</v>
      </c>
      <c r="R90" s="9" t="s">
        <v>40</v>
      </c>
      <c r="S90" s="9"/>
      <c r="T90" s="9"/>
    </row>
    <row r="91" spans="1:20" ht="12" customHeight="1" outlineLevel="3" x14ac:dyDescent="0.2">
      <c r="A91" s="8" t="s">
        <v>183</v>
      </c>
      <c r="B91" s="8" t="s">
        <v>184</v>
      </c>
      <c r="C91" s="8" t="s">
        <v>185</v>
      </c>
      <c r="D91" s="8" t="s">
        <v>44</v>
      </c>
      <c r="E91" s="9" t="s">
        <v>188</v>
      </c>
      <c r="F91" s="8" t="s">
        <v>189</v>
      </c>
      <c r="G91" s="24">
        <v>311</v>
      </c>
      <c r="H91" s="25">
        <v>311</v>
      </c>
      <c r="I91" s="26"/>
      <c r="J91" s="27">
        <v>0</v>
      </c>
      <c r="K91" s="28">
        <f t="shared" si="4"/>
        <v>0</v>
      </c>
      <c r="L91" s="29">
        <v>8</v>
      </c>
      <c r="M91" s="35"/>
      <c r="N91" s="30" t="s">
        <v>38</v>
      </c>
      <c r="O91" s="8" t="s">
        <v>117</v>
      </c>
      <c r="P91" s="8" t="s">
        <v>85</v>
      </c>
      <c r="Q91" s="9" t="s">
        <v>39</v>
      </c>
      <c r="R91" s="9" t="s">
        <v>40</v>
      </c>
      <c r="S91" s="9"/>
      <c r="T91" s="9"/>
    </row>
    <row r="92" spans="1:20" ht="12" customHeight="1" outlineLevel="3" x14ac:dyDescent="0.2">
      <c r="A92" s="8" t="s">
        <v>183</v>
      </c>
      <c r="B92" s="8" t="s">
        <v>184</v>
      </c>
      <c r="C92" s="8" t="s">
        <v>185</v>
      </c>
      <c r="D92" s="8" t="s">
        <v>47</v>
      </c>
      <c r="E92" s="9" t="s">
        <v>190</v>
      </c>
      <c r="F92" s="8" t="s">
        <v>191</v>
      </c>
      <c r="G92" s="24">
        <v>311</v>
      </c>
      <c r="H92" s="25">
        <v>311</v>
      </c>
      <c r="I92" s="26"/>
      <c r="J92" s="27">
        <v>0</v>
      </c>
      <c r="K92" s="28">
        <f t="shared" si="4"/>
        <v>0</v>
      </c>
      <c r="L92" s="29">
        <v>11</v>
      </c>
      <c r="M92" s="35"/>
      <c r="N92" s="30" t="s">
        <v>38</v>
      </c>
      <c r="O92" s="8" t="s">
        <v>117</v>
      </c>
      <c r="P92" s="8" t="s">
        <v>85</v>
      </c>
      <c r="Q92" s="9" t="s">
        <v>39</v>
      </c>
      <c r="R92" s="9" t="s">
        <v>40</v>
      </c>
      <c r="S92" s="9"/>
      <c r="T92" s="9"/>
    </row>
    <row r="93" spans="1:20" ht="12" customHeight="1" outlineLevel="3" x14ac:dyDescent="0.2">
      <c r="A93" s="8" t="s">
        <v>183</v>
      </c>
      <c r="B93" s="8" t="s">
        <v>184</v>
      </c>
      <c r="C93" s="8" t="s">
        <v>185</v>
      </c>
      <c r="D93" s="8" t="s">
        <v>50</v>
      </c>
      <c r="E93" s="9" t="s">
        <v>192</v>
      </c>
      <c r="F93" s="8" t="s">
        <v>193</v>
      </c>
      <c r="G93" s="24">
        <v>311</v>
      </c>
      <c r="H93" s="25">
        <v>311</v>
      </c>
      <c r="I93" s="26"/>
      <c r="J93" s="27">
        <v>0</v>
      </c>
      <c r="K93" s="28">
        <f t="shared" si="4"/>
        <v>0</v>
      </c>
      <c r="L93" s="29">
        <v>16</v>
      </c>
      <c r="M93" s="35"/>
      <c r="N93" s="30" t="s">
        <v>38</v>
      </c>
      <c r="O93" s="8" t="s">
        <v>117</v>
      </c>
      <c r="P93" s="8" t="s">
        <v>85</v>
      </c>
      <c r="Q93" s="9" t="s">
        <v>39</v>
      </c>
      <c r="R93" s="9" t="s">
        <v>40</v>
      </c>
      <c r="S93" s="9"/>
      <c r="T93" s="9"/>
    </row>
    <row r="94" spans="1:20" ht="12" customHeight="1" outlineLevel="3" x14ac:dyDescent="0.2">
      <c r="A94" s="8" t="s">
        <v>183</v>
      </c>
      <c r="B94" s="8" t="s">
        <v>184</v>
      </c>
      <c r="C94" s="8" t="s">
        <v>185</v>
      </c>
      <c r="D94" s="8" t="s">
        <v>80</v>
      </c>
      <c r="E94" s="9" t="s">
        <v>194</v>
      </c>
      <c r="F94" s="8" t="s">
        <v>195</v>
      </c>
      <c r="G94" s="24">
        <v>311</v>
      </c>
      <c r="H94" s="25">
        <v>311</v>
      </c>
      <c r="I94" s="26"/>
      <c r="J94" s="27">
        <v>0</v>
      </c>
      <c r="K94" s="28">
        <f t="shared" si="4"/>
        <v>0</v>
      </c>
      <c r="L94" s="29">
        <v>11</v>
      </c>
      <c r="M94" s="35"/>
      <c r="N94" s="30" t="s">
        <v>38</v>
      </c>
      <c r="O94" s="8" t="s">
        <v>117</v>
      </c>
      <c r="P94" s="8" t="s">
        <v>85</v>
      </c>
      <c r="Q94" s="9" t="s">
        <v>39</v>
      </c>
      <c r="R94" s="9" t="s">
        <v>40</v>
      </c>
      <c r="S94" s="9"/>
      <c r="T94" s="9"/>
    </row>
    <row r="95" spans="1:20" ht="12" customHeight="1" outlineLevel="3" x14ac:dyDescent="0.2">
      <c r="A95" s="8" t="s">
        <v>183</v>
      </c>
      <c r="B95" s="8" t="s">
        <v>184</v>
      </c>
      <c r="C95" s="8" t="s">
        <v>122</v>
      </c>
      <c r="D95" s="8" t="s">
        <v>41</v>
      </c>
      <c r="E95" s="9" t="s">
        <v>123</v>
      </c>
      <c r="F95" s="8" t="s">
        <v>196</v>
      </c>
      <c r="G95" s="24">
        <v>311</v>
      </c>
      <c r="H95" s="25">
        <v>311</v>
      </c>
      <c r="I95" s="26"/>
      <c r="J95" s="27">
        <v>0</v>
      </c>
      <c r="K95" s="28">
        <f t="shared" si="4"/>
        <v>0</v>
      </c>
      <c r="L95" s="29">
        <v>8</v>
      </c>
      <c r="M95" s="35"/>
      <c r="N95" s="30" t="s">
        <v>38</v>
      </c>
      <c r="O95" s="8" t="s">
        <v>117</v>
      </c>
      <c r="P95" s="8" t="s">
        <v>85</v>
      </c>
      <c r="Q95" s="9" t="s">
        <v>39</v>
      </c>
      <c r="R95" s="9" t="s">
        <v>40</v>
      </c>
      <c r="S95" s="9"/>
      <c r="T95" s="9"/>
    </row>
    <row r="96" spans="1:20" ht="12" customHeight="1" outlineLevel="3" x14ac:dyDescent="0.2">
      <c r="A96" s="8" t="s">
        <v>183</v>
      </c>
      <c r="B96" s="8" t="s">
        <v>184</v>
      </c>
      <c r="C96" s="8" t="s">
        <v>122</v>
      </c>
      <c r="D96" s="8" t="s">
        <v>44</v>
      </c>
      <c r="E96" s="9" t="s">
        <v>126</v>
      </c>
      <c r="F96" s="8" t="s">
        <v>197</v>
      </c>
      <c r="G96" s="24">
        <v>311</v>
      </c>
      <c r="H96" s="25">
        <v>311</v>
      </c>
      <c r="I96" s="26"/>
      <c r="J96" s="27">
        <v>0</v>
      </c>
      <c r="K96" s="28">
        <f t="shared" si="4"/>
        <v>0</v>
      </c>
      <c r="L96" s="29">
        <v>13</v>
      </c>
      <c r="M96" s="35"/>
      <c r="N96" s="30" t="s">
        <v>38</v>
      </c>
      <c r="O96" s="8" t="s">
        <v>117</v>
      </c>
      <c r="P96" s="8" t="s">
        <v>85</v>
      </c>
      <c r="Q96" s="9" t="s">
        <v>39</v>
      </c>
      <c r="R96" s="9" t="s">
        <v>40</v>
      </c>
      <c r="S96" s="9"/>
      <c r="T96" s="9"/>
    </row>
    <row r="97" spans="1:20" ht="12" customHeight="1" outlineLevel="3" x14ac:dyDescent="0.2">
      <c r="A97" s="8" t="s">
        <v>183</v>
      </c>
      <c r="B97" s="8" t="s">
        <v>184</v>
      </c>
      <c r="C97" s="8" t="s">
        <v>122</v>
      </c>
      <c r="D97" s="8" t="s">
        <v>47</v>
      </c>
      <c r="E97" s="9" t="s">
        <v>169</v>
      </c>
      <c r="F97" s="8" t="s">
        <v>198</v>
      </c>
      <c r="G97" s="24">
        <v>311</v>
      </c>
      <c r="H97" s="25">
        <v>311</v>
      </c>
      <c r="I97" s="26"/>
      <c r="J97" s="27">
        <v>0</v>
      </c>
      <c r="K97" s="28">
        <f t="shared" si="4"/>
        <v>0</v>
      </c>
      <c r="L97" s="29">
        <v>11</v>
      </c>
      <c r="M97" s="35"/>
      <c r="N97" s="30" t="s">
        <v>38</v>
      </c>
      <c r="O97" s="8" t="s">
        <v>117</v>
      </c>
      <c r="P97" s="8" t="s">
        <v>85</v>
      </c>
      <c r="Q97" s="9" t="s">
        <v>39</v>
      </c>
      <c r="R97" s="9" t="s">
        <v>40</v>
      </c>
      <c r="S97" s="9"/>
      <c r="T97" s="9"/>
    </row>
    <row r="98" spans="1:20" ht="12" customHeight="1" outlineLevel="3" x14ac:dyDescent="0.2">
      <c r="A98" s="8" t="s">
        <v>183</v>
      </c>
      <c r="B98" s="8" t="s">
        <v>184</v>
      </c>
      <c r="C98" s="8" t="s">
        <v>122</v>
      </c>
      <c r="D98" s="8" t="s">
        <v>50</v>
      </c>
      <c r="E98" s="9" t="s">
        <v>128</v>
      </c>
      <c r="F98" s="8" t="s">
        <v>199</v>
      </c>
      <c r="G98" s="24">
        <v>311</v>
      </c>
      <c r="H98" s="25">
        <v>311</v>
      </c>
      <c r="I98" s="26"/>
      <c r="J98" s="27">
        <v>0</v>
      </c>
      <c r="K98" s="28">
        <f t="shared" si="4"/>
        <v>0</v>
      </c>
      <c r="L98" s="29">
        <v>12</v>
      </c>
      <c r="M98" s="35"/>
      <c r="N98" s="30" t="s">
        <v>38</v>
      </c>
      <c r="O98" s="8" t="s">
        <v>117</v>
      </c>
      <c r="P98" s="8" t="s">
        <v>85</v>
      </c>
      <c r="Q98" s="9" t="s">
        <v>39</v>
      </c>
      <c r="R98" s="9" t="s">
        <v>40</v>
      </c>
      <c r="S98" s="9"/>
      <c r="T98" s="9"/>
    </row>
    <row r="99" spans="1:20" ht="12" customHeight="1" outlineLevel="3" x14ac:dyDescent="0.2">
      <c r="A99" s="8" t="s">
        <v>183</v>
      </c>
      <c r="B99" s="8" t="s">
        <v>184</v>
      </c>
      <c r="C99" s="8" t="s">
        <v>122</v>
      </c>
      <c r="D99" s="8" t="s">
        <v>80</v>
      </c>
      <c r="E99" s="9" t="s">
        <v>130</v>
      </c>
      <c r="F99" s="8" t="s">
        <v>200</v>
      </c>
      <c r="G99" s="24">
        <v>311</v>
      </c>
      <c r="H99" s="25">
        <v>311</v>
      </c>
      <c r="I99" s="26"/>
      <c r="J99" s="27">
        <v>0</v>
      </c>
      <c r="K99" s="28">
        <f t="shared" si="4"/>
        <v>0</v>
      </c>
      <c r="L99" s="29">
        <v>11</v>
      </c>
      <c r="M99" s="36"/>
      <c r="N99" s="30" t="s">
        <v>38</v>
      </c>
      <c r="O99" s="8" t="s">
        <v>117</v>
      </c>
      <c r="P99" s="8" t="s">
        <v>85</v>
      </c>
      <c r="Q99" s="9" t="s">
        <v>39</v>
      </c>
      <c r="R99" s="9" t="s">
        <v>40</v>
      </c>
      <c r="S99" s="9"/>
      <c r="T99" s="9"/>
    </row>
    <row r="100" spans="1:20" ht="12" customHeight="1" outlineLevel="2" x14ac:dyDescent="0.2">
      <c r="A100" s="8" t="s">
        <v>952</v>
      </c>
      <c r="B100" s="8"/>
      <c r="C100" s="8"/>
      <c r="D100" s="8"/>
      <c r="E100" s="9"/>
      <c r="F100" s="21" t="s">
        <v>201</v>
      </c>
      <c r="G100" s="22">
        <f>G101</f>
        <v>311</v>
      </c>
      <c r="H100" s="22">
        <f>H101</f>
        <v>311</v>
      </c>
      <c r="I100" s="23">
        <f>I101</f>
        <v>0</v>
      </c>
      <c r="J100" s="23">
        <f>SUM(J101:J110)</f>
        <v>0</v>
      </c>
      <c r="K100" s="23">
        <f>SUM(K101:K110)</f>
        <v>0</v>
      </c>
      <c r="L100" s="22">
        <v>137</v>
      </c>
      <c r="M100" s="23"/>
      <c r="N100" s="23"/>
      <c r="O100" s="7" t="s">
        <v>117</v>
      </c>
      <c r="P100" s="7" t="s">
        <v>85</v>
      </c>
      <c r="Q100" s="9" t="s">
        <v>28</v>
      </c>
      <c r="R100" s="9" t="s">
        <v>181</v>
      </c>
      <c r="S100" s="9" t="s">
        <v>202</v>
      </c>
      <c r="T100" s="9"/>
    </row>
    <row r="101" spans="1:20" ht="12" customHeight="1" outlineLevel="3" x14ac:dyDescent="0.2">
      <c r="A101" s="8" t="s">
        <v>203</v>
      </c>
      <c r="B101" s="8" t="s">
        <v>204</v>
      </c>
      <c r="C101" s="8" t="s">
        <v>205</v>
      </c>
      <c r="D101" s="8" t="s">
        <v>41</v>
      </c>
      <c r="E101" s="9" t="s">
        <v>206</v>
      </c>
      <c r="F101" s="8" t="s">
        <v>207</v>
      </c>
      <c r="G101" s="24">
        <v>311</v>
      </c>
      <c r="H101" s="25">
        <v>311</v>
      </c>
      <c r="I101" s="26"/>
      <c r="J101" s="27">
        <v>0</v>
      </c>
      <c r="K101" s="28">
        <f t="shared" ref="K101:K110" si="5">G101*J101</f>
        <v>0</v>
      </c>
      <c r="L101" s="29">
        <v>10</v>
      </c>
      <c r="M101" s="34" t="s">
        <v>158</v>
      </c>
      <c r="N101" s="30" t="s">
        <v>38</v>
      </c>
      <c r="O101" s="8" t="s">
        <v>117</v>
      </c>
      <c r="P101" s="8" t="s">
        <v>85</v>
      </c>
      <c r="Q101" s="9" t="s">
        <v>39</v>
      </c>
      <c r="R101" s="9" t="s">
        <v>40</v>
      </c>
      <c r="S101" s="9"/>
      <c r="T101" s="9"/>
    </row>
    <row r="102" spans="1:20" ht="12" customHeight="1" outlineLevel="3" x14ac:dyDescent="0.2">
      <c r="A102" s="8" t="s">
        <v>203</v>
      </c>
      <c r="B102" s="8" t="s">
        <v>204</v>
      </c>
      <c r="C102" s="8" t="s">
        <v>205</v>
      </c>
      <c r="D102" s="8" t="s">
        <v>44</v>
      </c>
      <c r="E102" s="9" t="s">
        <v>208</v>
      </c>
      <c r="F102" s="8" t="s">
        <v>209</v>
      </c>
      <c r="G102" s="24">
        <v>311</v>
      </c>
      <c r="H102" s="25">
        <v>311</v>
      </c>
      <c r="I102" s="26"/>
      <c r="J102" s="27">
        <v>0</v>
      </c>
      <c r="K102" s="28">
        <f t="shared" si="5"/>
        <v>0</v>
      </c>
      <c r="L102" s="29">
        <v>14</v>
      </c>
      <c r="M102" s="35"/>
      <c r="N102" s="30" t="s">
        <v>38</v>
      </c>
      <c r="O102" s="8" t="s">
        <v>117</v>
      </c>
      <c r="P102" s="8" t="s">
        <v>85</v>
      </c>
      <c r="Q102" s="9" t="s">
        <v>39</v>
      </c>
      <c r="R102" s="9" t="s">
        <v>40</v>
      </c>
      <c r="S102" s="9"/>
      <c r="T102" s="9"/>
    </row>
    <row r="103" spans="1:20" ht="12" customHeight="1" outlineLevel="3" x14ac:dyDescent="0.2">
      <c r="A103" s="8" t="s">
        <v>203</v>
      </c>
      <c r="B103" s="8" t="s">
        <v>204</v>
      </c>
      <c r="C103" s="8" t="s">
        <v>205</v>
      </c>
      <c r="D103" s="8" t="s">
        <v>47</v>
      </c>
      <c r="E103" s="9" t="s">
        <v>210</v>
      </c>
      <c r="F103" s="8" t="s">
        <v>211</v>
      </c>
      <c r="G103" s="24">
        <v>311</v>
      </c>
      <c r="H103" s="25">
        <v>311</v>
      </c>
      <c r="I103" s="26"/>
      <c r="J103" s="27">
        <v>0</v>
      </c>
      <c r="K103" s="28">
        <f t="shared" si="5"/>
        <v>0</v>
      </c>
      <c r="L103" s="29">
        <v>13</v>
      </c>
      <c r="M103" s="35"/>
      <c r="N103" s="30" t="s">
        <v>38</v>
      </c>
      <c r="O103" s="8" t="s">
        <v>117</v>
      </c>
      <c r="P103" s="8" t="s">
        <v>85</v>
      </c>
      <c r="Q103" s="9" t="s">
        <v>39</v>
      </c>
      <c r="R103" s="9" t="s">
        <v>40</v>
      </c>
      <c r="S103" s="9"/>
      <c r="T103" s="9"/>
    </row>
    <row r="104" spans="1:20" ht="12" customHeight="1" outlineLevel="3" x14ac:dyDescent="0.2">
      <c r="A104" s="8" t="s">
        <v>203</v>
      </c>
      <c r="B104" s="8" t="s">
        <v>204</v>
      </c>
      <c r="C104" s="8" t="s">
        <v>205</v>
      </c>
      <c r="D104" s="8" t="s">
        <v>50</v>
      </c>
      <c r="E104" s="9" t="s">
        <v>212</v>
      </c>
      <c r="F104" s="8" t="s">
        <v>213</v>
      </c>
      <c r="G104" s="24">
        <v>311</v>
      </c>
      <c r="H104" s="25">
        <v>311</v>
      </c>
      <c r="I104" s="26"/>
      <c r="J104" s="27">
        <v>0</v>
      </c>
      <c r="K104" s="28">
        <f t="shared" si="5"/>
        <v>0</v>
      </c>
      <c r="L104" s="29">
        <v>18</v>
      </c>
      <c r="M104" s="35"/>
      <c r="N104" s="30" t="s">
        <v>38</v>
      </c>
      <c r="O104" s="8" t="s">
        <v>117</v>
      </c>
      <c r="P104" s="8" t="s">
        <v>85</v>
      </c>
      <c r="Q104" s="9" t="s">
        <v>39</v>
      </c>
      <c r="R104" s="9" t="s">
        <v>40</v>
      </c>
      <c r="S104" s="9"/>
      <c r="T104" s="9"/>
    </row>
    <row r="105" spans="1:20" ht="12" customHeight="1" outlineLevel="3" x14ac:dyDescent="0.2">
      <c r="A105" s="8" t="s">
        <v>203</v>
      </c>
      <c r="B105" s="8" t="s">
        <v>204</v>
      </c>
      <c r="C105" s="8" t="s">
        <v>205</v>
      </c>
      <c r="D105" s="8" t="s">
        <v>80</v>
      </c>
      <c r="E105" s="9" t="s">
        <v>214</v>
      </c>
      <c r="F105" s="8" t="s">
        <v>215</v>
      </c>
      <c r="G105" s="24">
        <v>311</v>
      </c>
      <c r="H105" s="25">
        <v>311</v>
      </c>
      <c r="I105" s="26"/>
      <c r="J105" s="27">
        <v>0</v>
      </c>
      <c r="K105" s="28">
        <f t="shared" si="5"/>
        <v>0</v>
      </c>
      <c r="L105" s="29">
        <v>14</v>
      </c>
      <c r="M105" s="35"/>
      <c r="N105" s="30" t="s">
        <v>38</v>
      </c>
      <c r="O105" s="8" t="s">
        <v>117</v>
      </c>
      <c r="P105" s="8" t="s">
        <v>85</v>
      </c>
      <c r="Q105" s="9" t="s">
        <v>39</v>
      </c>
      <c r="R105" s="9" t="s">
        <v>40</v>
      </c>
      <c r="S105" s="9"/>
      <c r="T105" s="9"/>
    </row>
    <row r="106" spans="1:20" ht="12" customHeight="1" outlineLevel="3" x14ac:dyDescent="0.2">
      <c r="A106" s="8" t="s">
        <v>203</v>
      </c>
      <c r="B106" s="8" t="s">
        <v>204</v>
      </c>
      <c r="C106" s="8" t="s">
        <v>122</v>
      </c>
      <c r="D106" s="8" t="s">
        <v>41</v>
      </c>
      <c r="E106" s="9" t="s">
        <v>123</v>
      </c>
      <c r="F106" s="8" t="s">
        <v>216</v>
      </c>
      <c r="G106" s="24">
        <v>311</v>
      </c>
      <c r="H106" s="25">
        <v>311</v>
      </c>
      <c r="I106" s="26"/>
      <c r="J106" s="27">
        <v>0</v>
      </c>
      <c r="K106" s="28">
        <f t="shared" si="5"/>
        <v>0</v>
      </c>
      <c r="L106" s="29">
        <v>7</v>
      </c>
      <c r="M106" s="35"/>
      <c r="N106" s="30" t="s">
        <v>38</v>
      </c>
      <c r="O106" s="8" t="s">
        <v>117</v>
      </c>
      <c r="P106" s="8" t="s">
        <v>85</v>
      </c>
      <c r="Q106" s="9" t="s">
        <v>39</v>
      </c>
      <c r="R106" s="9" t="s">
        <v>40</v>
      </c>
      <c r="S106" s="9"/>
      <c r="T106" s="9"/>
    </row>
    <row r="107" spans="1:20" ht="12" customHeight="1" outlineLevel="3" x14ac:dyDescent="0.2">
      <c r="A107" s="8" t="s">
        <v>203</v>
      </c>
      <c r="B107" s="8" t="s">
        <v>204</v>
      </c>
      <c r="C107" s="8" t="s">
        <v>122</v>
      </c>
      <c r="D107" s="8" t="s">
        <v>44</v>
      </c>
      <c r="E107" s="9" t="s">
        <v>126</v>
      </c>
      <c r="F107" s="8" t="s">
        <v>217</v>
      </c>
      <c r="G107" s="24">
        <v>311</v>
      </c>
      <c r="H107" s="25">
        <v>311</v>
      </c>
      <c r="I107" s="26"/>
      <c r="J107" s="27">
        <v>0</v>
      </c>
      <c r="K107" s="28">
        <f t="shared" si="5"/>
        <v>0</v>
      </c>
      <c r="L107" s="29">
        <v>13</v>
      </c>
      <c r="M107" s="35"/>
      <c r="N107" s="30" t="s">
        <v>38</v>
      </c>
      <c r="O107" s="8" t="s">
        <v>117</v>
      </c>
      <c r="P107" s="8" t="s">
        <v>85</v>
      </c>
      <c r="Q107" s="9" t="s">
        <v>39</v>
      </c>
      <c r="R107" s="9" t="s">
        <v>40</v>
      </c>
      <c r="S107" s="9"/>
      <c r="T107" s="9"/>
    </row>
    <row r="108" spans="1:20" ht="12" customHeight="1" outlineLevel="3" x14ac:dyDescent="0.2">
      <c r="A108" s="8" t="s">
        <v>203</v>
      </c>
      <c r="B108" s="8" t="s">
        <v>204</v>
      </c>
      <c r="C108" s="8" t="s">
        <v>122</v>
      </c>
      <c r="D108" s="8" t="s">
        <v>47</v>
      </c>
      <c r="E108" s="9" t="s">
        <v>169</v>
      </c>
      <c r="F108" s="8" t="s">
        <v>218</v>
      </c>
      <c r="G108" s="24">
        <v>311</v>
      </c>
      <c r="H108" s="25">
        <v>311</v>
      </c>
      <c r="I108" s="26"/>
      <c r="J108" s="27">
        <v>0</v>
      </c>
      <c r="K108" s="28">
        <f t="shared" si="5"/>
        <v>0</v>
      </c>
      <c r="L108" s="29">
        <v>15</v>
      </c>
      <c r="M108" s="35"/>
      <c r="N108" s="30" t="s">
        <v>38</v>
      </c>
      <c r="O108" s="8" t="s">
        <v>117</v>
      </c>
      <c r="P108" s="8" t="s">
        <v>85</v>
      </c>
      <c r="Q108" s="9" t="s">
        <v>39</v>
      </c>
      <c r="R108" s="9" t="s">
        <v>40</v>
      </c>
      <c r="S108" s="9"/>
      <c r="T108" s="9"/>
    </row>
    <row r="109" spans="1:20" ht="12" customHeight="1" outlineLevel="3" x14ac:dyDescent="0.2">
      <c r="A109" s="8" t="s">
        <v>203</v>
      </c>
      <c r="B109" s="8" t="s">
        <v>204</v>
      </c>
      <c r="C109" s="8" t="s">
        <v>122</v>
      </c>
      <c r="D109" s="8" t="s">
        <v>50</v>
      </c>
      <c r="E109" s="9" t="s">
        <v>128</v>
      </c>
      <c r="F109" s="8" t="s">
        <v>219</v>
      </c>
      <c r="G109" s="24">
        <v>311</v>
      </c>
      <c r="H109" s="25">
        <v>311</v>
      </c>
      <c r="I109" s="26"/>
      <c r="J109" s="27">
        <v>0</v>
      </c>
      <c r="K109" s="28">
        <f t="shared" si="5"/>
        <v>0</v>
      </c>
      <c r="L109" s="29">
        <v>18</v>
      </c>
      <c r="M109" s="35"/>
      <c r="N109" s="30" t="s">
        <v>38</v>
      </c>
      <c r="O109" s="8" t="s">
        <v>117</v>
      </c>
      <c r="P109" s="8" t="s">
        <v>85</v>
      </c>
      <c r="Q109" s="9" t="s">
        <v>39</v>
      </c>
      <c r="R109" s="9" t="s">
        <v>40</v>
      </c>
      <c r="S109" s="9"/>
      <c r="T109" s="9"/>
    </row>
    <row r="110" spans="1:20" ht="12" customHeight="1" outlineLevel="3" x14ac:dyDescent="0.2">
      <c r="A110" s="8" t="s">
        <v>203</v>
      </c>
      <c r="B110" s="8" t="s">
        <v>204</v>
      </c>
      <c r="C110" s="8" t="s">
        <v>122</v>
      </c>
      <c r="D110" s="8" t="s">
        <v>80</v>
      </c>
      <c r="E110" s="9" t="s">
        <v>130</v>
      </c>
      <c r="F110" s="8" t="s">
        <v>220</v>
      </c>
      <c r="G110" s="24">
        <v>311</v>
      </c>
      <c r="H110" s="25">
        <v>311</v>
      </c>
      <c r="I110" s="26"/>
      <c r="J110" s="27">
        <v>0</v>
      </c>
      <c r="K110" s="28">
        <f t="shared" si="5"/>
        <v>0</v>
      </c>
      <c r="L110" s="29">
        <v>15</v>
      </c>
      <c r="M110" s="36"/>
      <c r="N110" s="30" t="s">
        <v>38</v>
      </c>
      <c r="O110" s="8" t="s">
        <v>117</v>
      </c>
      <c r="P110" s="8" t="s">
        <v>85</v>
      </c>
      <c r="Q110" s="9" t="s">
        <v>39</v>
      </c>
      <c r="R110" s="9" t="s">
        <v>40</v>
      </c>
      <c r="S110" s="9"/>
      <c r="T110" s="9"/>
    </row>
    <row r="111" spans="1:20" ht="12" customHeight="1" outlineLevel="2" x14ac:dyDescent="0.2">
      <c r="A111" s="8" t="s">
        <v>952</v>
      </c>
      <c r="B111" s="8"/>
      <c r="C111" s="8"/>
      <c r="D111" s="8"/>
      <c r="E111" s="9"/>
      <c r="F111" s="21" t="s">
        <v>221</v>
      </c>
      <c r="G111" s="22">
        <f>G112</f>
        <v>323</v>
      </c>
      <c r="H111" s="22">
        <f>H112</f>
        <v>323</v>
      </c>
      <c r="I111" s="23">
        <f>I112</f>
        <v>0</v>
      </c>
      <c r="J111" s="23">
        <f>SUM(J112:J121)</f>
        <v>0</v>
      </c>
      <c r="K111" s="23">
        <f>SUM(K112:K121)</f>
        <v>0</v>
      </c>
      <c r="L111" s="22">
        <v>115</v>
      </c>
      <c r="M111" s="23"/>
      <c r="N111" s="23"/>
      <c r="O111" s="7" t="s">
        <v>117</v>
      </c>
      <c r="P111" s="7" t="s">
        <v>85</v>
      </c>
      <c r="Q111" s="9" t="s">
        <v>28</v>
      </c>
      <c r="R111" s="9" t="s">
        <v>181</v>
      </c>
      <c r="S111" s="9" t="s">
        <v>222</v>
      </c>
      <c r="T111" s="9"/>
    </row>
    <row r="112" spans="1:20" ht="12" customHeight="1" outlineLevel="3" x14ac:dyDescent="0.2">
      <c r="A112" s="8" t="s">
        <v>223</v>
      </c>
      <c r="B112" s="8" t="s">
        <v>224</v>
      </c>
      <c r="C112" s="8" t="s">
        <v>225</v>
      </c>
      <c r="D112" s="8" t="s">
        <v>41</v>
      </c>
      <c r="E112" s="9" t="s">
        <v>226</v>
      </c>
      <c r="F112" s="8" t="s">
        <v>227</v>
      </c>
      <c r="G112" s="24">
        <v>323</v>
      </c>
      <c r="H112" s="25">
        <v>323</v>
      </c>
      <c r="I112" s="26"/>
      <c r="J112" s="27">
        <v>0</v>
      </c>
      <c r="K112" s="28">
        <f t="shared" ref="K112:K121" si="6">G112*J112</f>
        <v>0</v>
      </c>
      <c r="L112" s="29">
        <v>7</v>
      </c>
      <c r="M112" s="34" t="s">
        <v>158</v>
      </c>
      <c r="N112" s="30" t="s">
        <v>38</v>
      </c>
      <c r="O112" s="8" t="s">
        <v>117</v>
      </c>
      <c r="P112" s="8" t="s">
        <v>85</v>
      </c>
      <c r="Q112" s="9" t="s">
        <v>39</v>
      </c>
      <c r="R112" s="9" t="s">
        <v>40</v>
      </c>
      <c r="S112" s="9"/>
      <c r="T112" s="9"/>
    </row>
    <row r="113" spans="1:20" ht="12" customHeight="1" outlineLevel="3" x14ac:dyDescent="0.2">
      <c r="A113" s="8" t="s">
        <v>223</v>
      </c>
      <c r="B113" s="8" t="s">
        <v>224</v>
      </c>
      <c r="C113" s="8" t="s">
        <v>225</v>
      </c>
      <c r="D113" s="8" t="s">
        <v>44</v>
      </c>
      <c r="E113" s="9" t="s">
        <v>228</v>
      </c>
      <c r="F113" s="8" t="s">
        <v>229</v>
      </c>
      <c r="G113" s="24">
        <v>323</v>
      </c>
      <c r="H113" s="25">
        <v>323</v>
      </c>
      <c r="I113" s="26"/>
      <c r="J113" s="27">
        <v>0</v>
      </c>
      <c r="K113" s="28">
        <f t="shared" si="6"/>
        <v>0</v>
      </c>
      <c r="L113" s="29">
        <v>10</v>
      </c>
      <c r="M113" s="35"/>
      <c r="N113" s="30" t="s">
        <v>38</v>
      </c>
      <c r="O113" s="8" t="s">
        <v>117</v>
      </c>
      <c r="P113" s="8" t="s">
        <v>85</v>
      </c>
      <c r="Q113" s="9" t="s">
        <v>39</v>
      </c>
      <c r="R113" s="9" t="s">
        <v>40</v>
      </c>
      <c r="S113" s="9"/>
      <c r="T113" s="9"/>
    </row>
    <row r="114" spans="1:20" ht="12" customHeight="1" outlineLevel="3" x14ac:dyDescent="0.2">
      <c r="A114" s="8" t="s">
        <v>223</v>
      </c>
      <c r="B114" s="8" t="s">
        <v>224</v>
      </c>
      <c r="C114" s="8" t="s">
        <v>225</v>
      </c>
      <c r="D114" s="8" t="s">
        <v>47</v>
      </c>
      <c r="E114" s="9" t="s">
        <v>230</v>
      </c>
      <c r="F114" s="8" t="s">
        <v>231</v>
      </c>
      <c r="G114" s="24">
        <v>323</v>
      </c>
      <c r="H114" s="25">
        <v>323</v>
      </c>
      <c r="I114" s="26"/>
      <c r="J114" s="27">
        <v>0</v>
      </c>
      <c r="K114" s="28">
        <f t="shared" si="6"/>
        <v>0</v>
      </c>
      <c r="L114" s="29">
        <v>13</v>
      </c>
      <c r="M114" s="35"/>
      <c r="N114" s="30" t="s">
        <v>38</v>
      </c>
      <c r="O114" s="8" t="s">
        <v>117</v>
      </c>
      <c r="P114" s="8" t="s">
        <v>85</v>
      </c>
      <c r="Q114" s="9" t="s">
        <v>39</v>
      </c>
      <c r="R114" s="9" t="s">
        <v>40</v>
      </c>
      <c r="S114" s="9"/>
      <c r="T114" s="9"/>
    </row>
    <row r="115" spans="1:20" ht="12" customHeight="1" outlineLevel="3" x14ac:dyDescent="0.2">
      <c r="A115" s="8" t="s">
        <v>223</v>
      </c>
      <c r="B115" s="8" t="s">
        <v>224</v>
      </c>
      <c r="C115" s="8" t="s">
        <v>225</v>
      </c>
      <c r="D115" s="8" t="s">
        <v>50</v>
      </c>
      <c r="E115" s="9" t="s">
        <v>232</v>
      </c>
      <c r="F115" s="8" t="s">
        <v>233</v>
      </c>
      <c r="G115" s="24">
        <v>323</v>
      </c>
      <c r="H115" s="25">
        <v>323</v>
      </c>
      <c r="I115" s="26"/>
      <c r="J115" s="27">
        <v>0</v>
      </c>
      <c r="K115" s="28">
        <f t="shared" si="6"/>
        <v>0</v>
      </c>
      <c r="L115" s="29">
        <v>15</v>
      </c>
      <c r="M115" s="35"/>
      <c r="N115" s="30" t="s">
        <v>38</v>
      </c>
      <c r="O115" s="8" t="s">
        <v>117</v>
      </c>
      <c r="P115" s="8" t="s">
        <v>85</v>
      </c>
      <c r="Q115" s="9" t="s">
        <v>39</v>
      </c>
      <c r="R115" s="9" t="s">
        <v>40</v>
      </c>
      <c r="S115" s="9"/>
      <c r="T115" s="9"/>
    </row>
    <row r="116" spans="1:20" ht="12" customHeight="1" outlineLevel="3" x14ac:dyDescent="0.2">
      <c r="A116" s="8" t="s">
        <v>223</v>
      </c>
      <c r="B116" s="8" t="s">
        <v>224</v>
      </c>
      <c r="C116" s="8" t="s">
        <v>225</v>
      </c>
      <c r="D116" s="8" t="s">
        <v>80</v>
      </c>
      <c r="E116" s="9" t="s">
        <v>234</v>
      </c>
      <c r="F116" s="8" t="s">
        <v>235</v>
      </c>
      <c r="G116" s="24">
        <v>323</v>
      </c>
      <c r="H116" s="25">
        <v>323</v>
      </c>
      <c r="I116" s="26"/>
      <c r="J116" s="27">
        <v>0</v>
      </c>
      <c r="K116" s="28">
        <f t="shared" si="6"/>
        <v>0</v>
      </c>
      <c r="L116" s="29">
        <v>11</v>
      </c>
      <c r="M116" s="35"/>
      <c r="N116" s="30" t="s">
        <v>38</v>
      </c>
      <c r="O116" s="8" t="s">
        <v>117</v>
      </c>
      <c r="P116" s="8" t="s">
        <v>85</v>
      </c>
      <c r="Q116" s="9" t="s">
        <v>39</v>
      </c>
      <c r="R116" s="9" t="s">
        <v>40</v>
      </c>
      <c r="S116" s="9"/>
      <c r="T116" s="9"/>
    </row>
    <row r="117" spans="1:20" ht="12" customHeight="1" outlineLevel="3" x14ac:dyDescent="0.2">
      <c r="A117" s="8" t="s">
        <v>223</v>
      </c>
      <c r="B117" s="8" t="s">
        <v>224</v>
      </c>
      <c r="C117" s="8" t="s">
        <v>236</v>
      </c>
      <c r="D117" s="8" t="s">
        <v>41</v>
      </c>
      <c r="E117" s="9" t="s">
        <v>237</v>
      </c>
      <c r="F117" s="8" t="s">
        <v>238</v>
      </c>
      <c r="G117" s="24">
        <v>323</v>
      </c>
      <c r="H117" s="25">
        <v>323</v>
      </c>
      <c r="I117" s="26"/>
      <c r="J117" s="27">
        <v>0</v>
      </c>
      <c r="K117" s="28">
        <f t="shared" si="6"/>
        <v>0</v>
      </c>
      <c r="L117" s="29">
        <v>9</v>
      </c>
      <c r="M117" s="35"/>
      <c r="N117" s="30" t="s">
        <v>38</v>
      </c>
      <c r="O117" s="8" t="s">
        <v>117</v>
      </c>
      <c r="P117" s="8" t="s">
        <v>85</v>
      </c>
      <c r="Q117" s="9" t="s">
        <v>39</v>
      </c>
      <c r="R117" s="9" t="s">
        <v>40</v>
      </c>
      <c r="S117" s="9"/>
      <c r="T117" s="9"/>
    </row>
    <row r="118" spans="1:20" ht="12" customHeight="1" outlineLevel="3" x14ac:dyDescent="0.2">
      <c r="A118" s="8" t="s">
        <v>223</v>
      </c>
      <c r="B118" s="8" t="s">
        <v>224</v>
      </c>
      <c r="C118" s="8" t="s">
        <v>236</v>
      </c>
      <c r="D118" s="8" t="s">
        <v>44</v>
      </c>
      <c r="E118" s="9" t="s">
        <v>239</v>
      </c>
      <c r="F118" s="8" t="s">
        <v>240</v>
      </c>
      <c r="G118" s="24">
        <v>323</v>
      </c>
      <c r="H118" s="25">
        <v>323</v>
      </c>
      <c r="I118" s="26"/>
      <c r="J118" s="27">
        <v>0</v>
      </c>
      <c r="K118" s="28">
        <f t="shared" si="6"/>
        <v>0</v>
      </c>
      <c r="L118" s="29">
        <v>12</v>
      </c>
      <c r="M118" s="35"/>
      <c r="N118" s="30" t="s">
        <v>38</v>
      </c>
      <c r="O118" s="8" t="s">
        <v>117</v>
      </c>
      <c r="P118" s="8" t="s">
        <v>85</v>
      </c>
      <c r="Q118" s="9" t="s">
        <v>39</v>
      </c>
      <c r="R118" s="9" t="s">
        <v>40</v>
      </c>
      <c r="S118" s="9"/>
      <c r="T118" s="9"/>
    </row>
    <row r="119" spans="1:20" ht="12" customHeight="1" outlineLevel="3" x14ac:dyDescent="0.2">
      <c r="A119" s="8" t="s">
        <v>223</v>
      </c>
      <c r="B119" s="8" t="s">
        <v>224</v>
      </c>
      <c r="C119" s="8" t="s">
        <v>236</v>
      </c>
      <c r="D119" s="8" t="s">
        <v>47</v>
      </c>
      <c r="E119" s="9" t="s">
        <v>241</v>
      </c>
      <c r="F119" s="8" t="s">
        <v>242</v>
      </c>
      <c r="G119" s="24">
        <v>323</v>
      </c>
      <c r="H119" s="25">
        <v>323</v>
      </c>
      <c r="I119" s="26"/>
      <c r="J119" s="27">
        <v>0</v>
      </c>
      <c r="K119" s="28">
        <f t="shared" si="6"/>
        <v>0</v>
      </c>
      <c r="L119" s="29">
        <v>11</v>
      </c>
      <c r="M119" s="35"/>
      <c r="N119" s="30" t="s">
        <v>38</v>
      </c>
      <c r="O119" s="8" t="s">
        <v>117</v>
      </c>
      <c r="P119" s="8" t="s">
        <v>85</v>
      </c>
      <c r="Q119" s="9" t="s">
        <v>39</v>
      </c>
      <c r="R119" s="9" t="s">
        <v>40</v>
      </c>
      <c r="S119" s="9"/>
      <c r="T119" s="9"/>
    </row>
    <row r="120" spans="1:20" ht="12" customHeight="1" outlineLevel="3" x14ac:dyDescent="0.2">
      <c r="A120" s="8" t="s">
        <v>223</v>
      </c>
      <c r="B120" s="8" t="s">
        <v>224</v>
      </c>
      <c r="C120" s="8" t="s">
        <v>236</v>
      </c>
      <c r="D120" s="8" t="s">
        <v>50</v>
      </c>
      <c r="E120" s="9" t="s">
        <v>243</v>
      </c>
      <c r="F120" s="8" t="s">
        <v>244</v>
      </c>
      <c r="G120" s="24">
        <v>323</v>
      </c>
      <c r="H120" s="25">
        <v>323</v>
      </c>
      <c r="I120" s="26"/>
      <c r="J120" s="27">
        <v>0</v>
      </c>
      <c r="K120" s="28">
        <f t="shared" si="6"/>
        <v>0</v>
      </c>
      <c r="L120" s="29">
        <v>14</v>
      </c>
      <c r="M120" s="35"/>
      <c r="N120" s="30" t="s">
        <v>38</v>
      </c>
      <c r="O120" s="8" t="s">
        <v>117</v>
      </c>
      <c r="P120" s="8" t="s">
        <v>85</v>
      </c>
      <c r="Q120" s="9" t="s">
        <v>39</v>
      </c>
      <c r="R120" s="9" t="s">
        <v>40</v>
      </c>
      <c r="S120" s="9"/>
      <c r="T120" s="9"/>
    </row>
    <row r="121" spans="1:20" ht="12" customHeight="1" outlineLevel="3" x14ac:dyDescent="0.2">
      <c r="A121" s="8" t="s">
        <v>223</v>
      </c>
      <c r="B121" s="8" t="s">
        <v>224</v>
      </c>
      <c r="C121" s="8" t="s">
        <v>236</v>
      </c>
      <c r="D121" s="8" t="s">
        <v>80</v>
      </c>
      <c r="E121" s="9" t="s">
        <v>245</v>
      </c>
      <c r="F121" s="8" t="s">
        <v>246</v>
      </c>
      <c r="G121" s="24">
        <v>323</v>
      </c>
      <c r="H121" s="25">
        <v>323</v>
      </c>
      <c r="I121" s="26"/>
      <c r="J121" s="27">
        <v>0</v>
      </c>
      <c r="K121" s="28">
        <f t="shared" si="6"/>
        <v>0</v>
      </c>
      <c r="L121" s="29">
        <v>13</v>
      </c>
      <c r="M121" s="36"/>
      <c r="N121" s="30" t="s">
        <v>38</v>
      </c>
      <c r="O121" s="8" t="s">
        <v>117</v>
      </c>
      <c r="P121" s="8" t="s">
        <v>85</v>
      </c>
      <c r="Q121" s="9" t="s">
        <v>39</v>
      </c>
      <c r="R121" s="9" t="s">
        <v>40</v>
      </c>
      <c r="S121" s="9"/>
      <c r="T121" s="9"/>
    </row>
    <row r="122" spans="1:20" ht="12" customHeight="1" outlineLevel="2" x14ac:dyDescent="0.2">
      <c r="A122" s="8" t="s">
        <v>952</v>
      </c>
      <c r="B122" s="8"/>
      <c r="C122" s="8"/>
      <c r="D122" s="8"/>
      <c r="E122" s="9"/>
      <c r="F122" s="21" t="s">
        <v>247</v>
      </c>
      <c r="G122" s="22">
        <f>G123</f>
        <v>326</v>
      </c>
      <c r="H122" s="22">
        <f>H123</f>
        <v>326</v>
      </c>
      <c r="I122" s="23">
        <f>I123</f>
        <v>0</v>
      </c>
      <c r="J122" s="23">
        <f>SUM(J123:J132)</f>
        <v>0</v>
      </c>
      <c r="K122" s="23">
        <f>SUM(K123:K132)</f>
        <v>0</v>
      </c>
      <c r="L122" s="22">
        <v>82</v>
      </c>
      <c r="M122" s="23"/>
      <c r="N122" s="23"/>
      <c r="O122" s="7" t="s">
        <v>117</v>
      </c>
      <c r="P122" s="7" t="s">
        <v>85</v>
      </c>
      <c r="Q122" s="9" t="s">
        <v>28</v>
      </c>
      <c r="R122" s="9" t="s">
        <v>181</v>
      </c>
      <c r="S122" s="9" t="s">
        <v>248</v>
      </c>
      <c r="T122" s="9"/>
    </row>
    <row r="123" spans="1:20" ht="12" customHeight="1" outlineLevel="3" x14ac:dyDescent="0.2">
      <c r="A123" s="8" t="s">
        <v>249</v>
      </c>
      <c r="B123" s="8" t="s">
        <v>250</v>
      </c>
      <c r="C123" s="8" t="s">
        <v>122</v>
      </c>
      <c r="D123" s="8" t="s">
        <v>41</v>
      </c>
      <c r="E123" s="9" t="s">
        <v>123</v>
      </c>
      <c r="F123" s="8" t="s">
        <v>251</v>
      </c>
      <c r="G123" s="24">
        <v>326</v>
      </c>
      <c r="H123" s="25">
        <v>326</v>
      </c>
      <c r="I123" s="26"/>
      <c r="J123" s="27">
        <v>0</v>
      </c>
      <c r="K123" s="28">
        <f t="shared" ref="K123:K132" si="7">G123*J123</f>
        <v>0</v>
      </c>
      <c r="L123" s="29">
        <v>6</v>
      </c>
      <c r="M123" s="34" t="s">
        <v>158</v>
      </c>
      <c r="N123" s="30" t="s">
        <v>38</v>
      </c>
      <c r="O123" s="8" t="s">
        <v>117</v>
      </c>
      <c r="P123" s="8" t="s">
        <v>85</v>
      </c>
      <c r="Q123" s="9" t="s">
        <v>39</v>
      </c>
      <c r="R123" s="9" t="s">
        <v>40</v>
      </c>
      <c r="S123" s="9"/>
      <c r="T123" s="9"/>
    </row>
    <row r="124" spans="1:20" ht="12" customHeight="1" outlineLevel="3" x14ac:dyDescent="0.2">
      <c r="A124" s="8" t="s">
        <v>249</v>
      </c>
      <c r="B124" s="8" t="s">
        <v>250</v>
      </c>
      <c r="C124" s="8" t="s">
        <v>122</v>
      </c>
      <c r="D124" s="8" t="s">
        <v>44</v>
      </c>
      <c r="E124" s="9" t="s">
        <v>126</v>
      </c>
      <c r="F124" s="8" t="s">
        <v>252</v>
      </c>
      <c r="G124" s="24">
        <v>326</v>
      </c>
      <c r="H124" s="25">
        <v>326</v>
      </c>
      <c r="I124" s="26"/>
      <c r="J124" s="27">
        <v>0</v>
      </c>
      <c r="K124" s="28">
        <f t="shared" si="7"/>
        <v>0</v>
      </c>
      <c r="L124" s="29">
        <v>10</v>
      </c>
      <c r="M124" s="35"/>
      <c r="N124" s="30" t="s">
        <v>38</v>
      </c>
      <c r="O124" s="8" t="s">
        <v>117</v>
      </c>
      <c r="P124" s="8" t="s">
        <v>85</v>
      </c>
      <c r="Q124" s="9" t="s">
        <v>39</v>
      </c>
      <c r="R124" s="9" t="s">
        <v>40</v>
      </c>
      <c r="S124" s="9"/>
      <c r="T124" s="9"/>
    </row>
    <row r="125" spans="1:20" ht="12" customHeight="1" outlineLevel="3" x14ac:dyDescent="0.2">
      <c r="A125" s="8" t="s">
        <v>249</v>
      </c>
      <c r="B125" s="8" t="s">
        <v>250</v>
      </c>
      <c r="C125" s="8" t="s">
        <v>122</v>
      </c>
      <c r="D125" s="8" t="s">
        <v>47</v>
      </c>
      <c r="E125" s="9" t="s">
        <v>169</v>
      </c>
      <c r="F125" s="8" t="s">
        <v>253</v>
      </c>
      <c r="G125" s="24">
        <v>326</v>
      </c>
      <c r="H125" s="25">
        <v>326</v>
      </c>
      <c r="I125" s="26"/>
      <c r="J125" s="27">
        <v>0</v>
      </c>
      <c r="K125" s="28">
        <f t="shared" si="7"/>
        <v>0</v>
      </c>
      <c r="L125" s="29">
        <v>11</v>
      </c>
      <c r="M125" s="35"/>
      <c r="N125" s="30" t="s">
        <v>38</v>
      </c>
      <c r="O125" s="8" t="s">
        <v>117</v>
      </c>
      <c r="P125" s="8" t="s">
        <v>85</v>
      </c>
      <c r="Q125" s="9" t="s">
        <v>39</v>
      </c>
      <c r="R125" s="9" t="s">
        <v>40</v>
      </c>
      <c r="S125" s="9"/>
      <c r="T125" s="9"/>
    </row>
    <row r="126" spans="1:20" ht="12" customHeight="1" outlineLevel="3" x14ac:dyDescent="0.2">
      <c r="A126" s="8" t="s">
        <v>249</v>
      </c>
      <c r="B126" s="8" t="s">
        <v>250</v>
      </c>
      <c r="C126" s="8" t="s">
        <v>122</v>
      </c>
      <c r="D126" s="8" t="s">
        <v>50</v>
      </c>
      <c r="E126" s="9" t="s">
        <v>128</v>
      </c>
      <c r="F126" s="8" t="s">
        <v>254</v>
      </c>
      <c r="G126" s="24">
        <v>326</v>
      </c>
      <c r="H126" s="25">
        <v>326</v>
      </c>
      <c r="I126" s="26"/>
      <c r="J126" s="27">
        <v>0</v>
      </c>
      <c r="K126" s="28">
        <f t="shared" si="7"/>
        <v>0</v>
      </c>
      <c r="L126" s="29">
        <v>13</v>
      </c>
      <c r="M126" s="35"/>
      <c r="N126" s="30" t="s">
        <v>38</v>
      </c>
      <c r="O126" s="8" t="s">
        <v>117</v>
      </c>
      <c r="P126" s="8" t="s">
        <v>85</v>
      </c>
      <c r="Q126" s="9" t="s">
        <v>39</v>
      </c>
      <c r="R126" s="9" t="s">
        <v>40</v>
      </c>
      <c r="S126" s="9"/>
      <c r="T126" s="9"/>
    </row>
    <row r="127" spans="1:20" ht="12" customHeight="1" outlineLevel="3" x14ac:dyDescent="0.2">
      <c r="A127" s="8" t="s">
        <v>249</v>
      </c>
      <c r="B127" s="8" t="s">
        <v>250</v>
      </c>
      <c r="C127" s="8" t="s">
        <v>122</v>
      </c>
      <c r="D127" s="8" t="s">
        <v>80</v>
      </c>
      <c r="E127" s="9" t="s">
        <v>130</v>
      </c>
      <c r="F127" s="8" t="s">
        <v>255</v>
      </c>
      <c r="G127" s="24">
        <v>326</v>
      </c>
      <c r="H127" s="25">
        <v>326</v>
      </c>
      <c r="I127" s="26"/>
      <c r="J127" s="27">
        <v>0</v>
      </c>
      <c r="K127" s="28">
        <f t="shared" si="7"/>
        <v>0</v>
      </c>
      <c r="L127" s="29">
        <v>9</v>
      </c>
      <c r="M127" s="35"/>
      <c r="N127" s="30" t="s">
        <v>38</v>
      </c>
      <c r="O127" s="8" t="s">
        <v>117</v>
      </c>
      <c r="P127" s="8" t="s">
        <v>85</v>
      </c>
      <c r="Q127" s="9" t="s">
        <v>39</v>
      </c>
      <c r="R127" s="9" t="s">
        <v>40</v>
      </c>
      <c r="S127" s="9"/>
      <c r="T127" s="9"/>
    </row>
    <row r="128" spans="1:20" ht="12" customHeight="1" outlineLevel="3" x14ac:dyDescent="0.2">
      <c r="A128" s="8" t="s">
        <v>249</v>
      </c>
      <c r="B128" s="8" t="s">
        <v>250</v>
      </c>
      <c r="C128" s="8" t="s">
        <v>256</v>
      </c>
      <c r="D128" s="8" t="s">
        <v>41</v>
      </c>
      <c r="E128" s="9" t="s">
        <v>257</v>
      </c>
      <c r="F128" s="8" t="s">
        <v>258</v>
      </c>
      <c r="G128" s="24">
        <v>326</v>
      </c>
      <c r="H128" s="25">
        <v>326</v>
      </c>
      <c r="I128" s="26"/>
      <c r="J128" s="27">
        <v>0</v>
      </c>
      <c r="K128" s="28">
        <f t="shared" si="7"/>
        <v>0</v>
      </c>
      <c r="L128" s="29">
        <v>6</v>
      </c>
      <c r="M128" s="35"/>
      <c r="N128" s="30" t="s">
        <v>38</v>
      </c>
      <c r="O128" s="8" t="s">
        <v>117</v>
      </c>
      <c r="P128" s="8" t="s">
        <v>85</v>
      </c>
      <c r="Q128" s="9" t="s">
        <v>39</v>
      </c>
      <c r="R128" s="9" t="s">
        <v>40</v>
      </c>
      <c r="S128" s="9"/>
      <c r="T128" s="9"/>
    </row>
    <row r="129" spans="1:20" ht="12" customHeight="1" outlineLevel="3" x14ac:dyDescent="0.2">
      <c r="A129" s="8" t="s">
        <v>249</v>
      </c>
      <c r="B129" s="8" t="s">
        <v>250</v>
      </c>
      <c r="C129" s="8" t="s">
        <v>256</v>
      </c>
      <c r="D129" s="8" t="s">
        <v>44</v>
      </c>
      <c r="E129" s="9" t="s">
        <v>259</v>
      </c>
      <c r="F129" s="8" t="s">
        <v>260</v>
      </c>
      <c r="G129" s="24">
        <v>326</v>
      </c>
      <c r="H129" s="25">
        <v>326</v>
      </c>
      <c r="I129" s="26"/>
      <c r="J129" s="27">
        <v>0</v>
      </c>
      <c r="K129" s="28">
        <f t="shared" si="7"/>
        <v>0</v>
      </c>
      <c r="L129" s="29">
        <v>7</v>
      </c>
      <c r="M129" s="35"/>
      <c r="N129" s="30" t="s">
        <v>38</v>
      </c>
      <c r="O129" s="8" t="s">
        <v>117</v>
      </c>
      <c r="P129" s="8" t="s">
        <v>85</v>
      </c>
      <c r="Q129" s="9" t="s">
        <v>39</v>
      </c>
      <c r="R129" s="9" t="s">
        <v>40</v>
      </c>
      <c r="S129" s="9"/>
      <c r="T129" s="9"/>
    </row>
    <row r="130" spans="1:20" ht="12" customHeight="1" outlineLevel="3" x14ac:dyDescent="0.2">
      <c r="A130" s="8" t="s">
        <v>249</v>
      </c>
      <c r="B130" s="8" t="s">
        <v>250</v>
      </c>
      <c r="C130" s="8" t="s">
        <v>256</v>
      </c>
      <c r="D130" s="8" t="s">
        <v>47</v>
      </c>
      <c r="E130" s="9" t="s">
        <v>261</v>
      </c>
      <c r="F130" s="8" t="s">
        <v>262</v>
      </c>
      <c r="G130" s="24">
        <v>326</v>
      </c>
      <c r="H130" s="25">
        <v>326</v>
      </c>
      <c r="I130" s="26"/>
      <c r="J130" s="27">
        <v>0</v>
      </c>
      <c r="K130" s="28">
        <f t="shared" si="7"/>
        <v>0</v>
      </c>
      <c r="L130" s="29">
        <v>9</v>
      </c>
      <c r="M130" s="35"/>
      <c r="N130" s="30" t="s">
        <v>38</v>
      </c>
      <c r="O130" s="8" t="s">
        <v>117</v>
      </c>
      <c r="P130" s="8" t="s">
        <v>85</v>
      </c>
      <c r="Q130" s="9" t="s">
        <v>39</v>
      </c>
      <c r="R130" s="9" t="s">
        <v>40</v>
      </c>
      <c r="S130" s="9"/>
      <c r="T130" s="9"/>
    </row>
    <row r="131" spans="1:20" ht="12" customHeight="1" outlineLevel="3" x14ac:dyDescent="0.2">
      <c r="A131" s="8" t="s">
        <v>249</v>
      </c>
      <c r="B131" s="8" t="s">
        <v>250</v>
      </c>
      <c r="C131" s="8" t="s">
        <v>256</v>
      </c>
      <c r="D131" s="8" t="s">
        <v>50</v>
      </c>
      <c r="E131" s="9" t="s">
        <v>263</v>
      </c>
      <c r="F131" s="8" t="s">
        <v>264</v>
      </c>
      <c r="G131" s="24">
        <v>326</v>
      </c>
      <c r="H131" s="25">
        <v>326</v>
      </c>
      <c r="I131" s="26"/>
      <c r="J131" s="27">
        <v>0</v>
      </c>
      <c r="K131" s="28">
        <f t="shared" si="7"/>
        <v>0</v>
      </c>
      <c r="L131" s="29">
        <v>7</v>
      </c>
      <c r="M131" s="35"/>
      <c r="N131" s="30" t="s">
        <v>38</v>
      </c>
      <c r="O131" s="8" t="s">
        <v>117</v>
      </c>
      <c r="P131" s="8" t="s">
        <v>85</v>
      </c>
      <c r="Q131" s="9" t="s">
        <v>39</v>
      </c>
      <c r="R131" s="9" t="s">
        <v>40</v>
      </c>
      <c r="S131" s="9"/>
      <c r="T131" s="9"/>
    </row>
    <row r="132" spans="1:20" ht="12" customHeight="1" outlineLevel="3" x14ac:dyDescent="0.2">
      <c r="A132" s="8" t="s">
        <v>249</v>
      </c>
      <c r="B132" s="8" t="s">
        <v>250</v>
      </c>
      <c r="C132" s="8" t="s">
        <v>256</v>
      </c>
      <c r="D132" s="8" t="s">
        <v>80</v>
      </c>
      <c r="E132" s="9" t="s">
        <v>265</v>
      </c>
      <c r="F132" s="8" t="s">
        <v>266</v>
      </c>
      <c r="G132" s="24">
        <v>326</v>
      </c>
      <c r="H132" s="25">
        <v>326</v>
      </c>
      <c r="I132" s="26"/>
      <c r="J132" s="27">
        <v>0</v>
      </c>
      <c r="K132" s="28">
        <f t="shared" si="7"/>
        <v>0</v>
      </c>
      <c r="L132" s="29">
        <v>4</v>
      </c>
      <c r="M132" s="36"/>
      <c r="N132" s="30" t="s">
        <v>38</v>
      </c>
      <c r="O132" s="8" t="s">
        <v>117</v>
      </c>
      <c r="P132" s="8" t="s">
        <v>85</v>
      </c>
      <c r="Q132" s="9" t="s">
        <v>39</v>
      </c>
      <c r="R132" s="9" t="s">
        <v>40</v>
      </c>
      <c r="S132" s="9"/>
      <c r="T132" s="9"/>
    </row>
    <row r="133" spans="1:20" ht="12" customHeight="1" outlineLevel="2" x14ac:dyDescent="0.2">
      <c r="A133" s="8" t="s">
        <v>952</v>
      </c>
      <c r="B133" s="8"/>
      <c r="C133" s="8"/>
      <c r="D133" s="8"/>
      <c r="E133" s="9"/>
      <c r="F133" s="21" t="s">
        <v>267</v>
      </c>
      <c r="G133" s="22">
        <f>G134</f>
        <v>312</v>
      </c>
      <c r="H133" s="22">
        <f>H134</f>
        <v>312</v>
      </c>
      <c r="I133" s="23">
        <f>I134</f>
        <v>0</v>
      </c>
      <c r="J133" s="23">
        <f>SUM(J134:J142)</f>
        <v>0</v>
      </c>
      <c r="K133" s="23">
        <f>SUM(K134:K142)</f>
        <v>0</v>
      </c>
      <c r="L133" s="22">
        <v>11</v>
      </c>
      <c r="M133" s="23"/>
      <c r="N133" s="23"/>
      <c r="O133" s="7" t="s">
        <v>117</v>
      </c>
      <c r="P133" s="7" t="s">
        <v>85</v>
      </c>
      <c r="Q133" s="9" t="s">
        <v>28</v>
      </c>
      <c r="R133" s="9" t="s">
        <v>70</v>
      </c>
      <c r="S133" s="9" t="s">
        <v>268</v>
      </c>
      <c r="T133" s="9"/>
    </row>
    <row r="134" spans="1:20" ht="12" customHeight="1" outlineLevel="3" x14ac:dyDescent="0.2">
      <c r="A134" s="8" t="s">
        <v>269</v>
      </c>
      <c r="B134" s="8" t="s">
        <v>270</v>
      </c>
      <c r="C134" s="8" t="s">
        <v>236</v>
      </c>
      <c r="D134" s="8" t="s">
        <v>41</v>
      </c>
      <c r="E134" s="9" t="s">
        <v>237</v>
      </c>
      <c r="F134" s="8" t="s">
        <v>271</v>
      </c>
      <c r="G134" s="24">
        <v>312</v>
      </c>
      <c r="H134" s="25">
        <v>312</v>
      </c>
      <c r="I134" s="26"/>
      <c r="J134" s="27">
        <v>0</v>
      </c>
      <c r="K134" s="28">
        <f t="shared" ref="K134:K139" si="8">G134*J134</f>
        <v>0</v>
      </c>
      <c r="L134" s="29">
        <v>3</v>
      </c>
      <c r="M134" s="34" t="s">
        <v>272</v>
      </c>
      <c r="N134" s="30" t="s">
        <v>38</v>
      </c>
      <c r="O134" s="8" t="s">
        <v>117</v>
      </c>
      <c r="P134" s="8" t="s">
        <v>85</v>
      </c>
      <c r="Q134" s="9" t="s">
        <v>39</v>
      </c>
      <c r="R134" s="9" t="s">
        <v>40</v>
      </c>
      <c r="S134" s="9"/>
      <c r="T134" s="9"/>
    </row>
    <row r="135" spans="1:20" ht="12" customHeight="1" outlineLevel="3" x14ac:dyDescent="0.2">
      <c r="A135" s="8" t="s">
        <v>269</v>
      </c>
      <c r="B135" s="8" t="s">
        <v>270</v>
      </c>
      <c r="C135" s="8" t="s">
        <v>236</v>
      </c>
      <c r="D135" s="8" t="s">
        <v>44</v>
      </c>
      <c r="E135" s="9" t="s">
        <v>239</v>
      </c>
      <c r="F135" s="8" t="s">
        <v>273</v>
      </c>
      <c r="G135" s="24">
        <v>312</v>
      </c>
      <c r="H135" s="25">
        <v>312</v>
      </c>
      <c r="I135" s="26"/>
      <c r="J135" s="27">
        <v>0</v>
      </c>
      <c r="K135" s="28">
        <f t="shared" si="8"/>
        <v>0</v>
      </c>
      <c r="L135" s="29">
        <v>2</v>
      </c>
      <c r="M135" s="35"/>
      <c r="N135" s="30" t="s">
        <v>38</v>
      </c>
      <c r="O135" s="8" t="s">
        <v>117</v>
      </c>
      <c r="P135" s="8" t="s">
        <v>85</v>
      </c>
      <c r="Q135" s="9" t="s">
        <v>39</v>
      </c>
      <c r="R135" s="9" t="s">
        <v>40</v>
      </c>
      <c r="S135" s="9"/>
      <c r="T135" s="9"/>
    </row>
    <row r="136" spans="1:20" ht="12" customHeight="1" outlineLevel="3" x14ac:dyDescent="0.2">
      <c r="A136" s="8" t="s">
        <v>269</v>
      </c>
      <c r="B136" s="8" t="s">
        <v>270</v>
      </c>
      <c r="C136" s="8" t="s">
        <v>236</v>
      </c>
      <c r="D136" s="8" t="s">
        <v>80</v>
      </c>
      <c r="E136" s="9" t="s">
        <v>245</v>
      </c>
      <c r="F136" s="8" t="s">
        <v>274</v>
      </c>
      <c r="G136" s="24">
        <v>312</v>
      </c>
      <c r="H136" s="25">
        <v>312</v>
      </c>
      <c r="I136" s="26"/>
      <c r="J136" s="27">
        <v>0</v>
      </c>
      <c r="K136" s="28">
        <f t="shared" si="8"/>
        <v>0</v>
      </c>
      <c r="L136" s="29">
        <v>1</v>
      </c>
      <c r="M136" s="35"/>
      <c r="N136" s="30" t="s">
        <v>38</v>
      </c>
      <c r="O136" s="8" t="s">
        <v>117</v>
      </c>
      <c r="P136" s="8" t="s">
        <v>85</v>
      </c>
      <c r="Q136" s="9" t="s">
        <v>39</v>
      </c>
      <c r="R136" s="9" t="s">
        <v>40</v>
      </c>
      <c r="S136" s="9"/>
      <c r="T136" s="9"/>
    </row>
    <row r="137" spans="1:20" ht="12" customHeight="1" outlineLevel="3" x14ac:dyDescent="0.2">
      <c r="A137" s="8" t="s">
        <v>269</v>
      </c>
      <c r="B137" s="8" t="s">
        <v>270</v>
      </c>
      <c r="C137" s="8" t="s">
        <v>139</v>
      </c>
      <c r="D137" s="8" t="s">
        <v>41</v>
      </c>
      <c r="E137" s="9" t="s">
        <v>140</v>
      </c>
      <c r="F137" s="8" t="s">
        <v>275</v>
      </c>
      <c r="G137" s="24">
        <v>312</v>
      </c>
      <c r="H137" s="25">
        <v>312</v>
      </c>
      <c r="I137" s="26"/>
      <c r="J137" s="27">
        <v>0</v>
      </c>
      <c r="K137" s="28">
        <f t="shared" si="8"/>
        <v>0</v>
      </c>
      <c r="L137" s="29">
        <v>2</v>
      </c>
      <c r="M137" s="35"/>
      <c r="N137" s="30" t="s">
        <v>38</v>
      </c>
      <c r="O137" s="8" t="s">
        <v>117</v>
      </c>
      <c r="P137" s="8" t="s">
        <v>85</v>
      </c>
      <c r="Q137" s="9" t="s">
        <v>39</v>
      </c>
      <c r="R137" s="9" t="s">
        <v>40</v>
      </c>
      <c r="S137" s="9"/>
      <c r="T137" s="9"/>
    </row>
    <row r="138" spans="1:20" ht="12" customHeight="1" outlineLevel="3" x14ac:dyDescent="0.2">
      <c r="A138" s="8" t="s">
        <v>269</v>
      </c>
      <c r="B138" s="8" t="s">
        <v>270</v>
      </c>
      <c r="C138" s="8" t="s">
        <v>139</v>
      </c>
      <c r="D138" s="8" t="s">
        <v>44</v>
      </c>
      <c r="E138" s="9" t="s">
        <v>142</v>
      </c>
      <c r="F138" s="8" t="s">
        <v>276</v>
      </c>
      <c r="G138" s="24">
        <v>312</v>
      </c>
      <c r="H138" s="25">
        <v>312</v>
      </c>
      <c r="I138" s="26"/>
      <c r="J138" s="27">
        <v>0</v>
      </c>
      <c r="K138" s="28">
        <f t="shared" si="8"/>
        <v>0</v>
      </c>
      <c r="L138" s="29">
        <v>2</v>
      </c>
      <c r="M138" s="35"/>
      <c r="N138" s="30" t="s">
        <v>38</v>
      </c>
      <c r="O138" s="8" t="s">
        <v>117</v>
      </c>
      <c r="P138" s="8" t="s">
        <v>85</v>
      </c>
      <c r="Q138" s="9" t="s">
        <v>39</v>
      </c>
      <c r="R138" s="9" t="s">
        <v>40</v>
      </c>
      <c r="S138" s="9"/>
      <c r="T138" s="9"/>
    </row>
    <row r="139" spans="1:20" ht="12" customHeight="1" outlineLevel="3" x14ac:dyDescent="0.2">
      <c r="A139" s="8" t="s">
        <v>269</v>
      </c>
      <c r="B139" s="8" t="s">
        <v>270</v>
      </c>
      <c r="C139" s="8" t="s">
        <v>139</v>
      </c>
      <c r="D139" s="8" t="s">
        <v>80</v>
      </c>
      <c r="E139" s="9" t="s">
        <v>148</v>
      </c>
      <c r="F139" s="8" t="s">
        <v>277</v>
      </c>
      <c r="G139" s="24">
        <v>312</v>
      </c>
      <c r="H139" s="25">
        <v>312</v>
      </c>
      <c r="I139" s="26"/>
      <c r="J139" s="27">
        <v>0</v>
      </c>
      <c r="K139" s="28">
        <f t="shared" si="8"/>
        <v>0</v>
      </c>
      <c r="L139" s="29">
        <v>1</v>
      </c>
      <c r="M139" s="35"/>
      <c r="N139" s="30" t="s">
        <v>38</v>
      </c>
      <c r="O139" s="8" t="s">
        <v>117</v>
      </c>
      <c r="P139" s="8" t="s">
        <v>85</v>
      </c>
      <c r="Q139" s="9" t="s">
        <v>39</v>
      </c>
      <c r="R139" s="9" t="s">
        <v>40</v>
      </c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28"/>
      <c r="H140" s="28"/>
      <c r="I140" s="28"/>
      <c r="J140" s="28"/>
      <c r="K140" s="28"/>
      <c r="L140" s="28"/>
      <c r="M140" s="35"/>
      <c r="N140" s="8"/>
      <c r="O140" s="8" t="s">
        <v>117</v>
      </c>
      <c r="P140" s="8" t="s">
        <v>85</v>
      </c>
      <c r="Q140" s="9"/>
      <c r="R140" s="9"/>
      <c r="S140" s="9"/>
      <c r="T140" s="9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28"/>
      <c r="H141" s="28"/>
      <c r="I141" s="28"/>
      <c r="J141" s="28"/>
      <c r="K141" s="28"/>
      <c r="L141" s="28"/>
      <c r="M141" s="35"/>
      <c r="N141" s="8"/>
      <c r="O141" s="8" t="s">
        <v>117</v>
      </c>
      <c r="P141" s="8" t="s">
        <v>85</v>
      </c>
      <c r="Q141" s="9"/>
      <c r="R141" s="9"/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28"/>
      <c r="H142" s="28"/>
      <c r="I142" s="28"/>
      <c r="J142" s="28"/>
      <c r="K142" s="28"/>
      <c r="L142" s="28"/>
      <c r="M142" s="36"/>
      <c r="N142" s="8"/>
      <c r="O142" s="8" t="s">
        <v>117</v>
      </c>
      <c r="P142" s="8" t="s">
        <v>85</v>
      </c>
      <c r="Q142" s="9"/>
      <c r="R142" s="9"/>
      <c r="S142" s="9"/>
      <c r="T142" s="9"/>
    </row>
    <row r="143" spans="1:20" ht="12" customHeight="1" outlineLevel="2" x14ac:dyDescent="0.2">
      <c r="A143" s="8" t="s">
        <v>952</v>
      </c>
      <c r="B143" s="8"/>
      <c r="C143" s="8"/>
      <c r="D143" s="8"/>
      <c r="E143" s="9"/>
      <c r="F143" s="21" t="s">
        <v>278</v>
      </c>
      <c r="G143" s="22">
        <f>G144</f>
        <v>298</v>
      </c>
      <c r="H143" s="22">
        <f>H144</f>
        <v>298</v>
      </c>
      <c r="I143" s="23">
        <f>I144</f>
        <v>0</v>
      </c>
      <c r="J143" s="23">
        <f>SUM(J144:J155)</f>
        <v>0</v>
      </c>
      <c r="K143" s="23">
        <f>SUM(K144:K155)</f>
        <v>0</v>
      </c>
      <c r="L143" s="22">
        <v>31</v>
      </c>
      <c r="M143" s="23"/>
      <c r="N143" s="23"/>
      <c r="O143" s="7" t="s">
        <v>117</v>
      </c>
      <c r="P143" s="7" t="s">
        <v>85</v>
      </c>
      <c r="Q143" s="9" t="s">
        <v>28</v>
      </c>
      <c r="R143" s="9" t="s">
        <v>118</v>
      </c>
      <c r="S143" s="9" t="s">
        <v>279</v>
      </c>
      <c r="T143" s="9"/>
    </row>
    <row r="144" spans="1:20" ht="12" customHeight="1" outlineLevel="3" x14ac:dyDescent="0.2">
      <c r="A144" s="8" t="s">
        <v>280</v>
      </c>
      <c r="B144" s="8" t="s">
        <v>281</v>
      </c>
      <c r="C144" s="8" t="s">
        <v>155</v>
      </c>
      <c r="D144" s="8" t="s">
        <v>44</v>
      </c>
      <c r="E144" s="9" t="s">
        <v>159</v>
      </c>
      <c r="F144" s="8" t="s">
        <v>282</v>
      </c>
      <c r="G144" s="24">
        <v>298</v>
      </c>
      <c r="H144" s="25">
        <v>298</v>
      </c>
      <c r="I144" s="26"/>
      <c r="J144" s="27">
        <v>0</v>
      </c>
      <c r="K144" s="28">
        <f t="shared" ref="K144:K155" si="9">G144*J144</f>
        <v>0</v>
      </c>
      <c r="L144" s="29">
        <v>1</v>
      </c>
      <c r="M144" s="34" t="s">
        <v>283</v>
      </c>
      <c r="N144" s="30" t="s">
        <v>38</v>
      </c>
      <c r="O144" s="8" t="s">
        <v>117</v>
      </c>
      <c r="P144" s="8" t="s">
        <v>85</v>
      </c>
      <c r="Q144" s="9" t="s">
        <v>39</v>
      </c>
      <c r="R144" s="9" t="s">
        <v>40</v>
      </c>
      <c r="S144" s="9"/>
      <c r="T144" s="9"/>
    </row>
    <row r="145" spans="1:20" ht="12" customHeight="1" outlineLevel="3" x14ac:dyDescent="0.2">
      <c r="A145" s="8" t="s">
        <v>280</v>
      </c>
      <c r="B145" s="8" t="s">
        <v>281</v>
      </c>
      <c r="C145" s="8" t="s">
        <v>155</v>
      </c>
      <c r="D145" s="8" t="s">
        <v>47</v>
      </c>
      <c r="E145" s="9" t="s">
        <v>161</v>
      </c>
      <c r="F145" s="8" t="s">
        <v>284</v>
      </c>
      <c r="G145" s="24">
        <v>298</v>
      </c>
      <c r="H145" s="25">
        <v>298</v>
      </c>
      <c r="I145" s="26"/>
      <c r="J145" s="27">
        <v>0</v>
      </c>
      <c r="K145" s="28">
        <f t="shared" si="9"/>
        <v>0</v>
      </c>
      <c r="L145" s="29">
        <v>2</v>
      </c>
      <c r="M145" s="35"/>
      <c r="N145" s="30" t="s">
        <v>38</v>
      </c>
      <c r="O145" s="8" t="s">
        <v>117</v>
      </c>
      <c r="P145" s="8" t="s">
        <v>85</v>
      </c>
      <c r="Q145" s="9" t="s">
        <v>39</v>
      </c>
      <c r="R145" s="9" t="s">
        <v>40</v>
      </c>
      <c r="S145" s="9"/>
      <c r="T145" s="9"/>
    </row>
    <row r="146" spans="1:20" ht="12" customHeight="1" outlineLevel="3" x14ac:dyDescent="0.2">
      <c r="A146" s="8" t="s">
        <v>280</v>
      </c>
      <c r="B146" s="8" t="s">
        <v>281</v>
      </c>
      <c r="C146" s="8" t="s">
        <v>155</v>
      </c>
      <c r="D146" s="8" t="s">
        <v>50</v>
      </c>
      <c r="E146" s="9" t="s">
        <v>163</v>
      </c>
      <c r="F146" s="8" t="s">
        <v>285</v>
      </c>
      <c r="G146" s="24">
        <v>298</v>
      </c>
      <c r="H146" s="25">
        <v>298</v>
      </c>
      <c r="I146" s="26"/>
      <c r="J146" s="27">
        <v>0</v>
      </c>
      <c r="K146" s="28">
        <f t="shared" si="9"/>
        <v>0</v>
      </c>
      <c r="L146" s="29">
        <v>2</v>
      </c>
      <c r="M146" s="35"/>
      <c r="N146" s="30" t="s">
        <v>38</v>
      </c>
      <c r="O146" s="8" t="s">
        <v>117</v>
      </c>
      <c r="P146" s="8" t="s">
        <v>85</v>
      </c>
      <c r="Q146" s="9" t="s">
        <v>39</v>
      </c>
      <c r="R146" s="9" t="s">
        <v>40</v>
      </c>
      <c r="S146" s="9"/>
      <c r="T146" s="9"/>
    </row>
    <row r="147" spans="1:20" ht="12" customHeight="1" outlineLevel="3" x14ac:dyDescent="0.2">
      <c r="A147" s="8" t="s">
        <v>280</v>
      </c>
      <c r="B147" s="8" t="s">
        <v>281</v>
      </c>
      <c r="C147" s="8" t="s">
        <v>155</v>
      </c>
      <c r="D147" s="8" t="s">
        <v>80</v>
      </c>
      <c r="E147" s="9" t="s">
        <v>165</v>
      </c>
      <c r="F147" s="8" t="s">
        <v>286</v>
      </c>
      <c r="G147" s="24">
        <v>298</v>
      </c>
      <c r="H147" s="25">
        <v>298</v>
      </c>
      <c r="I147" s="26"/>
      <c r="J147" s="27">
        <v>0</v>
      </c>
      <c r="K147" s="28">
        <f t="shared" si="9"/>
        <v>0</v>
      </c>
      <c r="L147" s="29">
        <v>1</v>
      </c>
      <c r="M147" s="35"/>
      <c r="N147" s="30" t="s">
        <v>38</v>
      </c>
      <c r="O147" s="8" t="s">
        <v>117</v>
      </c>
      <c r="P147" s="8" t="s">
        <v>85</v>
      </c>
      <c r="Q147" s="9" t="s">
        <v>39</v>
      </c>
      <c r="R147" s="9" t="s">
        <v>40</v>
      </c>
      <c r="S147" s="9"/>
      <c r="T147" s="9"/>
    </row>
    <row r="148" spans="1:20" ht="12" customHeight="1" outlineLevel="3" x14ac:dyDescent="0.2">
      <c r="A148" s="8" t="s">
        <v>280</v>
      </c>
      <c r="B148" s="8" t="s">
        <v>281</v>
      </c>
      <c r="C148" s="8" t="s">
        <v>287</v>
      </c>
      <c r="D148" s="8" t="s">
        <v>47</v>
      </c>
      <c r="E148" s="9" t="s">
        <v>288</v>
      </c>
      <c r="F148" s="8" t="s">
        <v>289</v>
      </c>
      <c r="G148" s="24">
        <v>298</v>
      </c>
      <c r="H148" s="25">
        <v>298</v>
      </c>
      <c r="I148" s="26"/>
      <c r="J148" s="27">
        <v>0</v>
      </c>
      <c r="K148" s="28">
        <f t="shared" si="9"/>
        <v>0</v>
      </c>
      <c r="L148" s="29">
        <v>2</v>
      </c>
      <c r="M148" s="35"/>
      <c r="N148" s="30" t="s">
        <v>38</v>
      </c>
      <c r="O148" s="8" t="s">
        <v>117</v>
      </c>
      <c r="P148" s="8" t="s">
        <v>85</v>
      </c>
      <c r="Q148" s="9" t="s">
        <v>39</v>
      </c>
      <c r="R148" s="9" t="s">
        <v>40</v>
      </c>
      <c r="S148" s="9"/>
      <c r="T148" s="9"/>
    </row>
    <row r="149" spans="1:20" ht="12" customHeight="1" outlineLevel="3" x14ac:dyDescent="0.2">
      <c r="A149" s="8" t="s">
        <v>280</v>
      </c>
      <c r="B149" s="8" t="s">
        <v>281</v>
      </c>
      <c r="C149" s="8" t="s">
        <v>287</v>
      </c>
      <c r="D149" s="8" t="s">
        <v>50</v>
      </c>
      <c r="E149" s="9" t="s">
        <v>290</v>
      </c>
      <c r="F149" s="8" t="s">
        <v>291</v>
      </c>
      <c r="G149" s="24">
        <v>298</v>
      </c>
      <c r="H149" s="25">
        <v>298</v>
      </c>
      <c r="I149" s="26"/>
      <c r="J149" s="27">
        <v>0</v>
      </c>
      <c r="K149" s="28">
        <f t="shared" si="9"/>
        <v>0</v>
      </c>
      <c r="L149" s="29">
        <v>3</v>
      </c>
      <c r="M149" s="35"/>
      <c r="N149" s="30" t="s">
        <v>38</v>
      </c>
      <c r="O149" s="8" t="s">
        <v>117</v>
      </c>
      <c r="P149" s="8" t="s">
        <v>85</v>
      </c>
      <c r="Q149" s="9" t="s">
        <v>39</v>
      </c>
      <c r="R149" s="9" t="s">
        <v>40</v>
      </c>
      <c r="S149" s="9"/>
      <c r="T149" s="9"/>
    </row>
    <row r="150" spans="1:20" ht="12" customHeight="1" outlineLevel="3" x14ac:dyDescent="0.2">
      <c r="A150" s="8" t="s">
        <v>280</v>
      </c>
      <c r="B150" s="8" t="s">
        <v>281</v>
      </c>
      <c r="C150" s="8" t="s">
        <v>287</v>
      </c>
      <c r="D150" s="8" t="s">
        <v>80</v>
      </c>
      <c r="E150" s="9" t="s">
        <v>292</v>
      </c>
      <c r="F150" s="8" t="s">
        <v>293</v>
      </c>
      <c r="G150" s="24">
        <v>298</v>
      </c>
      <c r="H150" s="25">
        <v>298</v>
      </c>
      <c r="I150" s="26"/>
      <c r="J150" s="27">
        <v>0</v>
      </c>
      <c r="K150" s="28">
        <f t="shared" si="9"/>
        <v>0</v>
      </c>
      <c r="L150" s="29">
        <v>2</v>
      </c>
      <c r="M150" s="35"/>
      <c r="N150" s="30" t="s">
        <v>38</v>
      </c>
      <c r="O150" s="8" t="s">
        <v>117</v>
      </c>
      <c r="P150" s="8" t="s">
        <v>85</v>
      </c>
      <c r="Q150" s="9" t="s">
        <v>39</v>
      </c>
      <c r="R150" s="9" t="s">
        <v>40</v>
      </c>
      <c r="S150" s="9"/>
      <c r="T150" s="9"/>
    </row>
    <row r="151" spans="1:20" ht="12" customHeight="1" outlineLevel="3" x14ac:dyDescent="0.2">
      <c r="A151" s="8" t="s">
        <v>280</v>
      </c>
      <c r="B151" s="8" t="s">
        <v>281</v>
      </c>
      <c r="C151" s="8" t="s">
        <v>139</v>
      </c>
      <c r="D151" s="8" t="s">
        <v>41</v>
      </c>
      <c r="E151" s="9" t="s">
        <v>140</v>
      </c>
      <c r="F151" s="8" t="s">
        <v>294</v>
      </c>
      <c r="G151" s="24">
        <v>298</v>
      </c>
      <c r="H151" s="25">
        <v>298</v>
      </c>
      <c r="I151" s="26"/>
      <c r="J151" s="27">
        <v>0</v>
      </c>
      <c r="K151" s="28">
        <f t="shared" si="9"/>
        <v>0</v>
      </c>
      <c r="L151" s="29">
        <v>4</v>
      </c>
      <c r="M151" s="35"/>
      <c r="N151" s="30" t="s">
        <v>38</v>
      </c>
      <c r="O151" s="8" t="s">
        <v>117</v>
      </c>
      <c r="P151" s="8" t="s">
        <v>85</v>
      </c>
      <c r="Q151" s="9" t="s">
        <v>39</v>
      </c>
      <c r="R151" s="9" t="s">
        <v>40</v>
      </c>
      <c r="S151" s="9"/>
      <c r="T151" s="9"/>
    </row>
    <row r="152" spans="1:20" ht="12" customHeight="1" outlineLevel="3" x14ac:dyDescent="0.2">
      <c r="A152" s="8" t="s">
        <v>280</v>
      </c>
      <c r="B152" s="8" t="s">
        <v>281</v>
      </c>
      <c r="C152" s="8" t="s">
        <v>139</v>
      </c>
      <c r="D152" s="8" t="s">
        <v>44</v>
      </c>
      <c r="E152" s="9" t="s">
        <v>142</v>
      </c>
      <c r="F152" s="8" t="s">
        <v>295</v>
      </c>
      <c r="G152" s="24">
        <v>298</v>
      </c>
      <c r="H152" s="25">
        <v>298</v>
      </c>
      <c r="I152" s="26"/>
      <c r="J152" s="27">
        <v>0</v>
      </c>
      <c r="K152" s="28">
        <f t="shared" si="9"/>
        <v>0</v>
      </c>
      <c r="L152" s="29">
        <v>2</v>
      </c>
      <c r="M152" s="35"/>
      <c r="N152" s="30" t="s">
        <v>38</v>
      </c>
      <c r="O152" s="8" t="s">
        <v>117</v>
      </c>
      <c r="P152" s="8" t="s">
        <v>85</v>
      </c>
      <c r="Q152" s="9" t="s">
        <v>39</v>
      </c>
      <c r="R152" s="9" t="s">
        <v>40</v>
      </c>
      <c r="S152" s="9"/>
      <c r="T152" s="9"/>
    </row>
    <row r="153" spans="1:20" ht="12" customHeight="1" outlineLevel="3" x14ac:dyDescent="0.2">
      <c r="A153" s="8" t="s">
        <v>280</v>
      </c>
      <c r="B153" s="8" t="s">
        <v>281</v>
      </c>
      <c r="C153" s="8" t="s">
        <v>139</v>
      </c>
      <c r="D153" s="8" t="s">
        <v>47</v>
      </c>
      <c r="E153" s="9" t="s">
        <v>144</v>
      </c>
      <c r="F153" s="8" t="s">
        <v>296</v>
      </c>
      <c r="G153" s="24">
        <v>298</v>
      </c>
      <c r="H153" s="25">
        <v>298</v>
      </c>
      <c r="I153" s="26"/>
      <c r="J153" s="27">
        <v>0</v>
      </c>
      <c r="K153" s="28">
        <f t="shared" si="9"/>
        <v>0</v>
      </c>
      <c r="L153" s="29">
        <v>4</v>
      </c>
      <c r="M153" s="35"/>
      <c r="N153" s="30" t="s">
        <v>38</v>
      </c>
      <c r="O153" s="8" t="s">
        <v>117</v>
      </c>
      <c r="P153" s="8" t="s">
        <v>85</v>
      </c>
      <c r="Q153" s="9" t="s">
        <v>39</v>
      </c>
      <c r="R153" s="9" t="s">
        <v>40</v>
      </c>
      <c r="S153" s="9"/>
      <c r="T153" s="9"/>
    </row>
    <row r="154" spans="1:20" ht="12" customHeight="1" outlineLevel="3" x14ac:dyDescent="0.2">
      <c r="A154" s="8" t="s">
        <v>280</v>
      </c>
      <c r="B154" s="8" t="s">
        <v>281</v>
      </c>
      <c r="C154" s="8" t="s">
        <v>139</v>
      </c>
      <c r="D154" s="8" t="s">
        <v>50</v>
      </c>
      <c r="E154" s="9" t="s">
        <v>146</v>
      </c>
      <c r="F154" s="8" t="s">
        <v>297</v>
      </c>
      <c r="G154" s="24">
        <v>298</v>
      </c>
      <c r="H154" s="25">
        <v>298</v>
      </c>
      <c r="I154" s="26"/>
      <c r="J154" s="27">
        <v>0</v>
      </c>
      <c r="K154" s="28">
        <f t="shared" si="9"/>
        <v>0</v>
      </c>
      <c r="L154" s="29">
        <v>4</v>
      </c>
      <c r="M154" s="35"/>
      <c r="N154" s="30" t="s">
        <v>38</v>
      </c>
      <c r="O154" s="8" t="s">
        <v>117</v>
      </c>
      <c r="P154" s="8" t="s">
        <v>85</v>
      </c>
      <c r="Q154" s="9" t="s">
        <v>39</v>
      </c>
      <c r="R154" s="9" t="s">
        <v>40</v>
      </c>
      <c r="S154" s="9"/>
      <c r="T154" s="9"/>
    </row>
    <row r="155" spans="1:20" ht="12" customHeight="1" outlineLevel="3" x14ac:dyDescent="0.2">
      <c r="A155" s="8" t="s">
        <v>280</v>
      </c>
      <c r="B155" s="8" t="s">
        <v>281</v>
      </c>
      <c r="C155" s="8" t="s">
        <v>139</v>
      </c>
      <c r="D155" s="8" t="s">
        <v>80</v>
      </c>
      <c r="E155" s="9" t="s">
        <v>148</v>
      </c>
      <c r="F155" s="8" t="s">
        <v>298</v>
      </c>
      <c r="G155" s="24">
        <v>298</v>
      </c>
      <c r="H155" s="25">
        <v>298</v>
      </c>
      <c r="I155" s="26"/>
      <c r="J155" s="27">
        <v>0</v>
      </c>
      <c r="K155" s="28">
        <f t="shared" si="9"/>
        <v>0</v>
      </c>
      <c r="L155" s="29">
        <v>4</v>
      </c>
      <c r="M155" s="36"/>
      <c r="N155" s="30" t="s">
        <v>38</v>
      </c>
      <c r="O155" s="8" t="s">
        <v>117</v>
      </c>
      <c r="P155" s="8" t="s">
        <v>85</v>
      </c>
      <c r="Q155" s="9" t="s">
        <v>39</v>
      </c>
      <c r="R155" s="9" t="s">
        <v>40</v>
      </c>
      <c r="S155" s="9"/>
      <c r="T155" s="9"/>
    </row>
    <row r="156" spans="1:20" ht="12" customHeight="1" outlineLevel="2" x14ac:dyDescent="0.2">
      <c r="A156" s="8" t="s">
        <v>952</v>
      </c>
      <c r="B156" s="8"/>
      <c r="C156" s="8"/>
      <c r="D156" s="8"/>
      <c r="E156" s="9"/>
      <c r="F156" s="32" t="s">
        <v>299</v>
      </c>
      <c r="G156" s="22">
        <f>G157</f>
        <v>229</v>
      </c>
      <c r="H156" s="22">
        <f>H157</f>
        <v>229</v>
      </c>
      <c r="I156" s="23">
        <f>I157</f>
        <v>0</v>
      </c>
      <c r="J156" s="23">
        <f>SUM(J157:J165)</f>
        <v>0</v>
      </c>
      <c r="K156" s="23">
        <f>SUM(K157:K165)</f>
        <v>0</v>
      </c>
      <c r="L156" s="22">
        <v>19</v>
      </c>
      <c r="M156" s="23"/>
      <c r="N156" s="23"/>
      <c r="O156" s="7" t="s">
        <v>117</v>
      </c>
      <c r="P156" s="7" t="s">
        <v>85</v>
      </c>
      <c r="Q156" s="9" t="s">
        <v>28</v>
      </c>
      <c r="R156" s="9" t="s">
        <v>70</v>
      </c>
      <c r="S156" s="9" t="s">
        <v>300</v>
      </c>
      <c r="T156" s="9"/>
    </row>
    <row r="157" spans="1:20" ht="12" customHeight="1" outlineLevel="3" x14ac:dyDescent="0.2">
      <c r="A157" s="8" t="s">
        <v>301</v>
      </c>
      <c r="B157" s="8" t="s">
        <v>302</v>
      </c>
      <c r="C157" s="8" t="s">
        <v>303</v>
      </c>
      <c r="D157" s="8" t="s">
        <v>44</v>
      </c>
      <c r="E157" s="9" t="s">
        <v>304</v>
      </c>
      <c r="F157" s="33" t="s">
        <v>305</v>
      </c>
      <c r="G157" s="24">
        <v>229</v>
      </c>
      <c r="H157" s="25">
        <v>229</v>
      </c>
      <c r="I157" s="26"/>
      <c r="J157" s="27">
        <v>0</v>
      </c>
      <c r="K157" s="28">
        <f t="shared" ref="K157:K162" si="10">G157*J157</f>
        <v>0</v>
      </c>
      <c r="L157" s="29">
        <v>4</v>
      </c>
      <c r="M157" s="34" t="s">
        <v>125</v>
      </c>
      <c r="N157" s="30" t="s">
        <v>38</v>
      </c>
      <c r="O157" s="8" t="s">
        <v>117</v>
      </c>
      <c r="P157" s="8" t="s">
        <v>85</v>
      </c>
      <c r="Q157" s="9" t="s">
        <v>39</v>
      </c>
      <c r="R157" s="9" t="s">
        <v>40</v>
      </c>
      <c r="S157" s="9"/>
      <c r="T157" s="9"/>
    </row>
    <row r="158" spans="1:20" ht="12" customHeight="1" outlineLevel="3" x14ac:dyDescent="0.2">
      <c r="A158" s="8" t="s">
        <v>301</v>
      </c>
      <c r="B158" s="8" t="s">
        <v>302</v>
      </c>
      <c r="C158" s="8" t="s">
        <v>306</v>
      </c>
      <c r="D158" s="8" t="s">
        <v>41</v>
      </c>
      <c r="E158" s="9" t="s">
        <v>307</v>
      </c>
      <c r="F158" s="33" t="s">
        <v>308</v>
      </c>
      <c r="G158" s="24">
        <v>229</v>
      </c>
      <c r="H158" s="25">
        <v>229</v>
      </c>
      <c r="I158" s="26"/>
      <c r="J158" s="27">
        <v>0</v>
      </c>
      <c r="K158" s="28">
        <f t="shared" si="10"/>
        <v>0</v>
      </c>
      <c r="L158" s="29">
        <v>4</v>
      </c>
      <c r="M158" s="35"/>
      <c r="N158" s="30" t="s">
        <v>38</v>
      </c>
      <c r="O158" s="8" t="s">
        <v>117</v>
      </c>
      <c r="P158" s="8" t="s">
        <v>85</v>
      </c>
      <c r="Q158" s="9" t="s">
        <v>39</v>
      </c>
      <c r="R158" s="9" t="s">
        <v>40</v>
      </c>
      <c r="S158" s="9"/>
      <c r="T158" s="9"/>
    </row>
    <row r="159" spans="1:20" ht="12" customHeight="1" outlineLevel="3" x14ac:dyDescent="0.2">
      <c r="A159" s="8" t="s">
        <v>301</v>
      </c>
      <c r="B159" s="8" t="s">
        <v>302</v>
      </c>
      <c r="C159" s="8" t="s">
        <v>306</v>
      </c>
      <c r="D159" s="8" t="s">
        <v>44</v>
      </c>
      <c r="E159" s="9" t="s">
        <v>309</v>
      </c>
      <c r="F159" s="33" t="s">
        <v>310</v>
      </c>
      <c r="G159" s="24">
        <v>229</v>
      </c>
      <c r="H159" s="25">
        <v>229</v>
      </c>
      <c r="I159" s="26"/>
      <c r="J159" s="27">
        <v>0</v>
      </c>
      <c r="K159" s="28">
        <f t="shared" si="10"/>
        <v>0</v>
      </c>
      <c r="L159" s="29">
        <v>5</v>
      </c>
      <c r="M159" s="35"/>
      <c r="N159" s="30" t="s">
        <v>38</v>
      </c>
      <c r="O159" s="8" t="s">
        <v>117</v>
      </c>
      <c r="P159" s="8" t="s">
        <v>85</v>
      </c>
      <c r="Q159" s="9" t="s">
        <v>39</v>
      </c>
      <c r="R159" s="9" t="s">
        <v>40</v>
      </c>
      <c r="S159" s="9"/>
      <c r="T159" s="9"/>
    </row>
    <row r="160" spans="1:20" ht="12" customHeight="1" outlineLevel="3" x14ac:dyDescent="0.2">
      <c r="A160" s="8" t="s">
        <v>301</v>
      </c>
      <c r="B160" s="8" t="s">
        <v>302</v>
      </c>
      <c r="C160" s="8" t="s">
        <v>306</v>
      </c>
      <c r="D160" s="8" t="s">
        <v>47</v>
      </c>
      <c r="E160" s="9" t="s">
        <v>311</v>
      </c>
      <c r="F160" s="33" t="s">
        <v>312</v>
      </c>
      <c r="G160" s="24">
        <v>229</v>
      </c>
      <c r="H160" s="25">
        <v>229</v>
      </c>
      <c r="I160" s="26"/>
      <c r="J160" s="27">
        <v>0</v>
      </c>
      <c r="K160" s="28">
        <f t="shared" si="10"/>
        <v>0</v>
      </c>
      <c r="L160" s="29">
        <v>3</v>
      </c>
      <c r="M160" s="35"/>
      <c r="N160" s="30" t="s">
        <v>38</v>
      </c>
      <c r="O160" s="8" t="s">
        <v>117</v>
      </c>
      <c r="P160" s="8" t="s">
        <v>85</v>
      </c>
      <c r="Q160" s="9" t="s">
        <v>39</v>
      </c>
      <c r="R160" s="9" t="s">
        <v>40</v>
      </c>
      <c r="S160" s="9"/>
      <c r="T160" s="9"/>
    </row>
    <row r="161" spans="1:20" ht="12" customHeight="1" outlineLevel="3" x14ac:dyDescent="0.2">
      <c r="A161" s="8" t="s">
        <v>301</v>
      </c>
      <c r="B161" s="8" t="s">
        <v>302</v>
      </c>
      <c r="C161" s="8" t="s">
        <v>306</v>
      </c>
      <c r="D161" s="8" t="s">
        <v>50</v>
      </c>
      <c r="E161" s="9" t="s">
        <v>313</v>
      </c>
      <c r="F161" s="33" t="s">
        <v>314</v>
      </c>
      <c r="G161" s="24">
        <v>229</v>
      </c>
      <c r="H161" s="25">
        <v>229</v>
      </c>
      <c r="I161" s="26"/>
      <c r="J161" s="27">
        <v>0</v>
      </c>
      <c r="K161" s="28">
        <f t="shared" si="10"/>
        <v>0</v>
      </c>
      <c r="L161" s="29">
        <v>2</v>
      </c>
      <c r="M161" s="35"/>
      <c r="N161" s="30" t="s">
        <v>38</v>
      </c>
      <c r="O161" s="8" t="s">
        <v>117</v>
      </c>
      <c r="P161" s="8" t="s">
        <v>85</v>
      </c>
      <c r="Q161" s="9" t="s">
        <v>39</v>
      </c>
      <c r="R161" s="9" t="s">
        <v>40</v>
      </c>
      <c r="S161" s="9"/>
      <c r="T161" s="9"/>
    </row>
    <row r="162" spans="1:20" ht="12" customHeight="1" outlineLevel="3" x14ac:dyDescent="0.2">
      <c r="A162" s="8" t="s">
        <v>301</v>
      </c>
      <c r="B162" s="8" t="s">
        <v>302</v>
      </c>
      <c r="C162" s="8" t="s">
        <v>306</v>
      </c>
      <c r="D162" s="8" t="s">
        <v>80</v>
      </c>
      <c r="E162" s="9" t="s">
        <v>315</v>
      </c>
      <c r="F162" s="33" t="s">
        <v>316</v>
      </c>
      <c r="G162" s="24">
        <v>229</v>
      </c>
      <c r="H162" s="25">
        <v>229</v>
      </c>
      <c r="I162" s="26"/>
      <c r="J162" s="27">
        <v>0</v>
      </c>
      <c r="K162" s="28">
        <f t="shared" si="10"/>
        <v>0</v>
      </c>
      <c r="L162" s="29">
        <v>1</v>
      </c>
      <c r="M162" s="35"/>
      <c r="N162" s="30" t="s">
        <v>38</v>
      </c>
      <c r="O162" s="8" t="s">
        <v>117</v>
      </c>
      <c r="P162" s="8" t="s">
        <v>85</v>
      </c>
      <c r="Q162" s="9" t="s">
        <v>39</v>
      </c>
      <c r="R162" s="9" t="s">
        <v>40</v>
      </c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28"/>
      <c r="H163" s="28"/>
      <c r="I163" s="28"/>
      <c r="J163" s="28"/>
      <c r="K163" s="28"/>
      <c r="L163" s="28"/>
      <c r="M163" s="35"/>
      <c r="N163" s="8"/>
      <c r="O163" s="8" t="s">
        <v>117</v>
      </c>
      <c r="P163" s="8" t="s">
        <v>85</v>
      </c>
      <c r="Q163" s="9"/>
      <c r="R163" s="9"/>
      <c r="S163" s="9"/>
      <c r="T163" s="9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28"/>
      <c r="H164" s="28"/>
      <c r="I164" s="28"/>
      <c r="J164" s="28"/>
      <c r="K164" s="28"/>
      <c r="L164" s="28"/>
      <c r="M164" s="35"/>
      <c r="N164" s="8"/>
      <c r="O164" s="8" t="s">
        <v>117</v>
      </c>
      <c r="P164" s="8" t="s">
        <v>85</v>
      </c>
      <c r="Q164" s="9"/>
      <c r="R164" s="9"/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28"/>
      <c r="H165" s="28"/>
      <c r="I165" s="28"/>
      <c r="J165" s="28"/>
      <c r="K165" s="28"/>
      <c r="L165" s="28"/>
      <c r="M165" s="36"/>
      <c r="N165" s="8"/>
      <c r="O165" s="8" t="s">
        <v>117</v>
      </c>
      <c r="P165" s="8" t="s">
        <v>85</v>
      </c>
      <c r="Q165" s="9"/>
      <c r="R165" s="9"/>
      <c r="S165" s="9"/>
      <c r="T165" s="9"/>
    </row>
    <row r="166" spans="1:20" ht="12" customHeight="1" outlineLevel="2" x14ac:dyDescent="0.2">
      <c r="A166" s="8" t="s">
        <v>952</v>
      </c>
      <c r="B166" s="8"/>
      <c r="C166" s="8"/>
      <c r="D166" s="8"/>
      <c r="E166" s="9"/>
      <c r="F166" s="32" t="s">
        <v>317</v>
      </c>
      <c r="G166" s="22">
        <f>G167</f>
        <v>229</v>
      </c>
      <c r="H166" s="22">
        <f>H167</f>
        <v>229</v>
      </c>
      <c r="I166" s="23">
        <f>I167</f>
        <v>0</v>
      </c>
      <c r="J166" s="23">
        <f>SUM(J167:J178)</f>
        <v>0</v>
      </c>
      <c r="K166" s="23">
        <f>SUM(K167:K178)</f>
        <v>0</v>
      </c>
      <c r="L166" s="22">
        <v>34</v>
      </c>
      <c r="M166" s="23"/>
      <c r="N166" s="23"/>
      <c r="O166" s="7" t="s">
        <v>117</v>
      </c>
      <c r="P166" s="7" t="s">
        <v>85</v>
      </c>
      <c r="Q166" s="9" t="s">
        <v>28</v>
      </c>
      <c r="R166" s="9" t="s">
        <v>118</v>
      </c>
      <c r="S166" s="9" t="s">
        <v>318</v>
      </c>
      <c r="T166" s="9"/>
    </row>
    <row r="167" spans="1:20" ht="12" customHeight="1" outlineLevel="3" x14ac:dyDescent="0.2">
      <c r="A167" s="8" t="s">
        <v>319</v>
      </c>
      <c r="B167" s="8" t="s">
        <v>320</v>
      </c>
      <c r="C167" s="8" t="s">
        <v>205</v>
      </c>
      <c r="D167" s="8" t="s">
        <v>41</v>
      </c>
      <c r="E167" s="9" t="s">
        <v>206</v>
      </c>
      <c r="F167" s="33" t="s">
        <v>321</v>
      </c>
      <c r="G167" s="24">
        <v>229</v>
      </c>
      <c r="H167" s="25">
        <v>229</v>
      </c>
      <c r="I167" s="26"/>
      <c r="J167" s="27">
        <v>0</v>
      </c>
      <c r="K167" s="28">
        <f t="shared" ref="K167:K178" si="11">G167*J167</f>
        <v>0</v>
      </c>
      <c r="L167" s="29">
        <v>2</v>
      </c>
      <c r="M167" s="34" t="s">
        <v>125</v>
      </c>
      <c r="N167" s="30" t="s">
        <v>38</v>
      </c>
      <c r="O167" s="8" t="s">
        <v>117</v>
      </c>
      <c r="P167" s="8" t="s">
        <v>85</v>
      </c>
      <c r="Q167" s="9" t="s">
        <v>39</v>
      </c>
      <c r="R167" s="9" t="s">
        <v>40</v>
      </c>
      <c r="S167" s="9"/>
      <c r="T167" s="9"/>
    </row>
    <row r="168" spans="1:20" ht="12" customHeight="1" outlineLevel="3" x14ac:dyDescent="0.2">
      <c r="A168" s="8" t="s">
        <v>319</v>
      </c>
      <c r="B168" s="8" t="s">
        <v>320</v>
      </c>
      <c r="C168" s="8" t="s">
        <v>205</v>
      </c>
      <c r="D168" s="8" t="s">
        <v>44</v>
      </c>
      <c r="E168" s="9" t="s">
        <v>208</v>
      </c>
      <c r="F168" s="33" t="s">
        <v>322</v>
      </c>
      <c r="G168" s="24">
        <v>229</v>
      </c>
      <c r="H168" s="25">
        <v>229</v>
      </c>
      <c r="I168" s="26"/>
      <c r="J168" s="27">
        <v>0</v>
      </c>
      <c r="K168" s="28">
        <f t="shared" si="11"/>
        <v>0</v>
      </c>
      <c r="L168" s="29">
        <v>6</v>
      </c>
      <c r="M168" s="35"/>
      <c r="N168" s="30" t="s">
        <v>38</v>
      </c>
      <c r="O168" s="8" t="s">
        <v>117</v>
      </c>
      <c r="P168" s="8" t="s">
        <v>85</v>
      </c>
      <c r="Q168" s="9" t="s">
        <v>39</v>
      </c>
      <c r="R168" s="9" t="s">
        <v>40</v>
      </c>
      <c r="S168" s="9"/>
      <c r="T168" s="9"/>
    </row>
    <row r="169" spans="1:20" ht="12" customHeight="1" outlineLevel="3" x14ac:dyDescent="0.2">
      <c r="A169" s="8" t="s">
        <v>319</v>
      </c>
      <c r="B169" s="8" t="s">
        <v>320</v>
      </c>
      <c r="C169" s="8" t="s">
        <v>205</v>
      </c>
      <c r="D169" s="8" t="s">
        <v>47</v>
      </c>
      <c r="E169" s="9" t="s">
        <v>210</v>
      </c>
      <c r="F169" s="33" t="s">
        <v>323</v>
      </c>
      <c r="G169" s="24">
        <v>229</v>
      </c>
      <c r="H169" s="25">
        <v>229</v>
      </c>
      <c r="I169" s="26"/>
      <c r="J169" s="27">
        <v>0</v>
      </c>
      <c r="K169" s="28">
        <f t="shared" si="11"/>
        <v>0</v>
      </c>
      <c r="L169" s="29">
        <v>1</v>
      </c>
      <c r="M169" s="35"/>
      <c r="N169" s="30" t="s">
        <v>38</v>
      </c>
      <c r="O169" s="8" t="s">
        <v>117</v>
      </c>
      <c r="P169" s="8" t="s">
        <v>85</v>
      </c>
      <c r="Q169" s="9" t="s">
        <v>39</v>
      </c>
      <c r="R169" s="9" t="s">
        <v>40</v>
      </c>
      <c r="S169" s="9"/>
      <c r="T169" s="9"/>
    </row>
    <row r="170" spans="1:20" ht="12" customHeight="1" outlineLevel="3" x14ac:dyDescent="0.2">
      <c r="A170" s="8" t="s">
        <v>319</v>
      </c>
      <c r="B170" s="8" t="s">
        <v>320</v>
      </c>
      <c r="C170" s="8" t="s">
        <v>205</v>
      </c>
      <c r="D170" s="8" t="s">
        <v>50</v>
      </c>
      <c r="E170" s="9" t="s">
        <v>212</v>
      </c>
      <c r="F170" s="33" t="s">
        <v>324</v>
      </c>
      <c r="G170" s="24">
        <v>229</v>
      </c>
      <c r="H170" s="25">
        <v>229</v>
      </c>
      <c r="I170" s="26"/>
      <c r="J170" s="27">
        <v>0</v>
      </c>
      <c r="K170" s="28">
        <f t="shared" si="11"/>
        <v>0</v>
      </c>
      <c r="L170" s="29">
        <v>2</v>
      </c>
      <c r="M170" s="35"/>
      <c r="N170" s="30" t="s">
        <v>38</v>
      </c>
      <c r="O170" s="8" t="s">
        <v>117</v>
      </c>
      <c r="P170" s="8" t="s">
        <v>85</v>
      </c>
      <c r="Q170" s="9" t="s">
        <v>39</v>
      </c>
      <c r="R170" s="9" t="s">
        <v>40</v>
      </c>
      <c r="S170" s="9"/>
      <c r="T170" s="9"/>
    </row>
    <row r="171" spans="1:20" ht="12" customHeight="1" outlineLevel="3" x14ac:dyDescent="0.2">
      <c r="A171" s="8" t="s">
        <v>319</v>
      </c>
      <c r="B171" s="8" t="s">
        <v>320</v>
      </c>
      <c r="C171" s="8" t="s">
        <v>325</v>
      </c>
      <c r="D171" s="8" t="s">
        <v>41</v>
      </c>
      <c r="E171" s="9" t="s">
        <v>326</v>
      </c>
      <c r="F171" s="33" t="s">
        <v>327</v>
      </c>
      <c r="G171" s="24">
        <v>229</v>
      </c>
      <c r="H171" s="25">
        <v>229</v>
      </c>
      <c r="I171" s="26"/>
      <c r="J171" s="27">
        <v>0</v>
      </c>
      <c r="K171" s="28">
        <f t="shared" si="11"/>
        <v>0</v>
      </c>
      <c r="L171" s="29">
        <v>2</v>
      </c>
      <c r="M171" s="35"/>
      <c r="N171" s="30" t="s">
        <v>38</v>
      </c>
      <c r="O171" s="8" t="s">
        <v>117</v>
      </c>
      <c r="P171" s="8" t="s">
        <v>85</v>
      </c>
      <c r="Q171" s="9" t="s">
        <v>39</v>
      </c>
      <c r="R171" s="9" t="s">
        <v>40</v>
      </c>
      <c r="S171" s="9"/>
      <c r="T171" s="9"/>
    </row>
    <row r="172" spans="1:20" ht="12" customHeight="1" outlineLevel="3" x14ac:dyDescent="0.2">
      <c r="A172" s="8" t="s">
        <v>319</v>
      </c>
      <c r="B172" s="8" t="s">
        <v>320</v>
      </c>
      <c r="C172" s="8" t="s">
        <v>325</v>
      </c>
      <c r="D172" s="8" t="s">
        <v>44</v>
      </c>
      <c r="E172" s="9" t="s">
        <v>328</v>
      </c>
      <c r="F172" s="33" t="s">
        <v>329</v>
      </c>
      <c r="G172" s="24">
        <v>229</v>
      </c>
      <c r="H172" s="25">
        <v>229</v>
      </c>
      <c r="I172" s="26"/>
      <c r="J172" s="27">
        <v>0</v>
      </c>
      <c r="K172" s="28">
        <f t="shared" si="11"/>
        <v>0</v>
      </c>
      <c r="L172" s="29">
        <v>3</v>
      </c>
      <c r="M172" s="35"/>
      <c r="N172" s="30" t="s">
        <v>38</v>
      </c>
      <c r="O172" s="8" t="s">
        <v>117</v>
      </c>
      <c r="P172" s="8" t="s">
        <v>85</v>
      </c>
      <c r="Q172" s="9" t="s">
        <v>39</v>
      </c>
      <c r="R172" s="9" t="s">
        <v>40</v>
      </c>
      <c r="S172" s="9"/>
      <c r="T172" s="9"/>
    </row>
    <row r="173" spans="1:20" ht="12" customHeight="1" outlineLevel="3" x14ac:dyDescent="0.2">
      <c r="A173" s="8" t="s">
        <v>319</v>
      </c>
      <c r="B173" s="8" t="s">
        <v>320</v>
      </c>
      <c r="C173" s="8" t="s">
        <v>325</v>
      </c>
      <c r="D173" s="8" t="s">
        <v>47</v>
      </c>
      <c r="E173" s="9" t="s">
        <v>330</v>
      </c>
      <c r="F173" s="33" t="s">
        <v>331</v>
      </c>
      <c r="G173" s="24">
        <v>229</v>
      </c>
      <c r="H173" s="25">
        <v>229</v>
      </c>
      <c r="I173" s="26"/>
      <c r="J173" s="27">
        <v>0</v>
      </c>
      <c r="K173" s="28">
        <f t="shared" si="11"/>
        <v>0</v>
      </c>
      <c r="L173" s="29">
        <v>2</v>
      </c>
      <c r="M173" s="35"/>
      <c r="N173" s="30" t="s">
        <v>38</v>
      </c>
      <c r="O173" s="8" t="s">
        <v>117</v>
      </c>
      <c r="P173" s="8" t="s">
        <v>85</v>
      </c>
      <c r="Q173" s="9" t="s">
        <v>39</v>
      </c>
      <c r="R173" s="9" t="s">
        <v>40</v>
      </c>
      <c r="S173" s="9"/>
      <c r="T173" s="9"/>
    </row>
    <row r="174" spans="1:20" ht="12" customHeight="1" outlineLevel="3" x14ac:dyDescent="0.2">
      <c r="A174" s="8" t="s">
        <v>319</v>
      </c>
      <c r="B174" s="8" t="s">
        <v>320</v>
      </c>
      <c r="C174" s="8" t="s">
        <v>325</v>
      </c>
      <c r="D174" s="8" t="s">
        <v>50</v>
      </c>
      <c r="E174" s="9" t="s">
        <v>332</v>
      </c>
      <c r="F174" s="33" t="s">
        <v>333</v>
      </c>
      <c r="G174" s="24">
        <v>229</v>
      </c>
      <c r="H174" s="25">
        <v>229</v>
      </c>
      <c r="I174" s="26"/>
      <c r="J174" s="27">
        <v>0</v>
      </c>
      <c r="K174" s="28">
        <f t="shared" si="11"/>
        <v>0</v>
      </c>
      <c r="L174" s="29">
        <v>1</v>
      </c>
      <c r="M174" s="35"/>
      <c r="N174" s="30" t="s">
        <v>38</v>
      </c>
      <c r="O174" s="8" t="s">
        <v>117</v>
      </c>
      <c r="P174" s="8" t="s">
        <v>85</v>
      </c>
      <c r="Q174" s="9" t="s">
        <v>39</v>
      </c>
      <c r="R174" s="9" t="s">
        <v>40</v>
      </c>
      <c r="S174" s="9"/>
      <c r="T174" s="9"/>
    </row>
    <row r="175" spans="1:20" ht="12" customHeight="1" outlineLevel="3" x14ac:dyDescent="0.2">
      <c r="A175" s="8" t="s">
        <v>319</v>
      </c>
      <c r="B175" s="8" t="s">
        <v>320</v>
      </c>
      <c r="C175" s="8" t="s">
        <v>256</v>
      </c>
      <c r="D175" s="8" t="s">
        <v>41</v>
      </c>
      <c r="E175" s="9" t="s">
        <v>257</v>
      </c>
      <c r="F175" s="33" t="s">
        <v>334</v>
      </c>
      <c r="G175" s="24">
        <v>229</v>
      </c>
      <c r="H175" s="25">
        <v>229</v>
      </c>
      <c r="I175" s="26"/>
      <c r="J175" s="27">
        <v>0</v>
      </c>
      <c r="K175" s="28">
        <f t="shared" si="11"/>
        <v>0</v>
      </c>
      <c r="L175" s="29">
        <v>4</v>
      </c>
      <c r="M175" s="35"/>
      <c r="N175" s="30" t="s">
        <v>38</v>
      </c>
      <c r="O175" s="8" t="s">
        <v>117</v>
      </c>
      <c r="P175" s="8" t="s">
        <v>85</v>
      </c>
      <c r="Q175" s="9" t="s">
        <v>39</v>
      </c>
      <c r="R175" s="9" t="s">
        <v>40</v>
      </c>
      <c r="S175" s="9"/>
      <c r="T175" s="9"/>
    </row>
    <row r="176" spans="1:20" ht="12" customHeight="1" outlineLevel="3" x14ac:dyDescent="0.2">
      <c r="A176" s="8" t="s">
        <v>319</v>
      </c>
      <c r="B176" s="8" t="s">
        <v>320</v>
      </c>
      <c r="C176" s="8" t="s">
        <v>256</v>
      </c>
      <c r="D176" s="8" t="s">
        <v>44</v>
      </c>
      <c r="E176" s="9" t="s">
        <v>259</v>
      </c>
      <c r="F176" s="33" t="s">
        <v>335</v>
      </c>
      <c r="G176" s="24">
        <v>229</v>
      </c>
      <c r="H176" s="25">
        <v>229</v>
      </c>
      <c r="I176" s="26"/>
      <c r="J176" s="27">
        <v>0</v>
      </c>
      <c r="K176" s="28">
        <f t="shared" si="11"/>
        <v>0</v>
      </c>
      <c r="L176" s="29">
        <v>5</v>
      </c>
      <c r="M176" s="35"/>
      <c r="N176" s="30" t="s">
        <v>38</v>
      </c>
      <c r="O176" s="8" t="s">
        <v>117</v>
      </c>
      <c r="P176" s="8" t="s">
        <v>85</v>
      </c>
      <c r="Q176" s="9" t="s">
        <v>39</v>
      </c>
      <c r="R176" s="9" t="s">
        <v>40</v>
      </c>
      <c r="S176" s="9"/>
      <c r="T176" s="9"/>
    </row>
    <row r="177" spans="1:20" ht="12" customHeight="1" outlineLevel="3" x14ac:dyDescent="0.2">
      <c r="A177" s="8" t="s">
        <v>319</v>
      </c>
      <c r="B177" s="8" t="s">
        <v>320</v>
      </c>
      <c r="C177" s="8" t="s">
        <v>256</v>
      </c>
      <c r="D177" s="8" t="s">
        <v>47</v>
      </c>
      <c r="E177" s="9" t="s">
        <v>261</v>
      </c>
      <c r="F177" s="33" t="s">
        <v>336</v>
      </c>
      <c r="G177" s="24">
        <v>229</v>
      </c>
      <c r="H177" s="25">
        <v>229</v>
      </c>
      <c r="I177" s="26"/>
      <c r="J177" s="27">
        <v>0</v>
      </c>
      <c r="K177" s="28">
        <f t="shared" si="11"/>
        <v>0</v>
      </c>
      <c r="L177" s="29">
        <v>3</v>
      </c>
      <c r="M177" s="35"/>
      <c r="N177" s="30" t="s">
        <v>38</v>
      </c>
      <c r="O177" s="8" t="s">
        <v>117</v>
      </c>
      <c r="P177" s="8" t="s">
        <v>85</v>
      </c>
      <c r="Q177" s="9" t="s">
        <v>39</v>
      </c>
      <c r="R177" s="9" t="s">
        <v>40</v>
      </c>
      <c r="S177" s="9"/>
      <c r="T177" s="9"/>
    </row>
    <row r="178" spans="1:20" ht="12" customHeight="1" outlineLevel="3" x14ac:dyDescent="0.2">
      <c r="A178" s="8" t="s">
        <v>319</v>
      </c>
      <c r="B178" s="8" t="s">
        <v>320</v>
      </c>
      <c r="C178" s="8" t="s">
        <v>256</v>
      </c>
      <c r="D178" s="8" t="s">
        <v>50</v>
      </c>
      <c r="E178" s="9" t="s">
        <v>263</v>
      </c>
      <c r="F178" s="33" t="s">
        <v>337</v>
      </c>
      <c r="G178" s="24">
        <v>229</v>
      </c>
      <c r="H178" s="25">
        <v>229</v>
      </c>
      <c r="I178" s="26"/>
      <c r="J178" s="27">
        <v>0</v>
      </c>
      <c r="K178" s="28">
        <f t="shared" si="11"/>
        <v>0</v>
      </c>
      <c r="L178" s="29">
        <v>1</v>
      </c>
      <c r="M178" s="36"/>
      <c r="N178" s="30" t="s">
        <v>38</v>
      </c>
      <c r="O178" s="8" t="s">
        <v>117</v>
      </c>
      <c r="P178" s="8" t="s">
        <v>85</v>
      </c>
      <c r="Q178" s="9" t="s">
        <v>39</v>
      </c>
      <c r="R178" s="9" t="s">
        <v>40</v>
      </c>
      <c r="S178" s="9"/>
      <c r="T178" s="9"/>
    </row>
    <row r="179" spans="1:20" ht="12" customHeight="1" outlineLevel="2" x14ac:dyDescent="0.2">
      <c r="A179" s="8" t="s">
        <v>952</v>
      </c>
      <c r="B179" s="8"/>
      <c r="C179" s="8"/>
      <c r="D179" s="8"/>
      <c r="E179" s="9"/>
      <c r="F179" s="32" t="s">
        <v>338</v>
      </c>
      <c r="G179" s="22">
        <f>G180</f>
        <v>229</v>
      </c>
      <c r="H179" s="22">
        <f>H180</f>
        <v>229</v>
      </c>
      <c r="I179" s="23">
        <f>I180</f>
        <v>0</v>
      </c>
      <c r="J179" s="23">
        <f>SUM(J180:J188)</f>
        <v>0</v>
      </c>
      <c r="K179" s="23">
        <f>SUM(K180:K188)</f>
        <v>0</v>
      </c>
      <c r="L179" s="22">
        <v>22</v>
      </c>
      <c r="M179" s="23"/>
      <c r="N179" s="23"/>
      <c r="O179" s="7" t="s">
        <v>117</v>
      </c>
      <c r="P179" s="7" t="s">
        <v>85</v>
      </c>
      <c r="Q179" s="9" t="s">
        <v>28</v>
      </c>
      <c r="R179" s="9" t="s">
        <v>70</v>
      </c>
      <c r="S179" s="9" t="s">
        <v>339</v>
      </c>
      <c r="T179" s="9"/>
    </row>
    <row r="180" spans="1:20" ht="12" customHeight="1" outlineLevel="3" x14ac:dyDescent="0.2">
      <c r="A180" s="8" t="s">
        <v>340</v>
      </c>
      <c r="B180" s="8" t="s">
        <v>341</v>
      </c>
      <c r="C180" s="8" t="s">
        <v>205</v>
      </c>
      <c r="D180" s="8" t="s">
        <v>41</v>
      </c>
      <c r="E180" s="9" t="s">
        <v>206</v>
      </c>
      <c r="F180" s="33" t="s">
        <v>342</v>
      </c>
      <c r="G180" s="24">
        <v>229</v>
      </c>
      <c r="H180" s="25">
        <v>229</v>
      </c>
      <c r="I180" s="26"/>
      <c r="J180" s="27">
        <v>0</v>
      </c>
      <c r="K180" s="28">
        <f t="shared" ref="K180:K185" si="12">G180*J180</f>
        <v>0</v>
      </c>
      <c r="L180" s="29">
        <v>4</v>
      </c>
      <c r="M180" s="34" t="s">
        <v>125</v>
      </c>
      <c r="N180" s="30" t="s">
        <v>38</v>
      </c>
      <c r="O180" s="8" t="s">
        <v>117</v>
      </c>
      <c r="P180" s="8" t="s">
        <v>85</v>
      </c>
      <c r="Q180" s="9" t="s">
        <v>39</v>
      </c>
      <c r="R180" s="9" t="s">
        <v>40</v>
      </c>
      <c r="S180" s="9"/>
      <c r="T180" s="9"/>
    </row>
    <row r="181" spans="1:20" ht="12" customHeight="1" outlineLevel="3" x14ac:dyDescent="0.2">
      <c r="A181" s="8" t="s">
        <v>340</v>
      </c>
      <c r="B181" s="8" t="s">
        <v>341</v>
      </c>
      <c r="C181" s="8" t="s">
        <v>205</v>
      </c>
      <c r="D181" s="8" t="s">
        <v>44</v>
      </c>
      <c r="E181" s="9" t="s">
        <v>208</v>
      </c>
      <c r="F181" s="33" t="s">
        <v>343</v>
      </c>
      <c r="G181" s="24">
        <v>229</v>
      </c>
      <c r="H181" s="25">
        <v>229</v>
      </c>
      <c r="I181" s="26"/>
      <c r="J181" s="27">
        <v>0</v>
      </c>
      <c r="K181" s="28">
        <f t="shared" si="12"/>
        <v>0</v>
      </c>
      <c r="L181" s="29">
        <v>5</v>
      </c>
      <c r="M181" s="35"/>
      <c r="N181" s="30" t="s">
        <v>38</v>
      </c>
      <c r="O181" s="8" t="s">
        <v>117</v>
      </c>
      <c r="P181" s="8" t="s">
        <v>85</v>
      </c>
      <c r="Q181" s="9" t="s">
        <v>39</v>
      </c>
      <c r="R181" s="9" t="s">
        <v>40</v>
      </c>
      <c r="S181" s="9"/>
      <c r="T181" s="9"/>
    </row>
    <row r="182" spans="1:20" ht="12" customHeight="1" outlineLevel="3" x14ac:dyDescent="0.2">
      <c r="A182" s="8" t="s">
        <v>340</v>
      </c>
      <c r="B182" s="8" t="s">
        <v>341</v>
      </c>
      <c r="C182" s="8" t="s">
        <v>344</v>
      </c>
      <c r="D182" s="8" t="s">
        <v>41</v>
      </c>
      <c r="E182" s="9" t="s">
        <v>345</v>
      </c>
      <c r="F182" s="33" t="s">
        <v>346</v>
      </c>
      <c r="G182" s="24">
        <v>229</v>
      </c>
      <c r="H182" s="25">
        <v>229</v>
      </c>
      <c r="I182" s="26"/>
      <c r="J182" s="27">
        <v>0</v>
      </c>
      <c r="K182" s="28">
        <f t="shared" si="12"/>
        <v>0</v>
      </c>
      <c r="L182" s="29">
        <v>4</v>
      </c>
      <c r="M182" s="35"/>
      <c r="N182" s="30" t="s">
        <v>38</v>
      </c>
      <c r="O182" s="8" t="s">
        <v>117</v>
      </c>
      <c r="P182" s="8" t="s">
        <v>85</v>
      </c>
      <c r="Q182" s="9" t="s">
        <v>39</v>
      </c>
      <c r="R182" s="9" t="s">
        <v>40</v>
      </c>
      <c r="S182" s="9"/>
      <c r="T182" s="9"/>
    </row>
    <row r="183" spans="1:20" ht="12" customHeight="1" outlineLevel="3" x14ac:dyDescent="0.2">
      <c r="A183" s="8" t="s">
        <v>340</v>
      </c>
      <c r="B183" s="8" t="s">
        <v>341</v>
      </c>
      <c r="C183" s="8" t="s">
        <v>344</v>
      </c>
      <c r="D183" s="8" t="s">
        <v>44</v>
      </c>
      <c r="E183" s="9" t="s">
        <v>347</v>
      </c>
      <c r="F183" s="33" t="s">
        <v>348</v>
      </c>
      <c r="G183" s="24">
        <v>229</v>
      </c>
      <c r="H183" s="25">
        <v>229</v>
      </c>
      <c r="I183" s="26"/>
      <c r="J183" s="27">
        <v>0</v>
      </c>
      <c r="K183" s="28">
        <f t="shared" si="12"/>
        <v>0</v>
      </c>
      <c r="L183" s="29">
        <v>4</v>
      </c>
      <c r="M183" s="35"/>
      <c r="N183" s="30" t="s">
        <v>38</v>
      </c>
      <c r="O183" s="8" t="s">
        <v>117</v>
      </c>
      <c r="P183" s="8" t="s">
        <v>85</v>
      </c>
      <c r="Q183" s="9" t="s">
        <v>39</v>
      </c>
      <c r="R183" s="9" t="s">
        <v>40</v>
      </c>
      <c r="S183" s="9"/>
      <c r="T183" s="9"/>
    </row>
    <row r="184" spans="1:20" ht="12" customHeight="1" outlineLevel="3" x14ac:dyDescent="0.2">
      <c r="A184" s="8" t="s">
        <v>340</v>
      </c>
      <c r="B184" s="8" t="s">
        <v>341</v>
      </c>
      <c r="C184" s="8" t="s">
        <v>344</v>
      </c>
      <c r="D184" s="8" t="s">
        <v>47</v>
      </c>
      <c r="E184" s="9" t="s">
        <v>349</v>
      </c>
      <c r="F184" s="33" t="s">
        <v>350</v>
      </c>
      <c r="G184" s="24">
        <v>229</v>
      </c>
      <c r="H184" s="25">
        <v>229</v>
      </c>
      <c r="I184" s="26"/>
      <c r="J184" s="27">
        <v>0</v>
      </c>
      <c r="K184" s="28">
        <f t="shared" si="12"/>
        <v>0</v>
      </c>
      <c r="L184" s="29">
        <v>4</v>
      </c>
      <c r="M184" s="35"/>
      <c r="N184" s="30" t="s">
        <v>38</v>
      </c>
      <c r="O184" s="8" t="s">
        <v>117</v>
      </c>
      <c r="P184" s="8" t="s">
        <v>85</v>
      </c>
      <c r="Q184" s="9" t="s">
        <v>39</v>
      </c>
      <c r="R184" s="9" t="s">
        <v>40</v>
      </c>
      <c r="S184" s="9"/>
      <c r="T184" s="9"/>
    </row>
    <row r="185" spans="1:20" ht="12" customHeight="1" outlineLevel="3" x14ac:dyDescent="0.2">
      <c r="A185" s="8" t="s">
        <v>340</v>
      </c>
      <c r="B185" s="8" t="s">
        <v>341</v>
      </c>
      <c r="C185" s="8" t="s">
        <v>344</v>
      </c>
      <c r="D185" s="8" t="s">
        <v>80</v>
      </c>
      <c r="E185" s="9" t="s">
        <v>351</v>
      </c>
      <c r="F185" s="33" t="s">
        <v>352</v>
      </c>
      <c r="G185" s="24">
        <v>229</v>
      </c>
      <c r="H185" s="25">
        <v>229</v>
      </c>
      <c r="I185" s="26"/>
      <c r="J185" s="27">
        <v>0</v>
      </c>
      <c r="K185" s="28">
        <f t="shared" si="12"/>
        <v>0</v>
      </c>
      <c r="L185" s="29">
        <v>1</v>
      </c>
      <c r="M185" s="35"/>
      <c r="N185" s="30" t="s">
        <v>38</v>
      </c>
      <c r="O185" s="8" t="s">
        <v>117</v>
      </c>
      <c r="P185" s="8" t="s">
        <v>85</v>
      </c>
      <c r="Q185" s="9" t="s">
        <v>39</v>
      </c>
      <c r="R185" s="9" t="s">
        <v>40</v>
      </c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28"/>
      <c r="H186" s="28"/>
      <c r="I186" s="28"/>
      <c r="J186" s="28"/>
      <c r="K186" s="28"/>
      <c r="L186" s="28"/>
      <c r="M186" s="35"/>
      <c r="N186" s="8"/>
      <c r="O186" s="8" t="s">
        <v>117</v>
      </c>
      <c r="P186" s="8" t="s">
        <v>85</v>
      </c>
      <c r="Q186" s="9"/>
      <c r="R186" s="9"/>
      <c r="S186" s="9"/>
      <c r="T186" s="9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28"/>
      <c r="H187" s="28"/>
      <c r="I187" s="28"/>
      <c r="J187" s="28"/>
      <c r="K187" s="28"/>
      <c r="L187" s="28"/>
      <c r="M187" s="35"/>
      <c r="N187" s="8"/>
      <c r="O187" s="8" t="s">
        <v>117</v>
      </c>
      <c r="P187" s="8" t="s">
        <v>85</v>
      </c>
      <c r="Q187" s="9"/>
      <c r="R187" s="9"/>
      <c r="S187" s="9"/>
      <c r="T187" s="9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28"/>
      <c r="H188" s="28"/>
      <c r="I188" s="28"/>
      <c r="J188" s="28"/>
      <c r="K188" s="28"/>
      <c r="L188" s="28"/>
      <c r="M188" s="36"/>
      <c r="N188" s="8"/>
      <c r="O188" s="8" t="s">
        <v>117</v>
      </c>
      <c r="P188" s="8" t="s">
        <v>85</v>
      </c>
      <c r="Q188" s="9"/>
      <c r="R188" s="9"/>
      <c r="S188" s="9"/>
      <c r="T188" s="9"/>
    </row>
    <row r="189" spans="1:20" ht="12" customHeight="1" outlineLevel="2" x14ac:dyDescent="0.2">
      <c r="A189" s="8" t="s">
        <v>952</v>
      </c>
      <c r="B189" s="8"/>
      <c r="C189" s="8"/>
      <c r="D189" s="8"/>
      <c r="E189" s="9"/>
      <c r="F189" s="32" t="s">
        <v>353</v>
      </c>
      <c r="G189" s="22">
        <f>G190</f>
        <v>229</v>
      </c>
      <c r="H189" s="22">
        <f>H190</f>
        <v>229</v>
      </c>
      <c r="I189" s="23">
        <f>I190</f>
        <v>0</v>
      </c>
      <c r="J189" s="23">
        <f>SUM(J190:J202)</f>
        <v>0</v>
      </c>
      <c r="K189" s="23">
        <f>SUM(K190:K202)</f>
        <v>0</v>
      </c>
      <c r="L189" s="22">
        <v>34</v>
      </c>
      <c r="M189" s="23"/>
      <c r="N189" s="23"/>
      <c r="O189" s="7" t="s">
        <v>117</v>
      </c>
      <c r="P189" s="7" t="s">
        <v>85</v>
      </c>
      <c r="Q189" s="9" t="s">
        <v>28</v>
      </c>
      <c r="R189" s="9" t="s">
        <v>354</v>
      </c>
      <c r="S189" s="9" t="s">
        <v>355</v>
      </c>
      <c r="T189" s="9"/>
    </row>
    <row r="190" spans="1:20" ht="12" customHeight="1" outlineLevel="3" x14ac:dyDescent="0.2">
      <c r="A190" s="8" t="s">
        <v>356</v>
      </c>
      <c r="B190" s="8" t="s">
        <v>357</v>
      </c>
      <c r="C190" s="8" t="s">
        <v>358</v>
      </c>
      <c r="D190" s="8" t="s">
        <v>41</v>
      </c>
      <c r="E190" s="9" t="s">
        <v>359</v>
      </c>
      <c r="F190" s="33" t="s">
        <v>360</v>
      </c>
      <c r="G190" s="24">
        <v>229</v>
      </c>
      <c r="H190" s="25">
        <v>229</v>
      </c>
      <c r="I190" s="26"/>
      <c r="J190" s="27">
        <v>0</v>
      </c>
      <c r="K190" s="28">
        <f t="shared" ref="K190:K202" si="13">G190*J190</f>
        <v>0</v>
      </c>
      <c r="L190" s="29">
        <v>3</v>
      </c>
      <c r="M190" s="34" t="s">
        <v>125</v>
      </c>
      <c r="N190" s="30" t="s">
        <v>38</v>
      </c>
      <c r="O190" s="8" t="s">
        <v>117</v>
      </c>
      <c r="P190" s="8" t="s">
        <v>85</v>
      </c>
      <c r="Q190" s="9" t="s">
        <v>39</v>
      </c>
      <c r="R190" s="9" t="s">
        <v>40</v>
      </c>
      <c r="S190" s="9"/>
      <c r="T190" s="9"/>
    </row>
    <row r="191" spans="1:20" ht="12" customHeight="1" outlineLevel="3" x14ac:dyDescent="0.2">
      <c r="A191" s="8" t="s">
        <v>356</v>
      </c>
      <c r="B191" s="8" t="s">
        <v>357</v>
      </c>
      <c r="C191" s="8" t="s">
        <v>358</v>
      </c>
      <c r="D191" s="8" t="s">
        <v>44</v>
      </c>
      <c r="E191" s="9" t="s">
        <v>361</v>
      </c>
      <c r="F191" s="33" t="s">
        <v>362</v>
      </c>
      <c r="G191" s="24">
        <v>229</v>
      </c>
      <c r="H191" s="25">
        <v>229</v>
      </c>
      <c r="I191" s="26"/>
      <c r="J191" s="27">
        <v>0</v>
      </c>
      <c r="K191" s="28">
        <f t="shared" si="13"/>
        <v>0</v>
      </c>
      <c r="L191" s="29">
        <v>3</v>
      </c>
      <c r="M191" s="35"/>
      <c r="N191" s="30" t="s">
        <v>38</v>
      </c>
      <c r="O191" s="8" t="s">
        <v>117</v>
      </c>
      <c r="P191" s="8" t="s">
        <v>85</v>
      </c>
      <c r="Q191" s="9" t="s">
        <v>39</v>
      </c>
      <c r="R191" s="9" t="s">
        <v>40</v>
      </c>
      <c r="S191" s="9"/>
      <c r="T191" s="9"/>
    </row>
    <row r="192" spans="1:20" ht="12" customHeight="1" outlineLevel="3" x14ac:dyDescent="0.2">
      <c r="A192" s="8" t="s">
        <v>356</v>
      </c>
      <c r="B192" s="8" t="s">
        <v>357</v>
      </c>
      <c r="C192" s="8" t="s">
        <v>358</v>
      </c>
      <c r="D192" s="8" t="s">
        <v>47</v>
      </c>
      <c r="E192" s="9" t="s">
        <v>363</v>
      </c>
      <c r="F192" s="33" t="s">
        <v>364</v>
      </c>
      <c r="G192" s="24">
        <v>229</v>
      </c>
      <c r="H192" s="25">
        <v>229</v>
      </c>
      <c r="I192" s="26"/>
      <c r="J192" s="27">
        <v>0</v>
      </c>
      <c r="K192" s="28">
        <f t="shared" si="13"/>
        <v>0</v>
      </c>
      <c r="L192" s="29">
        <v>4</v>
      </c>
      <c r="M192" s="35"/>
      <c r="N192" s="30" t="s">
        <v>38</v>
      </c>
      <c r="O192" s="8" t="s">
        <v>117</v>
      </c>
      <c r="P192" s="8" t="s">
        <v>85</v>
      </c>
      <c r="Q192" s="9" t="s">
        <v>39</v>
      </c>
      <c r="R192" s="9" t="s">
        <v>40</v>
      </c>
      <c r="S192" s="9"/>
      <c r="T192" s="9"/>
    </row>
    <row r="193" spans="1:20" ht="12" customHeight="1" outlineLevel="3" x14ac:dyDescent="0.2">
      <c r="A193" s="8" t="s">
        <v>356</v>
      </c>
      <c r="B193" s="8" t="s">
        <v>357</v>
      </c>
      <c r="C193" s="8" t="s">
        <v>358</v>
      </c>
      <c r="D193" s="8" t="s">
        <v>50</v>
      </c>
      <c r="E193" s="9" t="s">
        <v>365</v>
      </c>
      <c r="F193" s="33" t="s">
        <v>366</v>
      </c>
      <c r="G193" s="24">
        <v>229</v>
      </c>
      <c r="H193" s="25">
        <v>229</v>
      </c>
      <c r="I193" s="26"/>
      <c r="J193" s="27">
        <v>0</v>
      </c>
      <c r="K193" s="28">
        <f t="shared" si="13"/>
        <v>0</v>
      </c>
      <c r="L193" s="29">
        <v>3</v>
      </c>
      <c r="M193" s="35"/>
      <c r="N193" s="30" t="s">
        <v>38</v>
      </c>
      <c r="O193" s="8" t="s">
        <v>117</v>
      </c>
      <c r="P193" s="8" t="s">
        <v>85</v>
      </c>
      <c r="Q193" s="9" t="s">
        <v>39</v>
      </c>
      <c r="R193" s="9" t="s">
        <v>40</v>
      </c>
      <c r="S193" s="9"/>
      <c r="T193" s="9"/>
    </row>
    <row r="194" spans="1:20" ht="12" customHeight="1" outlineLevel="3" x14ac:dyDescent="0.2">
      <c r="A194" s="8" t="s">
        <v>356</v>
      </c>
      <c r="B194" s="8" t="s">
        <v>357</v>
      </c>
      <c r="C194" s="8" t="s">
        <v>367</v>
      </c>
      <c r="D194" s="8" t="s">
        <v>41</v>
      </c>
      <c r="E194" s="9" t="s">
        <v>368</v>
      </c>
      <c r="F194" s="33" t="s">
        <v>369</v>
      </c>
      <c r="G194" s="24">
        <v>229</v>
      </c>
      <c r="H194" s="25">
        <v>229</v>
      </c>
      <c r="I194" s="26"/>
      <c r="J194" s="27">
        <v>0</v>
      </c>
      <c r="K194" s="28">
        <f t="shared" si="13"/>
        <v>0</v>
      </c>
      <c r="L194" s="29">
        <v>3</v>
      </c>
      <c r="M194" s="35"/>
      <c r="N194" s="30" t="s">
        <v>38</v>
      </c>
      <c r="O194" s="8" t="s">
        <v>117</v>
      </c>
      <c r="P194" s="8" t="s">
        <v>85</v>
      </c>
      <c r="Q194" s="9" t="s">
        <v>39</v>
      </c>
      <c r="R194" s="9" t="s">
        <v>40</v>
      </c>
      <c r="S194" s="9"/>
      <c r="T194" s="9"/>
    </row>
    <row r="195" spans="1:20" ht="12" customHeight="1" outlineLevel="3" x14ac:dyDescent="0.2">
      <c r="A195" s="8" t="s">
        <v>356</v>
      </c>
      <c r="B195" s="8" t="s">
        <v>357</v>
      </c>
      <c r="C195" s="8" t="s">
        <v>367</v>
      </c>
      <c r="D195" s="8" t="s">
        <v>44</v>
      </c>
      <c r="E195" s="9" t="s">
        <v>370</v>
      </c>
      <c r="F195" s="33" t="s">
        <v>371</v>
      </c>
      <c r="G195" s="24">
        <v>229</v>
      </c>
      <c r="H195" s="25">
        <v>229</v>
      </c>
      <c r="I195" s="26"/>
      <c r="J195" s="27">
        <v>0</v>
      </c>
      <c r="K195" s="28">
        <f t="shared" si="13"/>
        <v>0</v>
      </c>
      <c r="L195" s="29">
        <v>3</v>
      </c>
      <c r="M195" s="35"/>
      <c r="N195" s="30" t="s">
        <v>38</v>
      </c>
      <c r="O195" s="8" t="s">
        <v>117</v>
      </c>
      <c r="P195" s="8" t="s">
        <v>85</v>
      </c>
      <c r="Q195" s="9" t="s">
        <v>39</v>
      </c>
      <c r="R195" s="9" t="s">
        <v>40</v>
      </c>
      <c r="S195" s="9"/>
      <c r="T195" s="9"/>
    </row>
    <row r="196" spans="1:20" ht="12" customHeight="1" outlineLevel="3" x14ac:dyDescent="0.2">
      <c r="A196" s="8" t="s">
        <v>356</v>
      </c>
      <c r="B196" s="8" t="s">
        <v>357</v>
      </c>
      <c r="C196" s="8" t="s">
        <v>367</v>
      </c>
      <c r="D196" s="8" t="s">
        <v>47</v>
      </c>
      <c r="E196" s="9" t="s">
        <v>372</v>
      </c>
      <c r="F196" s="33" t="s">
        <v>373</v>
      </c>
      <c r="G196" s="24">
        <v>229</v>
      </c>
      <c r="H196" s="25">
        <v>229</v>
      </c>
      <c r="I196" s="26"/>
      <c r="J196" s="27">
        <v>0</v>
      </c>
      <c r="K196" s="28">
        <f t="shared" si="13"/>
        <v>0</v>
      </c>
      <c r="L196" s="29">
        <v>2</v>
      </c>
      <c r="M196" s="35"/>
      <c r="N196" s="30" t="s">
        <v>38</v>
      </c>
      <c r="O196" s="8" t="s">
        <v>117</v>
      </c>
      <c r="P196" s="8" t="s">
        <v>85</v>
      </c>
      <c r="Q196" s="9" t="s">
        <v>39</v>
      </c>
      <c r="R196" s="9" t="s">
        <v>40</v>
      </c>
      <c r="S196" s="9"/>
      <c r="T196" s="9"/>
    </row>
    <row r="197" spans="1:20" ht="12" customHeight="1" outlineLevel="3" x14ac:dyDescent="0.2">
      <c r="A197" s="8" t="s">
        <v>356</v>
      </c>
      <c r="B197" s="8" t="s">
        <v>357</v>
      </c>
      <c r="C197" s="8" t="s">
        <v>367</v>
      </c>
      <c r="D197" s="8" t="s">
        <v>50</v>
      </c>
      <c r="E197" s="9" t="s">
        <v>374</v>
      </c>
      <c r="F197" s="33" t="s">
        <v>375</v>
      </c>
      <c r="G197" s="24">
        <v>229</v>
      </c>
      <c r="H197" s="25">
        <v>229</v>
      </c>
      <c r="I197" s="26"/>
      <c r="J197" s="27">
        <v>0</v>
      </c>
      <c r="K197" s="28">
        <f t="shared" si="13"/>
        <v>0</v>
      </c>
      <c r="L197" s="29">
        <v>2</v>
      </c>
      <c r="M197" s="35"/>
      <c r="N197" s="30" t="s">
        <v>38</v>
      </c>
      <c r="O197" s="8" t="s">
        <v>117</v>
      </c>
      <c r="P197" s="8" t="s">
        <v>85</v>
      </c>
      <c r="Q197" s="9" t="s">
        <v>39</v>
      </c>
      <c r="R197" s="9" t="s">
        <v>40</v>
      </c>
      <c r="S197" s="9"/>
      <c r="T197" s="9"/>
    </row>
    <row r="198" spans="1:20" ht="12" customHeight="1" outlineLevel="3" x14ac:dyDescent="0.2">
      <c r="A198" s="8" t="s">
        <v>356</v>
      </c>
      <c r="B198" s="8" t="s">
        <v>357</v>
      </c>
      <c r="C198" s="8" t="s">
        <v>367</v>
      </c>
      <c r="D198" s="8" t="s">
        <v>80</v>
      </c>
      <c r="E198" s="9" t="s">
        <v>376</v>
      </c>
      <c r="F198" s="33" t="s">
        <v>377</v>
      </c>
      <c r="G198" s="24">
        <v>229</v>
      </c>
      <c r="H198" s="25">
        <v>229</v>
      </c>
      <c r="I198" s="26"/>
      <c r="J198" s="27">
        <v>0</v>
      </c>
      <c r="K198" s="28">
        <f t="shared" si="13"/>
        <v>0</v>
      </c>
      <c r="L198" s="29">
        <v>3</v>
      </c>
      <c r="M198" s="35"/>
      <c r="N198" s="30" t="s">
        <v>38</v>
      </c>
      <c r="O198" s="8" t="s">
        <v>117</v>
      </c>
      <c r="P198" s="8" t="s">
        <v>85</v>
      </c>
      <c r="Q198" s="9" t="s">
        <v>39</v>
      </c>
      <c r="R198" s="9" t="s">
        <v>40</v>
      </c>
      <c r="S198" s="9"/>
      <c r="T198" s="9"/>
    </row>
    <row r="199" spans="1:20" ht="12" customHeight="1" outlineLevel="3" x14ac:dyDescent="0.2">
      <c r="A199" s="8" t="s">
        <v>356</v>
      </c>
      <c r="B199" s="8" t="s">
        <v>357</v>
      </c>
      <c r="C199" s="8" t="s">
        <v>378</v>
      </c>
      <c r="D199" s="8" t="s">
        <v>41</v>
      </c>
      <c r="E199" s="9" t="s">
        <v>379</v>
      </c>
      <c r="F199" s="33" t="s">
        <v>380</v>
      </c>
      <c r="G199" s="24">
        <v>229</v>
      </c>
      <c r="H199" s="25">
        <v>229</v>
      </c>
      <c r="I199" s="26"/>
      <c r="J199" s="27">
        <v>0</v>
      </c>
      <c r="K199" s="28">
        <f t="shared" si="13"/>
        <v>0</v>
      </c>
      <c r="L199" s="29">
        <v>1</v>
      </c>
      <c r="M199" s="35"/>
      <c r="N199" s="30" t="s">
        <v>38</v>
      </c>
      <c r="O199" s="8" t="s">
        <v>117</v>
      </c>
      <c r="P199" s="8" t="s">
        <v>85</v>
      </c>
      <c r="Q199" s="9" t="s">
        <v>39</v>
      </c>
      <c r="R199" s="9" t="s">
        <v>40</v>
      </c>
      <c r="S199" s="9"/>
      <c r="T199" s="9"/>
    </row>
    <row r="200" spans="1:20" ht="12" customHeight="1" outlineLevel="3" x14ac:dyDescent="0.2">
      <c r="A200" s="8" t="s">
        <v>356</v>
      </c>
      <c r="B200" s="8" t="s">
        <v>357</v>
      </c>
      <c r="C200" s="8" t="s">
        <v>378</v>
      </c>
      <c r="D200" s="8" t="s">
        <v>44</v>
      </c>
      <c r="E200" s="9" t="s">
        <v>381</v>
      </c>
      <c r="F200" s="33" t="s">
        <v>382</v>
      </c>
      <c r="G200" s="24">
        <v>229</v>
      </c>
      <c r="H200" s="25">
        <v>229</v>
      </c>
      <c r="I200" s="26"/>
      <c r="J200" s="27">
        <v>0</v>
      </c>
      <c r="K200" s="28">
        <f t="shared" si="13"/>
        <v>0</v>
      </c>
      <c r="L200" s="29">
        <v>3</v>
      </c>
      <c r="M200" s="35"/>
      <c r="N200" s="30" t="s">
        <v>38</v>
      </c>
      <c r="O200" s="8" t="s">
        <v>117</v>
      </c>
      <c r="P200" s="8" t="s">
        <v>85</v>
      </c>
      <c r="Q200" s="9" t="s">
        <v>39</v>
      </c>
      <c r="R200" s="9" t="s">
        <v>40</v>
      </c>
      <c r="S200" s="9"/>
      <c r="T200" s="9"/>
    </row>
    <row r="201" spans="1:20" ht="12" customHeight="1" outlineLevel="3" x14ac:dyDescent="0.2">
      <c r="A201" s="8" t="s">
        <v>356</v>
      </c>
      <c r="B201" s="8" t="s">
        <v>357</v>
      </c>
      <c r="C201" s="8" t="s">
        <v>378</v>
      </c>
      <c r="D201" s="8" t="s">
        <v>47</v>
      </c>
      <c r="E201" s="9" t="s">
        <v>383</v>
      </c>
      <c r="F201" s="33" t="s">
        <v>384</v>
      </c>
      <c r="G201" s="24">
        <v>229</v>
      </c>
      <c r="H201" s="25">
        <v>229</v>
      </c>
      <c r="I201" s="26"/>
      <c r="J201" s="27">
        <v>0</v>
      </c>
      <c r="K201" s="28">
        <f t="shared" si="13"/>
        <v>0</v>
      </c>
      <c r="L201" s="29">
        <v>1</v>
      </c>
      <c r="M201" s="35"/>
      <c r="N201" s="30" t="s">
        <v>38</v>
      </c>
      <c r="O201" s="8" t="s">
        <v>117</v>
      </c>
      <c r="P201" s="8" t="s">
        <v>85</v>
      </c>
      <c r="Q201" s="9" t="s">
        <v>39</v>
      </c>
      <c r="R201" s="9" t="s">
        <v>40</v>
      </c>
      <c r="S201" s="9"/>
      <c r="T201" s="9"/>
    </row>
    <row r="202" spans="1:20" ht="12" customHeight="1" outlineLevel="3" x14ac:dyDescent="0.2">
      <c r="A202" s="8" t="s">
        <v>356</v>
      </c>
      <c r="B202" s="8" t="s">
        <v>357</v>
      </c>
      <c r="C202" s="8" t="s">
        <v>378</v>
      </c>
      <c r="D202" s="8" t="s">
        <v>50</v>
      </c>
      <c r="E202" s="9" t="s">
        <v>385</v>
      </c>
      <c r="F202" s="33" t="s">
        <v>386</v>
      </c>
      <c r="G202" s="24">
        <v>229</v>
      </c>
      <c r="H202" s="25">
        <v>229</v>
      </c>
      <c r="I202" s="26"/>
      <c r="J202" s="27">
        <v>0</v>
      </c>
      <c r="K202" s="28">
        <f t="shared" si="13"/>
        <v>0</v>
      </c>
      <c r="L202" s="29">
        <v>3</v>
      </c>
      <c r="M202" s="36"/>
      <c r="N202" s="30" t="s">
        <v>38</v>
      </c>
      <c r="O202" s="8" t="s">
        <v>117</v>
      </c>
      <c r="P202" s="8" t="s">
        <v>85</v>
      </c>
      <c r="Q202" s="9" t="s">
        <v>39</v>
      </c>
      <c r="R202" s="9" t="s">
        <v>40</v>
      </c>
      <c r="S202" s="9"/>
      <c r="T202" s="9"/>
    </row>
    <row r="203" spans="1:20" ht="12" customHeight="1" outlineLevel="2" x14ac:dyDescent="0.2">
      <c r="A203" s="8" t="s">
        <v>952</v>
      </c>
      <c r="B203" s="8"/>
      <c r="C203" s="8"/>
      <c r="D203" s="8"/>
      <c r="E203" s="9"/>
      <c r="F203" s="32" t="s">
        <v>387</v>
      </c>
      <c r="G203" s="22">
        <f>G204</f>
        <v>229</v>
      </c>
      <c r="H203" s="22">
        <f>H204</f>
        <v>229</v>
      </c>
      <c r="I203" s="23">
        <f>I204</f>
        <v>0</v>
      </c>
      <c r="J203" s="23">
        <f>SUM(J204:J212)</f>
        <v>0</v>
      </c>
      <c r="K203" s="23">
        <f>SUM(K204:K212)</f>
        <v>0</v>
      </c>
      <c r="L203" s="22">
        <v>16</v>
      </c>
      <c r="M203" s="23"/>
      <c r="N203" s="23"/>
      <c r="O203" s="7" t="s">
        <v>117</v>
      </c>
      <c r="P203" s="7" t="s">
        <v>85</v>
      </c>
      <c r="Q203" s="9" t="s">
        <v>28</v>
      </c>
      <c r="R203" s="9" t="s">
        <v>70</v>
      </c>
      <c r="S203" s="9" t="s">
        <v>388</v>
      </c>
      <c r="T203" s="9"/>
    </row>
    <row r="204" spans="1:20" ht="12" customHeight="1" outlineLevel="3" x14ac:dyDescent="0.2">
      <c r="A204" s="8" t="s">
        <v>389</v>
      </c>
      <c r="B204" s="8" t="s">
        <v>390</v>
      </c>
      <c r="C204" s="8" t="s">
        <v>205</v>
      </c>
      <c r="D204" s="8" t="s">
        <v>47</v>
      </c>
      <c r="E204" s="9" t="s">
        <v>210</v>
      </c>
      <c r="F204" s="33" t="s">
        <v>391</v>
      </c>
      <c r="G204" s="24">
        <v>229</v>
      </c>
      <c r="H204" s="25">
        <v>229</v>
      </c>
      <c r="I204" s="26"/>
      <c r="J204" s="27">
        <v>0</v>
      </c>
      <c r="K204" s="28">
        <f t="shared" ref="K204:K210" si="14">G204*J204</f>
        <v>0</v>
      </c>
      <c r="L204" s="29">
        <v>3</v>
      </c>
      <c r="M204" s="34" t="s">
        <v>125</v>
      </c>
      <c r="N204" s="30" t="s">
        <v>38</v>
      </c>
      <c r="O204" s="8" t="s">
        <v>117</v>
      </c>
      <c r="P204" s="8" t="s">
        <v>85</v>
      </c>
      <c r="Q204" s="9" t="s">
        <v>39</v>
      </c>
      <c r="R204" s="9" t="s">
        <v>40</v>
      </c>
      <c r="S204" s="9"/>
      <c r="T204" s="9"/>
    </row>
    <row r="205" spans="1:20" ht="12" customHeight="1" outlineLevel="3" x14ac:dyDescent="0.2">
      <c r="A205" s="8" t="s">
        <v>389</v>
      </c>
      <c r="B205" s="8" t="s">
        <v>390</v>
      </c>
      <c r="C205" s="8" t="s">
        <v>306</v>
      </c>
      <c r="D205" s="8" t="s">
        <v>41</v>
      </c>
      <c r="E205" s="9" t="s">
        <v>307</v>
      </c>
      <c r="F205" s="33" t="s">
        <v>392</v>
      </c>
      <c r="G205" s="24">
        <v>229</v>
      </c>
      <c r="H205" s="25">
        <v>229</v>
      </c>
      <c r="I205" s="26"/>
      <c r="J205" s="27">
        <v>0</v>
      </c>
      <c r="K205" s="28">
        <f t="shared" si="14"/>
        <v>0</v>
      </c>
      <c r="L205" s="29">
        <v>3</v>
      </c>
      <c r="M205" s="35"/>
      <c r="N205" s="30" t="s">
        <v>38</v>
      </c>
      <c r="O205" s="8" t="s">
        <v>117</v>
      </c>
      <c r="P205" s="8" t="s">
        <v>85</v>
      </c>
      <c r="Q205" s="9" t="s">
        <v>39</v>
      </c>
      <c r="R205" s="9" t="s">
        <v>40</v>
      </c>
      <c r="S205" s="9"/>
      <c r="T205" s="9"/>
    </row>
    <row r="206" spans="1:20" ht="12" customHeight="1" outlineLevel="3" x14ac:dyDescent="0.2">
      <c r="A206" s="8" t="s">
        <v>389</v>
      </c>
      <c r="B206" s="8" t="s">
        <v>390</v>
      </c>
      <c r="C206" s="8" t="s">
        <v>306</v>
      </c>
      <c r="D206" s="8" t="s">
        <v>44</v>
      </c>
      <c r="E206" s="9" t="s">
        <v>309</v>
      </c>
      <c r="F206" s="33" t="s">
        <v>393</v>
      </c>
      <c r="G206" s="24">
        <v>229</v>
      </c>
      <c r="H206" s="25">
        <v>229</v>
      </c>
      <c r="I206" s="26"/>
      <c r="J206" s="27">
        <v>0</v>
      </c>
      <c r="K206" s="28">
        <f t="shared" si="14"/>
        <v>0</v>
      </c>
      <c r="L206" s="29">
        <v>4</v>
      </c>
      <c r="M206" s="35"/>
      <c r="N206" s="30" t="s">
        <v>38</v>
      </c>
      <c r="O206" s="8" t="s">
        <v>117</v>
      </c>
      <c r="P206" s="8" t="s">
        <v>85</v>
      </c>
      <c r="Q206" s="9" t="s">
        <v>39</v>
      </c>
      <c r="R206" s="9" t="s">
        <v>40</v>
      </c>
      <c r="S206" s="9"/>
      <c r="T206" s="9"/>
    </row>
    <row r="207" spans="1:20" ht="12" customHeight="1" outlineLevel="3" x14ac:dyDescent="0.2">
      <c r="A207" s="8" t="s">
        <v>389</v>
      </c>
      <c r="B207" s="8" t="s">
        <v>390</v>
      </c>
      <c r="C207" s="8" t="s">
        <v>256</v>
      </c>
      <c r="D207" s="8" t="s">
        <v>41</v>
      </c>
      <c r="E207" s="9" t="s">
        <v>257</v>
      </c>
      <c r="F207" s="33" t="s">
        <v>394</v>
      </c>
      <c r="G207" s="24">
        <v>229</v>
      </c>
      <c r="H207" s="25">
        <v>229</v>
      </c>
      <c r="I207" s="26"/>
      <c r="J207" s="27">
        <v>0</v>
      </c>
      <c r="K207" s="28">
        <f t="shared" si="14"/>
        <v>0</v>
      </c>
      <c r="L207" s="29">
        <v>1</v>
      </c>
      <c r="M207" s="35"/>
      <c r="N207" s="30" t="s">
        <v>38</v>
      </c>
      <c r="O207" s="8" t="s">
        <v>117</v>
      </c>
      <c r="P207" s="8" t="s">
        <v>85</v>
      </c>
      <c r="Q207" s="9" t="s">
        <v>39</v>
      </c>
      <c r="R207" s="9" t="s">
        <v>40</v>
      </c>
      <c r="S207" s="9"/>
      <c r="T207" s="9"/>
    </row>
    <row r="208" spans="1:20" ht="12" customHeight="1" outlineLevel="3" x14ac:dyDescent="0.2">
      <c r="A208" s="8" t="s">
        <v>389</v>
      </c>
      <c r="B208" s="8" t="s">
        <v>390</v>
      </c>
      <c r="C208" s="8" t="s">
        <v>256</v>
      </c>
      <c r="D208" s="8" t="s">
        <v>44</v>
      </c>
      <c r="E208" s="9" t="s">
        <v>259</v>
      </c>
      <c r="F208" s="33" t="s">
        <v>395</v>
      </c>
      <c r="G208" s="24">
        <v>229</v>
      </c>
      <c r="H208" s="25">
        <v>229</v>
      </c>
      <c r="I208" s="26"/>
      <c r="J208" s="27">
        <v>0</v>
      </c>
      <c r="K208" s="28">
        <f t="shared" si="14"/>
        <v>0</v>
      </c>
      <c r="L208" s="29">
        <v>2</v>
      </c>
      <c r="M208" s="35"/>
      <c r="N208" s="30" t="s">
        <v>38</v>
      </c>
      <c r="O208" s="8" t="s">
        <v>117</v>
      </c>
      <c r="P208" s="8" t="s">
        <v>85</v>
      </c>
      <c r="Q208" s="9" t="s">
        <v>39</v>
      </c>
      <c r="R208" s="9" t="s">
        <v>40</v>
      </c>
      <c r="S208" s="9"/>
      <c r="T208" s="9"/>
    </row>
    <row r="209" spans="1:20" ht="12" customHeight="1" outlineLevel="3" x14ac:dyDescent="0.2">
      <c r="A209" s="8" t="s">
        <v>389</v>
      </c>
      <c r="B209" s="8" t="s">
        <v>390</v>
      </c>
      <c r="C209" s="8" t="s">
        <v>256</v>
      </c>
      <c r="D209" s="8" t="s">
        <v>47</v>
      </c>
      <c r="E209" s="9" t="s">
        <v>261</v>
      </c>
      <c r="F209" s="33" t="s">
        <v>396</v>
      </c>
      <c r="G209" s="24">
        <v>229</v>
      </c>
      <c r="H209" s="25">
        <v>229</v>
      </c>
      <c r="I209" s="26"/>
      <c r="J209" s="27">
        <v>0</v>
      </c>
      <c r="K209" s="28">
        <f t="shared" si="14"/>
        <v>0</v>
      </c>
      <c r="L209" s="29">
        <v>2</v>
      </c>
      <c r="M209" s="35"/>
      <c r="N209" s="30" t="s">
        <v>38</v>
      </c>
      <c r="O209" s="8" t="s">
        <v>117</v>
      </c>
      <c r="P209" s="8" t="s">
        <v>85</v>
      </c>
      <c r="Q209" s="9" t="s">
        <v>39</v>
      </c>
      <c r="R209" s="9" t="s">
        <v>40</v>
      </c>
      <c r="S209" s="9"/>
      <c r="T209" s="9"/>
    </row>
    <row r="210" spans="1:20" ht="12" customHeight="1" outlineLevel="3" x14ac:dyDescent="0.2">
      <c r="A210" s="8" t="s">
        <v>389</v>
      </c>
      <c r="B210" s="8" t="s">
        <v>390</v>
      </c>
      <c r="C210" s="8" t="s">
        <v>256</v>
      </c>
      <c r="D210" s="8" t="s">
        <v>80</v>
      </c>
      <c r="E210" s="9" t="s">
        <v>265</v>
      </c>
      <c r="F210" s="33" t="s">
        <v>397</v>
      </c>
      <c r="G210" s="24">
        <v>229</v>
      </c>
      <c r="H210" s="25">
        <v>229</v>
      </c>
      <c r="I210" s="26"/>
      <c r="J210" s="27">
        <v>0</v>
      </c>
      <c r="K210" s="28">
        <f t="shared" si="14"/>
        <v>0</v>
      </c>
      <c r="L210" s="29">
        <v>1</v>
      </c>
      <c r="M210" s="35"/>
      <c r="N210" s="30" t="s">
        <v>38</v>
      </c>
      <c r="O210" s="8" t="s">
        <v>117</v>
      </c>
      <c r="P210" s="8" t="s">
        <v>85</v>
      </c>
      <c r="Q210" s="9" t="s">
        <v>39</v>
      </c>
      <c r="R210" s="9" t="s">
        <v>40</v>
      </c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28"/>
      <c r="H211" s="28"/>
      <c r="I211" s="28"/>
      <c r="J211" s="28"/>
      <c r="K211" s="28"/>
      <c r="L211" s="28"/>
      <c r="M211" s="35"/>
      <c r="N211" s="8"/>
      <c r="O211" s="8" t="s">
        <v>117</v>
      </c>
      <c r="P211" s="8" t="s">
        <v>85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28"/>
      <c r="H212" s="28"/>
      <c r="I212" s="28"/>
      <c r="J212" s="28"/>
      <c r="K212" s="28"/>
      <c r="L212" s="28"/>
      <c r="M212" s="36"/>
      <c r="N212" s="8"/>
      <c r="O212" s="8" t="s">
        <v>117</v>
      </c>
      <c r="P212" s="8" t="s">
        <v>85</v>
      </c>
      <c r="Q212" s="9"/>
      <c r="R212" s="9"/>
      <c r="S212" s="9"/>
      <c r="T212" s="9"/>
    </row>
    <row r="213" spans="1:20" ht="12" customHeight="1" outlineLevel="2" x14ac:dyDescent="0.2">
      <c r="A213" s="8" t="s">
        <v>952</v>
      </c>
      <c r="B213" s="8"/>
      <c r="C213" s="8"/>
      <c r="D213" s="8"/>
      <c r="E213" s="9"/>
      <c r="F213" s="32" t="s">
        <v>398</v>
      </c>
      <c r="G213" s="22">
        <f>G214</f>
        <v>229</v>
      </c>
      <c r="H213" s="22">
        <f>H214</f>
        <v>229</v>
      </c>
      <c r="I213" s="23">
        <f>I214</f>
        <v>0</v>
      </c>
      <c r="J213" s="23">
        <f>SUM(J214:J225)</f>
        <v>0</v>
      </c>
      <c r="K213" s="23">
        <f>SUM(K214:K225)</f>
        <v>0</v>
      </c>
      <c r="L213" s="22">
        <v>27</v>
      </c>
      <c r="M213" s="23"/>
      <c r="N213" s="23"/>
      <c r="O213" s="7" t="s">
        <v>117</v>
      </c>
      <c r="P213" s="7" t="s">
        <v>85</v>
      </c>
      <c r="Q213" s="9" t="s">
        <v>28</v>
      </c>
      <c r="R213" s="9" t="s">
        <v>118</v>
      </c>
      <c r="S213" s="9" t="s">
        <v>399</v>
      </c>
      <c r="T213" s="9"/>
    </row>
    <row r="214" spans="1:20" ht="12" customHeight="1" outlineLevel="3" x14ac:dyDescent="0.2">
      <c r="A214" s="8" t="s">
        <v>400</v>
      </c>
      <c r="B214" s="8" t="s">
        <v>401</v>
      </c>
      <c r="C214" s="8" t="s">
        <v>155</v>
      </c>
      <c r="D214" s="8" t="s">
        <v>41</v>
      </c>
      <c r="E214" s="9" t="s">
        <v>156</v>
      </c>
      <c r="F214" s="33" t="s">
        <v>402</v>
      </c>
      <c r="G214" s="24">
        <v>229</v>
      </c>
      <c r="H214" s="25">
        <v>229</v>
      </c>
      <c r="I214" s="26"/>
      <c r="J214" s="27">
        <v>0</v>
      </c>
      <c r="K214" s="28">
        <f t="shared" ref="K214:K225" si="15">G214*J214</f>
        <v>0</v>
      </c>
      <c r="L214" s="29">
        <v>2</v>
      </c>
      <c r="M214" s="34" t="s">
        <v>125</v>
      </c>
      <c r="N214" s="30" t="s">
        <v>38</v>
      </c>
      <c r="O214" s="8" t="s">
        <v>117</v>
      </c>
      <c r="P214" s="8" t="s">
        <v>85</v>
      </c>
      <c r="Q214" s="9" t="s">
        <v>39</v>
      </c>
      <c r="R214" s="9" t="s">
        <v>40</v>
      </c>
      <c r="S214" s="9"/>
      <c r="T214" s="9"/>
    </row>
    <row r="215" spans="1:20" ht="12" customHeight="1" outlineLevel="3" x14ac:dyDescent="0.2">
      <c r="A215" s="8" t="s">
        <v>400</v>
      </c>
      <c r="B215" s="8" t="s">
        <v>401</v>
      </c>
      <c r="C215" s="8" t="s">
        <v>155</v>
      </c>
      <c r="D215" s="8" t="s">
        <v>44</v>
      </c>
      <c r="E215" s="9" t="s">
        <v>159</v>
      </c>
      <c r="F215" s="33" t="s">
        <v>403</v>
      </c>
      <c r="G215" s="24">
        <v>229</v>
      </c>
      <c r="H215" s="25">
        <v>229</v>
      </c>
      <c r="I215" s="26"/>
      <c r="J215" s="27">
        <v>0</v>
      </c>
      <c r="K215" s="28">
        <f t="shared" si="15"/>
        <v>0</v>
      </c>
      <c r="L215" s="29">
        <v>3</v>
      </c>
      <c r="M215" s="35"/>
      <c r="N215" s="30" t="s">
        <v>38</v>
      </c>
      <c r="O215" s="8" t="s">
        <v>117</v>
      </c>
      <c r="P215" s="8" t="s">
        <v>85</v>
      </c>
      <c r="Q215" s="9" t="s">
        <v>39</v>
      </c>
      <c r="R215" s="9" t="s">
        <v>40</v>
      </c>
      <c r="S215" s="9"/>
      <c r="T215" s="9"/>
    </row>
    <row r="216" spans="1:20" ht="12" customHeight="1" outlineLevel="3" x14ac:dyDescent="0.2">
      <c r="A216" s="8" t="s">
        <v>400</v>
      </c>
      <c r="B216" s="8" t="s">
        <v>401</v>
      </c>
      <c r="C216" s="8" t="s">
        <v>155</v>
      </c>
      <c r="D216" s="8" t="s">
        <v>47</v>
      </c>
      <c r="E216" s="9" t="s">
        <v>161</v>
      </c>
      <c r="F216" s="33" t="s">
        <v>404</v>
      </c>
      <c r="G216" s="24">
        <v>229</v>
      </c>
      <c r="H216" s="25">
        <v>229</v>
      </c>
      <c r="I216" s="26"/>
      <c r="J216" s="27">
        <v>0</v>
      </c>
      <c r="K216" s="28">
        <f t="shared" si="15"/>
        <v>0</v>
      </c>
      <c r="L216" s="29">
        <v>1</v>
      </c>
      <c r="M216" s="35"/>
      <c r="N216" s="30" t="s">
        <v>38</v>
      </c>
      <c r="O216" s="8" t="s">
        <v>117</v>
      </c>
      <c r="P216" s="8" t="s">
        <v>85</v>
      </c>
      <c r="Q216" s="9" t="s">
        <v>39</v>
      </c>
      <c r="R216" s="9" t="s">
        <v>40</v>
      </c>
      <c r="S216" s="9"/>
      <c r="T216" s="9"/>
    </row>
    <row r="217" spans="1:20" ht="12" customHeight="1" outlineLevel="3" x14ac:dyDescent="0.2">
      <c r="A217" s="8" t="s">
        <v>400</v>
      </c>
      <c r="B217" s="8" t="s">
        <v>401</v>
      </c>
      <c r="C217" s="8" t="s">
        <v>155</v>
      </c>
      <c r="D217" s="8" t="s">
        <v>50</v>
      </c>
      <c r="E217" s="9" t="s">
        <v>163</v>
      </c>
      <c r="F217" s="33" t="s">
        <v>405</v>
      </c>
      <c r="G217" s="24">
        <v>229</v>
      </c>
      <c r="H217" s="25">
        <v>229</v>
      </c>
      <c r="I217" s="26"/>
      <c r="J217" s="27">
        <v>0</v>
      </c>
      <c r="K217" s="28">
        <f t="shared" si="15"/>
        <v>0</v>
      </c>
      <c r="L217" s="29">
        <v>2</v>
      </c>
      <c r="M217" s="35"/>
      <c r="N217" s="30" t="s">
        <v>38</v>
      </c>
      <c r="O217" s="8" t="s">
        <v>117</v>
      </c>
      <c r="P217" s="8" t="s">
        <v>85</v>
      </c>
      <c r="Q217" s="9" t="s">
        <v>39</v>
      </c>
      <c r="R217" s="9" t="s">
        <v>40</v>
      </c>
      <c r="S217" s="9"/>
      <c r="T217" s="9"/>
    </row>
    <row r="218" spans="1:20" ht="12" customHeight="1" outlineLevel="3" x14ac:dyDescent="0.2">
      <c r="A218" s="8" t="s">
        <v>400</v>
      </c>
      <c r="B218" s="8" t="s">
        <v>401</v>
      </c>
      <c r="C218" s="8" t="s">
        <v>155</v>
      </c>
      <c r="D218" s="8" t="s">
        <v>80</v>
      </c>
      <c r="E218" s="9" t="s">
        <v>165</v>
      </c>
      <c r="F218" s="33" t="s">
        <v>406</v>
      </c>
      <c r="G218" s="24">
        <v>229</v>
      </c>
      <c r="H218" s="25">
        <v>229</v>
      </c>
      <c r="I218" s="26"/>
      <c r="J218" s="27">
        <v>0</v>
      </c>
      <c r="K218" s="28">
        <f t="shared" si="15"/>
        <v>0</v>
      </c>
      <c r="L218" s="29">
        <v>3</v>
      </c>
      <c r="M218" s="35"/>
      <c r="N218" s="30" t="s">
        <v>38</v>
      </c>
      <c r="O218" s="8" t="s">
        <v>117</v>
      </c>
      <c r="P218" s="8" t="s">
        <v>85</v>
      </c>
      <c r="Q218" s="9" t="s">
        <v>39</v>
      </c>
      <c r="R218" s="9" t="s">
        <v>40</v>
      </c>
      <c r="S218" s="9"/>
      <c r="T218" s="9"/>
    </row>
    <row r="219" spans="1:20" ht="12" customHeight="1" outlineLevel="3" x14ac:dyDescent="0.2">
      <c r="A219" s="8" t="s">
        <v>400</v>
      </c>
      <c r="B219" s="8" t="s">
        <v>401</v>
      </c>
      <c r="C219" s="8" t="s">
        <v>205</v>
      </c>
      <c r="D219" s="8" t="s">
        <v>44</v>
      </c>
      <c r="E219" s="9" t="s">
        <v>208</v>
      </c>
      <c r="F219" s="33" t="s">
        <v>407</v>
      </c>
      <c r="G219" s="24">
        <v>229</v>
      </c>
      <c r="H219" s="25">
        <v>229</v>
      </c>
      <c r="I219" s="26"/>
      <c r="J219" s="27">
        <v>0</v>
      </c>
      <c r="K219" s="28">
        <f t="shared" si="15"/>
        <v>0</v>
      </c>
      <c r="L219" s="29">
        <v>4</v>
      </c>
      <c r="M219" s="35"/>
      <c r="N219" s="30" t="s">
        <v>38</v>
      </c>
      <c r="O219" s="8" t="s">
        <v>117</v>
      </c>
      <c r="P219" s="8" t="s">
        <v>85</v>
      </c>
      <c r="Q219" s="9" t="s">
        <v>39</v>
      </c>
      <c r="R219" s="9" t="s">
        <v>40</v>
      </c>
      <c r="S219" s="9"/>
      <c r="T219" s="9"/>
    </row>
    <row r="220" spans="1:20" ht="12" customHeight="1" outlineLevel="3" x14ac:dyDescent="0.2">
      <c r="A220" s="8" t="s">
        <v>400</v>
      </c>
      <c r="B220" s="8" t="s">
        <v>401</v>
      </c>
      <c r="C220" s="8" t="s">
        <v>205</v>
      </c>
      <c r="D220" s="8" t="s">
        <v>50</v>
      </c>
      <c r="E220" s="9" t="s">
        <v>212</v>
      </c>
      <c r="F220" s="33" t="s">
        <v>408</v>
      </c>
      <c r="G220" s="24">
        <v>229</v>
      </c>
      <c r="H220" s="25">
        <v>229</v>
      </c>
      <c r="I220" s="26"/>
      <c r="J220" s="27">
        <v>0</v>
      </c>
      <c r="K220" s="28">
        <f t="shared" si="15"/>
        <v>0</v>
      </c>
      <c r="L220" s="29">
        <v>3</v>
      </c>
      <c r="M220" s="35"/>
      <c r="N220" s="30" t="s">
        <v>38</v>
      </c>
      <c r="O220" s="8" t="s">
        <v>117</v>
      </c>
      <c r="P220" s="8" t="s">
        <v>85</v>
      </c>
      <c r="Q220" s="9" t="s">
        <v>39</v>
      </c>
      <c r="R220" s="9" t="s">
        <v>40</v>
      </c>
      <c r="S220" s="9"/>
      <c r="T220" s="9"/>
    </row>
    <row r="221" spans="1:20" ht="12" customHeight="1" outlineLevel="3" x14ac:dyDescent="0.2">
      <c r="A221" s="8" t="s">
        <v>400</v>
      </c>
      <c r="B221" s="8" t="s">
        <v>401</v>
      </c>
      <c r="C221" s="8" t="s">
        <v>205</v>
      </c>
      <c r="D221" s="8" t="s">
        <v>80</v>
      </c>
      <c r="E221" s="9" t="s">
        <v>214</v>
      </c>
      <c r="F221" s="33" t="s">
        <v>409</v>
      </c>
      <c r="G221" s="24">
        <v>229</v>
      </c>
      <c r="H221" s="25">
        <v>229</v>
      </c>
      <c r="I221" s="26"/>
      <c r="J221" s="27">
        <v>0</v>
      </c>
      <c r="K221" s="28">
        <f t="shared" si="15"/>
        <v>0</v>
      </c>
      <c r="L221" s="29">
        <v>1</v>
      </c>
      <c r="M221" s="35"/>
      <c r="N221" s="30" t="s">
        <v>38</v>
      </c>
      <c r="O221" s="8" t="s">
        <v>117</v>
      </c>
      <c r="P221" s="8" t="s">
        <v>85</v>
      </c>
      <c r="Q221" s="9" t="s">
        <v>39</v>
      </c>
      <c r="R221" s="9" t="s">
        <v>40</v>
      </c>
      <c r="S221" s="9"/>
      <c r="T221" s="9"/>
    </row>
    <row r="222" spans="1:20" ht="12" customHeight="1" outlineLevel="3" x14ac:dyDescent="0.2">
      <c r="A222" s="8" t="s">
        <v>400</v>
      </c>
      <c r="B222" s="8" t="s">
        <v>401</v>
      </c>
      <c r="C222" s="8" t="s">
        <v>367</v>
      </c>
      <c r="D222" s="8" t="s">
        <v>41</v>
      </c>
      <c r="E222" s="9" t="s">
        <v>368</v>
      </c>
      <c r="F222" s="33" t="s">
        <v>410</v>
      </c>
      <c r="G222" s="24">
        <v>229</v>
      </c>
      <c r="H222" s="25">
        <v>229</v>
      </c>
      <c r="I222" s="26"/>
      <c r="J222" s="27">
        <v>0</v>
      </c>
      <c r="K222" s="28">
        <f t="shared" si="15"/>
        <v>0</v>
      </c>
      <c r="L222" s="29">
        <v>2</v>
      </c>
      <c r="M222" s="35"/>
      <c r="N222" s="30" t="s">
        <v>38</v>
      </c>
      <c r="O222" s="8" t="s">
        <v>117</v>
      </c>
      <c r="P222" s="8" t="s">
        <v>85</v>
      </c>
      <c r="Q222" s="9" t="s">
        <v>39</v>
      </c>
      <c r="R222" s="9" t="s">
        <v>40</v>
      </c>
      <c r="S222" s="9"/>
      <c r="T222" s="9"/>
    </row>
    <row r="223" spans="1:20" ht="12" customHeight="1" outlineLevel="3" x14ac:dyDescent="0.2">
      <c r="A223" s="8" t="s">
        <v>400</v>
      </c>
      <c r="B223" s="8" t="s">
        <v>401</v>
      </c>
      <c r="C223" s="8" t="s">
        <v>367</v>
      </c>
      <c r="D223" s="8" t="s">
        <v>44</v>
      </c>
      <c r="E223" s="9" t="s">
        <v>370</v>
      </c>
      <c r="F223" s="33" t="s">
        <v>411</v>
      </c>
      <c r="G223" s="24">
        <v>229</v>
      </c>
      <c r="H223" s="25">
        <v>229</v>
      </c>
      <c r="I223" s="26"/>
      <c r="J223" s="27">
        <v>0</v>
      </c>
      <c r="K223" s="28">
        <f t="shared" si="15"/>
        <v>0</v>
      </c>
      <c r="L223" s="29">
        <v>3</v>
      </c>
      <c r="M223" s="35"/>
      <c r="N223" s="30" t="s">
        <v>38</v>
      </c>
      <c r="O223" s="8" t="s">
        <v>117</v>
      </c>
      <c r="P223" s="8" t="s">
        <v>85</v>
      </c>
      <c r="Q223" s="9" t="s">
        <v>39</v>
      </c>
      <c r="R223" s="9" t="s">
        <v>40</v>
      </c>
      <c r="S223" s="9"/>
      <c r="T223" s="9"/>
    </row>
    <row r="224" spans="1:20" ht="12" customHeight="1" outlineLevel="3" x14ac:dyDescent="0.2">
      <c r="A224" s="8" t="s">
        <v>400</v>
      </c>
      <c r="B224" s="8" t="s">
        <v>401</v>
      </c>
      <c r="C224" s="8" t="s">
        <v>367</v>
      </c>
      <c r="D224" s="8" t="s">
        <v>50</v>
      </c>
      <c r="E224" s="9" t="s">
        <v>374</v>
      </c>
      <c r="F224" s="33" t="s">
        <v>412</v>
      </c>
      <c r="G224" s="24">
        <v>229</v>
      </c>
      <c r="H224" s="25">
        <v>229</v>
      </c>
      <c r="I224" s="26"/>
      <c r="J224" s="27">
        <v>0</v>
      </c>
      <c r="K224" s="28">
        <f t="shared" si="15"/>
        <v>0</v>
      </c>
      <c r="L224" s="29">
        <v>1</v>
      </c>
      <c r="M224" s="35"/>
      <c r="N224" s="30" t="s">
        <v>38</v>
      </c>
      <c r="O224" s="8" t="s">
        <v>117</v>
      </c>
      <c r="P224" s="8" t="s">
        <v>85</v>
      </c>
      <c r="Q224" s="9" t="s">
        <v>39</v>
      </c>
      <c r="R224" s="9" t="s">
        <v>40</v>
      </c>
      <c r="S224" s="9"/>
      <c r="T224" s="9"/>
    </row>
    <row r="225" spans="1:20" ht="12" customHeight="1" outlineLevel="3" x14ac:dyDescent="0.2">
      <c r="A225" s="8" t="s">
        <v>400</v>
      </c>
      <c r="B225" s="8" t="s">
        <v>401</v>
      </c>
      <c r="C225" s="8" t="s">
        <v>367</v>
      </c>
      <c r="D225" s="8" t="s">
        <v>80</v>
      </c>
      <c r="E225" s="9" t="s">
        <v>376</v>
      </c>
      <c r="F225" s="33" t="s">
        <v>413</v>
      </c>
      <c r="G225" s="24">
        <v>229</v>
      </c>
      <c r="H225" s="25">
        <v>229</v>
      </c>
      <c r="I225" s="26"/>
      <c r="J225" s="27">
        <v>0</v>
      </c>
      <c r="K225" s="28">
        <f t="shared" si="15"/>
        <v>0</v>
      </c>
      <c r="L225" s="29">
        <v>2</v>
      </c>
      <c r="M225" s="36"/>
      <c r="N225" s="30" t="s">
        <v>38</v>
      </c>
      <c r="O225" s="8" t="s">
        <v>117</v>
      </c>
      <c r="P225" s="8" t="s">
        <v>85</v>
      </c>
      <c r="Q225" s="9" t="s">
        <v>39</v>
      </c>
      <c r="R225" s="9" t="s">
        <v>40</v>
      </c>
      <c r="S225" s="9"/>
      <c r="T225" s="9"/>
    </row>
    <row r="226" spans="1:20" ht="12" customHeight="1" outlineLevel="2" x14ac:dyDescent="0.2">
      <c r="A226" s="8" t="s">
        <v>952</v>
      </c>
      <c r="B226" s="8"/>
      <c r="C226" s="8"/>
      <c r="D226" s="8"/>
      <c r="E226" s="9"/>
      <c r="F226" s="32" t="s">
        <v>414</v>
      </c>
      <c r="G226" s="22">
        <f>G227</f>
        <v>229</v>
      </c>
      <c r="H226" s="22">
        <f>H227</f>
        <v>229</v>
      </c>
      <c r="I226" s="23">
        <f>I227</f>
        <v>0</v>
      </c>
      <c r="J226" s="23">
        <f>SUM(J227:J235)</f>
        <v>0</v>
      </c>
      <c r="K226" s="23">
        <f>SUM(K227:K235)</f>
        <v>0</v>
      </c>
      <c r="L226" s="22">
        <v>17</v>
      </c>
      <c r="M226" s="23"/>
      <c r="N226" s="23"/>
      <c r="O226" s="7" t="s">
        <v>117</v>
      </c>
      <c r="P226" s="7" t="s">
        <v>85</v>
      </c>
      <c r="Q226" s="9" t="s">
        <v>28</v>
      </c>
      <c r="R226" s="9" t="s">
        <v>70</v>
      </c>
      <c r="S226" s="9" t="s">
        <v>415</v>
      </c>
      <c r="T226" s="9"/>
    </row>
    <row r="227" spans="1:20" ht="12" customHeight="1" outlineLevel="3" x14ac:dyDescent="0.2">
      <c r="A227" s="8" t="s">
        <v>416</v>
      </c>
      <c r="B227" s="8" t="s">
        <v>417</v>
      </c>
      <c r="C227" s="8" t="s">
        <v>205</v>
      </c>
      <c r="D227" s="8" t="s">
        <v>41</v>
      </c>
      <c r="E227" s="9" t="s">
        <v>206</v>
      </c>
      <c r="F227" s="33" t="s">
        <v>418</v>
      </c>
      <c r="G227" s="24">
        <v>229</v>
      </c>
      <c r="H227" s="25">
        <v>229</v>
      </c>
      <c r="I227" s="26"/>
      <c r="J227" s="27">
        <v>0</v>
      </c>
      <c r="K227" s="28">
        <f t="shared" ref="K227:K235" si="16">G227*J227</f>
        <v>0</v>
      </c>
      <c r="L227" s="29">
        <v>1</v>
      </c>
      <c r="M227" s="34" t="s">
        <v>125</v>
      </c>
      <c r="N227" s="30" t="s">
        <v>38</v>
      </c>
      <c r="O227" s="8" t="s">
        <v>117</v>
      </c>
      <c r="P227" s="8" t="s">
        <v>85</v>
      </c>
      <c r="Q227" s="9" t="s">
        <v>39</v>
      </c>
      <c r="R227" s="9" t="s">
        <v>40</v>
      </c>
      <c r="S227" s="9"/>
      <c r="T227" s="9"/>
    </row>
    <row r="228" spans="1:20" ht="12" customHeight="1" outlineLevel="3" x14ac:dyDescent="0.2">
      <c r="A228" s="8" t="s">
        <v>416</v>
      </c>
      <c r="B228" s="8" t="s">
        <v>417</v>
      </c>
      <c r="C228" s="8" t="s">
        <v>205</v>
      </c>
      <c r="D228" s="8" t="s">
        <v>44</v>
      </c>
      <c r="E228" s="9" t="s">
        <v>208</v>
      </c>
      <c r="F228" s="33" t="s">
        <v>419</v>
      </c>
      <c r="G228" s="24">
        <v>229</v>
      </c>
      <c r="H228" s="25">
        <v>229</v>
      </c>
      <c r="I228" s="26"/>
      <c r="J228" s="27">
        <v>0</v>
      </c>
      <c r="K228" s="28">
        <f t="shared" si="16"/>
        <v>0</v>
      </c>
      <c r="L228" s="29">
        <v>3</v>
      </c>
      <c r="M228" s="35"/>
      <c r="N228" s="30" t="s">
        <v>38</v>
      </c>
      <c r="O228" s="8" t="s">
        <v>117</v>
      </c>
      <c r="P228" s="8" t="s">
        <v>85</v>
      </c>
      <c r="Q228" s="9" t="s">
        <v>39</v>
      </c>
      <c r="R228" s="9" t="s">
        <v>40</v>
      </c>
      <c r="S228" s="9"/>
      <c r="T228" s="9"/>
    </row>
    <row r="229" spans="1:20" ht="12" customHeight="1" outlineLevel="3" x14ac:dyDescent="0.2">
      <c r="A229" s="8" t="s">
        <v>416</v>
      </c>
      <c r="B229" s="8" t="s">
        <v>417</v>
      </c>
      <c r="C229" s="8" t="s">
        <v>205</v>
      </c>
      <c r="D229" s="8" t="s">
        <v>47</v>
      </c>
      <c r="E229" s="9" t="s">
        <v>210</v>
      </c>
      <c r="F229" s="33" t="s">
        <v>420</v>
      </c>
      <c r="G229" s="24">
        <v>229</v>
      </c>
      <c r="H229" s="25">
        <v>229</v>
      </c>
      <c r="I229" s="26"/>
      <c r="J229" s="27">
        <v>0</v>
      </c>
      <c r="K229" s="28">
        <f t="shared" si="16"/>
        <v>0</v>
      </c>
      <c r="L229" s="29">
        <v>1</v>
      </c>
      <c r="M229" s="35"/>
      <c r="N229" s="30" t="s">
        <v>38</v>
      </c>
      <c r="O229" s="8" t="s">
        <v>117</v>
      </c>
      <c r="P229" s="8" t="s">
        <v>85</v>
      </c>
      <c r="Q229" s="9" t="s">
        <v>39</v>
      </c>
      <c r="R229" s="9" t="s">
        <v>40</v>
      </c>
      <c r="S229" s="9"/>
      <c r="T229" s="9"/>
    </row>
    <row r="230" spans="1:20" ht="12" customHeight="1" outlineLevel="3" x14ac:dyDescent="0.2">
      <c r="A230" s="8" t="s">
        <v>416</v>
      </c>
      <c r="B230" s="8" t="s">
        <v>417</v>
      </c>
      <c r="C230" s="8" t="s">
        <v>122</v>
      </c>
      <c r="D230" s="8" t="s">
        <v>44</v>
      </c>
      <c r="E230" s="9" t="s">
        <v>126</v>
      </c>
      <c r="F230" s="33" t="s">
        <v>421</v>
      </c>
      <c r="G230" s="24">
        <v>229</v>
      </c>
      <c r="H230" s="25">
        <v>229</v>
      </c>
      <c r="I230" s="26"/>
      <c r="J230" s="27">
        <v>0</v>
      </c>
      <c r="K230" s="28">
        <f t="shared" si="16"/>
        <v>0</v>
      </c>
      <c r="L230" s="29">
        <v>2</v>
      </c>
      <c r="M230" s="35"/>
      <c r="N230" s="30" t="s">
        <v>38</v>
      </c>
      <c r="O230" s="8" t="s">
        <v>117</v>
      </c>
      <c r="P230" s="8" t="s">
        <v>85</v>
      </c>
      <c r="Q230" s="9" t="s">
        <v>39</v>
      </c>
      <c r="R230" s="9" t="s">
        <v>40</v>
      </c>
      <c r="S230" s="9"/>
      <c r="T230" s="9"/>
    </row>
    <row r="231" spans="1:20" ht="12" customHeight="1" outlineLevel="3" x14ac:dyDescent="0.2">
      <c r="A231" s="8" t="s">
        <v>416</v>
      </c>
      <c r="B231" s="8" t="s">
        <v>417</v>
      </c>
      <c r="C231" s="8" t="s">
        <v>122</v>
      </c>
      <c r="D231" s="8" t="s">
        <v>47</v>
      </c>
      <c r="E231" s="9" t="s">
        <v>169</v>
      </c>
      <c r="F231" s="33" t="s">
        <v>422</v>
      </c>
      <c r="G231" s="24">
        <v>229</v>
      </c>
      <c r="H231" s="25">
        <v>229</v>
      </c>
      <c r="I231" s="26"/>
      <c r="J231" s="27">
        <v>0</v>
      </c>
      <c r="K231" s="28">
        <f t="shared" si="16"/>
        <v>0</v>
      </c>
      <c r="L231" s="29">
        <v>1</v>
      </c>
      <c r="M231" s="35"/>
      <c r="N231" s="30" t="s">
        <v>38</v>
      </c>
      <c r="O231" s="8" t="s">
        <v>117</v>
      </c>
      <c r="P231" s="8" t="s">
        <v>85</v>
      </c>
      <c r="Q231" s="9" t="s">
        <v>39</v>
      </c>
      <c r="R231" s="9" t="s">
        <v>40</v>
      </c>
      <c r="S231" s="9"/>
      <c r="T231" s="9"/>
    </row>
    <row r="232" spans="1:20" ht="12" customHeight="1" outlineLevel="3" x14ac:dyDescent="0.2">
      <c r="A232" s="8" t="s">
        <v>416</v>
      </c>
      <c r="B232" s="8" t="s">
        <v>417</v>
      </c>
      <c r="C232" s="8" t="s">
        <v>303</v>
      </c>
      <c r="D232" s="8" t="s">
        <v>41</v>
      </c>
      <c r="E232" s="9" t="s">
        <v>423</v>
      </c>
      <c r="F232" s="33" t="s">
        <v>424</v>
      </c>
      <c r="G232" s="24">
        <v>229</v>
      </c>
      <c r="H232" s="25">
        <v>229</v>
      </c>
      <c r="I232" s="26"/>
      <c r="J232" s="27">
        <v>0</v>
      </c>
      <c r="K232" s="28">
        <f t="shared" si="16"/>
        <v>0</v>
      </c>
      <c r="L232" s="29">
        <v>2</v>
      </c>
      <c r="M232" s="35"/>
      <c r="N232" s="30" t="s">
        <v>38</v>
      </c>
      <c r="O232" s="8" t="s">
        <v>117</v>
      </c>
      <c r="P232" s="8" t="s">
        <v>85</v>
      </c>
      <c r="Q232" s="9" t="s">
        <v>39</v>
      </c>
      <c r="R232" s="9" t="s">
        <v>40</v>
      </c>
      <c r="S232" s="9"/>
      <c r="T232" s="9"/>
    </row>
    <row r="233" spans="1:20" ht="12" customHeight="1" outlineLevel="3" x14ac:dyDescent="0.2">
      <c r="A233" s="8" t="s">
        <v>416</v>
      </c>
      <c r="B233" s="8" t="s">
        <v>417</v>
      </c>
      <c r="C233" s="8" t="s">
        <v>303</v>
      </c>
      <c r="D233" s="8" t="s">
        <v>44</v>
      </c>
      <c r="E233" s="9" t="s">
        <v>304</v>
      </c>
      <c r="F233" s="33" t="s">
        <v>425</v>
      </c>
      <c r="G233" s="24">
        <v>229</v>
      </c>
      <c r="H233" s="25">
        <v>229</v>
      </c>
      <c r="I233" s="26"/>
      <c r="J233" s="27">
        <v>0</v>
      </c>
      <c r="K233" s="28">
        <f t="shared" si="16"/>
        <v>0</v>
      </c>
      <c r="L233" s="29">
        <v>2</v>
      </c>
      <c r="M233" s="35"/>
      <c r="N233" s="30" t="s">
        <v>38</v>
      </c>
      <c r="O233" s="8" t="s">
        <v>117</v>
      </c>
      <c r="P233" s="8" t="s">
        <v>85</v>
      </c>
      <c r="Q233" s="9" t="s">
        <v>39</v>
      </c>
      <c r="R233" s="9" t="s">
        <v>40</v>
      </c>
      <c r="S233" s="9"/>
      <c r="T233" s="9"/>
    </row>
    <row r="234" spans="1:20" ht="12" customHeight="1" outlineLevel="3" x14ac:dyDescent="0.2">
      <c r="A234" s="8" t="s">
        <v>416</v>
      </c>
      <c r="B234" s="8" t="s">
        <v>417</v>
      </c>
      <c r="C234" s="8" t="s">
        <v>303</v>
      </c>
      <c r="D234" s="8" t="s">
        <v>50</v>
      </c>
      <c r="E234" s="9" t="s">
        <v>426</v>
      </c>
      <c r="F234" s="33" t="s">
        <v>427</v>
      </c>
      <c r="G234" s="24">
        <v>229</v>
      </c>
      <c r="H234" s="25">
        <v>229</v>
      </c>
      <c r="I234" s="26"/>
      <c r="J234" s="27">
        <v>0</v>
      </c>
      <c r="K234" s="28">
        <f t="shared" si="16"/>
        <v>0</v>
      </c>
      <c r="L234" s="29">
        <v>2</v>
      </c>
      <c r="M234" s="35"/>
      <c r="N234" s="30" t="s">
        <v>38</v>
      </c>
      <c r="O234" s="8" t="s">
        <v>117</v>
      </c>
      <c r="P234" s="8" t="s">
        <v>85</v>
      </c>
      <c r="Q234" s="9" t="s">
        <v>39</v>
      </c>
      <c r="R234" s="9" t="s">
        <v>40</v>
      </c>
      <c r="S234" s="9"/>
      <c r="T234" s="9"/>
    </row>
    <row r="235" spans="1:20" ht="12" customHeight="1" outlineLevel="3" x14ac:dyDescent="0.2">
      <c r="A235" s="8" t="s">
        <v>416</v>
      </c>
      <c r="B235" s="8" t="s">
        <v>417</v>
      </c>
      <c r="C235" s="8" t="s">
        <v>303</v>
      </c>
      <c r="D235" s="8" t="s">
        <v>80</v>
      </c>
      <c r="E235" s="9" t="s">
        <v>428</v>
      </c>
      <c r="F235" s="33" t="s">
        <v>429</v>
      </c>
      <c r="G235" s="24">
        <v>229</v>
      </c>
      <c r="H235" s="25">
        <v>229</v>
      </c>
      <c r="I235" s="26"/>
      <c r="J235" s="27">
        <v>0</v>
      </c>
      <c r="K235" s="28">
        <f t="shared" si="16"/>
        <v>0</v>
      </c>
      <c r="L235" s="29">
        <v>2</v>
      </c>
      <c r="M235" s="36"/>
      <c r="N235" s="30" t="s">
        <v>38</v>
      </c>
      <c r="O235" s="8" t="s">
        <v>117</v>
      </c>
      <c r="P235" s="8" t="s">
        <v>85</v>
      </c>
      <c r="Q235" s="9" t="s">
        <v>39</v>
      </c>
      <c r="R235" s="9" t="s">
        <v>40</v>
      </c>
      <c r="S235" s="9"/>
      <c r="T235" s="9"/>
    </row>
    <row r="236" spans="1:20" ht="12" customHeight="1" outlineLevel="2" x14ac:dyDescent="0.2">
      <c r="A236" s="8" t="s">
        <v>952</v>
      </c>
      <c r="B236" s="8"/>
      <c r="C236" s="8"/>
      <c r="D236" s="8"/>
      <c r="E236" s="9"/>
      <c r="F236" s="32" t="s">
        <v>430</v>
      </c>
      <c r="G236" s="22">
        <f>G237</f>
        <v>229</v>
      </c>
      <c r="H236" s="22">
        <f>H237</f>
        <v>229</v>
      </c>
      <c r="I236" s="23">
        <f>I237</f>
        <v>0</v>
      </c>
      <c r="J236" s="23">
        <f>SUM(J237:J245)</f>
        <v>0</v>
      </c>
      <c r="K236" s="23">
        <f>SUM(K237:K245)</f>
        <v>0</v>
      </c>
      <c r="L236" s="22">
        <v>2</v>
      </c>
      <c r="M236" s="23"/>
      <c r="N236" s="23"/>
      <c r="O236" s="7" t="s">
        <v>117</v>
      </c>
      <c r="P236" s="7" t="s">
        <v>85</v>
      </c>
      <c r="Q236" s="9" t="s">
        <v>28</v>
      </c>
      <c r="R236" s="9" t="s">
        <v>70</v>
      </c>
      <c r="S236" s="9" t="s">
        <v>431</v>
      </c>
      <c r="T236" s="9"/>
    </row>
    <row r="237" spans="1:20" ht="12" customHeight="1" outlineLevel="3" x14ac:dyDescent="0.2">
      <c r="A237" s="8" t="s">
        <v>432</v>
      </c>
      <c r="B237" s="8" t="s">
        <v>433</v>
      </c>
      <c r="C237" s="8" t="s">
        <v>185</v>
      </c>
      <c r="D237" s="8" t="s">
        <v>50</v>
      </c>
      <c r="E237" s="9" t="s">
        <v>192</v>
      </c>
      <c r="F237" s="33" t="s">
        <v>434</v>
      </c>
      <c r="G237" s="24">
        <v>229</v>
      </c>
      <c r="H237" s="25">
        <v>229</v>
      </c>
      <c r="I237" s="26"/>
      <c r="J237" s="27">
        <v>0</v>
      </c>
      <c r="K237" s="28">
        <f>G237*J237</f>
        <v>0</v>
      </c>
      <c r="L237" s="29">
        <v>1</v>
      </c>
      <c r="M237" s="34" t="s">
        <v>125</v>
      </c>
      <c r="N237" s="30" t="s">
        <v>38</v>
      </c>
      <c r="O237" s="8" t="s">
        <v>117</v>
      </c>
      <c r="P237" s="8" t="s">
        <v>85</v>
      </c>
      <c r="Q237" s="9" t="s">
        <v>39</v>
      </c>
      <c r="R237" s="9" t="s">
        <v>40</v>
      </c>
      <c r="S237" s="9"/>
      <c r="T237" s="9"/>
    </row>
    <row r="238" spans="1:20" ht="12" customHeight="1" outlineLevel="3" x14ac:dyDescent="0.2">
      <c r="A238" s="8" t="s">
        <v>432</v>
      </c>
      <c r="B238" s="8" t="s">
        <v>433</v>
      </c>
      <c r="C238" s="8" t="s">
        <v>185</v>
      </c>
      <c r="D238" s="8" t="s">
        <v>80</v>
      </c>
      <c r="E238" s="9" t="s">
        <v>194</v>
      </c>
      <c r="F238" s="33" t="s">
        <v>435</v>
      </c>
      <c r="G238" s="24">
        <v>229</v>
      </c>
      <c r="H238" s="25">
        <v>229</v>
      </c>
      <c r="I238" s="26"/>
      <c r="J238" s="27">
        <v>0</v>
      </c>
      <c r="K238" s="28">
        <f>G238*J238</f>
        <v>0</v>
      </c>
      <c r="L238" s="29">
        <v>1</v>
      </c>
      <c r="M238" s="35"/>
      <c r="N238" s="30" t="s">
        <v>38</v>
      </c>
      <c r="O238" s="8" t="s">
        <v>117</v>
      </c>
      <c r="P238" s="8" t="s">
        <v>85</v>
      </c>
      <c r="Q238" s="9" t="s">
        <v>39</v>
      </c>
      <c r="R238" s="9" t="s">
        <v>40</v>
      </c>
      <c r="S238" s="9"/>
      <c r="T238" s="9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28"/>
      <c r="H239" s="28"/>
      <c r="I239" s="28"/>
      <c r="J239" s="28"/>
      <c r="K239" s="28"/>
      <c r="L239" s="28"/>
      <c r="M239" s="35"/>
      <c r="N239" s="8"/>
      <c r="O239" s="8" t="s">
        <v>117</v>
      </c>
      <c r="P239" s="8" t="s">
        <v>85</v>
      </c>
      <c r="Q239" s="9"/>
      <c r="R239" s="9"/>
      <c r="S239" s="9"/>
      <c r="T239" s="9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28"/>
      <c r="H240" s="28"/>
      <c r="I240" s="28"/>
      <c r="J240" s="28"/>
      <c r="K240" s="28"/>
      <c r="L240" s="28"/>
      <c r="M240" s="35"/>
      <c r="N240" s="8"/>
      <c r="O240" s="8" t="s">
        <v>117</v>
      </c>
      <c r="P240" s="8" t="s">
        <v>85</v>
      </c>
      <c r="Q240" s="9"/>
      <c r="R240" s="9"/>
      <c r="S240" s="9"/>
      <c r="T240" s="9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28"/>
      <c r="H241" s="28"/>
      <c r="I241" s="28"/>
      <c r="J241" s="28"/>
      <c r="K241" s="28"/>
      <c r="L241" s="28"/>
      <c r="M241" s="35"/>
      <c r="N241" s="8"/>
      <c r="O241" s="8" t="s">
        <v>117</v>
      </c>
      <c r="P241" s="8" t="s">
        <v>85</v>
      </c>
      <c r="Q241" s="9"/>
      <c r="R241" s="9"/>
      <c r="S241" s="9"/>
      <c r="T241" s="9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28"/>
      <c r="H242" s="28"/>
      <c r="I242" s="28"/>
      <c r="J242" s="28"/>
      <c r="K242" s="28"/>
      <c r="L242" s="28"/>
      <c r="M242" s="35"/>
      <c r="N242" s="8"/>
      <c r="O242" s="8" t="s">
        <v>117</v>
      </c>
      <c r="P242" s="8" t="s">
        <v>85</v>
      </c>
      <c r="Q242" s="9"/>
      <c r="R242" s="9"/>
      <c r="S242" s="9"/>
      <c r="T242" s="9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28"/>
      <c r="H243" s="28"/>
      <c r="I243" s="28"/>
      <c r="J243" s="28"/>
      <c r="K243" s="28"/>
      <c r="L243" s="28"/>
      <c r="M243" s="35"/>
      <c r="N243" s="8"/>
      <c r="O243" s="8" t="s">
        <v>117</v>
      </c>
      <c r="P243" s="8" t="s">
        <v>85</v>
      </c>
      <c r="Q243" s="9"/>
      <c r="R243" s="9"/>
      <c r="S243" s="9"/>
      <c r="T243" s="9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28"/>
      <c r="H244" s="28"/>
      <c r="I244" s="28"/>
      <c r="J244" s="28"/>
      <c r="K244" s="28"/>
      <c r="L244" s="28"/>
      <c r="M244" s="35"/>
      <c r="N244" s="8"/>
      <c r="O244" s="8" t="s">
        <v>117</v>
      </c>
      <c r="P244" s="8" t="s">
        <v>85</v>
      </c>
      <c r="Q244" s="9"/>
      <c r="R244" s="9"/>
      <c r="S244" s="9"/>
      <c r="T244" s="9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28"/>
      <c r="H245" s="28"/>
      <c r="I245" s="28"/>
      <c r="J245" s="28"/>
      <c r="K245" s="28"/>
      <c r="L245" s="28"/>
      <c r="M245" s="36"/>
      <c r="N245" s="8"/>
      <c r="O245" s="8" t="s">
        <v>117</v>
      </c>
      <c r="P245" s="8" t="s">
        <v>85</v>
      </c>
      <c r="Q245" s="9"/>
      <c r="R245" s="9"/>
      <c r="S245" s="9"/>
      <c r="T245" s="9"/>
    </row>
    <row r="246" spans="1:20" ht="12" customHeight="1" outlineLevel="2" x14ac:dyDescent="0.2">
      <c r="A246" s="8" t="s">
        <v>952</v>
      </c>
      <c r="B246" s="8"/>
      <c r="C246" s="8"/>
      <c r="D246" s="8"/>
      <c r="E246" s="9"/>
      <c r="F246" s="32" t="s">
        <v>436</v>
      </c>
      <c r="G246" s="22">
        <f>G247</f>
        <v>229</v>
      </c>
      <c r="H246" s="22">
        <f>H247</f>
        <v>229</v>
      </c>
      <c r="I246" s="23">
        <f>I247</f>
        <v>0</v>
      </c>
      <c r="J246" s="23">
        <f>SUM(J247:J255)</f>
        <v>0</v>
      </c>
      <c r="K246" s="23">
        <f>SUM(K247:K255)</f>
        <v>0</v>
      </c>
      <c r="L246" s="22">
        <v>16</v>
      </c>
      <c r="M246" s="23"/>
      <c r="N246" s="23"/>
      <c r="O246" s="7" t="s">
        <v>117</v>
      </c>
      <c r="P246" s="7" t="s">
        <v>85</v>
      </c>
      <c r="Q246" s="9" t="s">
        <v>28</v>
      </c>
      <c r="R246" s="9" t="s">
        <v>70</v>
      </c>
      <c r="S246" s="9" t="s">
        <v>437</v>
      </c>
      <c r="T246" s="9"/>
    </row>
    <row r="247" spans="1:20" ht="12" customHeight="1" outlineLevel="3" x14ac:dyDescent="0.2">
      <c r="A247" s="8" t="s">
        <v>438</v>
      </c>
      <c r="B247" s="8" t="s">
        <v>439</v>
      </c>
      <c r="C247" s="8" t="s">
        <v>225</v>
      </c>
      <c r="D247" s="8" t="s">
        <v>41</v>
      </c>
      <c r="E247" s="9" t="s">
        <v>226</v>
      </c>
      <c r="F247" s="33" t="s">
        <v>440</v>
      </c>
      <c r="G247" s="24">
        <v>229</v>
      </c>
      <c r="H247" s="25">
        <v>229</v>
      </c>
      <c r="I247" s="26"/>
      <c r="J247" s="27">
        <v>0</v>
      </c>
      <c r="K247" s="28">
        <f t="shared" ref="K247:K253" si="17">G247*J247</f>
        <v>0</v>
      </c>
      <c r="L247" s="29">
        <v>2</v>
      </c>
      <c r="M247" s="34" t="s">
        <v>125</v>
      </c>
      <c r="N247" s="30" t="s">
        <v>38</v>
      </c>
      <c r="O247" s="8" t="s">
        <v>117</v>
      </c>
      <c r="P247" s="8" t="s">
        <v>85</v>
      </c>
      <c r="Q247" s="9" t="s">
        <v>39</v>
      </c>
      <c r="R247" s="9" t="s">
        <v>40</v>
      </c>
      <c r="S247" s="9"/>
      <c r="T247" s="9"/>
    </row>
    <row r="248" spans="1:20" ht="12" customHeight="1" outlineLevel="3" x14ac:dyDescent="0.2">
      <c r="A248" s="8" t="s">
        <v>438</v>
      </c>
      <c r="B248" s="8" t="s">
        <v>439</v>
      </c>
      <c r="C248" s="8" t="s">
        <v>225</v>
      </c>
      <c r="D248" s="8" t="s">
        <v>44</v>
      </c>
      <c r="E248" s="9" t="s">
        <v>228</v>
      </c>
      <c r="F248" s="33" t="s">
        <v>441</v>
      </c>
      <c r="G248" s="24">
        <v>229</v>
      </c>
      <c r="H248" s="25">
        <v>229</v>
      </c>
      <c r="I248" s="26"/>
      <c r="J248" s="27">
        <v>0</v>
      </c>
      <c r="K248" s="28">
        <f t="shared" si="17"/>
        <v>0</v>
      </c>
      <c r="L248" s="29">
        <v>3</v>
      </c>
      <c r="M248" s="35"/>
      <c r="N248" s="30" t="s">
        <v>38</v>
      </c>
      <c r="O248" s="8" t="s">
        <v>117</v>
      </c>
      <c r="P248" s="8" t="s">
        <v>85</v>
      </c>
      <c r="Q248" s="9" t="s">
        <v>39</v>
      </c>
      <c r="R248" s="9" t="s">
        <v>40</v>
      </c>
      <c r="S248" s="9"/>
      <c r="T248" s="9"/>
    </row>
    <row r="249" spans="1:20" ht="12" customHeight="1" outlineLevel="3" x14ac:dyDescent="0.2">
      <c r="A249" s="8" t="s">
        <v>438</v>
      </c>
      <c r="B249" s="8" t="s">
        <v>439</v>
      </c>
      <c r="C249" s="8" t="s">
        <v>225</v>
      </c>
      <c r="D249" s="8" t="s">
        <v>47</v>
      </c>
      <c r="E249" s="9" t="s">
        <v>230</v>
      </c>
      <c r="F249" s="33" t="s">
        <v>442</v>
      </c>
      <c r="G249" s="24">
        <v>229</v>
      </c>
      <c r="H249" s="25">
        <v>229</v>
      </c>
      <c r="I249" s="26"/>
      <c r="J249" s="27">
        <v>0</v>
      </c>
      <c r="K249" s="28">
        <f t="shared" si="17"/>
        <v>0</v>
      </c>
      <c r="L249" s="29">
        <v>2</v>
      </c>
      <c r="M249" s="35"/>
      <c r="N249" s="30" t="s">
        <v>38</v>
      </c>
      <c r="O249" s="8" t="s">
        <v>117</v>
      </c>
      <c r="P249" s="8" t="s">
        <v>85</v>
      </c>
      <c r="Q249" s="9" t="s">
        <v>39</v>
      </c>
      <c r="R249" s="9" t="s">
        <v>40</v>
      </c>
      <c r="S249" s="9"/>
      <c r="T249" s="9"/>
    </row>
    <row r="250" spans="1:20" ht="12" customHeight="1" outlineLevel="3" x14ac:dyDescent="0.2">
      <c r="A250" s="8" t="s">
        <v>438</v>
      </c>
      <c r="B250" s="8" t="s">
        <v>439</v>
      </c>
      <c r="C250" s="8" t="s">
        <v>225</v>
      </c>
      <c r="D250" s="8" t="s">
        <v>50</v>
      </c>
      <c r="E250" s="9" t="s">
        <v>232</v>
      </c>
      <c r="F250" s="33" t="s">
        <v>443</v>
      </c>
      <c r="G250" s="24">
        <v>229</v>
      </c>
      <c r="H250" s="25">
        <v>229</v>
      </c>
      <c r="I250" s="26"/>
      <c r="J250" s="27">
        <v>0</v>
      </c>
      <c r="K250" s="28">
        <f t="shared" si="17"/>
        <v>0</v>
      </c>
      <c r="L250" s="29">
        <v>5</v>
      </c>
      <c r="M250" s="35"/>
      <c r="N250" s="30" t="s">
        <v>38</v>
      </c>
      <c r="O250" s="8" t="s">
        <v>117</v>
      </c>
      <c r="P250" s="8" t="s">
        <v>85</v>
      </c>
      <c r="Q250" s="9" t="s">
        <v>39</v>
      </c>
      <c r="R250" s="9" t="s">
        <v>40</v>
      </c>
      <c r="S250" s="9"/>
      <c r="T250" s="9"/>
    </row>
    <row r="251" spans="1:20" ht="12" customHeight="1" outlineLevel="3" x14ac:dyDescent="0.2">
      <c r="A251" s="8" t="s">
        <v>438</v>
      </c>
      <c r="B251" s="8" t="s">
        <v>439</v>
      </c>
      <c r="C251" s="8" t="s">
        <v>225</v>
      </c>
      <c r="D251" s="8" t="s">
        <v>80</v>
      </c>
      <c r="E251" s="9" t="s">
        <v>234</v>
      </c>
      <c r="F251" s="33" t="s">
        <v>444</v>
      </c>
      <c r="G251" s="24">
        <v>229</v>
      </c>
      <c r="H251" s="25">
        <v>229</v>
      </c>
      <c r="I251" s="26"/>
      <c r="J251" s="27">
        <v>0</v>
      </c>
      <c r="K251" s="28">
        <f t="shared" si="17"/>
        <v>0</v>
      </c>
      <c r="L251" s="29">
        <v>2</v>
      </c>
      <c r="M251" s="35"/>
      <c r="N251" s="30" t="s">
        <v>38</v>
      </c>
      <c r="O251" s="8" t="s">
        <v>117</v>
      </c>
      <c r="P251" s="8" t="s">
        <v>85</v>
      </c>
      <c r="Q251" s="9" t="s">
        <v>39</v>
      </c>
      <c r="R251" s="9" t="s">
        <v>40</v>
      </c>
      <c r="S251" s="9"/>
      <c r="T251" s="9"/>
    </row>
    <row r="252" spans="1:20" ht="12" customHeight="1" outlineLevel="3" x14ac:dyDescent="0.2">
      <c r="A252" s="8" t="s">
        <v>438</v>
      </c>
      <c r="B252" s="8" t="s">
        <v>439</v>
      </c>
      <c r="C252" s="8" t="s">
        <v>122</v>
      </c>
      <c r="D252" s="8" t="s">
        <v>41</v>
      </c>
      <c r="E252" s="9" t="s">
        <v>123</v>
      </c>
      <c r="F252" s="33" t="s">
        <v>445</v>
      </c>
      <c r="G252" s="24">
        <v>229</v>
      </c>
      <c r="H252" s="25">
        <v>229</v>
      </c>
      <c r="I252" s="26"/>
      <c r="J252" s="27">
        <v>0</v>
      </c>
      <c r="K252" s="28">
        <f t="shared" si="17"/>
        <v>0</v>
      </c>
      <c r="L252" s="29">
        <v>1</v>
      </c>
      <c r="M252" s="35"/>
      <c r="N252" s="30" t="s">
        <v>38</v>
      </c>
      <c r="O252" s="8" t="s">
        <v>117</v>
      </c>
      <c r="P252" s="8" t="s">
        <v>85</v>
      </c>
      <c r="Q252" s="9" t="s">
        <v>39</v>
      </c>
      <c r="R252" s="9" t="s">
        <v>40</v>
      </c>
      <c r="S252" s="9"/>
      <c r="T252" s="9"/>
    </row>
    <row r="253" spans="1:20" ht="12" customHeight="1" outlineLevel="3" x14ac:dyDescent="0.2">
      <c r="A253" s="8" t="s">
        <v>438</v>
      </c>
      <c r="B253" s="8" t="s">
        <v>439</v>
      </c>
      <c r="C253" s="8" t="s">
        <v>122</v>
      </c>
      <c r="D253" s="8" t="s">
        <v>44</v>
      </c>
      <c r="E253" s="9" t="s">
        <v>126</v>
      </c>
      <c r="F253" s="33" t="s">
        <v>446</v>
      </c>
      <c r="G253" s="24">
        <v>229</v>
      </c>
      <c r="H253" s="25">
        <v>229</v>
      </c>
      <c r="I253" s="26"/>
      <c r="J253" s="27">
        <v>0</v>
      </c>
      <c r="K253" s="28">
        <f t="shared" si="17"/>
        <v>0</v>
      </c>
      <c r="L253" s="29">
        <v>1</v>
      </c>
      <c r="M253" s="35"/>
      <c r="N253" s="30" t="s">
        <v>38</v>
      </c>
      <c r="O253" s="8" t="s">
        <v>117</v>
      </c>
      <c r="P253" s="8" t="s">
        <v>85</v>
      </c>
      <c r="Q253" s="9" t="s">
        <v>39</v>
      </c>
      <c r="R253" s="9" t="s">
        <v>40</v>
      </c>
      <c r="S253" s="9"/>
      <c r="T253" s="9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28"/>
      <c r="H254" s="28"/>
      <c r="I254" s="28"/>
      <c r="J254" s="28"/>
      <c r="K254" s="28"/>
      <c r="L254" s="28"/>
      <c r="M254" s="35"/>
      <c r="N254" s="8"/>
      <c r="O254" s="8" t="s">
        <v>117</v>
      </c>
      <c r="P254" s="8" t="s">
        <v>85</v>
      </c>
      <c r="Q254" s="9"/>
      <c r="R254" s="9"/>
      <c r="S254" s="9"/>
      <c r="T254" s="9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28"/>
      <c r="H255" s="28"/>
      <c r="I255" s="28"/>
      <c r="J255" s="28"/>
      <c r="K255" s="28"/>
      <c r="L255" s="28"/>
      <c r="M255" s="36"/>
      <c r="N255" s="8"/>
      <c r="O255" s="8" t="s">
        <v>117</v>
      </c>
      <c r="P255" s="8" t="s">
        <v>85</v>
      </c>
      <c r="Q255" s="9"/>
      <c r="R255" s="9"/>
      <c r="S255" s="9"/>
      <c r="T255" s="9"/>
    </row>
    <row r="256" spans="1:20" ht="12" customHeight="1" outlineLevel="2" x14ac:dyDescent="0.2">
      <c r="A256" s="8" t="s">
        <v>952</v>
      </c>
      <c r="B256" s="8"/>
      <c r="C256" s="8"/>
      <c r="D256" s="8"/>
      <c r="E256" s="9"/>
      <c r="F256" s="32" t="s">
        <v>447</v>
      </c>
      <c r="G256" s="22">
        <f>G257</f>
        <v>229</v>
      </c>
      <c r="H256" s="22">
        <f>H257</f>
        <v>229</v>
      </c>
      <c r="I256" s="23">
        <f>I257</f>
        <v>0</v>
      </c>
      <c r="J256" s="23">
        <f>SUM(J257:J265)</f>
        <v>0</v>
      </c>
      <c r="K256" s="23">
        <f>SUM(K257:K265)</f>
        <v>0</v>
      </c>
      <c r="L256" s="22">
        <v>3</v>
      </c>
      <c r="M256" s="23"/>
      <c r="N256" s="23"/>
      <c r="O256" s="7" t="s">
        <v>117</v>
      </c>
      <c r="P256" s="7" t="s">
        <v>85</v>
      </c>
      <c r="Q256" s="9" t="s">
        <v>28</v>
      </c>
      <c r="R256" s="9" t="s">
        <v>70</v>
      </c>
      <c r="S256" s="9" t="s">
        <v>448</v>
      </c>
      <c r="T256" s="9"/>
    </row>
    <row r="257" spans="1:20" ht="12" customHeight="1" outlineLevel="3" x14ac:dyDescent="0.2">
      <c r="A257" s="8" t="s">
        <v>449</v>
      </c>
      <c r="B257" s="8" t="s">
        <v>450</v>
      </c>
      <c r="C257" s="8" t="s">
        <v>155</v>
      </c>
      <c r="D257" s="8" t="s">
        <v>80</v>
      </c>
      <c r="E257" s="9" t="s">
        <v>165</v>
      </c>
      <c r="F257" s="33" t="s">
        <v>451</v>
      </c>
      <c r="G257" s="24">
        <v>229</v>
      </c>
      <c r="H257" s="25">
        <v>229</v>
      </c>
      <c r="I257" s="26"/>
      <c r="J257" s="27">
        <v>0</v>
      </c>
      <c r="K257" s="28">
        <f>G257*J257</f>
        <v>0</v>
      </c>
      <c r="L257" s="29">
        <v>3</v>
      </c>
      <c r="M257" s="34" t="s">
        <v>125</v>
      </c>
      <c r="N257" s="30" t="s">
        <v>38</v>
      </c>
      <c r="O257" s="8" t="s">
        <v>117</v>
      </c>
      <c r="P257" s="8" t="s">
        <v>85</v>
      </c>
      <c r="Q257" s="9" t="s">
        <v>39</v>
      </c>
      <c r="R257" s="9" t="s">
        <v>40</v>
      </c>
      <c r="S257" s="9"/>
      <c r="T257" s="9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28"/>
      <c r="H258" s="28"/>
      <c r="I258" s="28"/>
      <c r="J258" s="28"/>
      <c r="K258" s="28"/>
      <c r="L258" s="28"/>
      <c r="M258" s="35"/>
      <c r="N258" s="8"/>
      <c r="O258" s="8" t="s">
        <v>117</v>
      </c>
      <c r="P258" s="8" t="s">
        <v>85</v>
      </c>
      <c r="Q258" s="9"/>
      <c r="R258" s="9"/>
      <c r="S258" s="9"/>
      <c r="T258" s="9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28"/>
      <c r="H259" s="28"/>
      <c r="I259" s="28"/>
      <c r="J259" s="28"/>
      <c r="K259" s="28"/>
      <c r="L259" s="28"/>
      <c r="M259" s="35"/>
      <c r="N259" s="8"/>
      <c r="O259" s="8" t="s">
        <v>117</v>
      </c>
      <c r="P259" s="8" t="s">
        <v>85</v>
      </c>
      <c r="Q259" s="9"/>
      <c r="R259" s="9"/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28"/>
      <c r="H260" s="28"/>
      <c r="I260" s="28"/>
      <c r="J260" s="28"/>
      <c r="K260" s="28"/>
      <c r="L260" s="28"/>
      <c r="M260" s="35"/>
      <c r="N260" s="8"/>
      <c r="O260" s="8" t="s">
        <v>117</v>
      </c>
      <c r="P260" s="8" t="s">
        <v>85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28"/>
      <c r="H261" s="28"/>
      <c r="I261" s="28"/>
      <c r="J261" s="28"/>
      <c r="K261" s="28"/>
      <c r="L261" s="28"/>
      <c r="M261" s="35"/>
      <c r="N261" s="8"/>
      <c r="O261" s="8" t="s">
        <v>117</v>
      </c>
      <c r="P261" s="8" t="s">
        <v>85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28"/>
      <c r="H262" s="28"/>
      <c r="I262" s="28"/>
      <c r="J262" s="28"/>
      <c r="K262" s="28"/>
      <c r="L262" s="28"/>
      <c r="M262" s="35"/>
      <c r="N262" s="8"/>
      <c r="O262" s="8" t="s">
        <v>117</v>
      </c>
      <c r="P262" s="8" t="s">
        <v>85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28"/>
      <c r="H263" s="28"/>
      <c r="I263" s="28"/>
      <c r="J263" s="28"/>
      <c r="K263" s="28"/>
      <c r="L263" s="28"/>
      <c r="M263" s="35"/>
      <c r="N263" s="8"/>
      <c r="O263" s="8" t="s">
        <v>117</v>
      </c>
      <c r="P263" s="8" t="s">
        <v>85</v>
      </c>
      <c r="Q263" s="9"/>
      <c r="R263" s="9"/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28"/>
      <c r="H264" s="28"/>
      <c r="I264" s="28"/>
      <c r="J264" s="28"/>
      <c r="K264" s="28"/>
      <c r="L264" s="28"/>
      <c r="M264" s="35"/>
      <c r="N264" s="8"/>
      <c r="O264" s="8" t="s">
        <v>117</v>
      </c>
      <c r="P264" s="8" t="s">
        <v>85</v>
      </c>
      <c r="Q264" s="9"/>
      <c r="R264" s="9"/>
      <c r="S264" s="9"/>
      <c r="T264" s="9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28"/>
      <c r="H265" s="28"/>
      <c r="I265" s="28"/>
      <c r="J265" s="28"/>
      <c r="K265" s="28"/>
      <c r="L265" s="28"/>
      <c r="M265" s="36"/>
      <c r="N265" s="8"/>
      <c r="O265" s="8" t="s">
        <v>117</v>
      </c>
      <c r="P265" s="8" t="s">
        <v>85</v>
      </c>
      <c r="Q265" s="9"/>
      <c r="R265" s="9"/>
      <c r="S265" s="9"/>
      <c r="T265" s="9"/>
    </row>
    <row r="266" spans="1:20" ht="12" customHeight="1" outlineLevel="2" x14ac:dyDescent="0.2">
      <c r="A266" s="8" t="s">
        <v>952</v>
      </c>
      <c r="B266" s="8"/>
      <c r="C266" s="8"/>
      <c r="D266" s="8"/>
      <c r="E266" s="9"/>
      <c r="F266" s="32" t="s">
        <v>452</v>
      </c>
      <c r="G266" s="22">
        <f>G267</f>
        <v>249</v>
      </c>
      <c r="H266" s="22">
        <f>H267</f>
        <v>249</v>
      </c>
      <c r="I266" s="23">
        <f>I267</f>
        <v>0</v>
      </c>
      <c r="J266" s="23">
        <f>SUM(J267:J275)</f>
        <v>0</v>
      </c>
      <c r="K266" s="23">
        <f>SUM(K267:K275)</f>
        <v>0</v>
      </c>
      <c r="L266" s="22">
        <v>8</v>
      </c>
      <c r="M266" s="23"/>
      <c r="N266" s="23"/>
      <c r="O266" s="7" t="s">
        <v>117</v>
      </c>
      <c r="P266" s="7" t="s">
        <v>85</v>
      </c>
      <c r="Q266" s="9" t="s">
        <v>28</v>
      </c>
      <c r="R266" s="9" t="s">
        <v>70</v>
      </c>
      <c r="S266" s="9" t="s">
        <v>453</v>
      </c>
      <c r="T266" s="9"/>
    </row>
    <row r="267" spans="1:20" ht="12" customHeight="1" outlineLevel="3" x14ac:dyDescent="0.2">
      <c r="A267" s="8" t="s">
        <v>454</v>
      </c>
      <c r="B267" s="8" t="s">
        <v>455</v>
      </c>
      <c r="C267" s="8" t="s">
        <v>155</v>
      </c>
      <c r="D267" s="8" t="s">
        <v>44</v>
      </c>
      <c r="E267" s="9" t="s">
        <v>159</v>
      </c>
      <c r="F267" s="33" t="s">
        <v>456</v>
      </c>
      <c r="G267" s="24">
        <v>249</v>
      </c>
      <c r="H267" s="25">
        <v>249</v>
      </c>
      <c r="I267" s="26"/>
      <c r="J267" s="27">
        <v>0</v>
      </c>
      <c r="K267" s="28">
        <f t="shared" ref="K267:K273" si="18">G267*J267</f>
        <v>0</v>
      </c>
      <c r="L267" s="29">
        <v>1</v>
      </c>
      <c r="M267" s="34" t="s">
        <v>457</v>
      </c>
      <c r="N267" s="30" t="s">
        <v>38</v>
      </c>
      <c r="O267" s="8" t="s">
        <v>117</v>
      </c>
      <c r="P267" s="8" t="s">
        <v>85</v>
      </c>
      <c r="Q267" s="9" t="s">
        <v>39</v>
      </c>
      <c r="R267" s="9" t="s">
        <v>40</v>
      </c>
      <c r="S267" s="9"/>
      <c r="T267" s="9"/>
    </row>
    <row r="268" spans="1:20" ht="12" customHeight="1" outlineLevel="3" x14ac:dyDescent="0.2">
      <c r="A268" s="8" t="s">
        <v>454</v>
      </c>
      <c r="B268" s="8" t="s">
        <v>455</v>
      </c>
      <c r="C268" s="8" t="s">
        <v>458</v>
      </c>
      <c r="D268" s="8" t="s">
        <v>41</v>
      </c>
      <c r="E268" s="9" t="s">
        <v>459</v>
      </c>
      <c r="F268" s="33" t="s">
        <v>460</v>
      </c>
      <c r="G268" s="24">
        <v>249</v>
      </c>
      <c r="H268" s="25">
        <v>249</v>
      </c>
      <c r="I268" s="26"/>
      <c r="J268" s="27">
        <v>0</v>
      </c>
      <c r="K268" s="28">
        <f t="shared" si="18"/>
        <v>0</v>
      </c>
      <c r="L268" s="29">
        <v>1</v>
      </c>
      <c r="M268" s="35"/>
      <c r="N268" s="30" t="s">
        <v>38</v>
      </c>
      <c r="O268" s="8" t="s">
        <v>117</v>
      </c>
      <c r="P268" s="8" t="s">
        <v>85</v>
      </c>
      <c r="Q268" s="9" t="s">
        <v>39</v>
      </c>
      <c r="R268" s="9" t="s">
        <v>40</v>
      </c>
      <c r="S268" s="9"/>
      <c r="T268" s="9"/>
    </row>
    <row r="269" spans="1:20" ht="12" customHeight="1" outlineLevel="3" x14ac:dyDescent="0.2">
      <c r="A269" s="8" t="s">
        <v>454</v>
      </c>
      <c r="B269" s="8" t="s">
        <v>455</v>
      </c>
      <c r="C269" s="8" t="s">
        <v>458</v>
      </c>
      <c r="D269" s="8" t="s">
        <v>47</v>
      </c>
      <c r="E269" s="9" t="s">
        <v>461</v>
      </c>
      <c r="F269" s="33" t="s">
        <v>462</v>
      </c>
      <c r="G269" s="24">
        <v>249</v>
      </c>
      <c r="H269" s="25">
        <v>249</v>
      </c>
      <c r="I269" s="26"/>
      <c r="J269" s="27">
        <v>0</v>
      </c>
      <c r="K269" s="28">
        <f t="shared" si="18"/>
        <v>0</v>
      </c>
      <c r="L269" s="29">
        <v>1</v>
      </c>
      <c r="M269" s="35"/>
      <c r="N269" s="30" t="s">
        <v>38</v>
      </c>
      <c r="O269" s="8" t="s">
        <v>117</v>
      </c>
      <c r="P269" s="8" t="s">
        <v>85</v>
      </c>
      <c r="Q269" s="9" t="s">
        <v>39</v>
      </c>
      <c r="R269" s="9" t="s">
        <v>40</v>
      </c>
      <c r="S269" s="9"/>
      <c r="T269" s="9"/>
    </row>
    <row r="270" spans="1:20" ht="12" customHeight="1" outlineLevel="3" x14ac:dyDescent="0.2">
      <c r="A270" s="8" t="s">
        <v>454</v>
      </c>
      <c r="B270" s="8" t="s">
        <v>455</v>
      </c>
      <c r="C270" s="8" t="s">
        <v>458</v>
      </c>
      <c r="D270" s="8" t="s">
        <v>50</v>
      </c>
      <c r="E270" s="9" t="s">
        <v>463</v>
      </c>
      <c r="F270" s="33" t="s">
        <v>464</v>
      </c>
      <c r="G270" s="24">
        <v>249</v>
      </c>
      <c r="H270" s="25">
        <v>249</v>
      </c>
      <c r="I270" s="26"/>
      <c r="J270" s="27">
        <v>0</v>
      </c>
      <c r="K270" s="28">
        <f t="shared" si="18"/>
        <v>0</v>
      </c>
      <c r="L270" s="29">
        <v>1</v>
      </c>
      <c r="M270" s="35"/>
      <c r="N270" s="30" t="s">
        <v>38</v>
      </c>
      <c r="O270" s="8" t="s">
        <v>117</v>
      </c>
      <c r="P270" s="8" t="s">
        <v>85</v>
      </c>
      <c r="Q270" s="9" t="s">
        <v>39</v>
      </c>
      <c r="R270" s="9" t="s">
        <v>40</v>
      </c>
      <c r="S270" s="9"/>
      <c r="T270" s="9"/>
    </row>
    <row r="271" spans="1:20" ht="12" customHeight="1" outlineLevel="3" x14ac:dyDescent="0.2">
      <c r="A271" s="8" t="s">
        <v>454</v>
      </c>
      <c r="B271" s="8" t="s">
        <v>455</v>
      </c>
      <c r="C271" s="8" t="s">
        <v>139</v>
      </c>
      <c r="D271" s="8" t="s">
        <v>41</v>
      </c>
      <c r="E271" s="9" t="s">
        <v>140</v>
      </c>
      <c r="F271" s="33" t="s">
        <v>465</v>
      </c>
      <c r="G271" s="24">
        <v>249</v>
      </c>
      <c r="H271" s="25">
        <v>249</v>
      </c>
      <c r="I271" s="26"/>
      <c r="J271" s="27">
        <v>0</v>
      </c>
      <c r="K271" s="28">
        <f t="shared" si="18"/>
        <v>0</v>
      </c>
      <c r="L271" s="29">
        <v>1</v>
      </c>
      <c r="M271" s="35"/>
      <c r="N271" s="30" t="s">
        <v>38</v>
      </c>
      <c r="O271" s="8" t="s">
        <v>117</v>
      </c>
      <c r="P271" s="8" t="s">
        <v>85</v>
      </c>
      <c r="Q271" s="9" t="s">
        <v>39</v>
      </c>
      <c r="R271" s="9" t="s">
        <v>40</v>
      </c>
      <c r="S271" s="9"/>
      <c r="T271" s="9"/>
    </row>
    <row r="272" spans="1:20" ht="12" customHeight="1" outlineLevel="3" x14ac:dyDescent="0.2">
      <c r="A272" s="8" t="s">
        <v>454</v>
      </c>
      <c r="B272" s="8" t="s">
        <v>455</v>
      </c>
      <c r="C272" s="8" t="s">
        <v>139</v>
      </c>
      <c r="D272" s="8" t="s">
        <v>47</v>
      </c>
      <c r="E272" s="9" t="s">
        <v>144</v>
      </c>
      <c r="F272" s="33" t="s">
        <v>466</v>
      </c>
      <c r="G272" s="24">
        <v>249</v>
      </c>
      <c r="H272" s="25">
        <v>249</v>
      </c>
      <c r="I272" s="26"/>
      <c r="J272" s="27">
        <v>0</v>
      </c>
      <c r="K272" s="28">
        <f t="shared" si="18"/>
        <v>0</v>
      </c>
      <c r="L272" s="29">
        <v>1</v>
      </c>
      <c r="M272" s="35"/>
      <c r="N272" s="30" t="s">
        <v>38</v>
      </c>
      <c r="O272" s="8" t="s">
        <v>117</v>
      </c>
      <c r="P272" s="8" t="s">
        <v>85</v>
      </c>
      <c r="Q272" s="9" t="s">
        <v>39</v>
      </c>
      <c r="R272" s="9" t="s">
        <v>40</v>
      </c>
      <c r="S272" s="9"/>
      <c r="T272" s="9"/>
    </row>
    <row r="273" spans="1:20" ht="12" customHeight="1" outlineLevel="3" x14ac:dyDescent="0.2">
      <c r="A273" s="8" t="s">
        <v>454</v>
      </c>
      <c r="B273" s="8" t="s">
        <v>455</v>
      </c>
      <c r="C273" s="8" t="s">
        <v>139</v>
      </c>
      <c r="D273" s="8" t="s">
        <v>50</v>
      </c>
      <c r="E273" s="9" t="s">
        <v>146</v>
      </c>
      <c r="F273" s="33" t="s">
        <v>467</v>
      </c>
      <c r="G273" s="24">
        <v>249</v>
      </c>
      <c r="H273" s="25">
        <v>249</v>
      </c>
      <c r="I273" s="26"/>
      <c r="J273" s="27">
        <v>0</v>
      </c>
      <c r="K273" s="28">
        <f t="shared" si="18"/>
        <v>0</v>
      </c>
      <c r="L273" s="29">
        <v>2</v>
      </c>
      <c r="M273" s="35"/>
      <c r="N273" s="30" t="s">
        <v>38</v>
      </c>
      <c r="O273" s="8" t="s">
        <v>117</v>
      </c>
      <c r="P273" s="8" t="s">
        <v>85</v>
      </c>
      <c r="Q273" s="9" t="s">
        <v>39</v>
      </c>
      <c r="R273" s="9" t="s">
        <v>40</v>
      </c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28"/>
      <c r="H274" s="28"/>
      <c r="I274" s="28"/>
      <c r="J274" s="28"/>
      <c r="K274" s="28"/>
      <c r="L274" s="28"/>
      <c r="M274" s="35"/>
      <c r="N274" s="8"/>
      <c r="O274" s="8" t="s">
        <v>117</v>
      </c>
      <c r="P274" s="8" t="s">
        <v>85</v>
      </c>
      <c r="Q274" s="9"/>
      <c r="R274" s="9"/>
      <c r="S274" s="9"/>
      <c r="T274" s="9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28"/>
      <c r="H275" s="28"/>
      <c r="I275" s="28"/>
      <c r="J275" s="28"/>
      <c r="K275" s="28"/>
      <c r="L275" s="28"/>
      <c r="M275" s="36"/>
      <c r="N275" s="8"/>
      <c r="O275" s="8" t="s">
        <v>117</v>
      </c>
      <c r="P275" s="8" t="s">
        <v>85</v>
      </c>
      <c r="Q275" s="9"/>
      <c r="R275" s="9"/>
      <c r="S275" s="9"/>
      <c r="T275" s="9"/>
    </row>
    <row r="276" spans="1:20" ht="12" customHeight="1" outlineLevel="2" x14ac:dyDescent="0.2">
      <c r="A276" s="8" t="s">
        <v>952</v>
      </c>
      <c r="B276" s="8"/>
      <c r="C276" s="8"/>
      <c r="D276" s="8"/>
      <c r="E276" s="9"/>
      <c r="F276" s="32" t="s">
        <v>468</v>
      </c>
      <c r="G276" s="22">
        <f>G277</f>
        <v>498</v>
      </c>
      <c r="H276" s="22">
        <f>H277</f>
        <v>498</v>
      </c>
      <c r="I276" s="23">
        <f>I277</f>
        <v>0</v>
      </c>
      <c r="J276" s="23">
        <f>SUM(J277:J285)</f>
        <v>0</v>
      </c>
      <c r="K276" s="23">
        <f>SUM(K277:K285)</f>
        <v>0</v>
      </c>
      <c r="L276" s="22">
        <v>17</v>
      </c>
      <c r="M276" s="23"/>
      <c r="N276" s="23"/>
      <c r="O276" s="7" t="s">
        <v>117</v>
      </c>
      <c r="P276" s="7" t="s">
        <v>85</v>
      </c>
      <c r="Q276" s="9" t="s">
        <v>28</v>
      </c>
      <c r="R276" s="9" t="s">
        <v>70</v>
      </c>
      <c r="S276" s="9" t="s">
        <v>469</v>
      </c>
      <c r="T276" s="9"/>
    </row>
    <row r="277" spans="1:20" ht="12" customHeight="1" outlineLevel="3" x14ac:dyDescent="0.2">
      <c r="A277" s="8" t="s">
        <v>470</v>
      </c>
      <c r="B277" s="8" t="s">
        <v>471</v>
      </c>
      <c r="C277" s="8" t="s">
        <v>472</v>
      </c>
      <c r="D277" s="8" t="s">
        <v>41</v>
      </c>
      <c r="E277" s="9" t="s">
        <v>473</v>
      </c>
      <c r="F277" s="33" t="s">
        <v>474</v>
      </c>
      <c r="G277" s="24">
        <v>498</v>
      </c>
      <c r="H277" s="25">
        <v>498</v>
      </c>
      <c r="I277" s="26"/>
      <c r="J277" s="27">
        <v>0</v>
      </c>
      <c r="K277" s="28">
        <f>G277*J277</f>
        <v>0</v>
      </c>
      <c r="L277" s="29">
        <v>3</v>
      </c>
      <c r="M277" s="34" t="s">
        <v>475</v>
      </c>
      <c r="N277" s="30" t="s">
        <v>38</v>
      </c>
      <c r="O277" s="8" t="s">
        <v>117</v>
      </c>
      <c r="P277" s="8" t="s">
        <v>85</v>
      </c>
      <c r="Q277" s="9" t="s">
        <v>39</v>
      </c>
      <c r="R277" s="9" t="s">
        <v>40</v>
      </c>
      <c r="S277" s="9"/>
      <c r="T277" s="9"/>
    </row>
    <row r="278" spans="1:20" ht="12" customHeight="1" outlineLevel="3" x14ac:dyDescent="0.2">
      <c r="A278" s="8" t="s">
        <v>470</v>
      </c>
      <c r="B278" s="8" t="s">
        <v>471</v>
      </c>
      <c r="C278" s="8" t="s">
        <v>472</v>
      </c>
      <c r="D278" s="8" t="s">
        <v>44</v>
      </c>
      <c r="E278" s="9" t="s">
        <v>476</v>
      </c>
      <c r="F278" s="33" t="s">
        <v>477</v>
      </c>
      <c r="G278" s="24">
        <v>498</v>
      </c>
      <c r="H278" s="25">
        <v>498</v>
      </c>
      <c r="I278" s="26"/>
      <c r="J278" s="27">
        <v>0</v>
      </c>
      <c r="K278" s="28">
        <f>G278*J278</f>
        <v>0</v>
      </c>
      <c r="L278" s="29">
        <v>4</v>
      </c>
      <c r="M278" s="35"/>
      <c r="N278" s="30" t="s">
        <v>38</v>
      </c>
      <c r="O278" s="8" t="s">
        <v>117</v>
      </c>
      <c r="P278" s="8" t="s">
        <v>85</v>
      </c>
      <c r="Q278" s="9" t="s">
        <v>39</v>
      </c>
      <c r="R278" s="9" t="s">
        <v>40</v>
      </c>
      <c r="S278" s="9"/>
      <c r="T278" s="9"/>
    </row>
    <row r="279" spans="1:20" ht="12" customHeight="1" outlineLevel="3" x14ac:dyDescent="0.2">
      <c r="A279" s="8" t="s">
        <v>470</v>
      </c>
      <c r="B279" s="8" t="s">
        <v>471</v>
      </c>
      <c r="C279" s="8" t="s">
        <v>472</v>
      </c>
      <c r="D279" s="8" t="s">
        <v>47</v>
      </c>
      <c r="E279" s="9" t="s">
        <v>478</v>
      </c>
      <c r="F279" s="33" t="s">
        <v>479</v>
      </c>
      <c r="G279" s="24">
        <v>498</v>
      </c>
      <c r="H279" s="25">
        <v>498</v>
      </c>
      <c r="I279" s="26"/>
      <c r="J279" s="27">
        <v>0</v>
      </c>
      <c r="K279" s="28">
        <f>G279*J279</f>
        <v>0</v>
      </c>
      <c r="L279" s="29">
        <v>4</v>
      </c>
      <c r="M279" s="35"/>
      <c r="N279" s="30" t="s">
        <v>38</v>
      </c>
      <c r="O279" s="8" t="s">
        <v>117</v>
      </c>
      <c r="P279" s="8" t="s">
        <v>85</v>
      </c>
      <c r="Q279" s="9" t="s">
        <v>39</v>
      </c>
      <c r="R279" s="9" t="s">
        <v>40</v>
      </c>
      <c r="S279" s="9"/>
      <c r="T279" s="9"/>
    </row>
    <row r="280" spans="1:20" ht="12" customHeight="1" outlineLevel="3" x14ac:dyDescent="0.2">
      <c r="A280" s="8" t="s">
        <v>470</v>
      </c>
      <c r="B280" s="8" t="s">
        <v>471</v>
      </c>
      <c r="C280" s="8" t="s">
        <v>472</v>
      </c>
      <c r="D280" s="8" t="s">
        <v>50</v>
      </c>
      <c r="E280" s="9" t="s">
        <v>480</v>
      </c>
      <c r="F280" s="33" t="s">
        <v>481</v>
      </c>
      <c r="G280" s="24">
        <v>498</v>
      </c>
      <c r="H280" s="25">
        <v>498</v>
      </c>
      <c r="I280" s="26"/>
      <c r="J280" s="27">
        <v>0</v>
      </c>
      <c r="K280" s="28">
        <f>G280*J280</f>
        <v>0</v>
      </c>
      <c r="L280" s="29">
        <v>6</v>
      </c>
      <c r="M280" s="35"/>
      <c r="N280" s="30" t="s">
        <v>38</v>
      </c>
      <c r="O280" s="8" t="s">
        <v>117</v>
      </c>
      <c r="P280" s="8" t="s">
        <v>85</v>
      </c>
      <c r="Q280" s="9" t="s">
        <v>39</v>
      </c>
      <c r="R280" s="9" t="s">
        <v>40</v>
      </c>
      <c r="S280" s="9"/>
      <c r="T280" s="9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28"/>
      <c r="H281" s="28"/>
      <c r="I281" s="28"/>
      <c r="J281" s="28"/>
      <c r="K281" s="28"/>
      <c r="L281" s="28"/>
      <c r="M281" s="35"/>
      <c r="N281" s="8"/>
      <c r="O281" s="8" t="s">
        <v>117</v>
      </c>
      <c r="P281" s="8" t="s">
        <v>85</v>
      </c>
      <c r="Q281" s="9"/>
      <c r="R281" s="9"/>
      <c r="S281" s="9"/>
      <c r="T281" s="9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28"/>
      <c r="H282" s="28"/>
      <c r="I282" s="28"/>
      <c r="J282" s="28"/>
      <c r="K282" s="28"/>
      <c r="L282" s="28"/>
      <c r="M282" s="35"/>
      <c r="N282" s="8"/>
      <c r="O282" s="8" t="s">
        <v>117</v>
      </c>
      <c r="P282" s="8" t="s">
        <v>85</v>
      </c>
      <c r="Q282" s="9"/>
      <c r="R282" s="9"/>
      <c r="S282" s="9"/>
      <c r="T282" s="9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28"/>
      <c r="H283" s="28"/>
      <c r="I283" s="28"/>
      <c r="J283" s="28"/>
      <c r="K283" s="28"/>
      <c r="L283" s="28"/>
      <c r="M283" s="35"/>
      <c r="N283" s="8"/>
      <c r="O283" s="8" t="s">
        <v>117</v>
      </c>
      <c r="P283" s="8" t="s">
        <v>85</v>
      </c>
      <c r="Q283" s="9"/>
      <c r="R283" s="9"/>
      <c r="S283" s="9"/>
      <c r="T283" s="9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28"/>
      <c r="H284" s="28"/>
      <c r="I284" s="28"/>
      <c r="J284" s="28"/>
      <c r="K284" s="28"/>
      <c r="L284" s="28"/>
      <c r="M284" s="35"/>
      <c r="N284" s="8"/>
      <c r="O284" s="8" t="s">
        <v>117</v>
      </c>
      <c r="P284" s="8" t="s">
        <v>85</v>
      </c>
      <c r="Q284" s="9"/>
      <c r="R284" s="9"/>
      <c r="S284" s="9"/>
      <c r="T284" s="9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28"/>
      <c r="H285" s="28"/>
      <c r="I285" s="28"/>
      <c r="J285" s="28"/>
      <c r="K285" s="28"/>
      <c r="L285" s="28"/>
      <c r="M285" s="36"/>
      <c r="N285" s="8"/>
      <c r="O285" s="8" t="s">
        <v>117</v>
      </c>
      <c r="P285" s="8" t="s">
        <v>85</v>
      </c>
      <c r="Q285" s="9"/>
      <c r="R285" s="9"/>
      <c r="S285" s="9"/>
      <c r="T285" s="9"/>
    </row>
    <row r="286" spans="1:20" ht="12" customHeight="1" outlineLevel="2" x14ac:dyDescent="0.2">
      <c r="A286" s="8" t="s">
        <v>952</v>
      </c>
      <c r="B286" s="8"/>
      <c r="C286" s="8"/>
      <c r="D286" s="8"/>
      <c r="E286" s="9"/>
      <c r="F286" s="21" t="s">
        <v>482</v>
      </c>
      <c r="G286" s="22">
        <f>G287</f>
        <v>249</v>
      </c>
      <c r="H286" s="22">
        <f>H287</f>
        <v>249</v>
      </c>
      <c r="I286" s="23">
        <f>I287</f>
        <v>0</v>
      </c>
      <c r="J286" s="23">
        <f>SUM(J287:J295)</f>
        <v>0</v>
      </c>
      <c r="K286" s="23">
        <f>SUM(K287:K295)</f>
        <v>0</v>
      </c>
      <c r="L286" s="22">
        <v>34</v>
      </c>
      <c r="M286" s="23"/>
      <c r="N286" s="23"/>
      <c r="O286" s="7" t="s">
        <v>117</v>
      </c>
      <c r="P286" s="7" t="s">
        <v>85</v>
      </c>
      <c r="Q286" s="9" t="s">
        <v>28</v>
      </c>
      <c r="R286" s="9" t="s">
        <v>70</v>
      </c>
      <c r="S286" s="9" t="s">
        <v>483</v>
      </c>
      <c r="T286" s="9"/>
    </row>
    <row r="287" spans="1:20" ht="12" customHeight="1" outlineLevel="3" x14ac:dyDescent="0.2">
      <c r="A287" s="8" t="s">
        <v>484</v>
      </c>
      <c r="B287" s="8" t="s">
        <v>485</v>
      </c>
      <c r="C287" s="8" t="s">
        <v>122</v>
      </c>
      <c r="D287" s="8" t="s">
        <v>47</v>
      </c>
      <c r="E287" s="9" t="s">
        <v>169</v>
      </c>
      <c r="F287" s="8" t="s">
        <v>486</v>
      </c>
      <c r="G287" s="24">
        <v>249</v>
      </c>
      <c r="H287" s="25">
        <v>249</v>
      </c>
      <c r="I287" s="26"/>
      <c r="J287" s="27">
        <v>0</v>
      </c>
      <c r="K287" s="28">
        <f t="shared" ref="K287:K294" si="19">G287*J287</f>
        <v>0</v>
      </c>
      <c r="L287" s="29">
        <v>5</v>
      </c>
      <c r="M287" s="34" t="s">
        <v>487</v>
      </c>
      <c r="N287" s="30" t="s">
        <v>38</v>
      </c>
      <c r="O287" s="8" t="s">
        <v>117</v>
      </c>
      <c r="P287" s="8" t="s">
        <v>85</v>
      </c>
      <c r="Q287" s="9" t="s">
        <v>39</v>
      </c>
      <c r="R287" s="9" t="s">
        <v>40</v>
      </c>
      <c r="S287" s="9"/>
      <c r="T287" s="9"/>
    </row>
    <row r="288" spans="1:20" ht="12" customHeight="1" outlineLevel="3" x14ac:dyDescent="0.2">
      <c r="A288" s="8" t="s">
        <v>484</v>
      </c>
      <c r="B288" s="8" t="s">
        <v>485</v>
      </c>
      <c r="C288" s="8" t="s">
        <v>132</v>
      </c>
      <c r="D288" s="8" t="s">
        <v>44</v>
      </c>
      <c r="E288" s="9" t="s">
        <v>133</v>
      </c>
      <c r="F288" s="8" t="s">
        <v>488</v>
      </c>
      <c r="G288" s="24">
        <v>249</v>
      </c>
      <c r="H288" s="25">
        <v>249</v>
      </c>
      <c r="I288" s="26"/>
      <c r="J288" s="27">
        <v>0</v>
      </c>
      <c r="K288" s="28">
        <f t="shared" si="19"/>
        <v>0</v>
      </c>
      <c r="L288" s="29">
        <v>8</v>
      </c>
      <c r="M288" s="35"/>
      <c r="N288" s="30" t="s">
        <v>38</v>
      </c>
      <c r="O288" s="8" t="s">
        <v>117</v>
      </c>
      <c r="P288" s="8" t="s">
        <v>85</v>
      </c>
      <c r="Q288" s="9" t="s">
        <v>39</v>
      </c>
      <c r="R288" s="9" t="s">
        <v>40</v>
      </c>
      <c r="S288" s="9"/>
      <c r="T288" s="9"/>
    </row>
    <row r="289" spans="1:20" ht="12" customHeight="1" outlineLevel="3" x14ac:dyDescent="0.2">
      <c r="A289" s="8" t="s">
        <v>484</v>
      </c>
      <c r="B289" s="8" t="s">
        <v>485</v>
      </c>
      <c r="C289" s="8" t="s">
        <v>132</v>
      </c>
      <c r="D289" s="8" t="s">
        <v>47</v>
      </c>
      <c r="E289" s="9" t="s">
        <v>176</v>
      </c>
      <c r="F289" s="8" t="s">
        <v>489</v>
      </c>
      <c r="G289" s="24">
        <v>249</v>
      </c>
      <c r="H289" s="25">
        <v>249</v>
      </c>
      <c r="I289" s="26"/>
      <c r="J289" s="27">
        <v>0</v>
      </c>
      <c r="K289" s="28">
        <f t="shared" si="19"/>
        <v>0</v>
      </c>
      <c r="L289" s="29">
        <v>2</v>
      </c>
      <c r="M289" s="35"/>
      <c r="N289" s="30" t="s">
        <v>38</v>
      </c>
      <c r="O289" s="8" t="s">
        <v>117</v>
      </c>
      <c r="P289" s="8" t="s">
        <v>85</v>
      </c>
      <c r="Q289" s="9" t="s">
        <v>39</v>
      </c>
      <c r="R289" s="9" t="s">
        <v>40</v>
      </c>
      <c r="S289" s="9"/>
      <c r="T289" s="9"/>
    </row>
    <row r="290" spans="1:20" ht="12" customHeight="1" outlineLevel="3" x14ac:dyDescent="0.2">
      <c r="A290" s="8" t="s">
        <v>484</v>
      </c>
      <c r="B290" s="8" t="s">
        <v>485</v>
      </c>
      <c r="C290" s="8" t="s">
        <v>132</v>
      </c>
      <c r="D290" s="8" t="s">
        <v>50</v>
      </c>
      <c r="E290" s="9" t="s">
        <v>135</v>
      </c>
      <c r="F290" s="8" t="s">
        <v>490</v>
      </c>
      <c r="G290" s="24">
        <v>249</v>
      </c>
      <c r="H290" s="25">
        <v>249</v>
      </c>
      <c r="I290" s="26"/>
      <c r="J290" s="27">
        <v>0</v>
      </c>
      <c r="K290" s="28">
        <f t="shared" si="19"/>
        <v>0</v>
      </c>
      <c r="L290" s="29">
        <v>2</v>
      </c>
      <c r="M290" s="35"/>
      <c r="N290" s="30" t="s">
        <v>38</v>
      </c>
      <c r="O290" s="8" t="s">
        <v>117</v>
      </c>
      <c r="P290" s="8" t="s">
        <v>85</v>
      </c>
      <c r="Q290" s="9" t="s">
        <v>39</v>
      </c>
      <c r="R290" s="9" t="s">
        <v>40</v>
      </c>
      <c r="S290" s="9"/>
      <c r="T290" s="9"/>
    </row>
    <row r="291" spans="1:20" ht="12" customHeight="1" outlineLevel="3" x14ac:dyDescent="0.2">
      <c r="A291" s="8" t="s">
        <v>484</v>
      </c>
      <c r="B291" s="8" t="s">
        <v>485</v>
      </c>
      <c r="C291" s="8" t="s">
        <v>132</v>
      </c>
      <c r="D291" s="8" t="s">
        <v>80</v>
      </c>
      <c r="E291" s="9" t="s">
        <v>137</v>
      </c>
      <c r="F291" s="8" t="s">
        <v>491</v>
      </c>
      <c r="G291" s="24">
        <v>249</v>
      </c>
      <c r="H291" s="25">
        <v>249</v>
      </c>
      <c r="I291" s="26"/>
      <c r="J291" s="27">
        <v>0</v>
      </c>
      <c r="K291" s="28">
        <f t="shared" si="19"/>
        <v>0</v>
      </c>
      <c r="L291" s="29">
        <v>1</v>
      </c>
      <c r="M291" s="35"/>
      <c r="N291" s="30" t="s">
        <v>38</v>
      </c>
      <c r="O291" s="8" t="s">
        <v>117</v>
      </c>
      <c r="P291" s="8" t="s">
        <v>85</v>
      </c>
      <c r="Q291" s="9" t="s">
        <v>39</v>
      </c>
      <c r="R291" s="9" t="s">
        <v>40</v>
      </c>
      <c r="S291" s="9"/>
      <c r="T291" s="9"/>
    </row>
    <row r="292" spans="1:20" ht="12" customHeight="1" outlineLevel="3" x14ac:dyDescent="0.2">
      <c r="A292" s="8" t="s">
        <v>484</v>
      </c>
      <c r="B292" s="8" t="s">
        <v>485</v>
      </c>
      <c r="C292" s="8" t="s">
        <v>139</v>
      </c>
      <c r="D292" s="8" t="s">
        <v>44</v>
      </c>
      <c r="E292" s="9" t="s">
        <v>142</v>
      </c>
      <c r="F292" s="8" t="s">
        <v>492</v>
      </c>
      <c r="G292" s="24">
        <v>249</v>
      </c>
      <c r="H292" s="25">
        <v>249</v>
      </c>
      <c r="I292" s="26"/>
      <c r="J292" s="27">
        <v>0</v>
      </c>
      <c r="K292" s="28">
        <f t="shared" si="19"/>
        <v>0</v>
      </c>
      <c r="L292" s="29">
        <v>6</v>
      </c>
      <c r="M292" s="35"/>
      <c r="N292" s="30" t="s">
        <v>38</v>
      </c>
      <c r="O292" s="8" t="s">
        <v>117</v>
      </c>
      <c r="P292" s="8" t="s">
        <v>85</v>
      </c>
      <c r="Q292" s="9" t="s">
        <v>39</v>
      </c>
      <c r="R292" s="9" t="s">
        <v>40</v>
      </c>
      <c r="S292" s="9"/>
      <c r="T292" s="9"/>
    </row>
    <row r="293" spans="1:20" ht="12" customHeight="1" outlineLevel="3" x14ac:dyDescent="0.2">
      <c r="A293" s="8" t="s">
        <v>484</v>
      </c>
      <c r="B293" s="8" t="s">
        <v>485</v>
      </c>
      <c r="C293" s="8" t="s">
        <v>139</v>
      </c>
      <c r="D293" s="8" t="s">
        <v>47</v>
      </c>
      <c r="E293" s="9" t="s">
        <v>144</v>
      </c>
      <c r="F293" s="8" t="s">
        <v>493</v>
      </c>
      <c r="G293" s="24">
        <v>249</v>
      </c>
      <c r="H293" s="25">
        <v>249</v>
      </c>
      <c r="I293" s="26"/>
      <c r="J293" s="27">
        <v>0</v>
      </c>
      <c r="K293" s="28">
        <f t="shared" si="19"/>
        <v>0</v>
      </c>
      <c r="L293" s="29">
        <v>6</v>
      </c>
      <c r="M293" s="35"/>
      <c r="N293" s="30" t="s">
        <v>38</v>
      </c>
      <c r="O293" s="8" t="s">
        <v>117</v>
      </c>
      <c r="P293" s="8" t="s">
        <v>85</v>
      </c>
      <c r="Q293" s="9" t="s">
        <v>39</v>
      </c>
      <c r="R293" s="9" t="s">
        <v>40</v>
      </c>
      <c r="S293" s="9"/>
      <c r="T293" s="9"/>
    </row>
    <row r="294" spans="1:20" ht="12" customHeight="1" outlineLevel="3" x14ac:dyDescent="0.2">
      <c r="A294" s="8" t="s">
        <v>484</v>
      </c>
      <c r="B294" s="8" t="s">
        <v>485</v>
      </c>
      <c r="C294" s="8" t="s">
        <v>139</v>
      </c>
      <c r="D294" s="8" t="s">
        <v>50</v>
      </c>
      <c r="E294" s="9" t="s">
        <v>146</v>
      </c>
      <c r="F294" s="8" t="s">
        <v>494</v>
      </c>
      <c r="G294" s="24">
        <v>249</v>
      </c>
      <c r="H294" s="25">
        <v>249</v>
      </c>
      <c r="I294" s="26"/>
      <c r="J294" s="27">
        <v>0</v>
      </c>
      <c r="K294" s="28">
        <f t="shared" si="19"/>
        <v>0</v>
      </c>
      <c r="L294" s="29">
        <v>2</v>
      </c>
      <c r="M294" s="35"/>
      <c r="N294" s="30" t="s">
        <v>38</v>
      </c>
      <c r="O294" s="8" t="s">
        <v>117</v>
      </c>
      <c r="P294" s="8" t="s">
        <v>85</v>
      </c>
      <c r="Q294" s="9" t="s">
        <v>39</v>
      </c>
      <c r="R294" s="9" t="s">
        <v>40</v>
      </c>
      <c r="S294" s="9"/>
      <c r="T294" s="9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28"/>
      <c r="H295" s="28"/>
      <c r="I295" s="28"/>
      <c r="J295" s="28"/>
      <c r="K295" s="28"/>
      <c r="L295" s="28"/>
      <c r="M295" s="36"/>
      <c r="N295" s="8"/>
      <c r="O295" s="8" t="s">
        <v>117</v>
      </c>
      <c r="P295" s="8" t="s">
        <v>85</v>
      </c>
      <c r="Q295" s="9"/>
      <c r="R295" s="9"/>
      <c r="S295" s="9"/>
      <c r="T295" s="9"/>
    </row>
    <row r="296" spans="1:20" ht="12" customHeight="1" outlineLevel="2" x14ac:dyDescent="0.2">
      <c r="A296" s="8" t="s">
        <v>952</v>
      </c>
      <c r="B296" s="8"/>
      <c r="C296" s="8"/>
      <c r="D296" s="8"/>
      <c r="E296" s="9"/>
      <c r="F296" s="21" t="s">
        <v>495</v>
      </c>
      <c r="G296" s="22">
        <f>G297</f>
        <v>341</v>
      </c>
      <c r="H296" s="22">
        <f>H297</f>
        <v>341</v>
      </c>
      <c r="I296" s="23">
        <f>I297</f>
        <v>0</v>
      </c>
      <c r="J296" s="23">
        <f>SUM(J297:J308)</f>
        <v>0</v>
      </c>
      <c r="K296" s="23">
        <f>SUM(K297:K308)</f>
        <v>0</v>
      </c>
      <c r="L296" s="22">
        <v>63</v>
      </c>
      <c r="M296" s="23"/>
      <c r="N296" s="23"/>
      <c r="O296" s="7" t="s">
        <v>117</v>
      </c>
      <c r="P296" s="7" t="s">
        <v>85</v>
      </c>
      <c r="Q296" s="9" t="s">
        <v>28</v>
      </c>
      <c r="R296" s="9" t="s">
        <v>118</v>
      </c>
      <c r="S296" s="9" t="s">
        <v>496</v>
      </c>
      <c r="T296" s="9"/>
    </row>
    <row r="297" spans="1:20" ht="12" customHeight="1" outlineLevel="3" x14ac:dyDescent="0.2">
      <c r="A297" s="8" t="s">
        <v>497</v>
      </c>
      <c r="B297" s="8" t="s">
        <v>498</v>
      </c>
      <c r="C297" s="8" t="s">
        <v>155</v>
      </c>
      <c r="D297" s="8" t="s">
        <v>41</v>
      </c>
      <c r="E297" s="9" t="s">
        <v>156</v>
      </c>
      <c r="F297" s="8" t="s">
        <v>499</v>
      </c>
      <c r="G297" s="24">
        <v>341</v>
      </c>
      <c r="H297" s="25">
        <v>341</v>
      </c>
      <c r="I297" s="26"/>
      <c r="J297" s="27">
        <v>0</v>
      </c>
      <c r="K297" s="28">
        <f t="shared" ref="K297:K308" si="20">G297*J297</f>
        <v>0</v>
      </c>
      <c r="L297" s="29">
        <v>5</v>
      </c>
      <c r="M297" s="34" t="s">
        <v>500</v>
      </c>
      <c r="N297" s="30" t="s">
        <v>38</v>
      </c>
      <c r="O297" s="8" t="s">
        <v>117</v>
      </c>
      <c r="P297" s="8" t="s">
        <v>85</v>
      </c>
      <c r="Q297" s="9" t="s">
        <v>39</v>
      </c>
      <c r="R297" s="9" t="s">
        <v>40</v>
      </c>
      <c r="S297" s="9"/>
      <c r="T297" s="9"/>
    </row>
    <row r="298" spans="1:20" ht="12" customHeight="1" outlineLevel="3" x14ac:dyDescent="0.2">
      <c r="A298" s="8" t="s">
        <v>497</v>
      </c>
      <c r="B298" s="8" t="s">
        <v>498</v>
      </c>
      <c r="C298" s="8" t="s">
        <v>155</v>
      </c>
      <c r="D298" s="8" t="s">
        <v>44</v>
      </c>
      <c r="E298" s="9" t="s">
        <v>159</v>
      </c>
      <c r="F298" s="8" t="s">
        <v>501</v>
      </c>
      <c r="G298" s="24">
        <v>341</v>
      </c>
      <c r="H298" s="25">
        <v>341</v>
      </c>
      <c r="I298" s="26"/>
      <c r="J298" s="27">
        <v>0</v>
      </c>
      <c r="K298" s="28">
        <f t="shared" si="20"/>
        <v>0</v>
      </c>
      <c r="L298" s="29">
        <v>8</v>
      </c>
      <c r="M298" s="35"/>
      <c r="N298" s="30" t="s">
        <v>38</v>
      </c>
      <c r="O298" s="8" t="s">
        <v>117</v>
      </c>
      <c r="P298" s="8" t="s">
        <v>85</v>
      </c>
      <c r="Q298" s="9" t="s">
        <v>39</v>
      </c>
      <c r="R298" s="9" t="s">
        <v>40</v>
      </c>
      <c r="S298" s="9"/>
      <c r="T298" s="9"/>
    </row>
    <row r="299" spans="1:20" ht="12" customHeight="1" outlineLevel="3" x14ac:dyDescent="0.2">
      <c r="A299" s="8" t="s">
        <v>497</v>
      </c>
      <c r="B299" s="8" t="s">
        <v>498</v>
      </c>
      <c r="C299" s="8" t="s">
        <v>155</v>
      </c>
      <c r="D299" s="8" t="s">
        <v>47</v>
      </c>
      <c r="E299" s="9" t="s">
        <v>161</v>
      </c>
      <c r="F299" s="8" t="s">
        <v>502</v>
      </c>
      <c r="G299" s="24">
        <v>341</v>
      </c>
      <c r="H299" s="25">
        <v>341</v>
      </c>
      <c r="I299" s="26"/>
      <c r="J299" s="27">
        <v>0</v>
      </c>
      <c r="K299" s="28">
        <f t="shared" si="20"/>
        <v>0</v>
      </c>
      <c r="L299" s="29">
        <v>9</v>
      </c>
      <c r="M299" s="35"/>
      <c r="N299" s="30" t="s">
        <v>38</v>
      </c>
      <c r="O299" s="8" t="s">
        <v>117</v>
      </c>
      <c r="P299" s="8" t="s">
        <v>85</v>
      </c>
      <c r="Q299" s="9" t="s">
        <v>39</v>
      </c>
      <c r="R299" s="9" t="s">
        <v>40</v>
      </c>
      <c r="S299" s="9"/>
      <c r="T299" s="9"/>
    </row>
    <row r="300" spans="1:20" ht="12" customHeight="1" outlineLevel="3" x14ac:dyDescent="0.2">
      <c r="A300" s="8" t="s">
        <v>497</v>
      </c>
      <c r="B300" s="8" t="s">
        <v>498</v>
      </c>
      <c r="C300" s="8" t="s">
        <v>155</v>
      </c>
      <c r="D300" s="8" t="s">
        <v>50</v>
      </c>
      <c r="E300" s="9" t="s">
        <v>163</v>
      </c>
      <c r="F300" s="8" t="s">
        <v>503</v>
      </c>
      <c r="G300" s="24">
        <v>341</v>
      </c>
      <c r="H300" s="25">
        <v>341</v>
      </c>
      <c r="I300" s="26"/>
      <c r="J300" s="27">
        <v>0</v>
      </c>
      <c r="K300" s="28">
        <f t="shared" si="20"/>
        <v>0</v>
      </c>
      <c r="L300" s="29">
        <v>7</v>
      </c>
      <c r="M300" s="35"/>
      <c r="N300" s="30" t="s">
        <v>38</v>
      </c>
      <c r="O300" s="8" t="s">
        <v>117</v>
      </c>
      <c r="P300" s="8" t="s">
        <v>85</v>
      </c>
      <c r="Q300" s="9" t="s">
        <v>39</v>
      </c>
      <c r="R300" s="9" t="s">
        <v>40</v>
      </c>
      <c r="S300" s="9"/>
      <c r="T300" s="9"/>
    </row>
    <row r="301" spans="1:20" ht="12" customHeight="1" outlineLevel="3" x14ac:dyDescent="0.2">
      <c r="A301" s="8" t="s">
        <v>497</v>
      </c>
      <c r="B301" s="8" t="s">
        <v>498</v>
      </c>
      <c r="C301" s="8" t="s">
        <v>122</v>
      </c>
      <c r="D301" s="8" t="s">
        <v>41</v>
      </c>
      <c r="E301" s="9" t="s">
        <v>123</v>
      </c>
      <c r="F301" s="8" t="s">
        <v>504</v>
      </c>
      <c r="G301" s="24">
        <v>341</v>
      </c>
      <c r="H301" s="25">
        <v>341</v>
      </c>
      <c r="I301" s="26"/>
      <c r="J301" s="27">
        <v>0</v>
      </c>
      <c r="K301" s="28">
        <f t="shared" si="20"/>
        <v>0</v>
      </c>
      <c r="L301" s="29">
        <v>4</v>
      </c>
      <c r="M301" s="35"/>
      <c r="N301" s="30" t="s">
        <v>38</v>
      </c>
      <c r="O301" s="8" t="s">
        <v>117</v>
      </c>
      <c r="P301" s="8" t="s">
        <v>85</v>
      </c>
      <c r="Q301" s="9" t="s">
        <v>39</v>
      </c>
      <c r="R301" s="9" t="s">
        <v>40</v>
      </c>
      <c r="S301" s="9"/>
      <c r="T301" s="9"/>
    </row>
    <row r="302" spans="1:20" ht="12" customHeight="1" outlineLevel="3" x14ac:dyDescent="0.2">
      <c r="A302" s="8" t="s">
        <v>497</v>
      </c>
      <c r="B302" s="8" t="s">
        <v>498</v>
      </c>
      <c r="C302" s="8" t="s">
        <v>122</v>
      </c>
      <c r="D302" s="8" t="s">
        <v>44</v>
      </c>
      <c r="E302" s="9" t="s">
        <v>126</v>
      </c>
      <c r="F302" s="8" t="s">
        <v>505</v>
      </c>
      <c r="G302" s="24">
        <v>341</v>
      </c>
      <c r="H302" s="25">
        <v>341</v>
      </c>
      <c r="I302" s="26"/>
      <c r="J302" s="27">
        <v>0</v>
      </c>
      <c r="K302" s="28">
        <f t="shared" si="20"/>
        <v>0</v>
      </c>
      <c r="L302" s="29">
        <v>4</v>
      </c>
      <c r="M302" s="35"/>
      <c r="N302" s="30" t="s">
        <v>38</v>
      </c>
      <c r="O302" s="8" t="s">
        <v>117</v>
      </c>
      <c r="P302" s="8" t="s">
        <v>85</v>
      </c>
      <c r="Q302" s="9" t="s">
        <v>39</v>
      </c>
      <c r="R302" s="9" t="s">
        <v>40</v>
      </c>
      <c r="S302" s="9"/>
      <c r="T302" s="9"/>
    </row>
    <row r="303" spans="1:20" ht="12" customHeight="1" outlineLevel="3" x14ac:dyDescent="0.2">
      <c r="A303" s="8" t="s">
        <v>497</v>
      </c>
      <c r="B303" s="8" t="s">
        <v>498</v>
      </c>
      <c r="C303" s="8" t="s">
        <v>122</v>
      </c>
      <c r="D303" s="8" t="s">
        <v>47</v>
      </c>
      <c r="E303" s="9" t="s">
        <v>169</v>
      </c>
      <c r="F303" s="8" t="s">
        <v>506</v>
      </c>
      <c r="G303" s="24">
        <v>341</v>
      </c>
      <c r="H303" s="25">
        <v>341</v>
      </c>
      <c r="I303" s="26"/>
      <c r="J303" s="27">
        <v>0</v>
      </c>
      <c r="K303" s="28">
        <f t="shared" si="20"/>
        <v>0</v>
      </c>
      <c r="L303" s="29">
        <v>4</v>
      </c>
      <c r="M303" s="35"/>
      <c r="N303" s="30" t="s">
        <v>38</v>
      </c>
      <c r="O303" s="8" t="s">
        <v>117</v>
      </c>
      <c r="P303" s="8" t="s">
        <v>85</v>
      </c>
      <c r="Q303" s="9" t="s">
        <v>39</v>
      </c>
      <c r="R303" s="9" t="s">
        <v>40</v>
      </c>
      <c r="S303" s="9"/>
      <c r="T303" s="9"/>
    </row>
    <row r="304" spans="1:20" ht="12" customHeight="1" outlineLevel="3" x14ac:dyDescent="0.2">
      <c r="A304" s="8" t="s">
        <v>497</v>
      </c>
      <c r="B304" s="8" t="s">
        <v>498</v>
      </c>
      <c r="C304" s="8" t="s">
        <v>122</v>
      </c>
      <c r="D304" s="8" t="s">
        <v>50</v>
      </c>
      <c r="E304" s="9" t="s">
        <v>128</v>
      </c>
      <c r="F304" s="8" t="s">
        <v>507</v>
      </c>
      <c r="G304" s="24">
        <v>341</v>
      </c>
      <c r="H304" s="25">
        <v>341</v>
      </c>
      <c r="I304" s="26"/>
      <c r="J304" s="27">
        <v>0</v>
      </c>
      <c r="K304" s="28">
        <f t="shared" si="20"/>
        <v>0</v>
      </c>
      <c r="L304" s="29">
        <v>6</v>
      </c>
      <c r="M304" s="35"/>
      <c r="N304" s="30" t="s">
        <v>38</v>
      </c>
      <c r="O304" s="8" t="s">
        <v>117</v>
      </c>
      <c r="P304" s="8" t="s">
        <v>85</v>
      </c>
      <c r="Q304" s="9" t="s">
        <v>39</v>
      </c>
      <c r="R304" s="9" t="s">
        <v>40</v>
      </c>
      <c r="S304" s="9"/>
      <c r="T304" s="9"/>
    </row>
    <row r="305" spans="1:20" ht="12" customHeight="1" outlineLevel="3" x14ac:dyDescent="0.2">
      <c r="A305" s="8" t="s">
        <v>497</v>
      </c>
      <c r="B305" s="8" t="s">
        <v>498</v>
      </c>
      <c r="C305" s="8" t="s">
        <v>132</v>
      </c>
      <c r="D305" s="8" t="s">
        <v>41</v>
      </c>
      <c r="E305" s="9" t="s">
        <v>173</v>
      </c>
      <c r="F305" s="8" t="s">
        <v>508</v>
      </c>
      <c r="G305" s="24">
        <v>341</v>
      </c>
      <c r="H305" s="25">
        <v>341</v>
      </c>
      <c r="I305" s="26"/>
      <c r="J305" s="27">
        <v>0</v>
      </c>
      <c r="K305" s="28">
        <f t="shared" si="20"/>
        <v>0</v>
      </c>
      <c r="L305" s="29">
        <v>3</v>
      </c>
      <c r="M305" s="35"/>
      <c r="N305" s="30" t="s">
        <v>38</v>
      </c>
      <c r="O305" s="8" t="s">
        <v>117</v>
      </c>
      <c r="P305" s="8" t="s">
        <v>85</v>
      </c>
      <c r="Q305" s="9" t="s">
        <v>39</v>
      </c>
      <c r="R305" s="9" t="s">
        <v>40</v>
      </c>
      <c r="S305" s="9"/>
      <c r="T305" s="9"/>
    </row>
    <row r="306" spans="1:20" ht="12" customHeight="1" outlineLevel="3" x14ac:dyDescent="0.2">
      <c r="A306" s="8" t="s">
        <v>497</v>
      </c>
      <c r="B306" s="8" t="s">
        <v>498</v>
      </c>
      <c r="C306" s="8" t="s">
        <v>132</v>
      </c>
      <c r="D306" s="8" t="s">
        <v>44</v>
      </c>
      <c r="E306" s="9" t="s">
        <v>133</v>
      </c>
      <c r="F306" s="8" t="s">
        <v>509</v>
      </c>
      <c r="G306" s="24">
        <v>341</v>
      </c>
      <c r="H306" s="25">
        <v>341</v>
      </c>
      <c r="I306" s="26"/>
      <c r="J306" s="27">
        <v>0</v>
      </c>
      <c r="K306" s="28">
        <f t="shared" si="20"/>
        <v>0</v>
      </c>
      <c r="L306" s="29">
        <v>5</v>
      </c>
      <c r="M306" s="35"/>
      <c r="N306" s="30" t="s">
        <v>38</v>
      </c>
      <c r="O306" s="8" t="s">
        <v>117</v>
      </c>
      <c r="P306" s="8" t="s">
        <v>85</v>
      </c>
      <c r="Q306" s="9" t="s">
        <v>39</v>
      </c>
      <c r="R306" s="9" t="s">
        <v>40</v>
      </c>
      <c r="S306" s="9"/>
      <c r="T306" s="9"/>
    </row>
    <row r="307" spans="1:20" ht="12" customHeight="1" outlineLevel="3" x14ac:dyDescent="0.2">
      <c r="A307" s="8" t="s">
        <v>497</v>
      </c>
      <c r="B307" s="8" t="s">
        <v>498</v>
      </c>
      <c r="C307" s="8" t="s">
        <v>132</v>
      </c>
      <c r="D307" s="8" t="s">
        <v>47</v>
      </c>
      <c r="E307" s="9" t="s">
        <v>176</v>
      </c>
      <c r="F307" s="8" t="s">
        <v>510</v>
      </c>
      <c r="G307" s="24">
        <v>341</v>
      </c>
      <c r="H307" s="25">
        <v>341</v>
      </c>
      <c r="I307" s="26"/>
      <c r="J307" s="27">
        <v>0</v>
      </c>
      <c r="K307" s="28">
        <f t="shared" si="20"/>
        <v>0</v>
      </c>
      <c r="L307" s="29">
        <v>4</v>
      </c>
      <c r="M307" s="35"/>
      <c r="N307" s="30" t="s">
        <v>38</v>
      </c>
      <c r="O307" s="8" t="s">
        <v>117</v>
      </c>
      <c r="P307" s="8" t="s">
        <v>85</v>
      </c>
      <c r="Q307" s="9" t="s">
        <v>39</v>
      </c>
      <c r="R307" s="9" t="s">
        <v>40</v>
      </c>
      <c r="S307" s="9"/>
      <c r="T307" s="9"/>
    </row>
    <row r="308" spans="1:20" ht="12" customHeight="1" outlineLevel="3" x14ac:dyDescent="0.2">
      <c r="A308" s="8" t="s">
        <v>497</v>
      </c>
      <c r="B308" s="8" t="s">
        <v>498</v>
      </c>
      <c r="C308" s="8" t="s">
        <v>132</v>
      </c>
      <c r="D308" s="8" t="s">
        <v>50</v>
      </c>
      <c r="E308" s="9" t="s">
        <v>135</v>
      </c>
      <c r="F308" s="8" t="s">
        <v>511</v>
      </c>
      <c r="G308" s="24">
        <v>341</v>
      </c>
      <c r="H308" s="25">
        <v>341</v>
      </c>
      <c r="I308" s="26"/>
      <c r="J308" s="27">
        <v>0</v>
      </c>
      <c r="K308" s="28">
        <f t="shared" si="20"/>
        <v>0</v>
      </c>
      <c r="L308" s="29">
        <v>4</v>
      </c>
      <c r="M308" s="36"/>
      <c r="N308" s="30" t="s">
        <v>38</v>
      </c>
      <c r="O308" s="8" t="s">
        <v>117</v>
      </c>
      <c r="P308" s="8" t="s">
        <v>85</v>
      </c>
      <c r="Q308" s="9" t="s">
        <v>39</v>
      </c>
      <c r="R308" s="9" t="s">
        <v>40</v>
      </c>
      <c r="S308" s="9"/>
      <c r="T308" s="9"/>
    </row>
    <row r="309" spans="1:20" ht="12" customHeight="1" outlineLevel="2" x14ac:dyDescent="0.2">
      <c r="A309" s="8" t="s">
        <v>952</v>
      </c>
      <c r="B309" s="8"/>
      <c r="C309" s="8"/>
      <c r="D309" s="8"/>
      <c r="E309" s="9"/>
      <c r="F309" s="21" t="s">
        <v>512</v>
      </c>
      <c r="G309" s="22">
        <f>G310</f>
        <v>338</v>
      </c>
      <c r="H309" s="22">
        <f>H310</f>
        <v>338</v>
      </c>
      <c r="I309" s="23">
        <f>I310</f>
        <v>0</v>
      </c>
      <c r="J309" s="23">
        <f>SUM(J310:J318)</f>
        <v>0</v>
      </c>
      <c r="K309" s="23">
        <f>SUM(K310:K318)</f>
        <v>0</v>
      </c>
      <c r="L309" s="22">
        <v>98</v>
      </c>
      <c r="M309" s="23"/>
      <c r="N309" s="23"/>
      <c r="O309" s="7" t="s">
        <v>117</v>
      </c>
      <c r="P309" s="7" t="s">
        <v>85</v>
      </c>
      <c r="Q309" s="9" t="s">
        <v>28</v>
      </c>
      <c r="R309" s="9" t="s">
        <v>70</v>
      </c>
      <c r="S309" s="9" t="s">
        <v>513</v>
      </c>
      <c r="T309" s="9"/>
    </row>
    <row r="310" spans="1:20" ht="12" customHeight="1" outlineLevel="3" x14ac:dyDescent="0.2">
      <c r="A310" s="8" t="s">
        <v>514</v>
      </c>
      <c r="B310" s="8" t="s">
        <v>515</v>
      </c>
      <c r="C310" s="8" t="s">
        <v>185</v>
      </c>
      <c r="D310" s="8" t="s">
        <v>41</v>
      </c>
      <c r="E310" s="9" t="s">
        <v>186</v>
      </c>
      <c r="F310" s="8" t="s">
        <v>516</v>
      </c>
      <c r="G310" s="24">
        <v>338</v>
      </c>
      <c r="H310" s="25">
        <v>338</v>
      </c>
      <c r="I310" s="26"/>
      <c r="J310" s="27">
        <v>0</v>
      </c>
      <c r="K310" s="28">
        <f t="shared" ref="K310:K317" si="21">G310*J310</f>
        <v>0</v>
      </c>
      <c r="L310" s="29">
        <v>2</v>
      </c>
      <c r="M310" s="34" t="s">
        <v>500</v>
      </c>
      <c r="N310" s="30" t="s">
        <v>38</v>
      </c>
      <c r="O310" s="8" t="s">
        <v>117</v>
      </c>
      <c r="P310" s="8" t="s">
        <v>85</v>
      </c>
      <c r="Q310" s="9" t="s">
        <v>39</v>
      </c>
      <c r="R310" s="9" t="s">
        <v>40</v>
      </c>
      <c r="S310" s="9"/>
      <c r="T310" s="9"/>
    </row>
    <row r="311" spans="1:20" ht="12" customHeight="1" outlineLevel="3" x14ac:dyDescent="0.2">
      <c r="A311" s="8" t="s">
        <v>514</v>
      </c>
      <c r="B311" s="8" t="s">
        <v>515</v>
      </c>
      <c r="C311" s="8" t="s">
        <v>185</v>
      </c>
      <c r="D311" s="8" t="s">
        <v>44</v>
      </c>
      <c r="E311" s="9" t="s">
        <v>188</v>
      </c>
      <c r="F311" s="8" t="s">
        <v>517</v>
      </c>
      <c r="G311" s="24">
        <v>338</v>
      </c>
      <c r="H311" s="25">
        <v>338</v>
      </c>
      <c r="I311" s="26"/>
      <c r="J311" s="27">
        <v>0</v>
      </c>
      <c r="K311" s="28">
        <f t="shared" si="21"/>
        <v>0</v>
      </c>
      <c r="L311" s="29">
        <v>12</v>
      </c>
      <c r="M311" s="35"/>
      <c r="N311" s="30" t="s">
        <v>38</v>
      </c>
      <c r="O311" s="8" t="s">
        <v>117</v>
      </c>
      <c r="P311" s="8" t="s">
        <v>85</v>
      </c>
      <c r="Q311" s="9" t="s">
        <v>39</v>
      </c>
      <c r="R311" s="9" t="s">
        <v>40</v>
      </c>
      <c r="S311" s="9"/>
      <c r="T311" s="9"/>
    </row>
    <row r="312" spans="1:20" ht="12" customHeight="1" outlineLevel="3" x14ac:dyDescent="0.2">
      <c r="A312" s="8" t="s">
        <v>514</v>
      </c>
      <c r="B312" s="8" t="s">
        <v>515</v>
      </c>
      <c r="C312" s="8" t="s">
        <v>185</v>
      </c>
      <c r="D312" s="8" t="s">
        <v>47</v>
      </c>
      <c r="E312" s="9" t="s">
        <v>190</v>
      </c>
      <c r="F312" s="8" t="s">
        <v>518</v>
      </c>
      <c r="G312" s="24">
        <v>338</v>
      </c>
      <c r="H312" s="25">
        <v>338</v>
      </c>
      <c r="I312" s="26"/>
      <c r="J312" s="27">
        <v>0</v>
      </c>
      <c r="K312" s="28">
        <f t="shared" si="21"/>
        <v>0</v>
      </c>
      <c r="L312" s="29">
        <v>13</v>
      </c>
      <c r="M312" s="35"/>
      <c r="N312" s="30" t="s">
        <v>38</v>
      </c>
      <c r="O312" s="8" t="s">
        <v>117</v>
      </c>
      <c r="P312" s="8" t="s">
        <v>85</v>
      </c>
      <c r="Q312" s="9" t="s">
        <v>39</v>
      </c>
      <c r="R312" s="9" t="s">
        <v>40</v>
      </c>
      <c r="S312" s="9"/>
      <c r="T312" s="9"/>
    </row>
    <row r="313" spans="1:20" ht="12" customHeight="1" outlineLevel="3" x14ac:dyDescent="0.2">
      <c r="A313" s="8" t="s">
        <v>514</v>
      </c>
      <c r="B313" s="8" t="s">
        <v>515</v>
      </c>
      <c r="C313" s="8" t="s">
        <v>185</v>
      </c>
      <c r="D313" s="8" t="s">
        <v>50</v>
      </c>
      <c r="E313" s="9" t="s">
        <v>192</v>
      </c>
      <c r="F313" s="8" t="s">
        <v>519</v>
      </c>
      <c r="G313" s="24">
        <v>338</v>
      </c>
      <c r="H313" s="25">
        <v>338</v>
      </c>
      <c r="I313" s="26"/>
      <c r="J313" s="27">
        <v>0</v>
      </c>
      <c r="K313" s="28">
        <f t="shared" si="21"/>
        <v>0</v>
      </c>
      <c r="L313" s="29">
        <v>13</v>
      </c>
      <c r="M313" s="35"/>
      <c r="N313" s="30" t="s">
        <v>38</v>
      </c>
      <c r="O313" s="8" t="s">
        <v>117</v>
      </c>
      <c r="P313" s="8" t="s">
        <v>85</v>
      </c>
      <c r="Q313" s="9" t="s">
        <v>39</v>
      </c>
      <c r="R313" s="9" t="s">
        <v>40</v>
      </c>
      <c r="S313" s="9"/>
      <c r="T313" s="9"/>
    </row>
    <row r="314" spans="1:20" ht="12" customHeight="1" outlineLevel="3" x14ac:dyDescent="0.2">
      <c r="A314" s="8" t="s">
        <v>514</v>
      </c>
      <c r="B314" s="8" t="s">
        <v>515</v>
      </c>
      <c r="C314" s="8" t="s">
        <v>122</v>
      </c>
      <c r="D314" s="8" t="s">
        <v>41</v>
      </c>
      <c r="E314" s="9" t="s">
        <v>123</v>
      </c>
      <c r="F314" s="8" t="s">
        <v>520</v>
      </c>
      <c r="G314" s="24">
        <v>338</v>
      </c>
      <c r="H314" s="25">
        <v>338</v>
      </c>
      <c r="I314" s="26"/>
      <c r="J314" s="27">
        <v>0</v>
      </c>
      <c r="K314" s="28">
        <f t="shared" si="21"/>
        <v>0</v>
      </c>
      <c r="L314" s="29">
        <v>8</v>
      </c>
      <c r="M314" s="35"/>
      <c r="N314" s="30" t="s">
        <v>38</v>
      </c>
      <c r="O314" s="8" t="s">
        <v>117</v>
      </c>
      <c r="P314" s="8" t="s">
        <v>85</v>
      </c>
      <c r="Q314" s="9" t="s">
        <v>39</v>
      </c>
      <c r="R314" s="9" t="s">
        <v>40</v>
      </c>
      <c r="S314" s="9"/>
      <c r="T314" s="9"/>
    </row>
    <row r="315" spans="1:20" ht="12" customHeight="1" outlineLevel="3" x14ac:dyDescent="0.2">
      <c r="A315" s="8" t="s">
        <v>514</v>
      </c>
      <c r="B315" s="8" t="s">
        <v>515</v>
      </c>
      <c r="C315" s="8" t="s">
        <v>122</v>
      </c>
      <c r="D315" s="8" t="s">
        <v>44</v>
      </c>
      <c r="E315" s="9" t="s">
        <v>126</v>
      </c>
      <c r="F315" s="8" t="s">
        <v>521</v>
      </c>
      <c r="G315" s="24">
        <v>338</v>
      </c>
      <c r="H315" s="25">
        <v>338</v>
      </c>
      <c r="I315" s="26"/>
      <c r="J315" s="27">
        <v>0</v>
      </c>
      <c r="K315" s="28">
        <f t="shared" si="21"/>
        <v>0</v>
      </c>
      <c r="L315" s="29">
        <v>14</v>
      </c>
      <c r="M315" s="35"/>
      <c r="N315" s="30" t="s">
        <v>38</v>
      </c>
      <c r="O315" s="8" t="s">
        <v>117</v>
      </c>
      <c r="P315" s="8" t="s">
        <v>85</v>
      </c>
      <c r="Q315" s="9" t="s">
        <v>39</v>
      </c>
      <c r="R315" s="9" t="s">
        <v>40</v>
      </c>
      <c r="S315" s="9"/>
      <c r="T315" s="9"/>
    </row>
    <row r="316" spans="1:20" ht="12" customHeight="1" outlineLevel="3" x14ac:dyDescent="0.2">
      <c r="A316" s="8" t="s">
        <v>514</v>
      </c>
      <c r="B316" s="8" t="s">
        <v>515</v>
      </c>
      <c r="C316" s="8" t="s">
        <v>122</v>
      </c>
      <c r="D316" s="8" t="s">
        <v>47</v>
      </c>
      <c r="E316" s="9" t="s">
        <v>169</v>
      </c>
      <c r="F316" s="8" t="s">
        <v>522</v>
      </c>
      <c r="G316" s="24">
        <v>338</v>
      </c>
      <c r="H316" s="25">
        <v>338</v>
      </c>
      <c r="I316" s="26"/>
      <c r="J316" s="27">
        <v>0</v>
      </c>
      <c r="K316" s="28">
        <f t="shared" si="21"/>
        <v>0</v>
      </c>
      <c r="L316" s="29">
        <v>19</v>
      </c>
      <c r="M316" s="35"/>
      <c r="N316" s="30" t="s">
        <v>38</v>
      </c>
      <c r="O316" s="8" t="s">
        <v>117</v>
      </c>
      <c r="P316" s="8" t="s">
        <v>85</v>
      </c>
      <c r="Q316" s="9" t="s">
        <v>39</v>
      </c>
      <c r="R316" s="9" t="s">
        <v>40</v>
      </c>
      <c r="S316" s="9"/>
      <c r="T316" s="9"/>
    </row>
    <row r="317" spans="1:20" ht="12" customHeight="1" outlineLevel="3" x14ac:dyDescent="0.2">
      <c r="A317" s="8" t="s">
        <v>514</v>
      </c>
      <c r="B317" s="8" t="s">
        <v>515</v>
      </c>
      <c r="C317" s="8" t="s">
        <v>122</v>
      </c>
      <c r="D317" s="8" t="s">
        <v>50</v>
      </c>
      <c r="E317" s="9" t="s">
        <v>128</v>
      </c>
      <c r="F317" s="8" t="s">
        <v>523</v>
      </c>
      <c r="G317" s="24">
        <v>338</v>
      </c>
      <c r="H317" s="25">
        <v>338</v>
      </c>
      <c r="I317" s="26"/>
      <c r="J317" s="27">
        <v>0</v>
      </c>
      <c r="K317" s="28">
        <f t="shared" si="21"/>
        <v>0</v>
      </c>
      <c r="L317" s="29">
        <v>17</v>
      </c>
      <c r="M317" s="35"/>
      <c r="N317" s="30" t="s">
        <v>38</v>
      </c>
      <c r="O317" s="8" t="s">
        <v>117</v>
      </c>
      <c r="P317" s="8" t="s">
        <v>85</v>
      </c>
      <c r="Q317" s="9" t="s">
        <v>39</v>
      </c>
      <c r="R317" s="9" t="s">
        <v>40</v>
      </c>
      <c r="S317" s="9"/>
      <c r="T317" s="9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28"/>
      <c r="H318" s="28"/>
      <c r="I318" s="28"/>
      <c r="J318" s="28"/>
      <c r="K318" s="28"/>
      <c r="L318" s="28"/>
      <c r="M318" s="36"/>
      <c r="N318" s="8"/>
      <c r="O318" s="8" t="s">
        <v>117</v>
      </c>
      <c r="P318" s="8" t="s">
        <v>85</v>
      </c>
      <c r="Q318" s="9"/>
      <c r="R318" s="9"/>
      <c r="S318" s="9"/>
      <c r="T318" s="9"/>
    </row>
    <row r="319" spans="1:20" ht="12" customHeight="1" outlineLevel="2" x14ac:dyDescent="0.2">
      <c r="A319" s="8" t="s">
        <v>952</v>
      </c>
      <c r="B319" s="8"/>
      <c r="C319" s="8"/>
      <c r="D319" s="8"/>
      <c r="E319" s="9"/>
      <c r="F319" s="21" t="s">
        <v>524</v>
      </c>
      <c r="G319" s="22">
        <f>G320</f>
        <v>326</v>
      </c>
      <c r="H319" s="22">
        <f>H320</f>
        <v>326</v>
      </c>
      <c r="I319" s="23">
        <f>I320</f>
        <v>0</v>
      </c>
      <c r="J319" s="23">
        <f>SUM(J320:J328)</f>
        <v>0</v>
      </c>
      <c r="K319" s="23">
        <f>SUM(K320:K328)</f>
        <v>0</v>
      </c>
      <c r="L319" s="22">
        <v>124</v>
      </c>
      <c r="M319" s="23"/>
      <c r="N319" s="23"/>
      <c r="O319" s="7" t="s">
        <v>117</v>
      </c>
      <c r="P319" s="7" t="s">
        <v>85</v>
      </c>
      <c r="Q319" s="9" t="s">
        <v>28</v>
      </c>
      <c r="R319" s="9" t="s">
        <v>70</v>
      </c>
      <c r="S319" s="9" t="s">
        <v>525</v>
      </c>
      <c r="T319" s="9"/>
    </row>
    <row r="320" spans="1:20" ht="12" customHeight="1" outlineLevel="3" x14ac:dyDescent="0.2">
      <c r="A320" s="8" t="s">
        <v>526</v>
      </c>
      <c r="B320" s="8" t="s">
        <v>527</v>
      </c>
      <c r="C320" s="8" t="s">
        <v>205</v>
      </c>
      <c r="D320" s="8" t="s">
        <v>41</v>
      </c>
      <c r="E320" s="9" t="s">
        <v>206</v>
      </c>
      <c r="F320" s="8" t="s">
        <v>528</v>
      </c>
      <c r="G320" s="24">
        <v>326</v>
      </c>
      <c r="H320" s="25">
        <v>326</v>
      </c>
      <c r="I320" s="26"/>
      <c r="J320" s="27">
        <v>0</v>
      </c>
      <c r="K320" s="28">
        <f t="shared" ref="K320:K327" si="22">G320*J320</f>
        <v>0</v>
      </c>
      <c r="L320" s="29">
        <v>8</v>
      </c>
      <c r="M320" s="34" t="s">
        <v>500</v>
      </c>
      <c r="N320" s="30" t="s">
        <v>38</v>
      </c>
      <c r="O320" s="8" t="s">
        <v>117</v>
      </c>
      <c r="P320" s="8" t="s">
        <v>85</v>
      </c>
      <c r="Q320" s="9" t="s">
        <v>39</v>
      </c>
      <c r="R320" s="9" t="s">
        <v>40</v>
      </c>
      <c r="S320" s="9"/>
      <c r="T320" s="9"/>
    </row>
    <row r="321" spans="1:20" ht="12" customHeight="1" outlineLevel="3" x14ac:dyDescent="0.2">
      <c r="A321" s="8" t="s">
        <v>526</v>
      </c>
      <c r="B321" s="8" t="s">
        <v>527</v>
      </c>
      <c r="C321" s="8" t="s">
        <v>205</v>
      </c>
      <c r="D321" s="8" t="s">
        <v>44</v>
      </c>
      <c r="E321" s="9" t="s">
        <v>208</v>
      </c>
      <c r="F321" s="8" t="s">
        <v>529</v>
      </c>
      <c r="G321" s="24">
        <v>326</v>
      </c>
      <c r="H321" s="25">
        <v>326</v>
      </c>
      <c r="I321" s="26"/>
      <c r="J321" s="27">
        <v>0</v>
      </c>
      <c r="K321" s="28">
        <f t="shared" si="22"/>
        <v>0</v>
      </c>
      <c r="L321" s="29">
        <v>16</v>
      </c>
      <c r="M321" s="35"/>
      <c r="N321" s="30" t="s">
        <v>38</v>
      </c>
      <c r="O321" s="8" t="s">
        <v>117</v>
      </c>
      <c r="P321" s="8" t="s">
        <v>85</v>
      </c>
      <c r="Q321" s="9" t="s">
        <v>39</v>
      </c>
      <c r="R321" s="9" t="s">
        <v>40</v>
      </c>
      <c r="S321" s="9"/>
      <c r="T321" s="9"/>
    </row>
    <row r="322" spans="1:20" ht="12" customHeight="1" outlineLevel="3" x14ac:dyDescent="0.2">
      <c r="A322" s="8" t="s">
        <v>526</v>
      </c>
      <c r="B322" s="8" t="s">
        <v>527</v>
      </c>
      <c r="C322" s="8" t="s">
        <v>205</v>
      </c>
      <c r="D322" s="8" t="s">
        <v>47</v>
      </c>
      <c r="E322" s="9" t="s">
        <v>210</v>
      </c>
      <c r="F322" s="8" t="s">
        <v>530</v>
      </c>
      <c r="G322" s="24">
        <v>326</v>
      </c>
      <c r="H322" s="25">
        <v>326</v>
      </c>
      <c r="I322" s="26"/>
      <c r="J322" s="27">
        <v>0</v>
      </c>
      <c r="K322" s="28">
        <f t="shared" si="22"/>
        <v>0</v>
      </c>
      <c r="L322" s="29">
        <v>15</v>
      </c>
      <c r="M322" s="35"/>
      <c r="N322" s="30" t="s">
        <v>38</v>
      </c>
      <c r="O322" s="8" t="s">
        <v>117</v>
      </c>
      <c r="P322" s="8" t="s">
        <v>85</v>
      </c>
      <c r="Q322" s="9" t="s">
        <v>39</v>
      </c>
      <c r="R322" s="9" t="s">
        <v>40</v>
      </c>
      <c r="S322" s="9"/>
      <c r="T322" s="9"/>
    </row>
    <row r="323" spans="1:20" ht="12" customHeight="1" outlineLevel="3" x14ac:dyDescent="0.2">
      <c r="A323" s="8" t="s">
        <v>526</v>
      </c>
      <c r="B323" s="8" t="s">
        <v>527</v>
      </c>
      <c r="C323" s="8" t="s">
        <v>205</v>
      </c>
      <c r="D323" s="8" t="s">
        <v>50</v>
      </c>
      <c r="E323" s="9" t="s">
        <v>212</v>
      </c>
      <c r="F323" s="8" t="s">
        <v>531</v>
      </c>
      <c r="G323" s="24">
        <v>326</v>
      </c>
      <c r="H323" s="25">
        <v>326</v>
      </c>
      <c r="I323" s="26"/>
      <c r="J323" s="27">
        <v>0</v>
      </c>
      <c r="K323" s="28">
        <f t="shared" si="22"/>
        <v>0</v>
      </c>
      <c r="L323" s="29">
        <v>15</v>
      </c>
      <c r="M323" s="35"/>
      <c r="N323" s="30" t="s">
        <v>38</v>
      </c>
      <c r="O323" s="8" t="s">
        <v>117</v>
      </c>
      <c r="P323" s="8" t="s">
        <v>85</v>
      </c>
      <c r="Q323" s="9" t="s">
        <v>39</v>
      </c>
      <c r="R323" s="9" t="s">
        <v>40</v>
      </c>
      <c r="S323" s="9"/>
      <c r="T323" s="9"/>
    </row>
    <row r="324" spans="1:20" ht="12" customHeight="1" outlineLevel="3" x14ac:dyDescent="0.2">
      <c r="A324" s="8" t="s">
        <v>526</v>
      </c>
      <c r="B324" s="8" t="s">
        <v>527</v>
      </c>
      <c r="C324" s="8" t="s">
        <v>122</v>
      </c>
      <c r="D324" s="8" t="s">
        <v>41</v>
      </c>
      <c r="E324" s="9" t="s">
        <v>123</v>
      </c>
      <c r="F324" s="8" t="s">
        <v>532</v>
      </c>
      <c r="G324" s="24">
        <v>326</v>
      </c>
      <c r="H324" s="25">
        <v>326</v>
      </c>
      <c r="I324" s="26"/>
      <c r="J324" s="27">
        <v>0</v>
      </c>
      <c r="K324" s="28">
        <f t="shared" si="22"/>
        <v>0</v>
      </c>
      <c r="L324" s="29">
        <v>11</v>
      </c>
      <c r="M324" s="35"/>
      <c r="N324" s="30" t="s">
        <v>38</v>
      </c>
      <c r="O324" s="8" t="s">
        <v>117</v>
      </c>
      <c r="P324" s="8" t="s">
        <v>85</v>
      </c>
      <c r="Q324" s="9" t="s">
        <v>39</v>
      </c>
      <c r="R324" s="9" t="s">
        <v>40</v>
      </c>
      <c r="S324" s="9"/>
      <c r="T324" s="9"/>
    </row>
    <row r="325" spans="1:20" ht="12" customHeight="1" outlineLevel="3" x14ac:dyDescent="0.2">
      <c r="A325" s="8" t="s">
        <v>526</v>
      </c>
      <c r="B325" s="8" t="s">
        <v>527</v>
      </c>
      <c r="C325" s="8" t="s">
        <v>122</v>
      </c>
      <c r="D325" s="8" t="s">
        <v>44</v>
      </c>
      <c r="E325" s="9" t="s">
        <v>126</v>
      </c>
      <c r="F325" s="8" t="s">
        <v>533</v>
      </c>
      <c r="G325" s="24">
        <v>326</v>
      </c>
      <c r="H325" s="25">
        <v>326</v>
      </c>
      <c r="I325" s="26"/>
      <c r="J325" s="27">
        <v>0</v>
      </c>
      <c r="K325" s="28">
        <f t="shared" si="22"/>
        <v>0</v>
      </c>
      <c r="L325" s="29">
        <v>19</v>
      </c>
      <c r="M325" s="35"/>
      <c r="N325" s="30" t="s">
        <v>38</v>
      </c>
      <c r="O325" s="8" t="s">
        <v>117</v>
      </c>
      <c r="P325" s="8" t="s">
        <v>85</v>
      </c>
      <c r="Q325" s="9" t="s">
        <v>39</v>
      </c>
      <c r="R325" s="9" t="s">
        <v>40</v>
      </c>
      <c r="S325" s="9"/>
      <c r="T325" s="9"/>
    </row>
    <row r="326" spans="1:20" ht="12" customHeight="1" outlineLevel="3" x14ac:dyDescent="0.2">
      <c r="A326" s="8" t="s">
        <v>526</v>
      </c>
      <c r="B326" s="8" t="s">
        <v>527</v>
      </c>
      <c r="C326" s="8" t="s">
        <v>122</v>
      </c>
      <c r="D326" s="8" t="s">
        <v>47</v>
      </c>
      <c r="E326" s="9" t="s">
        <v>169</v>
      </c>
      <c r="F326" s="8" t="s">
        <v>534</v>
      </c>
      <c r="G326" s="24">
        <v>326</v>
      </c>
      <c r="H326" s="25">
        <v>326</v>
      </c>
      <c r="I326" s="26"/>
      <c r="J326" s="27">
        <v>0</v>
      </c>
      <c r="K326" s="28">
        <f t="shared" si="22"/>
        <v>0</v>
      </c>
      <c r="L326" s="29">
        <v>19</v>
      </c>
      <c r="M326" s="35"/>
      <c r="N326" s="30" t="s">
        <v>38</v>
      </c>
      <c r="O326" s="8" t="s">
        <v>117</v>
      </c>
      <c r="P326" s="8" t="s">
        <v>85</v>
      </c>
      <c r="Q326" s="9" t="s">
        <v>39</v>
      </c>
      <c r="R326" s="9" t="s">
        <v>40</v>
      </c>
      <c r="S326" s="9"/>
      <c r="T326" s="9"/>
    </row>
    <row r="327" spans="1:20" ht="12" customHeight="1" outlineLevel="3" x14ac:dyDescent="0.2">
      <c r="A327" s="8" t="s">
        <v>526</v>
      </c>
      <c r="B327" s="8" t="s">
        <v>527</v>
      </c>
      <c r="C327" s="8" t="s">
        <v>122</v>
      </c>
      <c r="D327" s="8" t="s">
        <v>50</v>
      </c>
      <c r="E327" s="9" t="s">
        <v>128</v>
      </c>
      <c r="F327" s="8" t="s">
        <v>535</v>
      </c>
      <c r="G327" s="24">
        <v>326</v>
      </c>
      <c r="H327" s="25">
        <v>326</v>
      </c>
      <c r="I327" s="26"/>
      <c r="J327" s="27">
        <v>0</v>
      </c>
      <c r="K327" s="28">
        <f t="shared" si="22"/>
        <v>0</v>
      </c>
      <c r="L327" s="29">
        <v>21</v>
      </c>
      <c r="M327" s="35"/>
      <c r="N327" s="30" t="s">
        <v>38</v>
      </c>
      <c r="O327" s="8" t="s">
        <v>117</v>
      </c>
      <c r="P327" s="8" t="s">
        <v>85</v>
      </c>
      <c r="Q327" s="9" t="s">
        <v>39</v>
      </c>
      <c r="R327" s="9" t="s">
        <v>40</v>
      </c>
      <c r="S327" s="9"/>
      <c r="T327" s="9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28"/>
      <c r="H328" s="28"/>
      <c r="I328" s="28"/>
      <c r="J328" s="28"/>
      <c r="K328" s="28"/>
      <c r="L328" s="28"/>
      <c r="M328" s="36"/>
      <c r="N328" s="8"/>
      <c r="O328" s="8" t="s">
        <v>117</v>
      </c>
      <c r="P328" s="8" t="s">
        <v>85</v>
      </c>
      <c r="Q328" s="9"/>
      <c r="R328" s="9"/>
      <c r="S328" s="9"/>
      <c r="T328" s="9"/>
    </row>
    <row r="329" spans="1:20" ht="12" customHeight="1" outlineLevel="2" x14ac:dyDescent="0.2">
      <c r="A329" s="8" t="s">
        <v>952</v>
      </c>
      <c r="B329" s="8"/>
      <c r="C329" s="8"/>
      <c r="D329" s="8"/>
      <c r="E329" s="9"/>
      <c r="F329" s="21" t="s">
        <v>536</v>
      </c>
      <c r="G329" s="22">
        <f>G330</f>
        <v>326</v>
      </c>
      <c r="H329" s="22">
        <f>H330</f>
        <v>326</v>
      </c>
      <c r="I329" s="23">
        <f>I330</f>
        <v>0</v>
      </c>
      <c r="J329" s="23">
        <f>SUM(J330:J338)</f>
        <v>0</v>
      </c>
      <c r="K329" s="23">
        <f>SUM(K330:K338)</f>
        <v>0</v>
      </c>
      <c r="L329" s="22">
        <v>78</v>
      </c>
      <c r="M329" s="23"/>
      <c r="N329" s="23"/>
      <c r="O329" s="7" t="s">
        <v>117</v>
      </c>
      <c r="P329" s="7" t="s">
        <v>85</v>
      </c>
      <c r="Q329" s="9" t="s">
        <v>28</v>
      </c>
      <c r="R329" s="9" t="s">
        <v>70</v>
      </c>
      <c r="S329" s="9" t="s">
        <v>537</v>
      </c>
      <c r="T329" s="9"/>
    </row>
    <row r="330" spans="1:20" ht="12" customHeight="1" outlineLevel="3" x14ac:dyDescent="0.2">
      <c r="A330" s="8" t="s">
        <v>538</v>
      </c>
      <c r="B330" s="8" t="s">
        <v>539</v>
      </c>
      <c r="C330" s="8" t="s">
        <v>225</v>
      </c>
      <c r="D330" s="8" t="s">
        <v>41</v>
      </c>
      <c r="E330" s="9" t="s">
        <v>226</v>
      </c>
      <c r="F330" s="8" t="s">
        <v>540</v>
      </c>
      <c r="G330" s="24">
        <v>326</v>
      </c>
      <c r="H330" s="25">
        <v>326</v>
      </c>
      <c r="I330" s="26"/>
      <c r="J330" s="27">
        <v>0</v>
      </c>
      <c r="K330" s="28">
        <f t="shared" ref="K330:K337" si="23">G330*J330</f>
        <v>0</v>
      </c>
      <c r="L330" s="29">
        <v>3</v>
      </c>
      <c r="M330" s="34" t="s">
        <v>500</v>
      </c>
      <c r="N330" s="30" t="s">
        <v>38</v>
      </c>
      <c r="O330" s="8" t="s">
        <v>117</v>
      </c>
      <c r="P330" s="8" t="s">
        <v>85</v>
      </c>
      <c r="Q330" s="9" t="s">
        <v>39</v>
      </c>
      <c r="R330" s="9" t="s">
        <v>40</v>
      </c>
      <c r="S330" s="9"/>
      <c r="T330" s="9"/>
    </row>
    <row r="331" spans="1:20" ht="12" customHeight="1" outlineLevel="3" x14ac:dyDescent="0.2">
      <c r="A331" s="8" t="s">
        <v>538</v>
      </c>
      <c r="B331" s="8" t="s">
        <v>539</v>
      </c>
      <c r="C331" s="8" t="s">
        <v>225</v>
      </c>
      <c r="D331" s="8" t="s">
        <v>44</v>
      </c>
      <c r="E331" s="9" t="s">
        <v>228</v>
      </c>
      <c r="F331" s="8" t="s">
        <v>541</v>
      </c>
      <c r="G331" s="24">
        <v>326</v>
      </c>
      <c r="H331" s="25">
        <v>326</v>
      </c>
      <c r="I331" s="26"/>
      <c r="J331" s="27">
        <v>0</v>
      </c>
      <c r="K331" s="28">
        <f t="shared" si="23"/>
        <v>0</v>
      </c>
      <c r="L331" s="29">
        <v>10</v>
      </c>
      <c r="M331" s="35"/>
      <c r="N331" s="30" t="s">
        <v>38</v>
      </c>
      <c r="O331" s="8" t="s">
        <v>117</v>
      </c>
      <c r="P331" s="8" t="s">
        <v>85</v>
      </c>
      <c r="Q331" s="9" t="s">
        <v>39</v>
      </c>
      <c r="R331" s="9" t="s">
        <v>40</v>
      </c>
      <c r="S331" s="9"/>
      <c r="T331" s="9"/>
    </row>
    <row r="332" spans="1:20" ht="12" customHeight="1" outlineLevel="3" x14ac:dyDescent="0.2">
      <c r="A332" s="8" t="s">
        <v>538</v>
      </c>
      <c r="B332" s="8" t="s">
        <v>539</v>
      </c>
      <c r="C332" s="8" t="s">
        <v>225</v>
      </c>
      <c r="D332" s="8" t="s">
        <v>47</v>
      </c>
      <c r="E332" s="9" t="s">
        <v>230</v>
      </c>
      <c r="F332" s="8" t="s">
        <v>542</v>
      </c>
      <c r="G332" s="24">
        <v>326</v>
      </c>
      <c r="H332" s="25">
        <v>326</v>
      </c>
      <c r="I332" s="26"/>
      <c r="J332" s="27">
        <v>0</v>
      </c>
      <c r="K332" s="28">
        <f t="shared" si="23"/>
        <v>0</v>
      </c>
      <c r="L332" s="29">
        <v>10</v>
      </c>
      <c r="M332" s="35"/>
      <c r="N332" s="30" t="s">
        <v>38</v>
      </c>
      <c r="O332" s="8" t="s">
        <v>117</v>
      </c>
      <c r="P332" s="8" t="s">
        <v>85</v>
      </c>
      <c r="Q332" s="9" t="s">
        <v>39</v>
      </c>
      <c r="R332" s="9" t="s">
        <v>40</v>
      </c>
      <c r="S332" s="9"/>
      <c r="T332" s="9"/>
    </row>
    <row r="333" spans="1:20" ht="12" customHeight="1" outlineLevel="3" x14ac:dyDescent="0.2">
      <c r="A333" s="8" t="s">
        <v>538</v>
      </c>
      <c r="B333" s="8" t="s">
        <v>539</v>
      </c>
      <c r="C333" s="8" t="s">
        <v>225</v>
      </c>
      <c r="D333" s="8" t="s">
        <v>50</v>
      </c>
      <c r="E333" s="9" t="s">
        <v>232</v>
      </c>
      <c r="F333" s="8" t="s">
        <v>543</v>
      </c>
      <c r="G333" s="24">
        <v>326</v>
      </c>
      <c r="H333" s="25">
        <v>326</v>
      </c>
      <c r="I333" s="26"/>
      <c r="J333" s="27">
        <v>0</v>
      </c>
      <c r="K333" s="28">
        <f t="shared" si="23"/>
        <v>0</v>
      </c>
      <c r="L333" s="29">
        <v>11</v>
      </c>
      <c r="M333" s="35"/>
      <c r="N333" s="30" t="s">
        <v>38</v>
      </c>
      <c r="O333" s="8" t="s">
        <v>117</v>
      </c>
      <c r="P333" s="8" t="s">
        <v>85</v>
      </c>
      <c r="Q333" s="9" t="s">
        <v>39</v>
      </c>
      <c r="R333" s="9" t="s">
        <v>40</v>
      </c>
      <c r="S333" s="9"/>
      <c r="T333" s="9"/>
    </row>
    <row r="334" spans="1:20" ht="12" customHeight="1" outlineLevel="3" x14ac:dyDescent="0.2">
      <c r="A334" s="8" t="s">
        <v>538</v>
      </c>
      <c r="B334" s="8" t="s">
        <v>539</v>
      </c>
      <c r="C334" s="8" t="s">
        <v>236</v>
      </c>
      <c r="D334" s="8" t="s">
        <v>41</v>
      </c>
      <c r="E334" s="9" t="s">
        <v>237</v>
      </c>
      <c r="F334" s="8" t="s">
        <v>544</v>
      </c>
      <c r="G334" s="24">
        <v>326</v>
      </c>
      <c r="H334" s="25">
        <v>326</v>
      </c>
      <c r="I334" s="26"/>
      <c r="J334" s="27">
        <v>0</v>
      </c>
      <c r="K334" s="28">
        <f t="shared" si="23"/>
        <v>0</v>
      </c>
      <c r="L334" s="29">
        <v>6</v>
      </c>
      <c r="M334" s="35"/>
      <c r="N334" s="30" t="s">
        <v>38</v>
      </c>
      <c r="O334" s="8" t="s">
        <v>117</v>
      </c>
      <c r="P334" s="8" t="s">
        <v>85</v>
      </c>
      <c r="Q334" s="9" t="s">
        <v>39</v>
      </c>
      <c r="R334" s="9" t="s">
        <v>40</v>
      </c>
      <c r="S334" s="9"/>
      <c r="T334" s="9"/>
    </row>
    <row r="335" spans="1:20" ht="12" customHeight="1" outlineLevel="3" x14ac:dyDescent="0.2">
      <c r="A335" s="8" t="s">
        <v>538</v>
      </c>
      <c r="B335" s="8" t="s">
        <v>539</v>
      </c>
      <c r="C335" s="8" t="s">
        <v>236</v>
      </c>
      <c r="D335" s="8" t="s">
        <v>44</v>
      </c>
      <c r="E335" s="9" t="s">
        <v>239</v>
      </c>
      <c r="F335" s="8" t="s">
        <v>545</v>
      </c>
      <c r="G335" s="24">
        <v>326</v>
      </c>
      <c r="H335" s="25">
        <v>326</v>
      </c>
      <c r="I335" s="26"/>
      <c r="J335" s="27">
        <v>0</v>
      </c>
      <c r="K335" s="28">
        <f t="shared" si="23"/>
        <v>0</v>
      </c>
      <c r="L335" s="29">
        <v>14</v>
      </c>
      <c r="M335" s="35"/>
      <c r="N335" s="30" t="s">
        <v>38</v>
      </c>
      <c r="O335" s="8" t="s">
        <v>117</v>
      </c>
      <c r="P335" s="8" t="s">
        <v>85</v>
      </c>
      <c r="Q335" s="9" t="s">
        <v>39</v>
      </c>
      <c r="R335" s="9" t="s">
        <v>40</v>
      </c>
      <c r="S335" s="9"/>
      <c r="T335" s="9"/>
    </row>
    <row r="336" spans="1:20" ht="12" customHeight="1" outlineLevel="3" x14ac:dyDescent="0.2">
      <c r="A336" s="8" t="s">
        <v>538</v>
      </c>
      <c r="B336" s="8" t="s">
        <v>539</v>
      </c>
      <c r="C336" s="8" t="s">
        <v>236</v>
      </c>
      <c r="D336" s="8" t="s">
        <v>47</v>
      </c>
      <c r="E336" s="9" t="s">
        <v>241</v>
      </c>
      <c r="F336" s="8" t="s">
        <v>546</v>
      </c>
      <c r="G336" s="24">
        <v>326</v>
      </c>
      <c r="H336" s="25">
        <v>326</v>
      </c>
      <c r="I336" s="26"/>
      <c r="J336" s="27">
        <v>0</v>
      </c>
      <c r="K336" s="28">
        <f t="shared" si="23"/>
        <v>0</v>
      </c>
      <c r="L336" s="29">
        <v>12</v>
      </c>
      <c r="M336" s="35"/>
      <c r="N336" s="30" t="s">
        <v>38</v>
      </c>
      <c r="O336" s="8" t="s">
        <v>117</v>
      </c>
      <c r="P336" s="8" t="s">
        <v>85</v>
      </c>
      <c r="Q336" s="9" t="s">
        <v>39</v>
      </c>
      <c r="R336" s="9" t="s">
        <v>40</v>
      </c>
      <c r="S336" s="9"/>
      <c r="T336" s="9"/>
    </row>
    <row r="337" spans="1:20" ht="12" customHeight="1" outlineLevel="3" x14ac:dyDescent="0.2">
      <c r="A337" s="8" t="s">
        <v>538</v>
      </c>
      <c r="B337" s="8" t="s">
        <v>539</v>
      </c>
      <c r="C337" s="8" t="s">
        <v>236</v>
      </c>
      <c r="D337" s="8" t="s">
        <v>50</v>
      </c>
      <c r="E337" s="9" t="s">
        <v>243</v>
      </c>
      <c r="F337" s="8" t="s">
        <v>547</v>
      </c>
      <c r="G337" s="24">
        <v>326</v>
      </c>
      <c r="H337" s="25">
        <v>326</v>
      </c>
      <c r="I337" s="26"/>
      <c r="J337" s="27">
        <v>0</v>
      </c>
      <c r="K337" s="28">
        <f t="shared" si="23"/>
        <v>0</v>
      </c>
      <c r="L337" s="29">
        <v>12</v>
      </c>
      <c r="M337" s="35"/>
      <c r="N337" s="30" t="s">
        <v>38</v>
      </c>
      <c r="O337" s="8" t="s">
        <v>117</v>
      </c>
      <c r="P337" s="8" t="s">
        <v>85</v>
      </c>
      <c r="Q337" s="9" t="s">
        <v>39</v>
      </c>
      <c r="R337" s="9" t="s">
        <v>40</v>
      </c>
      <c r="S337" s="9"/>
      <c r="T337" s="9"/>
    </row>
    <row r="338" spans="1:20" ht="11.1" customHeight="1" outlineLevel="3" x14ac:dyDescent="0.2">
      <c r="A338" s="8"/>
      <c r="B338" s="8"/>
      <c r="C338" s="8"/>
      <c r="D338" s="8"/>
      <c r="E338" s="8"/>
      <c r="F338" s="8"/>
      <c r="G338" s="28"/>
      <c r="H338" s="28"/>
      <c r="I338" s="28"/>
      <c r="J338" s="28"/>
      <c r="K338" s="28"/>
      <c r="L338" s="28"/>
      <c r="M338" s="36"/>
      <c r="N338" s="8"/>
      <c r="O338" s="8" t="s">
        <v>117</v>
      </c>
      <c r="P338" s="8" t="s">
        <v>85</v>
      </c>
      <c r="Q338" s="9"/>
      <c r="R338" s="9"/>
      <c r="S338" s="9"/>
      <c r="T338" s="9"/>
    </row>
    <row r="339" spans="1:20" ht="12" customHeight="1" outlineLevel="2" x14ac:dyDescent="0.2">
      <c r="A339" s="8" t="s">
        <v>952</v>
      </c>
      <c r="B339" s="8"/>
      <c r="C339" s="8"/>
      <c r="D339" s="8"/>
      <c r="E339" s="9"/>
      <c r="F339" s="21" t="s">
        <v>548</v>
      </c>
      <c r="G339" s="22">
        <f>G340</f>
        <v>341</v>
      </c>
      <c r="H339" s="22">
        <f>H340</f>
        <v>341</v>
      </c>
      <c r="I339" s="23">
        <f>I340</f>
        <v>0</v>
      </c>
      <c r="J339" s="23">
        <f>SUM(J340:J348)</f>
        <v>0</v>
      </c>
      <c r="K339" s="23">
        <f>SUM(K340:K348)</f>
        <v>0</v>
      </c>
      <c r="L339" s="22">
        <v>48</v>
      </c>
      <c r="M339" s="23"/>
      <c r="N339" s="23"/>
      <c r="O339" s="7" t="s">
        <v>117</v>
      </c>
      <c r="P339" s="7" t="s">
        <v>85</v>
      </c>
      <c r="Q339" s="9" t="s">
        <v>28</v>
      </c>
      <c r="R339" s="9" t="s">
        <v>70</v>
      </c>
      <c r="S339" s="9" t="s">
        <v>549</v>
      </c>
      <c r="T339" s="9"/>
    </row>
    <row r="340" spans="1:20" ht="12" customHeight="1" outlineLevel="3" x14ac:dyDescent="0.2">
      <c r="A340" s="8" t="s">
        <v>550</v>
      </c>
      <c r="B340" s="8" t="s">
        <v>551</v>
      </c>
      <c r="C340" s="8" t="s">
        <v>122</v>
      </c>
      <c r="D340" s="8" t="s">
        <v>41</v>
      </c>
      <c r="E340" s="9" t="s">
        <v>123</v>
      </c>
      <c r="F340" s="8" t="s">
        <v>552</v>
      </c>
      <c r="G340" s="24">
        <v>341</v>
      </c>
      <c r="H340" s="25">
        <v>341</v>
      </c>
      <c r="I340" s="26"/>
      <c r="J340" s="27">
        <v>0</v>
      </c>
      <c r="K340" s="28">
        <f t="shared" ref="K340:K347" si="24">G340*J340</f>
        <v>0</v>
      </c>
      <c r="L340" s="29">
        <v>2</v>
      </c>
      <c r="M340" s="34" t="s">
        <v>500</v>
      </c>
      <c r="N340" s="30" t="s">
        <v>38</v>
      </c>
      <c r="O340" s="8" t="s">
        <v>117</v>
      </c>
      <c r="P340" s="8" t="s">
        <v>85</v>
      </c>
      <c r="Q340" s="9" t="s">
        <v>39</v>
      </c>
      <c r="R340" s="9" t="s">
        <v>40</v>
      </c>
      <c r="S340" s="9"/>
      <c r="T340" s="9"/>
    </row>
    <row r="341" spans="1:20" ht="12" customHeight="1" outlineLevel="3" x14ac:dyDescent="0.2">
      <c r="A341" s="8" t="s">
        <v>550</v>
      </c>
      <c r="B341" s="8" t="s">
        <v>551</v>
      </c>
      <c r="C341" s="8" t="s">
        <v>122</v>
      </c>
      <c r="D341" s="8" t="s">
        <v>44</v>
      </c>
      <c r="E341" s="9" t="s">
        <v>126</v>
      </c>
      <c r="F341" s="8" t="s">
        <v>553</v>
      </c>
      <c r="G341" s="24">
        <v>341</v>
      </c>
      <c r="H341" s="25">
        <v>341</v>
      </c>
      <c r="I341" s="26"/>
      <c r="J341" s="27">
        <v>0</v>
      </c>
      <c r="K341" s="28">
        <f t="shared" si="24"/>
        <v>0</v>
      </c>
      <c r="L341" s="29">
        <v>9</v>
      </c>
      <c r="M341" s="35"/>
      <c r="N341" s="30" t="s">
        <v>38</v>
      </c>
      <c r="O341" s="8" t="s">
        <v>117</v>
      </c>
      <c r="P341" s="8" t="s">
        <v>85</v>
      </c>
      <c r="Q341" s="9" t="s">
        <v>39</v>
      </c>
      <c r="R341" s="9" t="s">
        <v>40</v>
      </c>
      <c r="S341" s="9"/>
      <c r="T341" s="9"/>
    </row>
    <row r="342" spans="1:20" ht="12" customHeight="1" outlineLevel="3" x14ac:dyDescent="0.2">
      <c r="A342" s="8" t="s">
        <v>550</v>
      </c>
      <c r="B342" s="8" t="s">
        <v>551</v>
      </c>
      <c r="C342" s="8" t="s">
        <v>122</v>
      </c>
      <c r="D342" s="8" t="s">
        <v>47</v>
      </c>
      <c r="E342" s="9" t="s">
        <v>169</v>
      </c>
      <c r="F342" s="8" t="s">
        <v>554</v>
      </c>
      <c r="G342" s="24">
        <v>341</v>
      </c>
      <c r="H342" s="25">
        <v>341</v>
      </c>
      <c r="I342" s="26"/>
      <c r="J342" s="27">
        <v>0</v>
      </c>
      <c r="K342" s="28">
        <f t="shared" si="24"/>
        <v>0</v>
      </c>
      <c r="L342" s="29">
        <v>6</v>
      </c>
      <c r="M342" s="35"/>
      <c r="N342" s="30" t="s">
        <v>38</v>
      </c>
      <c r="O342" s="8" t="s">
        <v>117</v>
      </c>
      <c r="P342" s="8" t="s">
        <v>85</v>
      </c>
      <c r="Q342" s="9" t="s">
        <v>39</v>
      </c>
      <c r="R342" s="9" t="s">
        <v>40</v>
      </c>
      <c r="S342" s="9"/>
      <c r="T342" s="9"/>
    </row>
    <row r="343" spans="1:20" ht="12" customHeight="1" outlineLevel="3" x14ac:dyDescent="0.2">
      <c r="A343" s="8" t="s">
        <v>550</v>
      </c>
      <c r="B343" s="8" t="s">
        <v>551</v>
      </c>
      <c r="C343" s="8" t="s">
        <v>122</v>
      </c>
      <c r="D343" s="8" t="s">
        <v>50</v>
      </c>
      <c r="E343" s="9" t="s">
        <v>128</v>
      </c>
      <c r="F343" s="8" t="s">
        <v>555</v>
      </c>
      <c r="G343" s="24">
        <v>341</v>
      </c>
      <c r="H343" s="25">
        <v>341</v>
      </c>
      <c r="I343" s="26"/>
      <c r="J343" s="27">
        <v>0</v>
      </c>
      <c r="K343" s="28">
        <f t="shared" si="24"/>
        <v>0</v>
      </c>
      <c r="L343" s="29">
        <v>7</v>
      </c>
      <c r="M343" s="35"/>
      <c r="N343" s="30" t="s">
        <v>38</v>
      </c>
      <c r="O343" s="8" t="s">
        <v>117</v>
      </c>
      <c r="P343" s="8" t="s">
        <v>85</v>
      </c>
      <c r="Q343" s="9" t="s">
        <v>39</v>
      </c>
      <c r="R343" s="9" t="s">
        <v>40</v>
      </c>
      <c r="S343" s="9"/>
      <c r="T343" s="9"/>
    </row>
    <row r="344" spans="1:20" ht="12" customHeight="1" outlineLevel="3" x14ac:dyDescent="0.2">
      <c r="A344" s="8" t="s">
        <v>550</v>
      </c>
      <c r="B344" s="8" t="s">
        <v>551</v>
      </c>
      <c r="C344" s="8" t="s">
        <v>256</v>
      </c>
      <c r="D344" s="8" t="s">
        <v>41</v>
      </c>
      <c r="E344" s="9" t="s">
        <v>257</v>
      </c>
      <c r="F344" s="8" t="s">
        <v>556</v>
      </c>
      <c r="G344" s="24">
        <v>341</v>
      </c>
      <c r="H344" s="25">
        <v>341</v>
      </c>
      <c r="I344" s="26"/>
      <c r="J344" s="27">
        <v>0</v>
      </c>
      <c r="K344" s="28">
        <f t="shared" si="24"/>
        <v>0</v>
      </c>
      <c r="L344" s="29">
        <v>1</v>
      </c>
      <c r="M344" s="35"/>
      <c r="N344" s="30" t="s">
        <v>38</v>
      </c>
      <c r="O344" s="8" t="s">
        <v>117</v>
      </c>
      <c r="P344" s="8" t="s">
        <v>85</v>
      </c>
      <c r="Q344" s="9" t="s">
        <v>39</v>
      </c>
      <c r="R344" s="9" t="s">
        <v>40</v>
      </c>
      <c r="S344" s="9"/>
      <c r="T344" s="9"/>
    </row>
    <row r="345" spans="1:20" ht="12" customHeight="1" outlineLevel="3" x14ac:dyDescent="0.2">
      <c r="A345" s="8" t="s">
        <v>550</v>
      </c>
      <c r="B345" s="8" t="s">
        <v>551</v>
      </c>
      <c r="C345" s="8" t="s">
        <v>256</v>
      </c>
      <c r="D345" s="8" t="s">
        <v>44</v>
      </c>
      <c r="E345" s="9" t="s">
        <v>259</v>
      </c>
      <c r="F345" s="8" t="s">
        <v>557</v>
      </c>
      <c r="G345" s="24">
        <v>341</v>
      </c>
      <c r="H345" s="25">
        <v>341</v>
      </c>
      <c r="I345" s="26"/>
      <c r="J345" s="27">
        <v>0</v>
      </c>
      <c r="K345" s="28">
        <f t="shared" si="24"/>
        <v>0</v>
      </c>
      <c r="L345" s="29">
        <v>8</v>
      </c>
      <c r="M345" s="35"/>
      <c r="N345" s="30" t="s">
        <v>38</v>
      </c>
      <c r="O345" s="8" t="s">
        <v>117</v>
      </c>
      <c r="P345" s="8" t="s">
        <v>85</v>
      </c>
      <c r="Q345" s="9" t="s">
        <v>39</v>
      </c>
      <c r="R345" s="9" t="s">
        <v>40</v>
      </c>
      <c r="S345" s="9"/>
      <c r="T345" s="9"/>
    </row>
    <row r="346" spans="1:20" ht="12" customHeight="1" outlineLevel="3" x14ac:dyDescent="0.2">
      <c r="A346" s="8" t="s">
        <v>550</v>
      </c>
      <c r="B346" s="8" t="s">
        <v>551</v>
      </c>
      <c r="C346" s="8" t="s">
        <v>256</v>
      </c>
      <c r="D346" s="8" t="s">
        <v>47</v>
      </c>
      <c r="E346" s="9" t="s">
        <v>261</v>
      </c>
      <c r="F346" s="8" t="s">
        <v>558</v>
      </c>
      <c r="G346" s="24">
        <v>341</v>
      </c>
      <c r="H346" s="25">
        <v>341</v>
      </c>
      <c r="I346" s="26"/>
      <c r="J346" s="27">
        <v>0</v>
      </c>
      <c r="K346" s="28">
        <f t="shared" si="24"/>
        <v>0</v>
      </c>
      <c r="L346" s="29">
        <v>8</v>
      </c>
      <c r="M346" s="35"/>
      <c r="N346" s="30" t="s">
        <v>38</v>
      </c>
      <c r="O346" s="8" t="s">
        <v>117</v>
      </c>
      <c r="P346" s="8" t="s">
        <v>85</v>
      </c>
      <c r="Q346" s="9" t="s">
        <v>39</v>
      </c>
      <c r="R346" s="9" t="s">
        <v>40</v>
      </c>
      <c r="S346" s="9"/>
      <c r="T346" s="9"/>
    </row>
    <row r="347" spans="1:20" ht="12" customHeight="1" outlineLevel="3" x14ac:dyDescent="0.2">
      <c r="A347" s="8" t="s">
        <v>550</v>
      </c>
      <c r="B347" s="8" t="s">
        <v>551</v>
      </c>
      <c r="C347" s="8" t="s">
        <v>256</v>
      </c>
      <c r="D347" s="8" t="s">
        <v>50</v>
      </c>
      <c r="E347" s="9" t="s">
        <v>263</v>
      </c>
      <c r="F347" s="8" t="s">
        <v>559</v>
      </c>
      <c r="G347" s="24">
        <v>341</v>
      </c>
      <c r="H347" s="25">
        <v>341</v>
      </c>
      <c r="I347" s="26"/>
      <c r="J347" s="27">
        <v>0</v>
      </c>
      <c r="K347" s="28">
        <f t="shared" si="24"/>
        <v>0</v>
      </c>
      <c r="L347" s="29">
        <v>7</v>
      </c>
      <c r="M347" s="35"/>
      <c r="N347" s="30" t="s">
        <v>38</v>
      </c>
      <c r="O347" s="8" t="s">
        <v>117</v>
      </c>
      <c r="P347" s="8" t="s">
        <v>85</v>
      </c>
      <c r="Q347" s="9" t="s">
        <v>39</v>
      </c>
      <c r="R347" s="9" t="s">
        <v>40</v>
      </c>
      <c r="S347" s="9"/>
      <c r="T347" s="9"/>
    </row>
    <row r="348" spans="1:20" ht="11.1" customHeight="1" outlineLevel="3" x14ac:dyDescent="0.2">
      <c r="A348" s="8"/>
      <c r="B348" s="8"/>
      <c r="C348" s="8"/>
      <c r="D348" s="8"/>
      <c r="E348" s="8"/>
      <c r="F348" s="8"/>
      <c r="G348" s="28"/>
      <c r="H348" s="28"/>
      <c r="I348" s="28"/>
      <c r="J348" s="28"/>
      <c r="K348" s="28"/>
      <c r="L348" s="28"/>
      <c r="M348" s="36"/>
      <c r="N348" s="8"/>
      <c r="O348" s="8" t="s">
        <v>117</v>
      </c>
      <c r="P348" s="8" t="s">
        <v>85</v>
      </c>
      <c r="Q348" s="9"/>
      <c r="R348" s="9"/>
      <c r="S348" s="9"/>
      <c r="T348" s="9"/>
    </row>
    <row r="349" spans="1:20" ht="12" customHeight="1" outlineLevel="2" x14ac:dyDescent="0.2">
      <c r="A349" s="8" t="s">
        <v>952</v>
      </c>
      <c r="B349" s="8"/>
      <c r="C349" s="8"/>
      <c r="D349" s="8"/>
      <c r="E349" s="9"/>
      <c r="F349" s="21" t="s">
        <v>560</v>
      </c>
      <c r="G349" s="22">
        <f>G350</f>
        <v>327</v>
      </c>
      <c r="H349" s="22">
        <f>H350</f>
        <v>327</v>
      </c>
      <c r="I349" s="23">
        <f>I350</f>
        <v>0</v>
      </c>
      <c r="J349" s="23">
        <f>SUM(J350:J358)</f>
        <v>0</v>
      </c>
      <c r="K349" s="23">
        <f>SUM(K350:K358)</f>
        <v>0</v>
      </c>
      <c r="L349" s="22">
        <v>8</v>
      </c>
      <c r="M349" s="23"/>
      <c r="N349" s="23"/>
      <c r="O349" s="7" t="s">
        <v>117</v>
      </c>
      <c r="P349" s="7" t="s">
        <v>85</v>
      </c>
      <c r="Q349" s="9" t="s">
        <v>28</v>
      </c>
      <c r="R349" s="9" t="s">
        <v>70</v>
      </c>
      <c r="S349" s="9" t="s">
        <v>561</v>
      </c>
      <c r="T349" s="9"/>
    </row>
    <row r="350" spans="1:20" ht="12" customHeight="1" outlineLevel="3" x14ac:dyDescent="0.2">
      <c r="A350" s="8" t="s">
        <v>562</v>
      </c>
      <c r="B350" s="8" t="s">
        <v>563</v>
      </c>
      <c r="C350" s="8" t="s">
        <v>236</v>
      </c>
      <c r="D350" s="8" t="s">
        <v>50</v>
      </c>
      <c r="E350" s="9" t="s">
        <v>243</v>
      </c>
      <c r="F350" s="8" t="s">
        <v>564</v>
      </c>
      <c r="G350" s="24">
        <v>327</v>
      </c>
      <c r="H350" s="25">
        <v>327</v>
      </c>
      <c r="I350" s="26"/>
      <c r="J350" s="27">
        <v>0</v>
      </c>
      <c r="K350" s="28">
        <f>G350*J350</f>
        <v>0</v>
      </c>
      <c r="L350" s="29">
        <v>2</v>
      </c>
      <c r="M350" s="34" t="s">
        <v>565</v>
      </c>
      <c r="N350" s="30" t="s">
        <v>38</v>
      </c>
      <c r="O350" s="8" t="s">
        <v>117</v>
      </c>
      <c r="P350" s="8" t="s">
        <v>85</v>
      </c>
      <c r="Q350" s="9" t="s">
        <v>39</v>
      </c>
      <c r="R350" s="9" t="s">
        <v>40</v>
      </c>
      <c r="S350" s="9"/>
      <c r="T350" s="9"/>
    </row>
    <row r="351" spans="1:20" ht="12" customHeight="1" outlineLevel="3" x14ac:dyDescent="0.2">
      <c r="A351" s="8" t="s">
        <v>562</v>
      </c>
      <c r="B351" s="8" t="s">
        <v>563</v>
      </c>
      <c r="C351" s="8" t="s">
        <v>139</v>
      </c>
      <c r="D351" s="8" t="s">
        <v>41</v>
      </c>
      <c r="E351" s="9" t="s">
        <v>140</v>
      </c>
      <c r="F351" s="8" t="s">
        <v>566</v>
      </c>
      <c r="G351" s="24">
        <v>327</v>
      </c>
      <c r="H351" s="25">
        <v>327</v>
      </c>
      <c r="I351" s="26"/>
      <c r="J351" s="27">
        <v>0</v>
      </c>
      <c r="K351" s="28">
        <f>G351*J351</f>
        <v>0</v>
      </c>
      <c r="L351" s="29">
        <v>2</v>
      </c>
      <c r="M351" s="35"/>
      <c r="N351" s="30" t="s">
        <v>38</v>
      </c>
      <c r="O351" s="8" t="s">
        <v>117</v>
      </c>
      <c r="P351" s="8" t="s">
        <v>85</v>
      </c>
      <c r="Q351" s="9" t="s">
        <v>39</v>
      </c>
      <c r="R351" s="9" t="s">
        <v>40</v>
      </c>
      <c r="S351" s="9"/>
      <c r="T351" s="9"/>
    </row>
    <row r="352" spans="1:20" ht="12" customHeight="1" outlineLevel="3" x14ac:dyDescent="0.2">
      <c r="A352" s="8" t="s">
        <v>562</v>
      </c>
      <c r="B352" s="8" t="s">
        <v>563</v>
      </c>
      <c r="C352" s="8" t="s">
        <v>139</v>
      </c>
      <c r="D352" s="8" t="s">
        <v>47</v>
      </c>
      <c r="E352" s="9" t="s">
        <v>144</v>
      </c>
      <c r="F352" s="8" t="s">
        <v>567</v>
      </c>
      <c r="G352" s="24">
        <v>327</v>
      </c>
      <c r="H352" s="25">
        <v>327</v>
      </c>
      <c r="I352" s="26"/>
      <c r="J352" s="27">
        <v>0</v>
      </c>
      <c r="K352" s="28">
        <f>G352*J352</f>
        <v>0</v>
      </c>
      <c r="L352" s="29">
        <v>2</v>
      </c>
      <c r="M352" s="35"/>
      <c r="N352" s="30" t="s">
        <v>38</v>
      </c>
      <c r="O352" s="8" t="s">
        <v>117</v>
      </c>
      <c r="P352" s="8" t="s">
        <v>85</v>
      </c>
      <c r="Q352" s="9" t="s">
        <v>39</v>
      </c>
      <c r="R352" s="9" t="s">
        <v>40</v>
      </c>
      <c r="S352" s="9"/>
      <c r="T352" s="9"/>
    </row>
    <row r="353" spans="1:20" ht="12" customHeight="1" outlineLevel="3" x14ac:dyDescent="0.2">
      <c r="A353" s="8" t="s">
        <v>562</v>
      </c>
      <c r="B353" s="8" t="s">
        <v>563</v>
      </c>
      <c r="C353" s="8" t="s">
        <v>139</v>
      </c>
      <c r="D353" s="8" t="s">
        <v>50</v>
      </c>
      <c r="E353" s="9" t="s">
        <v>146</v>
      </c>
      <c r="F353" s="8" t="s">
        <v>568</v>
      </c>
      <c r="G353" s="24">
        <v>327</v>
      </c>
      <c r="H353" s="25">
        <v>327</v>
      </c>
      <c r="I353" s="26"/>
      <c r="J353" s="27">
        <v>0</v>
      </c>
      <c r="K353" s="28">
        <f>G353*J353</f>
        <v>0</v>
      </c>
      <c r="L353" s="29">
        <v>2</v>
      </c>
      <c r="M353" s="35"/>
      <c r="N353" s="30" t="s">
        <v>38</v>
      </c>
      <c r="O353" s="8" t="s">
        <v>117</v>
      </c>
      <c r="P353" s="8" t="s">
        <v>85</v>
      </c>
      <c r="Q353" s="9" t="s">
        <v>39</v>
      </c>
      <c r="R353" s="9" t="s">
        <v>40</v>
      </c>
      <c r="S353" s="9"/>
      <c r="T353" s="9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28"/>
      <c r="H354" s="28"/>
      <c r="I354" s="28"/>
      <c r="J354" s="28"/>
      <c r="K354" s="28"/>
      <c r="L354" s="28"/>
      <c r="M354" s="35"/>
      <c r="N354" s="8"/>
      <c r="O354" s="8" t="s">
        <v>117</v>
      </c>
      <c r="P354" s="8" t="s">
        <v>85</v>
      </c>
      <c r="Q354" s="9"/>
      <c r="R354" s="9"/>
      <c r="S354" s="9"/>
      <c r="T354" s="9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28"/>
      <c r="H355" s="28"/>
      <c r="I355" s="28"/>
      <c r="J355" s="28"/>
      <c r="K355" s="28"/>
      <c r="L355" s="28"/>
      <c r="M355" s="35"/>
      <c r="N355" s="8"/>
      <c r="O355" s="8" t="s">
        <v>117</v>
      </c>
      <c r="P355" s="8" t="s">
        <v>85</v>
      </c>
      <c r="Q355" s="9"/>
      <c r="R355" s="9"/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28"/>
      <c r="H356" s="28"/>
      <c r="I356" s="28"/>
      <c r="J356" s="28"/>
      <c r="K356" s="28"/>
      <c r="L356" s="28"/>
      <c r="M356" s="35"/>
      <c r="N356" s="8"/>
      <c r="O356" s="8" t="s">
        <v>117</v>
      </c>
      <c r="P356" s="8" t="s">
        <v>85</v>
      </c>
      <c r="Q356" s="9"/>
      <c r="R356" s="9"/>
      <c r="S356" s="9"/>
      <c r="T356" s="9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28"/>
      <c r="H357" s="28"/>
      <c r="I357" s="28"/>
      <c r="J357" s="28"/>
      <c r="K357" s="28"/>
      <c r="L357" s="28"/>
      <c r="M357" s="35"/>
      <c r="N357" s="8"/>
      <c r="O357" s="8" t="s">
        <v>117</v>
      </c>
      <c r="P357" s="8" t="s">
        <v>85</v>
      </c>
      <c r="Q357" s="9"/>
      <c r="R357" s="9"/>
      <c r="S357" s="9"/>
      <c r="T357" s="9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28"/>
      <c r="H358" s="28"/>
      <c r="I358" s="28"/>
      <c r="J358" s="28"/>
      <c r="K358" s="28"/>
      <c r="L358" s="28"/>
      <c r="M358" s="36"/>
      <c r="N358" s="8"/>
      <c r="O358" s="8" t="s">
        <v>117</v>
      </c>
      <c r="P358" s="8" t="s">
        <v>85</v>
      </c>
      <c r="Q358" s="9"/>
      <c r="R358" s="9"/>
      <c r="S358" s="9"/>
      <c r="T358" s="9"/>
    </row>
    <row r="359" spans="1:20" ht="12" customHeight="1" outlineLevel="2" x14ac:dyDescent="0.2">
      <c r="A359" s="8" t="s">
        <v>952</v>
      </c>
      <c r="B359" s="8"/>
      <c r="C359" s="8"/>
      <c r="D359" s="8"/>
      <c r="E359" s="9"/>
      <c r="F359" s="32" t="s">
        <v>569</v>
      </c>
      <c r="G359" s="22">
        <f>G360</f>
        <v>249</v>
      </c>
      <c r="H359" s="22">
        <f>H360</f>
        <v>249</v>
      </c>
      <c r="I359" s="23">
        <f>I360</f>
        <v>0</v>
      </c>
      <c r="J359" s="23">
        <f>SUM(J360:J368)</f>
        <v>0</v>
      </c>
      <c r="K359" s="23">
        <f>SUM(K360:K368)</f>
        <v>0</v>
      </c>
      <c r="L359" s="22">
        <v>19</v>
      </c>
      <c r="M359" s="23"/>
      <c r="N359" s="23"/>
      <c r="O359" s="7" t="s">
        <v>117</v>
      </c>
      <c r="P359" s="7" t="s">
        <v>85</v>
      </c>
      <c r="Q359" s="9" t="s">
        <v>28</v>
      </c>
      <c r="R359" s="9" t="s">
        <v>70</v>
      </c>
      <c r="S359" s="9" t="s">
        <v>570</v>
      </c>
      <c r="T359" s="9"/>
    </row>
    <row r="360" spans="1:20" ht="12" customHeight="1" outlineLevel="3" x14ac:dyDescent="0.2">
      <c r="A360" s="8" t="s">
        <v>571</v>
      </c>
      <c r="B360" s="8" t="s">
        <v>572</v>
      </c>
      <c r="C360" s="8" t="s">
        <v>303</v>
      </c>
      <c r="D360" s="8" t="s">
        <v>41</v>
      </c>
      <c r="E360" s="9" t="s">
        <v>423</v>
      </c>
      <c r="F360" s="33" t="s">
        <v>573</v>
      </c>
      <c r="G360" s="24">
        <v>249</v>
      </c>
      <c r="H360" s="25">
        <v>249</v>
      </c>
      <c r="I360" s="26"/>
      <c r="J360" s="27">
        <v>0</v>
      </c>
      <c r="K360" s="28">
        <f t="shared" ref="K360:K367" si="25">G360*J360</f>
        <v>0</v>
      </c>
      <c r="L360" s="29">
        <v>2</v>
      </c>
      <c r="M360" s="34" t="s">
        <v>574</v>
      </c>
      <c r="N360" s="30" t="s">
        <v>38</v>
      </c>
      <c r="O360" s="8" t="s">
        <v>117</v>
      </c>
      <c r="P360" s="8" t="s">
        <v>85</v>
      </c>
      <c r="Q360" s="9" t="s">
        <v>39</v>
      </c>
      <c r="R360" s="9" t="s">
        <v>40</v>
      </c>
      <c r="S360" s="9"/>
      <c r="T360" s="9"/>
    </row>
    <row r="361" spans="1:20" ht="12" customHeight="1" outlineLevel="3" x14ac:dyDescent="0.2">
      <c r="A361" s="8" t="s">
        <v>571</v>
      </c>
      <c r="B361" s="8" t="s">
        <v>572</v>
      </c>
      <c r="C361" s="8" t="s">
        <v>303</v>
      </c>
      <c r="D361" s="8" t="s">
        <v>44</v>
      </c>
      <c r="E361" s="9" t="s">
        <v>304</v>
      </c>
      <c r="F361" s="33" t="s">
        <v>575</v>
      </c>
      <c r="G361" s="24">
        <v>249</v>
      </c>
      <c r="H361" s="25">
        <v>249</v>
      </c>
      <c r="I361" s="26"/>
      <c r="J361" s="27">
        <v>0</v>
      </c>
      <c r="K361" s="28">
        <f t="shared" si="25"/>
        <v>0</v>
      </c>
      <c r="L361" s="29">
        <v>4</v>
      </c>
      <c r="M361" s="35"/>
      <c r="N361" s="30" t="s">
        <v>38</v>
      </c>
      <c r="O361" s="8" t="s">
        <v>117</v>
      </c>
      <c r="P361" s="8" t="s">
        <v>85</v>
      </c>
      <c r="Q361" s="9" t="s">
        <v>39</v>
      </c>
      <c r="R361" s="9" t="s">
        <v>40</v>
      </c>
      <c r="S361" s="9"/>
      <c r="T361" s="9"/>
    </row>
    <row r="362" spans="1:20" ht="12" customHeight="1" outlineLevel="3" x14ac:dyDescent="0.2">
      <c r="A362" s="8" t="s">
        <v>571</v>
      </c>
      <c r="B362" s="8" t="s">
        <v>572</v>
      </c>
      <c r="C362" s="8" t="s">
        <v>303</v>
      </c>
      <c r="D362" s="8" t="s">
        <v>47</v>
      </c>
      <c r="E362" s="9" t="s">
        <v>576</v>
      </c>
      <c r="F362" s="33" t="s">
        <v>577</v>
      </c>
      <c r="G362" s="24">
        <v>249</v>
      </c>
      <c r="H362" s="25">
        <v>249</v>
      </c>
      <c r="I362" s="26"/>
      <c r="J362" s="27">
        <v>0</v>
      </c>
      <c r="K362" s="28">
        <f t="shared" si="25"/>
        <v>0</v>
      </c>
      <c r="L362" s="29">
        <v>3</v>
      </c>
      <c r="M362" s="35"/>
      <c r="N362" s="30" t="s">
        <v>38</v>
      </c>
      <c r="O362" s="8" t="s">
        <v>117</v>
      </c>
      <c r="P362" s="8" t="s">
        <v>85</v>
      </c>
      <c r="Q362" s="9" t="s">
        <v>39</v>
      </c>
      <c r="R362" s="9" t="s">
        <v>40</v>
      </c>
      <c r="S362" s="9"/>
      <c r="T362" s="9"/>
    </row>
    <row r="363" spans="1:20" ht="12" customHeight="1" outlineLevel="3" x14ac:dyDescent="0.2">
      <c r="A363" s="8" t="s">
        <v>571</v>
      </c>
      <c r="B363" s="8" t="s">
        <v>572</v>
      </c>
      <c r="C363" s="8" t="s">
        <v>303</v>
      </c>
      <c r="D363" s="8" t="s">
        <v>50</v>
      </c>
      <c r="E363" s="9" t="s">
        <v>426</v>
      </c>
      <c r="F363" s="33" t="s">
        <v>578</v>
      </c>
      <c r="G363" s="24">
        <v>249</v>
      </c>
      <c r="H363" s="25">
        <v>249</v>
      </c>
      <c r="I363" s="26"/>
      <c r="J363" s="27">
        <v>0</v>
      </c>
      <c r="K363" s="28">
        <f t="shared" si="25"/>
        <v>0</v>
      </c>
      <c r="L363" s="29">
        <v>3</v>
      </c>
      <c r="M363" s="35"/>
      <c r="N363" s="30" t="s">
        <v>38</v>
      </c>
      <c r="O363" s="8" t="s">
        <v>117</v>
      </c>
      <c r="P363" s="8" t="s">
        <v>85</v>
      </c>
      <c r="Q363" s="9" t="s">
        <v>39</v>
      </c>
      <c r="R363" s="9" t="s">
        <v>40</v>
      </c>
      <c r="S363" s="9"/>
      <c r="T363" s="9"/>
    </row>
    <row r="364" spans="1:20" ht="12" customHeight="1" outlineLevel="3" x14ac:dyDescent="0.2">
      <c r="A364" s="8" t="s">
        <v>571</v>
      </c>
      <c r="B364" s="8" t="s">
        <v>572</v>
      </c>
      <c r="C364" s="8" t="s">
        <v>306</v>
      </c>
      <c r="D364" s="8" t="s">
        <v>41</v>
      </c>
      <c r="E364" s="9" t="s">
        <v>307</v>
      </c>
      <c r="F364" s="33" t="s">
        <v>579</v>
      </c>
      <c r="G364" s="24">
        <v>249</v>
      </c>
      <c r="H364" s="25">
        <v>249</v>
      </c>
      <c r="I364" s="26"/>
      <c r="J364" s="27">
        <v>0</v>
      </c>
      <c r="K364" s="28">
        <f t="shared" si="25"/>
        <v>0</v>
      </c>
      <c r="L364" s="29">
        <v>1</v>
      </c>
      <c r="M364" s="35"/>
      <c r="N364" s="30" t="s">
        <v>38</v>
      </c>
      <c r="O364" s="8" t="s">
        <v>117</v>
      </c>
      <c r="P364" s="8" t="s">
        <v>85</v>
      </c>
      <c r="Q364" s="9" t="s">
        <v>39</v>
      </c>
      <c r="R364" s="9" t="s">
        <v>40</v>
      </c>
      <c r="S364" s="9"/>
      <c r="T364" s="9"/>
    </row>
    <row r="365" spans="1:20" ht="12" customHeight="1" outlineLevel="3" x14ac:dyDescent="0.2">
      <c r="A365" s="8" t="s">
        <v>571</v>
      </c>
      <c r="B365" s="8" t="s">
        <v>572</v>
      </c>
      <c r="C365" s="8" t="s">
        <v>306</v>
      </c>
      <c r="D365" s="8" t="s">
        <v>44</v>
      </c>
      <c r="E365" s="9" t="s">
        <v>309</v>
      </c>
      <c r="F365" s="33" t="s">
        <v>580</v>
      </c>
      <c r="G365" s="24">
        <v>249</v>
      </c>
      <c r="H365" s="25">
        <v>249</v>
      </c>
      <c r="I365" s="26"/>
      <c r="J365" s="27">
        <v>0</v>
      </c>
      <c r="K365" s="28">
        <f t="shared" si="25"/>
        <v>0</v>
      </c>
      <c r="L365" s="29">
        <v>3</v>
      </c>
      <c r="M365" s="35"/>
      <c r="N365" s="30" t="s">
        <v>38</v>
      </c>
      <c r="O365" s="8" t="s">
        <v>117</v>
      </c>
      <c r="P365" s="8" t="s">
        <v>85</v>
      </c>
      <c r="Q365" s="9" t="s">
        <v>39</v>
      </c>
      <c r="R365" s="9" t="s">
        <v>40</v>
      </c>
      <c r="S365" s="9"/>
      <c r="T365" s="9"/>
    </row>
    <row r="366" spans="1:20" ht="12" customHeight="1" outlineLevel="3" x14ac:dyDescent="0.2">
      <c r="A366" s="8" t="s">
        <v>571</v>
      </c>
      <c r="B366" s="8" t="s">
        <v>572</v>
      </c>
      <c r="C366" s="8" t="s">
        <v>306</v>
      </c>
      <c r="D366" s="8" t="s">
        <v>47</v>
      </c>
      <c r="E366" s="9" t="s">
        <v>311</v>
      </c>
      <c r="F366" s="33" t="s">
        <v>581</v>
      </c>
      <c r="G366" s="24">
        <v>249</v>
      </c>
      <c r="H366" s="25">
        <v>249</v>
      </c>
      <c r="I366" s="26"/>
      <c r="J366" s="27">
        <v>0</v>
      </c>
      <c r="K366" s="28">
        <f t="shared" si="25"/>
        <v>0</v>
      </c>
      <c r="L366" s="29">
        <v>1</v>
      </c>
      <c r="M366" s="35"/>
      <c r="N366" s="30" t="s">
        <v>38</v>
      </c>
      <c r="O366" s="8" t="s">
        <v>117</v>
      </c>
      <c r="P366" s="8" t="s">
        <v>85</v>
      </c>
      <c r="Q366" s="9" t="s">
        <v>39</v>
      </c>
      <c r="R366" s="9" t="s">
        <v>40</v>
      </c>
      <c r="S366" s="9"/>
      <c r="T366" s="9"/>
    </row>
    <row r="367" spans="1:20" ht="12" customHeight="1" outlineLevel="3" x14ac:dyDescent="0.2">
      <c r="A367" s="8" t="s">
        <v>571</v>
      </c>
      <c r="B367" s="8" t="s">
        <v>572</v>
      </c>
      <c r="C367" s="8" t="s">
        <v>306</v>
      </c>
      <c r="D367" s="8" t="s">
        <v>50</v>
      </c>
      <c r="E367" s="9" t="s">
        <v>313</v>
      </c>
      <c r="F367" s="33" t="s">
        <v>582</v>
      </c>
      <c r="G367" s="24">
        <v>249</v>
      </c>
      <c r="H367" s="25">
        <v>249</v>
      </c>
      <c r="I367" s="26"/>
      <c r="J367" s="27">
        <v>0</v>
      </c>
      <c r="K367" s="28">
        <f t="shared" si="25"/>
        <v>0</v>
      </c>
      <c r="L367" s="29">
        <v>2</v>
      </c>
      <c r="M367" s="35"/>
      <c r="N367" s="30" t="s">
        <v>38</v>
      </c>
      <c r="O367" s="8" t="s">
        <v>117</v>
      </c>
      <c r="P367" s="8" t="s">
        <v>85</v>
      </c>
      <c r="Q367" s="9" t="s">
        <v>39</v>
      </c>
      <c r="R367" s="9" t="s">
        <v>40</v>
      </c>
      <c r="S367" s="9"/>
      <c r="T367" s="9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28"/>
      <c r="H368" s="28"/>
      <c r="I368" s="28"/>
      <c r="J368" s="28"/>
      <c r="K368" s="28"/>
      <c r="L368" s="28"/>
      <c r="M368" s="36"/>
      <c r="N368" s="8"/>
      <c r="O368" s="8" t="s">
        <v>117</v>
      </c>
      <c r="P368" s="8" t="s">
        <v>85</v>
      </c>
      <c r="Q368" s="9"/>
      <c r="R368" s="9"/>
      <c r="S368" s="9"/>
      <c r="T368" s="9"/>
    </row>
    <row r="369" spans="1:20" ht="12" customHeight="1" outlineLevel="2" x14ac:dyDescent="0.2">
      <c r="A369" s="8" t="s">
        <v>952</v>
      </c>
      <c r="B369" s="8"/>
      <c r="C369" s="8"/>
      <c r="D369" s="8"/>
      <c r="E369" s="9"/>
      <c r="F369" s="32" t="s">
        <v>583</v>
      </c>
      <c r="G369" s="22">
        <f>G370</f>
        <v>249</v>
      </c>
      <c r="H369" s="22">
        <f>H370</f>
        <v>249</v>
      </c>
      <c r="I369" s="23">
        <f>I370</f>
        <v>0</v>
      </c>
      <c r="J369" s="23">
        <f>SUM(J370:J378)</f>
        <v>0</v>
      </c>
      <c r="K369" s="23">
        <f>SUM(K370:K378)</f>
        <v>0</v>
      </c>
      <c r="L369" s="22">
        <v>15</v>
      </c>
      <c r="M369" s="23"/>
      <c r="N369" s="23"/>
      <c r="O369" s="7" t="s">
        <v>117</v>
      </c>
      <c r="P369" s="7" t="s">
        <v>85</v>
      </c>
      <c r="Q369" s="9" t="s">
        <v>28</v>
      </c>
      <c r="R369" s="9" t="s">
        <v>70</v>
      </c>
      <c r="S369" s="9" t="s">
        <v>584</v>
      </c>
      <c r="T369" s="9"/>
    </row>
    <row r="370" spans="1:20" ht="12" customHeight="1" outlineLevel="3" x14ac:dyDescent="0.2">
      <c r="A370" s="8" t="s">
        <v>585</v>
      </c>
      <c r="B370" s="8" t="s">
        <v>586</v>
      </c>
      <c r="C370" s="8" t="s">
        <v>205</v>
      </c>
      <c r="D370" s="8" t="s">
        <v>41</v>
      </c>
      <c r="E370" s="9" t="s">
        <v>206</v>
      </c>
      <c r="F370" s="33" t="s">
        <v>587</v>
      </c>
      <c r="G370" s="24">
        <v>249</v>
      </c>
      <c r="H370" s="25">
        <v>249</v>
      </c>
      <c r="I370" s="26"/>
      <c r="J370" s="27">
        <v>0</v>
      </c>
      <c r="K370" s="28">
        <f t="shared" ref="K370:K377" si="26">G370*J370</f>
        <v>0</v>
      </c>
      <c r="L370" s="29">
        <v>1</v>
      </c>
      <c r="M370" s="34" t="s">
        <v>574</v>
      </c>
      <c r="N370" s="30" t="s">
        <v>38</v>
      </c>
      <c r="O370" s="8" t="s">
        <v>117</v>
      </c>
      <c r="P370" s="8" t="s">
        <v>85</v>
      </c>
      <c r="Q370" s="9" t="s">
        <v>39</v>
      </c>
      <c r="R370" s="9" t="s">
        <v>40</v>
      </c>
      <c r="S370" s="9"/>
      <c r="T370" s="9"/>
    </row>
    <row r="371" spans="1:20" ht="12" customHeight="1" outlineLevel="3" x14ac:dyDescent="0.2">
      <c r="A371" s="8" t="s">
        <v>585</v>
      </c>
      <c r="B371" s="8" t="s">
        <v>586</v>
      </c>
      <c r="C371" s="8" t="s">
        <v>205</v>
      </c>
      <c r="D371" s="8" t="s">
        <v>44</v>
      </c>
      <c r="E371" s="9" t="s">
        <v>208</v>
      </c>
      <c r="F371" s="33" t="s">
        <v>588</v>
      </c>
      <c r="G371" s="24">
        <v>249</v>
      </c>
      <c r="H371" s="25">
        <v>249</v>
      </c>
      <c r="I371" s="26"/>
      <c r="J371" s="27">
        <v>0</v>
      </c>
      <c r="K371" s="28">
        <f t="shared" si="26"/>
        <v>0</v>
      </c>
      <c r="L371" s="29">
        <v>2</v>
      </c>
      <c r="M371" s="35"/>
      <c r="N371" s="30" t="s">
        <v>38</v>
      </c>
      <c r="O371" s="8" t="s">
        <v>117</v>
      </c>
      <c r="P371" s="8" t="s">
        <v>85</v>
      </c>
      <c r="Q371" s="9" t="s">
        <v>39</v>
      </c>
      <c r="R371" s="9" t="s">
        <v>40</v>
      </c>
      <c r="S371" s="9"/>
      <c r="T371" s="9"/>
    </row>
    <row r="372" spans="1:20" ht="12" customHeight="1" outlineLevel="3" x14ac:dyDescent="0.2">
      <c r="A372" s="8" t="s">
        <v>585</v>
      </c>
      <c r="B372" s="8" t="s">
        <v>586</v>
      </c>
      <c r="C372" s="8" t="s">
        <v>205</v>
      </c>
      <c r="D372" s="8" t="s">
        <v>50</v>
      </c>
      <c r="E372" s="9" t="s">
        <v>212</v>
      </c>
      <c r="F372" s="33" t="s">
        <v>589</v>
      </c>
      <c r="G372" s="24">
        <v>249</v>
      </c>
      <c r="H372" s="25">
        <v>249</v>
      </c>
      <c r="I372" s="26"/>
      <c r="J372" s="27">
        <v>0</v>
      </c>
      <c r="K372" s="28">
        <f t="shared" si="26"/>
        <v>0</v>
      </c>
      <c r="L372" s="29">
        <v>2</v>
      </c>
      <c r="M372" s="35"/>
      <c r="N372" s="30" t="s">
        <v>38</v>
      </c>
      <c r="O372" s="8" t="s">
        <v>117</v>
      </c>
      <c r="P372" s="8" t="s">
        <v>85</v>
      </c>
      <c r="Q372" s="9" t="s">
        <v>39</v>
      </c>
      <c r="R372" s="9" t="s">
        <v>40</v>
      </c>
      <c r="S372" s="9"/>
      <c r="T372" s="9"/>
    </row>
    <row r="373" spans="1:20" ht="12" customHeight="1" outlineLevel="3" x14ac:dyDescent="0.2">
      <c r="A373" s="8" t="s">
        <v>585</v>
      </c>
      <c r="B373" s="8" t="s">
        <v>586</v>
      </c>
      <c r="C373" s="8" t="s">
        <v>325</v>
      </c>
      <c r="D373" s="8" t="s">
        <v>41</v>
      </c>
      <c r="E373" s="9" t="s">
        <v>326</v>
      </c>
      <c r="F373" s="33" t="s">
        <v>590</v>
      </c>
      <c r="G373" s="24">
        <v>249</v>
      </c>
      <c r="H373" s="25">
        <v>249</v>
      </c>
      <c r="I373" s="26"/>
      <c r="J373" s="27">
        <v>0</v>
      </c>
      <c r="K373" s="28">
        <f t="shared" si="26"/>
        <v>0</v>
      </c>
      <c r="L373" s="29">
        <v>2</v>
      </c>
      <c r="M373" s="35"/>
      <c r="N373" s="30" t="s">
        <v>38</v>
      </c>
      <c r="O373" s="8" t="s">
        <v>117</v>
      </c>
      <c r="P373" s="8" t="s">
        <v>85</v>
      </c>
      <c r="Q373" s="9" t="s">
        <v>39</v>
      </c>
      <c r="R373" s="9" t="s">
        <v>40</v>
      </c>
      <c r="S373" s="9"/>
      <c r="T373" s="9"/>
    </row>
    <row r="374" spans="1:20" ht="12" customHeight="1" outlineLevel="3" x14ac:dyDescent="0.2">
      <c r="A374" s="8" t="s">
        <v>585</v>
      </c>
      <c r="B374" s="8" t="s">
        <v>586</v>
      </c>
      <c r="C374" s="8" t="s">
        <v>325</v>
      </c>
      <c r="D374" s="8" t="s">
        <v>44</v>
      </c>
      <c r="E374" s="9" t="s">
        <v>328</v>
      </c>
      <c r="F374" s="33" t="s">
        <v>591</v>
      </c>
      <c r="G374" s="24">
        <v>249</v>
      </c>
      <c r="H374" s="25">
        <v>249</v>
      </c>
      <c r="I374" s="26"/>
      <c r="J374" s="27">
        <v>0</v>
      </c>
      <c r="K374" s="28">
        <f t="shared" si="26"/>
        <v>0</v>
      </c>
      <c r="L374" s="29">
        <v>2</v>
      </c>
      <c r="M374" s="35"/>
      <c r="N374" s="30" t="s">
        <v>38</v>
      </c>
      <c r="O374" s="8" t="s">
        <v>117</v>
      </c>
      <c r="P374" s="8" t="s">
        <v>85</v>
      </c>
      <c r="Q374" s="9" t="s">
        <v>39</v>
      </c>
      <c r="R374" s="9" t="s">
        <v>40</v>
      </c>
      <c r="S374" s="9"/>
      <c r="T374" s="9"/>
    </row>
    <row r="375" spans="1:20" ht="12" customHeight="1" outlineLevel="3" x14ac:dyDescent="0.2">
      <c r="A375" s="8" t="s">
        <v>585</v>
      </c>
      <c r="B375" s="8" t="s">
        <v>586</v>
      </c>
      <c r="C375" s="8" t="s">
        <v>325</v>
      </c>
      <c r="D375" s="8" t="s">
        <v>50</v>
      </c>
      <c r="E375" s="9" t="s">
        <v>332</v>
      </c>
      <c r="F375" s="33" t="s">
        <v>592</v>
      </c>
      <c r="G375" s="24">
        <v>249</v>
      </c>
      <c r="H375" s="25">
        <v>249</v>
      </c>
      <c r="I375" s="26"/>
      <c r="J375" s="27">
        <v>0</v>
      </c>
      <c r="K375" s="28">
        <f t="shared" si="26"/>
        <v>0</v>
      </c>
      <c r="L375" s="29">
        <v>2</v>
      </c>
      <c r="M375" s="35"/>
      <c r="N375" s="30" t="s">
        <v>38</v>
      </c>
      <c r="O375" s="8" t="s">
        <v>117</v>
      </c>
      <c r="P375" s="8" t="s">
        <v>85</v>
      </c>
      <c r="Q375" s="9" t="s">
        <v>39</v>
      </c>
      <c r="R375" s="9" t="s">
        <v>40</v>
      </c>
      <c r="S375" s="9"/>
      <c r="T375" s="9"/>
    </row>
    <row r="376" spans="1:20" ht="12" customHeight="1" outlineLevel="3" x14ac:dyDescent="0.2">
      <c r="A376" s="8" t="s">
        <v>585</v>
      </c>
      <c r="B376" s="8" t="s">
        <v>586</v>
      </c>
      <c r="C376" s="8" t="s">
        <v>256</v>
      </c>
      <c r="D376" s="8" t="s">
        <v>41</v>
      </c>
      <c r="E376" s="9" t="s">
        <v>257</v>
      </c>
      <c r="F376" s="33" t="s">
        <v>593</v>
      </c>
      <c r="G376" s="24">
        <v>249</v>
      </c>
      <c r="H376" s="25">
        <v>249</v>
      </c>
      <c r="I376" s="26"/>
      <c r="J376" s="27">
        <v>0</v>
      </c>
      <c r="K376" s="28">
        <f t="shared" si="26"/>
        <v>0</v>
      </c>
      <c r="L376" s="29">
        <v>2</v>
      </c>
      <c r="M376" s="35"/>
      <c r="N376" s="30" t="s">
        <v>38</v>
      </c>
      <c r="O376" s="8" t="s">
        <v>117</v>
      </c>
      <c r="P376" s="8" t="s">
        <v>85</v>
      </c>
      <c r="Q376" s="9" t="s">
        <v>39</v>
      </c>
      <c r="R376" s="9" t="s">
        <v>40</v>
      </c>
      <c r="S376" s="9"/>
      <c r="T376" s="9"/>
    </row>
    <row r="377" spans="1:20" ht="12" customHeight="1" outlineLevel="3" x14ac:dyDescent="0.2">
      <c r="A377" s="8" t="s">
        <v>585</v>
      </c>
      <c r="B377" s="8" t="s">
        <v>586</v>
      </c>
      <c r="C377" s="8" t="s">
        <v>256</v>
      </c>
      <c r="D377" s="8" t="s">
        <v>50</v>
      </c>
      <c r="E377" s="9" t="s">
        <v>263</v>
      </c>
      <c r="F377" s="33" t="s">
        <v>594</v>
      </c>
      <c r="G377" s="24">
        <v>249</v>
      </c>
      <c r="H377" s="25">
        <v>249</v>
      </c>
      <c r="I377" s="26"/>
      <c r="J377" s="27">
        <v>0</v>
      </c>
      <c r="K377" s="28">
        <f t="shared" si="26"/>
        <v>0</v>
      </c>
      <c r="L377" s="29">
        <v>1</v>
      </c>
      <c r="M377" s="35"/>
      <c r="N377" s="30" t="s">
        <v>38</v>
      </c>
      <c r="O377" s="8" t="s">
        <v>117</v>
      </c>
      <c r="P377" s="8" t="s">
        <v>85</v>
      </c>
      <c r="Q377" s="9" t="s">
        <v>39</v>
      </c>
      <c r="R377" s="9" t="s">
        <v>40</v>
      </c>
      <c r="S377" s="9"/>
      <c r="T377" s="9"/>
    </row>
    <row r="378" spans="1:20" ht="11.1" customHeight="1" outlineLevel="3" x14ac:dyDescent="0.2">
      <c r="A378" s="8"/>
      <c r="B378" s="8"/>
      <c r="C378" s="8"/>
      <c r="D378" s="8"/>
      <c r="E378" s="8"/>
      <c r="F378" s="8"/>
      <c r="G378" s="28"/>
      <c r="H378" s="28"/>
      <c r="I378" s="28"/>
      <c r="J378" s="28"/>
      <c r="K378" s="28"/>
      <c r="L378" s="28"/>
      <c r="M378" s="36"/>
      <c r="N378" s="8"/>
      <c r="O378" s="8" t="s">
        <v>117</v>
      </c>
      <c r="P378" s="8" t="s">
        <v>85</v>
      </c>
      <c r="Q378" s="9"/>
      <c r="R378" s="9"/>
      <c r="S378" s="9"/>
      <c r="T378" s="9"/>
    </row>
    <row r="379" spans="1:20" ht="12" customHeight="1" outlineLevel="2" x14ac:dyDescent="0.2">
      <c r="A379" s="8" t="s">
        <v>952</v>
      </c>
      <c r="B379" s="8"/>
      <c r="C379" s="8"/>
      <c r="D379" s="8"/>
      <c r="E379" s="9"/>
      <c r="F379" s="32" t="s">
        <v>595</v>
      </c>
      <c r="G379" s="22">
        <f>G380</f>
        <v>249</v>
      </c>
      <c r="H379" s="22">
        <f>H380</f>
        <v>249</v>
      </c>
      <c r="I379" s="23">
        <f>I380</f>
        <v>0</v>
      </c>
      <c r="J379" s="23">
        <f>SUM(J380:J388)</f>
        <v>0</v>
      </c>
      <c r="K379" s="23">
        <f>SUM(K380:K388)</f>
        <v>0</v>
      </c>
      <c r="L379" s="22">
        <v>15</v>
      </c>
      <c r="M379" s="23"/>
      <c r="N379" s="23"/>
      <c r="O379" s="7" t="s">
        <v>117</v>
      </c>
      <c r="P379" s="7" t="s">
        <v>85</v>
      </c>
      <c r="Q379" s="9" t="s">
        <v>28</v>
      </c>
      <c r="R379" s="9" t="s">
        <v>70</v>
      </c>
      <c r="S379" s="9" t="s">
        <v>596</v>
      </c>
      <c r="T379" s="9"/>
    </row>
    <row r="380" spans="1:20" ht="12" customHeight="1" outlineLevel="3" x14ac:dyDescent="0.2">
      <c r="A380" s="8" t="s">
        <v>597</v>
      </c>
      <c r="B380" s="8" t="s">
        <v>598</v>
      </c>
      <c r="C380" s="8" t="s">
        <v>205</v>
      </c>
      <c r="D380" s="8" t="s">
        <v>50</v>
      </c>
      <c r="E380" s="9" t="s">
        <v>212</v>
      </c>
      <c r="F380" s="33" t="s">
        <v>599</v>
      </c>
      <c r="G380" s="24">
        <v>249</v>
      </c>
      <c r="H380" s="25">
        <v>249</v>
      </c>
      <c r="I380" s="26"/>
      <c r="J380" s="27">
        <v>0</v>
      </c>
      <c r="K380" s="28">
        <f>G380*J380</f>
        <v>0</v>
      </c>
      <c r="L380" s="29">
        <v>1</v>
      </c>
      <c r="M380" s="34" t="s">
        <v>574</v>
      </c>
      <c r="N380" s="30" t="s">
        <v>38</v>
      </c>
      <c r="O380" s="8" t="s">
        <v>117</v>
      </c>
      <c r="P380" s="8" t="s">
        <v>85</v>
      </c>
      <c r="Q380" s="9" t="s">
        <v>39</v>
      </c>
      <c r="R380" s="9" t="s">
        <v>40</v>
      </c>
      <c r="S380" s="9"/>
      <c r="T380" s="9"/>
    </row>
    <row r="381" spans="1:20" ht="12" customHeight="1" outlineLevel="3" x14ac:dyDescent="0.2">
      <c r="A381" s="8" t="s">
        <v>597</v>
      </c>
      <c r="B381" s="8" t="s">
        <v>598</v>
      </c>
      <c r="C381" s="8" t="s">
        <v>344</v>
      </c>
      <c r="D381" s="8" t="s">
        <v>41</v>
      </c>
      <c r="E381" s="9" t="s">
        <v>345</v>
      </c>
      <c r="F381" s="33" t="s">
        <v>600</v>
      </c>
      <c r="G381" s="24">
        <v>249</v>
      </c>
      <c r="H381" s="25">
        <v>249</v>
      </c>
      <c r="I381" s="26"/>
      <c r="J381" s="27">
        <v>0</v>
      </c>
      <c r="K381" s="28">
        <f>G381*J381</f>
        <v>0</v>
      </c>
      <c r="L381" s="29">
        <v>4</v>
      </c>
      <c r="M381" s="35"/>
      <c r="N381" s="30" t="s">
        <v>38</v>
      </c>
      <c r="O381" s="8" t="s">
        <v>117</v>
      </c>
      <c r="P381" s="8" t="s">
        <v>85</v>
      </c>
      <c r="Q381" s="9" t="s">
        <v>39</v>
      </c>
      <c r="R381" s="9" t="s">
        <v>40</v>
      </c>
      <c r="S381" s="9"/>
      <c r="T381" s="9"/>
    </row>
    <row r="382" spans="1:20" ht="12" customHeight="1" outlineLevel="3" x14ac:dyDescent="0.2">
      <c r="A382" s="8" t="s">
        <v>597</v>
      </c>
      <c r="B382" s="8" t="s">
        <v>598</v>
      </c>
      <c r="C382" s="8" t="s">
        <v>344</v>
      </c>
      <c r="D382" s="8" t="s">
        <v>44</v>
      </c>
      <c r="E382" s="9" t="s">
        <v>347</v>
      </c>
      <c r="F382" s="33" t="s">
        <v>601</v>
      </c>
      <c r="G382" s="24">
        <v>249</v>
      </c>
      <c r="H382" s="25">
        <v>249</v>
      </c>
      <c r="I382" s="26"/>
      <c r="J382" s="27">
        <v>0</v>
      </c>
      <c r="K382" s="28">
        <f>G382*J382</f>
        <v>0</v>
      </c>
      <c r="L382" s="29">
        <v>4</v>
      </c>
      <c r="M382" s="35"/>
      <c r="N382" s="30" t="s">
        <v>38</v>
      </c>
      <c r="O382" s="8" t="s">
        <v>117</v>
      </c>
      <c r="P382" s="8" t="s">
        <v>85</v>
      </c>
      <c r="Q382" s="9" t="s">
        <v>39</v>
      </c>
      <c r="R382" s="9" t="s">
        <v>40</v>
      </c>
      <c r="S382" s="9"/>
      <c r="T382" s="9"/>
    </row>
    <row r="383" spans="1:20" ht="12" customHeight="1" outlineLevel="3" x14ac:dyDescent="0.2">
      <c r="A383" s="8" t="s">
        <v>597</v>
      </c>
      <c r="B383" s="8" t="s">
        <v>598</v>
      </c>
      <c r="C383" s="8" t="s">
        <v>344</v>
      </c>
      <c r="D383" s="8" t="s">
        <v>47</v>
      </c>
      <c r="E383" s="9" t="s">
        <v>349</v>
      </c>
      <c r="F383" s="33" t="s">
        <v>602</v>
      </c>
      <c r="G383" s="24">
        <v>249</v>
      </c>
      <c r="H383" s="25">
        <v>249</v>
      </c>
      <c r="I383" s="26"/>
      <c r="J383" s="27">
        <v>0</v>
      </c>
      <c r="K383" s="28">
        <f>G383*J383</f>
        <v>0</v>
      </c>
      <c r="L383" s="29">
        <v>3</v>
      </c>
      <c r="M383" s="35"/>
      <c r="N383" s="30" t="s">
        <v>38</v>
      </c>
      <c r="O383" s="8" t="s">
        <v>117</v>
      </c>
      <c r="P383" s="8" t="s">
        <v>85</v>
      </c>
      <c r="Q383" s="9" t="s">
        <v>39</v>
      </c>
      <c r="R383" s="9" t="s">
        <v>40</v>
      </c>
      <c r="S383" s="9"/>
      <c r="T383" s="9"/>
    </row>
    <row r="384" spans="1:20" ht="12" customHeight="1" outlineLevel="3" x14ac:dyDescent="0.2">
      <c r="A384" s="8" t="s">
        <v>597</v>
      </c>
      <c r="B384" s="8" t="s">
        <v>598</v>
      </c>
      <c r="C384" s="8" t="s">
        <v>344</v>
      </c>
      <c r="D384" s="8" t="s">
        <v>50</v>
      </c>
      <c r="E384" s="9" t="s">
        <v>603</v>
      </c>
      <c r="F384" s="33" t="s">
        <v>604</v>
      </c>
      <c r="G384" s="24">
        <v>249</v>
      </c>
      <c r="H384" s="25">
        <v>249</v>
      </c>
      <c r="I384" s="26"/>
      <c r="J384" s="27">
        <v>0</v>
      </c>
      <c r="K384" s="28">
        <f>G384*J384</f>
        <v>0</v>
      </c>
      <c r="L384" s="29">
        <v>3</v>
      </c>
      <c r="M384" s="35"/>
      <c r="N384" s="30" t="s">
        <v>38</v>
      </c>
      <c r="O384" s="8" t="s">
        <v>117</v>
      </c>
      <c r="P384" s="8" t="s">
        <v>85</v>
      </c>
      <c r="Q384" s="9" t="s">
        <v>39</v>
      </c>
      <c r="R384" s="9" t="s">
        <v>40</v>
      </c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28"/>
      <c r="H385" s="28"/>
      <c r="I385" s="28"/>
      <c r="J385" s="28"/>
      <c r="K385" s="28"/>
      <c r="L385" s="28"/>
      <c r="M385" s="35"/>
      <c r="N385" s="8"/>
      <c r="O385" s="8" t="s">
        <v>117</v>
      </c>
      <c r="P385" s="8" t="s">
        <v>85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28"/>
      <c r="H386" s="28"/>
      <c r="I386" s="28"/>
      <c r="J386" s="28"/>
      <c r="K386" s="28"/>
      <c r="L386" s="28"/>
      <c r="M386" s="35"/>
      <c r="N386" s="8"/>
      <c r="O386" s="8" t="s">
        <v>117</v>
      </c>
      <c r="P386" s="8" t="s">
        <v>85</v>
      </c>
      <c r="Q386" s="9"/>
      <c r="R386" s="9"/>
      <c r="S386" s="9"/>
      <c r="T386" s="9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28"/>
      <c r="H387" s="28"/>
      <c r="I387" s="28"/>
      <c r="J387" s="28"/>
      <c r="K387" s="28"/>
      <c r="L387" s="28"/>
      <c r="M387" s="35"/>
      <c r="N387" s="8"/>
      <c r="O387" s="8" t="s">
        <v>117</v>
      </c>
      <c r="P387" s="8" t="s">
        <v>85</v>
      </c>
      <c r="Q387" s="9"/>
      <c r="R387" s="9"/>
      <c r="S387" s="9"/>
      <c r="T387" s="9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28"/>
      <c r="H388" s="28"/>
      <c r="I388" s="28"/>
      <c r="J388" s="28"/>
      <c r="K388" s="28"/>
      <c r="L388" s="28"/>
      <c r="M388" s="36"/>
      <c r="N388" s="8"/>
      <c r="O388" s="8" t="s">
        <v>117</v>
      </c>
      <c r="P388" s="8" t="s">
        <v>85</v>
      </c>
      <c r="Q388" s="9"/>
      <c r="R388" s="9"/>
      <c r="S388" s="9"/>
      <c r="T388" s="9"/>
    </row>
    <row r="389" spans="1:20" ht="12" customHeight="1" outlineLevel="2" x14ac:dyDescent="0.2">
      <c r="A389" s="8" t="s">
        <v>952</v>
      </c>
      <c r="B389" s="8"/>
      <c r="C389" s="8"/>
      <c r="D389" s="8"/>
      <c r="E389" s="9"/>
      <c r="F389" s="32" t="s">
        <v>605</v>
      </c>
      <c r="G389" s="22">
        <f>G390</f>
        <v>249</v>
      </c>
      <c r="H389" s="22">
        <f>H390</f>
        <v>249</v>
      </c>
      <c r="I389" s="23">
        <f>I390</f>
        <v>0</v>
      </c>
      <c r="J389" s="23">
        <f>SUM(J390:J398)</f>
        <v>0</v>
      </c>
      <c r="K389" s="23">
        <f>SUM(K390:K398)</f>
        <v>0</v>
      </c>
      <c r="L389" s="22">
        <v>22</v>
      </c>
      <c r="M389" s="23"/>
      <c r="N389" s="23"/>
      <c r="O389" s="7" t="s">
        <v>117</v>
      </c>
      <c r="P389" s="7" t="s">
        <v>85</v>
      </c>
      <c r="Q389" s="9" t="s">
        <v>28</v>
      </c>
      <c r="R389" s="9" t="s">
        <v>70</v>
      </c>
      <c r="S389" s="9" t="s">
        <v>606</v>
      </c>
      <c r="T389" s="9"/>
    </row>
    <row r="390" spans="1:20" ht="12" customHeight="1" outlineLevel="3" x14ac:dyDescent="0.2">
      <c r="A390" s="8" t="s">
        <v>607</v>
      </c>
      <c r="B390" s="8" t="s">
        <v>608</v>
      </c>
      <c r="C390" s="8" t="s">
        <v>358</v>
      </c>
      <c r="D390" s="8" t="s">
        <v>41</v>
      </c>
      <c r="E390" s="9" t="s">
        <v>359</v>
      </c>
      <c r="F390" s="33" t="s">
        <v>609</v>
      </c>
      <c r="G390" s="24">
        <v>249</v>
      </c>
      <c r="H390" s="25">
        <v>249</v>
      </c>
      <c r="I390" s="26"/>
      <c r="J390" s="27">
        <v>0</v>
      </c>
      <c r="K390" s="28">
        <f t="shared" ref="K390:K398" si="27">G390*J390</f>
        <v>0</v>
      </c>
      <c r="L390" s="29">
        <v>3</v>
      </c>
      <c r="M390" s="34" t="s">
        <v>574</v>
      </c>
      <c r="N390" s="30" t="s">
        <v>38</v>
      </c>
      <c r="O390" s="8" t="s">
        <v>117</v>
      </c>
      <c r="P390" s="8" t="s">
        <v>85</v>
      </c>
      <c r="Q390" s="9" t="s">
        <v>39</v>
      </c>
      <c r="R390" s="9" t="s">
        <v>40</v>
      </c>
      <c r="S390" s="9"/>
      <c r="T390" s="9"/>
    </row>
    <row r="391" spans="1:20" ht="12" customHeight="1" outlineLevel="3" x14ac:dyDescent="0.2">
      <c r="A391" s="8" t="s">
        <v>607</v>
      </c>
      <c r="B391" s="8" t="s">
        <v>608</v>
      </c>
      <c r="C391" s="8" t="s">
        <v>358</v>
      </c>
      <c r="D391" s="8" t="s">
        <v>44</v>
      </c>
      <c r="E391" s="9" t="s">
        <v>361</v>
      </c>
      <c r="F391" s="33" t="s">
        <v>610</v>
      </c>
      <c r="G391" s="24">
        <v>249</v>
      </c>
      <c r="H391" s="25">
        <v>249</v>
      </c>
      <c r="I391" s="26"/>
      <c r="J391" s="27">
        <v>0</v>
      </c>
      <c r="K391" s="28">
        <f t="shared" si="27"/>
        <v>0</v>
      </c>
      <c r="L391" s="29">
        <v>5</v>
      </c>
      <c r="M391" s="35"/>
      <c r="N391" s="30" t="s">
        <v>38</v>
      </c>
      <c r="O391" s="8" t="s">
        <v>117</v>
      </c>
      <c r="P391" s="8" t="s">
        <v>85</v>
      </c>
      <c r="Q391" s="9" t="s">
        <v>39</v>
      </c>
      <c r="R391" s="9" t="s">
        <v>40</v>
      </c>
      <c r="S391" s="9"/>
      <c r="T391" s="9"/>
    </row>
    <row r="392" spans="1:20" ht="12" customHeight="1" outlineLevel="3" x14ac:dyDescent="0.2">
      <c r="A392" s="8" t="s">
        <v>607</v>
      </c>
      <c r="B392" s="8" t="s">
        <v>608</v>
      </c>
      <c r="C392" s="8" t="s">
        <v>358</v>
      </c>
      <c r="D392" s="8" t="s">
        <v>47</v>
      </c>
      <c r="E392" s="9" t="s">
        <v>363</v>
      </c>
      <c r="F392" s="33" t="s">
        <v>611</v>
      </c>
      <c r="G392" s="24">
        <v>249</v>
      </c>
      <c r="H392" s="25">
        <v>249</v>
      </c>
      <c r="I392" s="26"/>
      <c r="J392" s="27">
        <v>0</v>
      </c>
      <c r="K392" s="28">
        <f t="shared" si="27"/>
        <v>0</v>
      </c>
      <c r="L392" s="29">
        <v>4</v>
      </c>
      <c r="M392" s="35"/>
      <c r="N392" s="30" t="s">
        <v>38</v>
      </c>
      <c r="O392" s="8" t="s">
        <v>117</v>
      </c>
      <c r="P392" s="8" t="s">
        <v>85</v>
      </c>
      <c r="Q392" s="9" t="s">
        <v>39</v>
      </c>
      <c r="R392" s="9" t="s">
        <v>40</v>
      </c>
      <c r="S392" s="9"/>
      <c r="T392" s="9"/>
    </row>
    <row r="393" spans="1:20" ht="12" customHeight="1" outlineLevel="3" x14ac:dyDescent="0.2">
      <c r="A393" s="8" t="s">
        <v>607</v>
      </c>
      <c r="B393" s="8" t="s">
        <v>608</v>
      </c>
      <c r="C393" s="8" t="s">
        <v>358</v>
      </c>
      <c r="D393" s="8" t="s">
        <v>50</v>
      </c>
      <c r="E393" s="9" t="s">
        <v>365</v>
      </c>
      <c r="F393" s="33" t="s">
        <v>612</v>
      </c>
      <c r="G393" s="24">
        <v>249</v>
      </c>
      <c r="H393" s="25">
        <v>249</v>
      </c>
      <c r="I393" s="26"/>
      <c r="J393" s="27">
        <v>0</v>
      </c>
      <c r="K393" s="28">
        <f t="shared" si="27"/>
        <v>0</v>
      </c>
      <c r="L393" s="29">
        <v>2</v>
      </c>
      <c r="M393" s="35"/>
      <c r="N393" s="30" t="s">
        <v>38</v>
      </c>
      <c r="O393" s="8" t="s">
        <v>117</v>
      </c>
      <c r="P393" s="8" t="s">
        <v>85</v>
      </c>
      <c r="Q393" s="9" t="s">
        <v>39</v>
      </c>
      <c r="R393" s="9" t="s">
        <v>40</v>
      </c>
      <c r="S393" s="9"/>
      <c r="T393" s="9"/>
    </row>
    <row r="394" spans="1:20" ht="12" customHeight="1" outlineLevel="3" x14ac:dyDescent="0.2">
      <c r="A394" s="8" t="s">
        <v>607</v>
      </c>
      <c r="B394" s="8" t="s">
        <v>608</v>
      </c>
      <c r="C394" s="8" t="s">
        <v>367</v>
      </c>
      <c r="D394" s="8" t="s">
        <v>41</v>
      </c>
      <c r="E394" s="9" t="s">
        <v>368</v>
      </c>
      <c r="F394" s="33" t="s">
        <v>613</v>
      </c>
      <c r="G394" s="24">
        <v>249</v>
      </c>
      <c r="H394" s="25">
        <v>249</v>
      </c>
      <c r="I394" s="26"/>
      <c r="J394" s="27">
        <v>0</v>
      </c>
      <c r="K394" s="28">
        <f t="shared" si="27"/>
        <v>0</v>
      </c>
      <c r="L394" s="29">
        <v>1</v>
      </c>
      <c r="M394" s="35"/>
      <c r="N394" s="30" t="s">
        <v>38</v>
      </c>
      <c r="O394" s="8" t="s">
        <v>117</v>
      </c>
      <c r="P394" s="8" t="s">
        <v>85</v>
      </c>
      <c r="Q394" s="9" t="s">
        <v>39</v>
      </c>
      <c r="R394" s="9" t="s">
        <v>40</v>
      </c>
      <c r="S394" s="9"/>
      <c r="T394" s="9"/>
    </row>
    <row r="395" spans="1:20" ht="12" customHeight="1" outlineLevel="3" x14ac:dyDescent="0.2">
      <c r="A395" s="8" t="s">
        <v>607</v>
      </c>
      <c r="B395" s="8" t="s">
        <v>608</v>
      </c>
      <c r="C395" s="8" t="s">
        <v>367</v>
      </c>
      <c r="D395" s="8" t="s">
        <v>44</v>
      </c>
      <c r="E395" s="9" t="s">
        <v>370</v>
      </c>
      <c r="F395" s="33" t="s">
        <v>614</v>
      </c>
      <c r="G395" s="24">
        <v>249</v>
      </c>
      <c r="H395" s="25">
        <v>249</v>
      </c>
      <c r="I395" s="26"/>
      <c r="J395" s="27">
        <v>0</v>
      </c>
      <c r="K395" s="28">
        <f t="shared" si="27"/>
        <v>0</v>
      </c>
      <c r="L395" s="29">
        <v>1</v>
      </c>
      <c r="M395" s="35"/>
      <c r="N395" s="30" t="s">
        <v>38</v>
      </c>
      <c r="O395" s="8" t="s">
        <v>117</v>
      </c>
      <c r="P395" s="8" t="s">
        <v>85</v>
      </c>
      <c r="Q395" s="9" t="s">
        <v>39</v>
      </c>
      <c r="R395" s="9" t="s">
        <v>40</v>
      </c>
      <c r="S395" s="9"/>
      <c r="T395" s="9"/>
    </row>
    <row r="396" spans="1:20" ht="12" customHeight="1" outlineLevel="3" x14ac:dyDescent="0.2">
      <c r="A396" s="8" t="s">
        <v>607</v>
      </c>
      <c r="B396" s="8" t="s">
        <v>608</v>
      </c>
      <c r="C396" s="8" t="s">
        <v>378</v>
      </c>
      <c r="D396" s="8" t="s">
        <v>44</v>
      </c>
      <c r="E396" s="9" t="s">
        <v>381</v>
      </c>
      <c r="F396" s="33" t="s">
        <v>615</v>
      </c>
      <c r="G396" s="24">
        <v>249</v>
      </c>
      <c r="H396" s="25">
        <v>249</v>
      </c>
      <c r="I396" s="26"/>
      <c r="J396" s="27">
        <v>0</v>
      </c>
      <c r="K396" s="28">
        <f t="shared" si="27"/>
        <v>0</v>
      </c>
      <c r="L396" s="29">
        <v>3</v>
      </c>
      <c r="M396" s="35"/>
      <c r="N396" s="30" t="s">
        <v>38</v>
      </c>
      <c r="O396" s="8" t="s">
        <v>117</v>
      </c>
      <c r="P396" s="8" t="s">
        <v>85</v>
      </c>
      <c r="Q396" s="9" t="s">
        <v>39</v>
      </c>
      <c r="R396" s="9" t="s">
        <v>40</v>
      </c>
      <c r="S396" s="9"/>
      <c r="T396" s="9"/>
    </row>
    <row r="397" spans="1:20" ht="12" customHeight="1" outlineLevel="3" x14ac:dyDescent="0.2">
      <c r="A397" s="8" t="s">
        <v>607</v>
      </c>
      <c r="B397" s="8" t="s">
        <v>608</v>
      </c>
      <c r="C397" s="8" t="s">
        <v>378</v>
      </c>
      <c r="D397" s="8" t="s">
        <v>47</v>
      </c>
      <c r="E397" s="9" t="s">
        <v>383</v>
      </c>
      <c r="F397" s="33" t="s">
        <v>616</v>
      </c>
      <c r="G397" s="24">
        <v>249</v>
      </c>
      <c r="H397" s="25">
        <v>249</v>
      </c>
      <c r="I397" s="26"/>
      <c r="J397" s="27">
        <v>0</v>
      </c>
      <c r="K397" s="28">
        <f t="shared" si="27"/>
        <v>0</v>
      </c>
      <c r="L397" s="29">
        <v>2</v>
      </c>
      <c r="M397" s="35"/>
      <c r="N397" s="30" t="s">
        <v>38</v>
      </c>
      <c r="O397" s="8" t="s">
        <v>117</v>
      </c>
      <c r="P397" s="8" t="s">
        <v>85</v>
      </c>
      <c r="Q397" s="9" t="s">
        <v>39</v>
      </c>
      <c r="R397" s="9" t="s">
        <v>40</v>
      </c>
      <c r="S397" s="9"/>
      <c r="T397" s="9"/>
    </row>
    <row r="398" spans="1:20" ht="12" customHeight="1" outlineLevel="3" x14ac:dyDescent="0.2">
      <c r="A398" s="8" t="s">
        <v>607</v>
      </c>
      <c r="B398" s="8" t="s">
        <v>608</v>
      </c>
      <c r="C398" s="8" t="s">
        <v>378</v>
      </c>
      <c r="D398" s="8" t="s">
        <v>50</v>
      </c>
      <c r="E398" s="9" t="s">
        <v>385</v>
      </c>
      <c r="F398" s="33" t="s">
        <v>617</v>
      </c>
      <c r="G398" s="24">
        <v>249</v>
      </c>
      <c r="H398" s="25">
        <v>249</v>
      </c>
      <c r="I398" s="26"/>
      <c r="J398" s="27">
        <v>0</v>
      </c>
      <c r="K398" s="28">
        <f t="shared" si="27"/>
        <v>0</v>
      </c>
      <c r="L398" s="29">
        <v>1</v>
      </c>
      <c r="M398" s="36"/>
      <c r="N398" s="30" t="s">
        <v>38</v>
      </c>
      <c r="O398" s="8" t="s">
        <v>117</v>
      </c>
      <c r="P398" s="8" t="s">
        <v>85</v>
      </c>
      <c r="Q398" s="9" t="s">
        <v>39</v>
      </c>
      <c r="R398" s="9" t="s">
        <v>40</v>
      </c>
      <c r="S398" s="9"/>
      <c r="T398" s="9"/>
    </row>
    <row r="399" spans="1:20" ht="12" customHeight="1" outlineLevel="2" x14ac:dyDescent="0.2">
      <c r="A399" s="8" t="s">
        <v>952</v>
      </c>
      <c r="B399" s="8"/>
      <c r="C399" s="8"/>
      <c r="D399" s="8"/>
      <c r="E399" s="9"/>
      <c r="F399" s="32" t="s">
        <v>618</v>
      </c>
      <c r="G399" s="22">
        <f>G400</f>
        <v>249</v>
      </c>
      <c r="H399" s="22">
        <f>H400</f>
        <v>249</v>
      </c>
      <c r="I399" s="23">
        <f>I400</f>
        <v>0</v>
      </c>
      <c r="J399" s="23">
        <f>SUM(J400:J410)</f>
        <v>0</v>
      </c>
      <c r="K399" s="23">
        <f>SUM(K400:K410)</f>
        <v>0</v>
      </c>
      <c r="L399" s="22">
        <v>35</v>
      </c>
      <c r="M399" s="23"/>
      <c r="N399" s="23"/>
      <c r="O399" s="7" t="s">
        <v>117</v>
      </c>
      <c r="P399" s="7" t="s">
        <v>85</v>
      </c>
      <c r="Q399" s="9" t="s">
        <v>28</v>
      </c>
      <c r="R399" s="9" t="s">
        <v>29</v>
      </c>
      <c r="S399" s="9" t="s">
        <v>619</v>
      </c>
      <c r="T399" s="9"/>
    </row>
    <row r="400" spans="1:20" ht="12" customHeight="1" outlineLevel="3" x14ac:dyDescent="0.2">
      <c r="A400" s="8" t="s">
        <v>620</v>
      </c>
      <c r="B400" s="8" t="s">
        <v>621</v>
      </c>
      <c r="C400" s="8" t="s">
        <v>205</v>
      </c>
      <c r="D400" s="8" t="s">
        <v>41</v>
      </c>
      <c r="E400" s="9" t="s">
        <v>206</v>
      </c>
      <c r="F400" s="33" t="s">
        <v>622</v>
      </c>
      <c r="G400" s="24">
        <v>249</v>
      </c>
      <c r="H400" s="25">
        <v>249</v>
      </c>
      <c r="I400" s="26"/>
      <c r="J400" s="27">
        <v>0</v>
      </c>
      <c r="K400" s="28">
        <f t="shared" ref="K400:K410" si="28">G400*J400</f>
        <v>0</v>
      </c>
      <c r="L400" s="29">
        <v>1</v>
      </c>
      <c r="M400" s="34" t="s">
        <v>574</v>
      </c>
      <c r="N400" s="30" t="s">
        <v>38</v>
      </c>
      <c r="O400" s="8" t="s">
        <v>117</v>
      </c>
      <c r="P400" s="8" t="s">
        <v>85</v>
      </c>
      <c r="Q400" s="9" t="s">
        <v>39</v>
      </c>
      <c r="R400" s="9" t="s">
        <v>40</v>
      </c>
      <c r="S400" s="9"/>
      <c r="T400" s="9"/>
    </row>
    <row r="401" spans="1:20" ht="12" customHeight="1" outlineLevel="3" x14ac:dyDescent="0.2">
      <c r="A401" s="8" t="s">
        <v>620</v>
      </c>
      <c r="B401" s="8" t="s">
        <v>621</v>
      </c>
      <c r="C401" s="8" t="s">
        <v>205</v>
      </c>
      <c r="D401" s="8" t="s">
        <v>44</v>
      </c>
      <c r="E401" s="9" t="s">
        <v>208</v>
      </c>
      <c r="F401" s="33" t="s">
        <v>623</v>
      </c>
      <c r="G401" s="24">
        <v>249</v>
      </c>
      <c r="H401" s="25">
        <v>249</v>
      </c>
      <c r="I401" s="26"/>
      <c r="J401" s="27">
        <v>0</v>
      </c>
      <c r="K401" s="28">
        <f t="shared" si="28"/>
        <v>0</v>
      </c>
      <c r="L401" s="29">
        <v>4</v>
      </c>
      <c r="M401" s="35"/>
      <c r="N401" s="30" t="s">
        <v>38</v>
      </c>
      <c r="O401" s="8" t="s">
        <v>117</v>
      </c>
      <c r="P401" s="8" t="s">
        <v>85</v>
      </c>
      <c r="Q401" s="9" t="s">
        <v>39</v>
      </c>
      <c r="R401" s="9" t="s">
        <v>40</v>
      </c>
      <c r="S401" s="9"/>
      <c r="T401" s="9"/>
    </row>
    <row r="402" spans="1:20" ht="12" customHeight="1" outlineLevel="3" x14ac:dyDescent="0.2">
      <c r="A402" s="8" t="s">
        <v>620</v>
      </c>
      <c r="B402" s="8" t="s">
        <v>621</v>
      </c>
      <c r="C402" s="8" t="s">
        <v>205</v>
      </c>
      <c r="D402" s="8" t="s">
        <v>47</v>
      </c>
      <c r="E402" s="9" t="s">
        <v>210</v>
      </c>
      <c r="F402" s="33" t="s">
        <v>624</v>
      </c>
      <c r="G402" s="24">
        <v>249</v>
      </c>
      <c r="H402" s="25">
        <v>249</v>
      </c>
      <c r="I402" s="26"/>
      <c r="J402" s="27">
        <v>0</v>
      </c>
      <c r="K402" s="28">
        <f t="shared" si="28"/>
        <v>0</v>
      </c>
      <c r="L402" s="29">
        <v>2</v>
      </c>
      <c r="M402" s="35"/>
      <c r="N402" s="30" t="s">
        <v>38</v>
      </c>
      <c r="O402" s="8" t="s">
        <v>117</v>
      </c>
      <c r="P402" s="8" t="s">
        <v>85</v>
      </c>
      <c r="Q402" s="9" t="s">
        <v>39</v>
      </c>
      <c r="R402" s="9" t="s">
        <v>40</v>
      </c>
      <c r="S402" s="9"/>
      <c r="T402" s="9"/>
    </row>
    <row r="403" spans="1:20" ht="12" customHeight="1" outlineLevel="3" x14ac:dyDescent="0.2">
      <c r="A403" s="8" t="s">
        <v>620</v>
      </c>
      <c r="B403" s="8" t="s">
        <v>621</v>
      </c>
      <c r="C403" s="8" t="s">
        <v>306</v>
      </c>
      <c r="D403" s="8" t="s">
        <v>41</v>
      </c>
      <c r="E403" s="9" t="s">
        <v>307</v>
      </c>
      <c r="F403" s="33" t="s">
        <v>625</v>
      </c>
      <c r="G403" s="24">
        <v>249</v>
      </c>
      <c r="H403" s="25">
        <v>249</v>
      </c>
      <c r="I403" s="26"/>
      <c r="J403" s="27">
        <v>0</v>
      </c>
      <c r="K403" s="28">
        <f t="shared" si="28"/>
        <v>0</v>
      </c>
      <c r="L403" s="29">
        <v>3</v>
      </c>
      <c r="M403" s="35"/>
      <c r="N403" s="30" t="s">
        <v>38</v>
      </c>
      <c r="O403" s="8" t="s">
        <v>117</v>
      </c>
      <c r="P403" s="8" t="s">
        <v>85</v>
      </c>
      <c r="Q403" s="9" t="s">
        <v>39</v>
      </c>
      <c r="R403" s="9" t="s">
        <v>40</v>
      </c>
      <c r="S403" s="9"/>
      <c r="T403" s="9"/>
    </row>
    <row r="404" spans="1:20" ht="12" customHeight="1" outlineLevel="3" x14ac:dyDescent="0.2">
      <c r="A404" s="8" t="s">
        <v>620</v>
      </c>
      <c r="B404" s="8" t="s">
        <v>621</v>
      </c>
      <c r="C404" s="8" t="s">
        <v>306</v>
      </c>
      <c r="D404" s="8" t="s">
        <v>44</v>
      </c>
      <c r="E404" s="9" t="s">
        <v>309</v>
      </c>
      <c r="F404" s="33" t="s">
        <v>626</v>
      </c>
      <c r="G404" s="24">
        <v>249</v>
      </c>
      <c r="H404" s="25">
        <v>249</v>
      </c>
      <c r="I404" s="26"/>
      <c r="J404" s="27">
        <v>0</v>
      </c>
      <c r="K404" s="28">
        <f t="shared" si="28"/>
        <v>0</v>
      </c>
      <c r="L404" s="29">
        <v>5</v>
      </c>
      <c r="M404" s="35"/>
      <c r="N404" s="30" t="s">
        <v>38</v>
      </c>
      <c r="O404" s="8" t="s">
        <v>117</v>
      </c>
      <c r="P404" s="8" t="s">
        <v>85</v>
      </c>
      <c r="Q404" s="9" t="s">
        <v>39</v>
      </c>
      <c r="R404" s="9" t="s">
        <v>40</v>
      </c>
      <c r="S404" s="9"/>
      <c r="T404" s="9"/>
    </row>
    <row r="405" spans="1:20" ht="12" customHeight="1" outlineLevel="3" x14ac:dyDescent="0.2">
      <c r="A405" s="8" t="s">
        <v>620</v>
      </c>
      <c r="B405" s="8" t="s">
        <v>621</v>
      </c>
      <c r="C405" s="8" t="s">
        <v>306</v>
      </c>
      <c r="D405" s="8" t="s">
        <v>47</v>
      </c>
      <c r="E405" s="9" t="s">
        <v>311</v>
      </c>
      <c r="F405" s="33" t="s">
        <v>627</v>
      </c>
      <c r="G405" s="24">
        <v>249</v>
      </c>
      <c r="H405" s="25">
        <v>249</v>
      </c>
      <c r="I405" s="26"/>
      <c r="J405" s="27">
        <v>0</v>
      </c>
      <c r="K405" s="28">
        <f t="shared" si="28"/>
        <v>0</v>
      </c>
      <c r="L405" s="29">
        <v>3</v>
      </c>
      <c r="M405" s="35"/>
      <c r="N405" s="30" t="s">
        <v>38</v>
      </c>
      <c r="O405" s="8" t="s">
        <v>117</v>
      </c>
      <c r="P405" s="8" t="s">
        <v>85</v>
      </c>
      <c r="Q405" s="9" t="s">
        <v>39</v>
      </c>
      <c r="R405" s="9" t="s">
        <v>40</v>
      </c>
      <c r="S405" s="9"/>
      <c r="T405" s="9"/>
    </row>
    <row r="406" spans="1:20" ht="12" customHeight="1" outlineLevel="3" x14ac:dyDescent="0.2">
      <c r="A406" s="8" t="s">
        <v>620</v>
      </c>
      <c r="B406" s="8" t="s">
        <v>621</v>
      </c>
      <c r="C406" s="8" t="s">
        <v>306</v>
      </c>
      <c r="D406" s="8" t="s">
        <v>50</v>
      </c>
      <c r="E406" s="9" t="s">
        <v>313</v>
      </c>
      <c r="F406" s="33" t="s">
        <v>628</v>
      </c>
      <c r="G406" s="24">
        <v>249</v>
      </c>
      <c r="H406" s="25">
        <v>249</v>
      </c>
      <c r="I406" s="26"/>
      <c r="J406" s="27">
        <v>0</v>
      </c>
      <c r="K406" s="28">
        <f t="shared" si="28"/>
        <v>0</v>
      </c>
      <c r="L406" s="29">
        <v>2</v>
      </c>
      <c r="M406" s="35"/>
      <c r="N406" s="30" t="s">
        <v>38</v>
      </c>
      <c r="O406" s="8" t="s">
        <v>117</v>
      </c>
      <c r="P406" s="8" t="s">
        <v>85</v>
      </c>
      <c r="Q406" s="9" t="s">
        <v>39</v>
      </c>
      <c r="R406" s="9" t="s">
        <v>40</v>
      </c>
      <c r="S406" s="9"/>
      <c r="T406" s="9"/>
    </row>
    <row r="407" spans="1:20" ht="12" customHeight="1" outlineLevel="3" x14ac:dyDescent="0.2">
      <c r="A407" s="8" t="s">
        <v>620</v>
      </c>
      <c r="B407" s="8" t="s">
        <v>621</v>
      </c>
      <c r="C407" s="8" t="s">
        <v>256</v>
      </c>
      <c r="D407" s="8" t="s">
        <v>41</v>
      </c>
      <c r="E407" s="9" t="s">
        <v>257</v>
      </c>
      <c r="F407" s="33" t="s">
        <v>629</v>
      </c>
      <c r="G407" s="24">
        <v>249</v>
      </c>
      <c r="H407" s="25">
        <v>249</v>
      </c>
      <c r="I407" s="26"/>
      <c r="J407" s="27">
        <v>0</v>
      </c>
      <c r="K407" s="28">
        <f t="shared" si="28"/>
        <v>0</v>
      </c>
      <c r="L407" s="29">
        <v>3</v>
      </c>
      <c r="M407" s="35"/>
      <c r="N407" s="30" t="s">
        <v>38</v>
      </c>
      <c r="O407" s="8" t="s">
        <v>117</v>
      </c>
      <c r="P407" s="8" t="s">
        <v>85</v>
      </c>
      <c r="Q407" s="9" t="s">
        <v>39</v>
      </c>
      <c r="R407" s="9" t="s">
        <v>40</v>
      </c>
      <c r="S407" s="9"/>
      <c r="T407" s="9"/>
    </row>
    <row r="408" spans="1:20" ht="12" customHeight="1" outlineLevel="3" x14ac:dyDescent="0.2">
      <c r="A408" s="8" t="s">
        <v>620</v>
      </c>
      <c r="B408" s="8" t="s">
        <v>621</v>
      </c>
      <c r="C408" s="8" t="s">
        <v>256</v>
      </c>
      <c r="D408" s="8" t="s">
        <v>44</v>
      </c>
      <c r="E408" s="9" t="s">
        <v>259</v>
      </c>
      <c r="F408" s="33" t="s">
        <v>630</v>
      </c>
      <c r="G408" s="24">
        <v>249</v>
      </c>
      <c r="H408" s="25">
        <v>249</v>
      </c>
      <c r="I408" s="26"/>
      <c r="J408" s="27">
        <v>0</v>
      </c>
      <c r="K408" s="28">
        <f t="shared" si="28"/>
        <v>0</v>
      </c>
      <c r="L408" s="29">
        <v>5</v>
      </c>
      <c r="M408" s="35"/>
      <c r="N408" s="30" t="s">
        <v>38</v>
      </c>
      <c r="O408" s="8" t="s">
        <v>117</v>
      </c>
      <c r="P408" s="8" t="s">
        <v>85</v>
      </c>
      <c r="Q408" s="9" t="s">
        <v>39</v>
      </c>
      <c r="R408" s="9" t="s">
        <v>40</v>
      </c>
      <c r="S408" s="9"/>
      <c r="T408" s="9"/>
    </row>
    <row r="409" spans="1:20" ht="12" customHeight="1" outlineLevel="3" x14ac:dyDescent="0.2">
      <c r="A409" s="8" t="s">
        <v>620</v>
      </c>
      <c r="B409" s="8" t="s">
        <v>621</v>
      </c>
      <c r="C409" s="8" t="s">
        <v>256</v>
      </c>
      <c r="D409" s="8" t="s">
        <v>47</v>
      </c>
      <c r="E409" s="9" t="s">
        <v>261</v>
      </c>
      <c r="F409" s="33" t="s">
        <v>631</v>
      </c>
      <c r="G409" s="24">
        <v>249</v>
      </c>
      <c r="H409" s="25">
        <v>249</v>
      </c>
      <c r="I409" s="26"/>
      <c r="J409" s="27">
        <v>0</v>
      </c>
      <c r="K409" s="28">
        <f t="shared" si="28"/>
        <v>0</v>
      </c>
      <c r="L409" s="29">
        <v>4</v>
      </c>
      <c r="M409" s="35"/>
      <c r="N409" s="30" t="s">
        <v>38</v>
      </c>
      <c r="O409" s="8" t="s">
        <v>117</v>
      </c>
      <c r="P409" s="8" t="s">
        <v>85</v>
      </c>
      <c r="Q409" s="9" t="s">
        <v>39</v>
      </c>
      <c r="R409" s="9" t="s">
        <v>40</v>
      </c>
      <c r="S409" s="9"/>
      <c r="T409" s="9"/>
    </row>
    <row r="410" spans="1:20" ht="12" customHeight="1" outlineLevel="3" x14ac:dyDescent="0.2">
      <c r="A410" s="8" t="s">
        <v>620</v>
      </c>
      <c r="B410" s="8" t="s">
        <v>621</v>
      </c>
      <c r="C410" s="8" t="s">
        <v>256</v>
      </c>
      <c r="D410" s="8" t="s">
        <v>50</v>
      </c>
      <c r="E410" s="9" t="s">
        <v>263</v>
      </c>
      <c r="F410" s="33" t="s">
        <v>632</v>
      </c>
      <c r="G410" s="24">
        <v>249</v>
      </c>
      <c r="H410" s="25">
        <v>249</v>
      </c>
      <c r="I410" s="26"/>
      <c r="J410" s="27">
        <v>0</v>
      </c>
      <c r="K410" s="28">
        <f t="shared" si="28"/>
        <v>0</v>
      </c>
      <c r="L410" s="29">
        <v>2</v>
      </c>
      <c r="M410" s="36"/>
      <c r="N410" s="30" t="s">
        <v>38</v>
      </c>
      <c r="O410" s="8" t="s">
        <v>117</v>
      </c>
      <c r="P410" s="8" t="s">
        <v>85</v>
      </c>
      <c r="Q410" s="9" t="s">
        <v>39</v>
      </c>
      <c r="R410" s="9" t="s">
        <v>40</v>
      </c>
      <c r="S410" s="9"/>
      <c r="T410" s="9"/>
    </row>
    <row r="411" spans="1:20" ht="12" customHeight="1" outlineLevel="2" x14ac:dyDescent="0.2">
      <c r="A411" s="8" t="s">
        <v>952</v>
      </c>
      <c r="B411" s="8"/>
      <c r="C411" s="8"/>
      <c r="D411" s="8"/>
      <c r="E411" s="9"/>
      <c r="F411" s="32" t="s">
        <v>633</v>
      </c>
      <c r="G411" s="22">
        <f>G412</f>
        <v>249</v>
      </c>
      <c r="H411" s="22">
        <f>H412</f>
        <v>249</v>
      </c>
      <c r="I411" s="23">
        <f>I412</f>
        <v>0</v>
      </c>
      <c r="J411" s="23">
        <f>SUM(J412:J420)</f>
        <v>0</v>
      </c>
      <c r="K411" s="23">
        <f>SUM(K412:K420)</f>
        <v>0</v>
      </c>
      <c r="L411" s="22">
        <v>16</v>
      </c>
      <c r="M411" s="23"/>
      <c r="N411" s="23"/>
      <c r="O411" s="7" t="s">
        <v>117</v>
      </c>
      <c r="P411" s="7" t="s">
        <v>85</v>
      </c>
      <c r="Q411" s="9" t="s">
        <v>28</v>
      </c>
      <c r="R411" s="9" t="s">
        <v>70</v>
      </c>
      <c r="S411" s="9" t="s">
        <v>634</v>
      </c>
      <c r="T411" s="9"/>
    </row>
    <row r="412" spans="1:20" ht="12" customHeight="1" outlineLevel="3" x14ac:dyDescent="0.2">
      <c r="A412" s="8" t="s">
        <v>635</v>
      </c>
      <c r="B412" s="8" t="s">
        <v>636</v>
      </c>
      <c r="C412" s="8" t="s">
        <v>155</v>
      </c>
      <c r="D412" s="8" t="s">
        <v>41</v>
      </c>
      <c r="E412" s="9" t="s">
        <v>156</v>
      </c>
      <c r="F412" s="33" t="s">
        <v>637</v>
      </c>
      <c r="G412" s="24">
        <v>249</v>
      </c>
      <c r="H412" s="25">
        <v>249</v>
      </c>
      <c r="I412" s="26"/>
      <c r="J412" s="27">
        <v>0</v>
      </c>
      <c r="K412" s="28">
        <f t="shared" ref="K412:K419" si="29">G412*J412</f>
        <v>0</v>
      </c>
      <c r="L412" s="29">
        <v>2</v>
      </c>
      <c r="M412" s="34" t="s">
        <v>574</v>
      </c>
      <c r="N412" s="30" t="s">
        <v>38</v>
      </c>
      <c r="O412" s="8" t="s">
        <v>117</v>
      </c>
      <c r="P412" s="8" t="s">
        <v>85</v>
      </c>
      <c r="Q412" s="9" t="s">
        <v>39</v>
      </c>
      <c r="R412" s="9" t="s">
        <v>40</v>
      </c>
      <c r="S412" s="9"/>
      <c r="T412" s="9"/>
    </row>
    <row r="413" spans="1:20" ht="12" customHeight="1" outlineLevel="3" x14ac:dyDescent="0.2">
      <c r="A413" s="8" t="s">
        <v>635</v>
      </c>
      <c r="B413" s="8" t="s">
        <v>636</v>
      </c>
      <c r="C413" s="8" t="s">
        <v>155</v>
      </c>
      <c r="D413" s="8" t="s">
        <v>44</v>
      </c>
      <c r="E413" s="9" t="s">
        <v>159</v>
      </c>
      <c r="F413" s="33" t="s">
        <v>638</v>
      </c>
      <c r="G413" s="24">
        <v>249</v>
      </c>
      <c r="H413" s="25">
        <v>249</v>
      </c>
      <c r="I413" s="26"/>
      <c r="J413" s="27">
        <v>0</v>
      </c>
      <c r="K413" s="28">
        <f t="shared" si="29"/>
        <v>0</v>
      </c>
      <c r="L413" s="29">
        <v>4</v>
      </c>
      <c r="M413" s="35"/>
      <c r="N413" s="30" t="s">
        <v>38</v>
      </c>
      <c r="O413" s="8" t="s">
        <v>117</v>
      </c>
      <c r="P413" s="8" t="s">
        <v>85</v>
      </c>
      <c r="Q413" s="9" t="s">
        <v>39</v>
      </c>
      <c r="R413" s="9" t="s">
        <v>40</v>
      </c>
      <c r="S413" s="9"/>
      <c r="T413" s="9"/>
    </row>
    <row r="414" spans="1:20" ht="12" customHeight="1" outlineLevel="3" x14ac:dyDescent="0.2">
      <c r="A414" s="8" t="s">
        <v>635</v>
      </c>
      <c r="B414" s="8" t="s">
        <v>636</v>
      </c>
      <c r="C414" s="8" t="s">
        <v>155</v>
      </c>
      <c r="D414" s="8" t="s">
        <v>47</v>
      </c>
      <c r="E414" s="9" t="s">
        <v>161</v>
      </c>
      <c r="F414" s="33" t="s">
        <v>639</v>
      </c>
      <c r="G414" s="24">
        <v>249</v>
      </c>
      <c r="H414" s="25">
        <v>249</v>
      </c>
      <c r="I414" s="26"/>
      <c r="J414" s="27">
        <v>0</v>
      </c>
      <c r="K414" s="28">
        <f t="shared" si="29"/>
        <v>0</v>
      </c>
      <c r="L414" s="29">
        <v>2</v>
      </c>
      <c r="M414" s="35"/>
      <c r="N414" s="30" t="s">
        <v>38</v>
      </c>
      <c r="O414" s="8" t="s">
        <v>117</v>
      </c>
      <c r="P414" s="8" t="s">
        <v>85</v>
      </c>
      <c r="Q414" s="9" t="s">
        <v>39</v>
      </c>
      <c r="R414" s="9" t="s">
        <v>40</v>
      </c>
      <c r="S414" s="9"/>
      <c r="T414" s="9"/>
    </row>
    <row r="415" spans="1:20" ht="12" customHeight="1" outlineLevel="3" x14ac:dyDescent="0.2">
      <c r="A415" s="8" t="s">
        <v>635</v>
      </c>
      <c r="B415" s="8" t="s">
        <v>636</v>
      </c>
      <c r="C415" s="8" t="s">
        <v>155</v>
      </c>
      <c r="D415" s="8" t="s">
        <v>50</v>
      </c>
      <c r="E415" s="9" t="s">
        <v>163</v>
      </c>
      <c r="F415" s="33" t="s">
        <v>640</v>
      </c>
      <c r="G415" s="24">
        <v>249</v>
      </c>
      <c r="H415" s="25">
        <v>249</v>
      </c>
      <c r="I415" s="26"/>
      <c r="J415" s="27">
        <v>0</v>
      </c>
      <c r="K415" s="28">
        <f t="shared" si="29"/>
        <v>0</v>
      </c>
      <c r="L415" s="29">
        <v>1</v>
      </c>
      <c r="M415" s="35"/>
      <c r="N415" s="30" t="s">
        <v>38</v>
      </c>
      <c r="O415" s="8" t="s">
        <v>117</v>
      </c>
      <c r="P415" s="8" t="s">
        <v>85</v>
      </c>
      <c r="Q415" s="9" t="s">
        <v>39</v>
      </c>
      <c r="R415" s="9" t="s">
        <v>40</v>
      </c>
      <c r="S415" s="9"/>
      <c r="T415" s="9"/>
    </row>
    <row r="416" spans="1:20" ht="12" customHeight="1" outlineLevel="3" x14ac:dyDescent="0.2">
      <c r="A416" s="8" t="s">
        <v>635</v>
      </c>
      <c r="B416" s="8" t="s">
        <v>636</v>
      </c>
      <c r="C416" s="8" t="s">
        <v>205</v>
      </c>
      <c r="D416" s="8" t="s">
        <v>44</v>
      </c>
      <c r="E416" s="9" t="s">
        <v>208</v>
      </c>
      <c r="F416" s="33" t="s">
        <v>641</v>
      </c>
      <c r="G416" s="24">
        <v>249</v>
      </c>
      <c r="H416" s="25">
        <v>249</v>
      </c>
      <c r="I416" s="26"/>
      <c r="J416" s="27">
        <v>0</v>
      </c>
      <c r="K416" s="28">
        <f t="shared" si="29"/>
        <v>0</v>
      </c>
      <c r="L416" s="29">
        <v>3</v>
      </c>
      <c r="M416" s="35"/>
      <c r="N416" s="30" t="s">
        <v>38</v>
      </c>
      <c r="O416" s="8" t="s">
        <v>117</v>
      </c>
      <c r="P416" s="8" t="s">
        <v>85</v>
      </c>
      <c r="Q416" s="9" t="s">
        <v>39</v>
      </c>
      <c r="R416" s="9" t="s">
        <v>40</v>
      </c>
      <c r="S416" s="9"/>
      <c r="T416" s="9"/>
    </row>
    <row r="417" spans="1:20" ht="12" customHeight="1" outlineLevel="3" x14ac:dyDescent="0.2">
      <c r="A417" s="8" t="s">
        <v>635</v>
      </c>
      <c r="B417" s="8" t="s">
        <v>636</v>
      </c>
      <c r="C417" s="8" t="s">
        <v>367</v>
      </c>
      <c r="D417" s="8" t="s">
        <v>41</v>
      </c>
      <c r="E417" s="9" t="s">
        <v>368</v>
      </c>
      <c r="F417" s="33" t="s">
        <v>642</v>
      </c>
      <c r="G417" s="24">
        <v>249</v>
      </c>
      <c r="H417" s="25">
        <v>249</v>
      </c>
      <c r="I417" s="26"/>
      <c r="J417" s="27">
        <v>0</v>
      </c>
      <c r="K417" s="28">
        <f t="shared" si="29"/>
        <v>0</v>
      </c>
      <c r="L417" s="29">
        <v>1</v>
      </c>
      <c r="M417" s="35"/>
      <c r="N417" s="30" t="s">
        <v>38</v>
      </c>
      <c r="O417" s="8" t="s">
        <v>117</v>
      </c>
      <c r="P417" s="8" t="s">
        <v>85</v>
      </c>
      <c r="Q417" s="9" t="s">
        <v>39</v>
      </c>
      <c r="R417" s="9" t="s">
        <v>40</v>
      </c>
      <c r="S417" s="9"/>
      <c r="T417" s="9"/>
    </row>
    <row r="418" spans="1:20" ht="12" customHeight="1" outlineLevel="3" x14ac:dyDescent="0.2">
      <c r="A418" s="8" t="s">
        <v>635</v>
      </c>
      <c r="B418" s="8" t="s">
        <v>636</v>
      </c>
      <c r="C418" s="8" t="s">
        <v>367</v>
      </c>
      <c r="D418" s="8" t="s">
        <v>44</v>
      </c>
      <c r="E418" s="9" t="s">
        <v>370</v>
      </c>
      <c r="F418" s="33" t="s">
        <v>643</v>
      </c>
      <c r="G418" s="24">
        <v>249</v>
      </c>
      <c r="H418" s="25">
        <v>249</v>
      </c>
      <c r="I418" s="26"/>
      <c r="J418" s="27">
        <v>0</v>
      </c>
      <c r="K418" s="28">
        <f t="shared" si="29"/>
        <v>0</v>
      </c>
      <c r="L418" s="29">
        <v>2</v>
      </c>
      <c r="M418" s="35"/>
      <c r="N418" s="30" t="s">
        <v>38</v>
      </c>
      <c r="O418" s="8" t="s">
        <v>117</v>
      </c>
      <c r="P418" s="8" t="s">
        <v>85</v>
      </c>
      <c r="Q418" s="9" t="s">
        <v>39</v>
      </c>
      <c r="R418" s="9" t="s">
        <v>40</v>
      </c>
      <c r="S418" s="9"/>
      <c r="T418" s="9"/>
    </row>
    <row r="419" spans="1:20" ht="12" customHeight="1" outlineLevel="3" x14ac:dyDescent="0.2">
      <c r="A419" s="8" t="s">
        <v>635</v>
      </c>
      <c r="B419" s="8" t="s">
        <v>636</v>
      </c>
      <c r="C419" s="8" t="s">
        <v>367</v>
      </c>
      <c r="D419" s="8" t="s">
        <v>50</v>
      </c>
      <c r="E419" s="9" t="s">
        <v>374</v>
      </c>
      <c r="F419" s="33" t="s">
        <v>644</v>
      </c>
      <c r="G419" s="24">
        <v>249</v>
      </c>
      <c r="H419" s="25">
        <v>249</v>
      </c>
      <c r="I419" s="26"/>
      <c r="J419" s="27">
        <v>0</v>
      </c>
      <c r="K419" s="28">
        <f t="shared" si="29"/>
        <v>0</v>
      </c>
      <c r="L419" s="29">
        <v>1</v>
      </c>
      <c r="M419" s="35"/>
      <c r="N419" s="30" t="s">
        <v>38</v>
      </c>
      <c r="O419" s="8" t="s">
        <v>117</v>
      </c>
      <c r="P419" s="8" t="s">
        <v>85</v>
      </c>
      <c r="Q419" s="9" t="s">
        <v>39</v>
      </c>
      <c r="R419" s="9" t="s">
        <v>40</v>
      </c>
      <c r="S419" s="9"/>
      <c r="T419" s="9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28"/>
      <c r="H420" s="28"/>
      <c r="I420" s="28"/>
      <c r="J420" s="28"/>
      <c r="K420" s="28"/>
      <c r="L420" s="28"/>
      <c r="M420" s="36"/>
      <c r="N420" s="8"/>
      <c r="O420" s="8" t="s">
        <v>117</v>
      </c>
      <c r="P420" s="8" t="s">
        <v>85</v>
      </c>
      <c r="Q420" s="9"/>
      <c r="R420" s="9"/>
      <c r="S420" s="9"/>
      <c r="T420" s="9"/>
    </row>
    <row r="421" spans="1:20" ht="12" customHeight="1" outlineLevel="2" x14ac:dyDescent="0.2">
      <c r="A421" s="8" t="s">
        <v>952</v>
      </c>
      <c r="B421" s="8"/>
      <c r="C421" s="8"/>
      <c r="D421" s="8"/>
      <c r="E421" s="9"/>
      <c r="F421" s="32" t="s">
        <v>645</v>
      </c>
      <c r="G421" s="22">
        <f>G422</f>
        <v>249</v>
      </c>
      <c r="H421" s="22">
        <f>H422</f>
        <v>249</v>
      </c>
      <c r="I421" s="23">
        <f>I422</f>
        <v>0</v>
      </c>
      <c r="J421" s="23">
        <f>SUM(J422:J431)</f>
        <v>0</v>
      </c>
      <c r="K421" s="23">
        <f>SUM(K422:K431)</f>
        <v>0</v>
      </c>
      <c r="L421" s="22">
        <v>16</v>
      </c>
      <c r="M421" s="23"/>
      <c r="N421" s="23"/>
      <c r="O421" s="7" t="s">
        <v>117</v>
      </c>
      <c r="P421" s="7" t="s">
        <v>85</v>
      </c>
      <c r="Q421" s="9" t="s">
        <v>28</v>
      </c>
      <c r="R421" s="9" t="s">
        <v>181</v>
      </c>
      <c r="S421" s="9" t="s">
        <v>646</v>
      </c>
      <c r="T421" s="9"/>
    </row>
    <row r="422" spans="1:20" ht="12" customHeight="1" outlineLevel="3" x14ac:dyDescent="0.2">
      <c r="A422" s="8" t="s">
        <v>647</v>
      </c>
      <c r="B422" s="8" t="s">
        <v>648</v>
      </c>
      <c r="C422" s="8" t="s">
        <v>205</v>
      </c>
      <c r="D422" s="8" t="s">
        <v>44</v>
      </c>
      <c r="E422" s="9" t="s">
        <v>208</v>
      </c>
      <c r="F422" s="33" t="s">
        <v>649</v>
      </c>
      <c r="G422" s="24">
        <v>249</v>
      </c>
      <c r="H422" s="25">
        <v>249</v>
      </c>
      <c r="I422" s="26"/>
      <c r="J422" s="27">
        <v>0</v>
      </c>
      <c r="K422" s="28">
        <f t="shared" ref="K422:K431" si="30">G422*J422</f>
        <v>0</v>
      </c>
      <c r="L422" s="29">
        <v>2</v>
      </c>
      <c r="M422" s="34" t="s">
        <v>574</v>
      </c>
      <c r="N422" s="30" t="s">
        <v>38</v>
      </c>
      <c r="O422" s="8" t="s">
        <v>117</v>
      </c>
      <c r="P422" s="8" t="s">
        <v>85</v>
      </c>
      <c r="Q422" s="9" t="s">
        <v>39</v>
      </c>
      <c r="R422" s="9" t="s">
        <v>40</v>
      </c>
      <c r="S422" s="9"/>
      <c r="T422" s="9"/>
    </row>
    <row r="423" spans="1:20" ht="12" customHeight="1" outlineLevel="3" x14ac:dyDescent="0.2">
      <c r="A423" s="8" t="s">
        <v>647</v>
      </c>
      <c r="B423" s="8" t="s">
        <v>648</v>
      </c>
      <c r="C423" s="8" t="s">
        <v>205</v>
      </c>
      <c r="D423" s="8" t="s">
        <v>50</v>
      </c>
      <c r="E423" s="9" t="s">
        <v>212</v>
      </c>
      <c r="F423" s="33" t="s">
        <v>650</v>
      </c>
      <c r="G423" s="24">
        <v>249</v>
      </c>
      <c r="H423" s="25">
        <v>249</v>
      </c>
      <c r="I423" s="26"/>
      <c r="J423" s="27">
        <v>0</v>
      </c>
      <c r="K423" s="28">
        <f t="shared" si="30"/>
        <v>0</v>
      </c>
      <c r="L423" s="29">
        <v>1</v>
      </c>
      <c r="M423" s="35"/>
      <c r="N423" s="30" t="s">
        <v>38</v>
      </c>
      <c r="O423" s="8" t="s">
        <v>117</v>
      </c>
      <c r="P423" s="8" t="s">
        <v>85</v>
      </c>
      <c r="Q423" s="9" t="s">
        <v>39</v>
      </c>
      <c r="R423" s="9" t="s">
        <v>40</v>
      </c>
      <c r="S423" s="9"/>
      <c r="T423" s="9"/>
    </row>
    <row r="424" spans="1:20" ht="12" customHeight="1" outlineLevel="3" x14ac:dyDescent="0.2">
      <c r="A424" s="8" t="s">
        <v>647</v>
      </c>
      <c r="B424" s="8" t="s">
        <v>648</v>
      </c>
      <c r="C424" s="8" t="s">
        <v>122</v>
      </c>
      <c r="D424" s="8" t="s">
        <v>41</v>
      </c>
      <c r="E424" s="9" t="s">
        <v>123</v>
      </c>
      <c r="F424" s="33" t="s">
        <v>651</v>
      </c>
      <c r="G424" s="24">
        <v>249</v>
      </c>
      <c r="H424" s="25">
        <v>249</v>
      </c>
      <c r="I424" s="26"/>
      <c r="J424" s="27">
        <v>0</v>
      </c>
      <c r="K424" s="28">
        <f t="shared" si="30"/>
        <v>0</v>
      </c>
      <c r="L424" s="29">
        <v>2</v>
      </c>
      <c r="M424" s="35"/>
      <c r="N424" s="30" t="s">
        <v>38</v>
      </c>
      <c r="O424" s="8" t="s">
        <v>117</v>
      </c>
      <c r="P424" s="8" t="s">
        <v>85</v>
      </c>
      <c r="Q424" s="9" t="s">
        <v>39</v>
      </c>
      <c r="R424" s="9" t="s">
        <v>40</v>
      </c>
      <c r="S424" s="9"/>
      <c r="T424" s="9"/>
    </row>
    <row r="425" spans="1:20" ht="12" customHeight="1" outlineLevel="3" x14ac:dyDescent="0.2">
      <c r="A425" s="8" t="s">
        <v>647</v>
      </c>
      <c r="B425" s="8" t="s">
        <v>648</v>
      </c>
      <c r="C425" s="8" t="s">
        <v>122</v>
      </c>
      <c r="D425" s="8" t="s">
        <v>44</v>
      </c>
      <c r="E425" s="9" t="s">
        <v>126</v>
      </c>
      <c r="F425" s="33" t="s">
        <v>652</v>
      </c>
      <c r="G425" s="24">
        <v>249</v>
      </c>
      <c r="H425" s="25">
        <v>249</v>
      </c>
      <c r="I425" s="26"/>
      <c r="J425" s="27">
        <v>0</v>
      </c>
      <c r="K425" s="28">
        <f t="shared" si="30"/>
        <v>0</v>
      </c>
      <c r="L425" s="29">
        <v>2</v>
      </c>
      <c r="M425" s="35"/>
      <c r="N425" s="30" t="s">
        <v>38</v>
      </c>
      <c r="O425" s="8" t="s">
        <v>117</v>
      </c>
      <c r="P425" s="8" t="s">
        <v>85</v>
      </c>
      <c r="Q425" s="9" t="s">
        <v>39</v>
      </c>
      <c r="R425" s="9" t="s">
        <v>40</v>
      </c>
      <c r="S425" s="9"/>
      <c r="T425" s="9"/>
    </row>
    <row r="426" spans="1:20" ht="12" customHeight="1" outlineLevel="3" x14ac:dyDescent="0.2">
      <c r="A426" s="8" t="s">
        <v>647</v>
      </c>
      <c r="B426" s="8" t="s">
        <v>648</v>
      </c>
      <c r="C426" s="8" t="s">
        <v>122</v>
      </c>
      <c r="D426" s="8" t="s">
        <v>47</v>
      </c>
      <c r="E426" s="9" t="s">
        <v>169</v>
      </c>
      <c r="F426" s="33" t="s">
        <v>653</v>
      </c>
      <c r="G426" s="24">
        <v>249</v>
      </c>
      <c r="H426" s="25">
        <v>249</v>
      </c>
      <c r="I426" s="26"/>
      <c r="J426" s="27">
        <v>0</v>
      </c>
      <c r="K426" s="28">
        <f t="shared" si="30"/>
        <v>0</v>
      </c>
      <c r="L426" s="29">
        <v>1</v>
      </c>
      <c r="M426" s="35"/>
      <c r="N426" s="30" t="s">
        <v>38</v>
      </c>
      <c r="O426" s="8" t="s">
        <v>117</v>
      </c>
      <c r="P426" s="8" t="s">
        <v>85</v>
      </c>
      <c r="Q426" s="9" t="s">
        <v>39</v>
      </c>
      <c r="R426" s="9" t="s">
        <v>40</v>
      </c>
      <c r="S426" s="9"/>
      <c r="T426" s="9"/>
    </row>
    <row r="427" spans="1:20" ht="12" customHeight="1" outlineLevel="3" x14ac:dyDescent="0.2">
      <c r="A427" s="8" t="s">
        <v>647</v>
      </c>
      <c r="B427" s="8" t="s">
        <v>648</v>
      </c>
      <c r="C427" s="8" t="s">
        <v>122</v>
      </c>
      <c r="D427" s="8" t="s">
        <v>50</v>
      </c>
      <c r="E427" s="9" t="s">
        <v>128</v>
      </c>
      <c r="F427" s="33" t="s">
        <v>654</v>
      </c>
      <c r="G427" s="24">
        <v>249</v>
      </c>
      <c r="H427" s="25">
        <v>249</v>
      </c>
      <c r="I427" s="26"/>
      <c r="J427" s="27">
        <v>0</v>
      </c>
      <c r="K427" s="28">
        <f t="shared" si="30"/>
        <v>0</v>
      </c>
      <c r="L427" s="29">
        <v>1</v>
      </c>
      <c r="M427" s="35"/>
      <c r="N427" s="30" t="s">
        <v>38</v>
      </c>
      <c r="O427" s="8" t="s">
        <v>117</v>
      </c>
      <c r="P427" s="8" t="s">
        <v>85</v>
      </c>
      <c r="Q427" s="9" t="s">
        <v>39</v>
      </c>
      <c r="R427" s="9" t="s">
        <v>40</v>
      </c>
      <c r="S427" s="9"/>
      <c r="T427" s="9"/>
    </row>
    <row r="428" spans="1:20" ht="12" customHeight="1" outlineLevel="3" x14ac:dyDescent="0.2">
      <c r="A428" s="8" t="s">
        <v>647</v>
      </c>
      <c r="B428" s="8" t="s">
        <v>648</v>
      </c>
      <c r="C428" s="8" t="s">
        <v>303</v>
      </c>
      <c r="D428" s="8" t="s">
        <v>41</v>
      </c>
      <c r="E428" s="9" t="s">
        <v>423</v>
      </c>
      <c r="F428" s="33" t="s">
        <v>655</v>
      </c>
      <c r="G428" s="24">
        <v>249</v>
      </c>
      <c r="H428" s="25">
        <v>249</v>
      </c>
      <c r="I428" s="26"/>
      <c r="J428" s="27">
        <v>0</v>
      </c>
      <c r="K428" s="28">
        <f t="shared" si="30"/>
        <v>0</v>
      </c>
      <c r="L428" s="29">
        <v>1</v>
      </c>
      <c r="M428" s="35"/>
      <c r="N428" s="30" t="s">
        <v>38</v>
      </c>
      <c r="O428" s="8" t="s">
        <v>117</v>
      </c>
      <c r="P428" s="8" t="s">
        <v>85</v>
      </c>
      <c r="Q428" s="9" t="s">
        <v>39</v>
      </c>
      <c r="R428" s="9" t="s">
        <v>40</v>
      </c>
      <c r="S428" s="9"/>
      <c r="T428" s="9"/>
    </row>
    <row r="429" spans="1:20" ht="12" customHeight="1" outlineLevel="3" x14ac:dyDescent="0.2">
      <c r="A429" s="8" t="s">
        <v>647</v>
      </c>
      <c r="B429" s="8" t="s">
        <v>648</v>
      </c>
      <c r="C429" s="8" t="s">
        <v>303</v>
      </c>
      <c r="D429" s="8" t="s">
        <v>44</v>
      </c>
      <c r="E429" s="9" t="s">
        <v>304</v>
      </c>
      <c r="F429" s="33" t="s">
        <v>656</v>
      </c>
      <c r="G429" s="24">
        <v>249</v>
      </c>
      <c r="H429" s="25">
        <v>249</v>
      </c>
      <c r="I429" s="26"/>
      <c r="J429" s="27">
        <v>0</v>
      </c>
      <c r="K429" s="28">
        <f t="shared" si="30"/>
        <v>0</v>
      </c>
      <c r="L429" s="29">
        <v>4</v>
      </c>
      <c r="M429" s="35"/>
      <c r="N429" s="30" t="s">
        <v>38</v>
      </c>
      <c r="O429" s="8" t="s">
        <v>117</v>
      </c>
      <c r="P429" s="8" t="s">
        <v>85</v>
      </c>
      <c r="Q429" s="9" t="s">
        <v>39</v>
      </c>
      <c r="R429" s="9" t="s">
        <v>40</v>
      </c>
      <c r="S429" s="9"/>
      <c r="T429" s="9"/>
    </row>
    <row r="430" spans="1:20" ht="12" customHeight="1" outlineLevel="3" x14ac:dyDescent="0.2">
      <c r="A430" s="8" t="s">
        <v>647</v>
      </c>
      <c r="B430" s="8" t="s">
        <v>648</v>
      </c>
      <c r="C430" s="8" t="s">
        <v>303</v>
      </c>
      <c r="D430" s="8" t="s">
        <v>47</v>
      </c>
      <c r="E430" s="9" t="s">
        <v>576</v>
      </c>
      <c r="F430" s="33" t="s">
        <v>657</v>
      </c>
      <c r="G430" s="24">
        <v>249</v>
      </c>
      <c r="H430" s="25">
        <v>249</v>
      </c>
      <c r="I430" s="26"/>
      <c r="J430" s="27">
        <v>0</v>
      </c>
      <c r="K430" s="28">
        <f t="shared" si="30"/>
        <v>0</v>
      </c>
      <c r="L430" s="29">
        <v>1</v>
      </c>
      <c r="M430" s="35"/>
      <c r="N430" s="30" t="s">
        <v>38</v>
      </c>
      <c r="O430" s="8" t="s">
        <v>117</v>
      </c>
      <c r="P430" s="8" t="s">
        <v>85</v>
      </c>
      <c r="Q430" s="9" t="s">
        <v>39</v>
      </c>
      <c r="R430" s="9" t="s">
        <v>40</v>
      </c>
      <c r="S430" s="9"/>
      <c r="T430" s="9"/>
    </row>
    <row r="431" spans="1:20" ht="12" customHeight="1" outlineLevel="3" x14ac:dyDescent="0.2">
      <c r="A431" s="8" t="s">
        <v>647</v>
      </c>
      <c r="B431" s="8" t="s">
        <v>648</v>
      </c>
      <c r="C431" s="8" t="s">
        <v>303</v>
      </c>
      <c r="D431" s="8" t="s">
        <v>50</v>
      </c>
      <c r="E431" s="9" t="s">
        <v>426</v>
      </c>
      <c r="F431" s="33" t="s">
        <v>658</v>
      </c>
      <c r="G431" s="24">
        <v>249</v>
      </c>
      <c r="H431" s="25">
        <v>249</v>
      </c>
      <c r="I431" s="26"/>
      <c r="J431" s="27">
        <v>0</v>
      </c>
      <c r="K431" s="28">
        <f t="shared" si="30"/>
        <v>0</v>
      </c>
      <c r="L431" s="29">
        <v>1</v>
      </c>
      <c r="M431" s="36"/>
      <c r="N431" s="30" t="s">
        <v>38</v>
      </c>
      <c r="O431" s="8" t="s">
        <v>117</v>
      </c>
      <c r="P431" s="8" t="s">
        <v>85</v>
      </c>
      <c r="Q431" s="9" t="s">
        <v>39</v>
      </c>
      <c r="R431" s="9" t="s">
        <v>40</v>
      </c>
      <c r="S431" s="9"/>
      <c r="T431" s="9"/>
    </row>
    <row r="432" spans="1:20" ht="12" customHeight="1" outlineLevel="2" x14ac:dyDescent="0.2">
      <c r="A432" s="8" t="s">
        <v>952</v>
      </c>
      <c r="B432" s="8"/>
      <c r="C432" s="8"/>
      <c r="D432" s="8"/>
      <c r="E432" s="9"/>
      <c r="F432" s="32" t="s">
        <v>659</v>
      </c>
      <c r="G432" s="22">
        <f>G433</f>
        <v>249</v>
      </c>
      <c r="H432" s="22">
        <f>H433</f>
        <v>249</v>
      </c>
      <c r="I432" s="23">
        <f>I433</f>
        <v>0</v>
      </c>
      <c r="J432" s="23">
        <f>SUM(J433:J441)</f>
        <v>0</v>
      </c>
      <c r="K432" s="23">
        <f>SUM(K433:K441)</f>
        <v>0</v>
      </c>
      <c r="L432" s="22">
        <v>1</v>
      </c>
      <c r="M432" s="23"/>
      <c r="N432" s="23"/>
      <c r="O432" s="7" t="s">
        <v>117</v>
      </c>
      <c r="P432" s="7" t="s">
        <v>85</v>
      </c>
      <c r="Q432" s="9" t="s">
        <v>28</v>
      </c>
      <c r="R432" s="9" t="s">
        <v>70</v>
      </c>
      <c r="S432" s="9" t="s">
        <v>660</v>
      </c>
      <c r="T432" s="9"/>
    </row>
    <row r="433" spans="1:20" ht="12" customHeight="1" outlineLevel="3" x14ac:dyDescent="0.2">
      <c r="A433" s="8" t="s">
        <v>661</v>
      </c>
      <c r="B433" s="8" t="s">
        <v>662</v>
      </c>
      <c r="C433" s="8" t="s">
        <v>367</v>
      </c>
      <c r="D433" s="8" t="s">
        <v>44</v>
      </c>
      <c r="E433" s="9" t="s">
        <v>370</v>
      </c>
      <c r="F433" s="33" t="s">
        <v>663</v>
      </c>
      <c r="G433" s="24">
        <v>249</v>
      </c>
      <c r="H433" s="25">
        <v>249</v>
      </c>
      <c r="I433" s="26"/>
      <c r="J433" s="27">
        <v>0</v>
      </c>
      <c r="K433" s="28">
        <f>G433*J433</f>
        <v>0</v>
      </c>
      <c r="L433" s="29">
        <v>1</v>
      </c>
      <c r="M433" s="34" t="s">
        <v>574</v>
      </c>
      <c r="N433" s="30" t="s">
        <v>38</v>
      </c>
      <c r="O433" s="8" t="s">
        <v>117</v>
      </c>
      <c r="P433" s="8" t="s">
        <v>85</v>
      </c>
      <c r="Q433" s="9" t="s">
        <v>39</v>
      </c>
      <c r="R433" s="9" t="s">
        <v>40</v>
      </c>
      <c r="S433" s="9"/>
      <c r="T433" s="9"/>
    </row>
    <row r="434" spans="1:20" ht="11.1" customHeight="1" outlineLevel="3" x14ac:dyDescent="0.2">
      <c r="A434" s="8"/>
      <c r="B434" s="8"/>
      <c r="C434" s="8"/>
      <c r="D434" s="8"/>
      <c r="E434" s="8"/>
      <c r="F434" s="8"/>
      <c r="G434" s="28"/>
      <c r="H434" s="28"/>
      <c r="I434" s="28"/>
      <c r="J434" s="28"/>
      <c r="K434" s="28"/>
      <c r="L434" s="28"/>
      <c r="M434" s="35"/>
      <c r="N434" s="8"/>
      <c r="O434" s="8" t="s">
        <v>117</v>
      </c>
      <c r="P434" s="8" t="s">
        <v>85</v>
      </c>
      <c r="Q434" s="9"/>
      <c r="R434" s="9"/>
      <c r="S434" s="9"/>
      <c r="T434" s="9"/>
    </row>
    <row r="435" spans="1:20" ht="11.1" customHeight="1" outlineLevel="3" x14ac:dyDescent="0.2">
      <c r="A435" s="8"/>
      <c r="B435" s="8"/>
      <c r="C435" s="8"/>
      <c r="D435" s="8"/>
      <c r="E435" s="8"/>
      <c r="F435" s="8"/>
      <c r="G435" s="28"/>
      <c r="H435" s="28"/>
      <c r="I435" s="28"/>
      <c r="J435" s="28"/>
      <c r="K435" s="28"/>
      <c r="L435" s="28"/>
      <c r="M435" s="35"/>
      <c r="N435" s="8"/>
      <c r="O435" s="8" t="s">
        <v>117</v>
      </c>
      <c r="P435" s="8" t="s">
        <v>85</v>
      </c>
      <c r="Q435" s="9"/>
      <c r="R435" s="9"/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28"/>
      <c r="H436" s="28"/>
      <c r="I436" s="28"/>
      <c r="J436" s="28"/>
      <c r="K436" s="28"/>
      <c r="L436" s="28"/>
      <c r="M436" s="35"/>
      <c r="N436" s="8"/>
      <c r="O436" s="8" t="s">
        <v>117</v>
      </c>
      <c r="P436" s="8" t="s">
        <v>85</v>
      </c>
      <c r="Q436" s="9"/>
      <c r="R436" s="9"/>
      <c r="S436" s="9"/>
      <c r="T436" s="9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28"/>
      <c r="H437" s="28"/>
      <c r="I437" s="28"/>
      <c r="J437" s="28"/>
      <c r="K437" s="28"/>
      <c r="L437" s="28"/>
      <c r="M437" s="35"/>
      <c r="N437" s="8"/>
      <c r="O437" s="8" t="s">
        <v>117</v>
      </c>
      <c r="P437" s="8" t="s">
        <v>85</v>
      </c>
      <c r="Q437" s="9"/>
      <c r="R437" s="9"/>
      <c r="S437" s="9"/>
      <c r="T437" s="9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28"/>
      <c r="H438" s="28"/>
      <c r="I438" s="28"/>
      <c r="J438" s="28"/>
      <c r="K438" s="28"/>
      <c r="L438" s="28"/>
      <c r="M438" s="35"/>
      <c r="N438" s="8"/>
      <c r="O438" s="8" t="s">
        <v>117</v>
      </c>
      <c r="P438" s="8" t="s">
        <v>85</v>
      </c>
      <c r="Q438" s="9"/>
      <c r="R438" s="9"/>
      <c r="S438" s="9"/>
      <c r="T438" s="9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28"/>
      <c r="H439" s="28"/>
      <c r="I439" s="28"/>
      <c r="J439" s="28"/>
      <c r="K439" s="28"/>
      <c r="L439" s="28"/>
      <c r="M439" s="35"/>
      <c r="N439" s="8"/>
      <c r="O439" s="8" t="s">
        <v>117</v>
      </c>
      <c r="P439" s="8" t="s">
        <v>85</v>
      </c>
      <c r="Q439" s="9"/>
      <c r="R439" s="9"/>
      <c r="S439" s="9"/>
      <c r="T439" s="9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28"/>
      <c r="H440" s="28"/>
      <c r="I440" s="28"/>
      <c r="J440" s="28"/>
      <c r="K440" s="28"/>
      <c r="L440" s="28"/>
      <c r="M440" s="35"/>
      <c r="N440" s="8"/>
      <c r="O440" s="8" t="s">
        <v>117</v>
      </c>
      <c r="P440" s="8" t="s">
        <v>85</v>
      </c>
      <c r="Q440" s="9"/>
      <c r="R440" s="9"/>
      <c r="S440" s="9"/>
      <c r="T440" s="9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28"/>
      <c r="H441" s="28"/>
      <c r="I441" s="28"/>
      <c r="J441" s="28"/>
      <c r="K441" s="28"/>
      <c r="L441" s="28"/>
      <c r="M441" s="36"/>
      <c r="N441" s="8"/>
      <c r="O441" s="8" t="s">
        <v>117</v>
      </c>
      <c r="P441" s="8" t="s">
        <v>85</v>
      </c>
      <c r="Q441" s="9"/>
      <c r="R441" s="9"/>
      <c r="S441" s="9"/>
      <c r="T441" s="9"/>
    </row>
    <row r="442" spans="1:20" ht="12" customHeight="1" outlineLevel="2" x14ac:dyDescent="0.2">
      <c r="A442" s="8" t="s">
        <v>952</v>
      </c>
      <c r="B442" s="8"/>
      <c r="C442" s="8"/>
      <c r="D442" s="8"/>
      <c r="E442" s="9"/>
      <c r="F442" s="32" t="s">
        <v>664</v>
      </c>
      <c r="G442" s="22">
        <f>G443</f>
        <v>747</v>
      </c>
      <c r="H442" s="22">
        <f>H443</f>
        <v>747</v>
      </c>
      <c r="I442" s="23">
        <f>I443</f>
        <v>0</v>
      </c>
      <c r="J442" s="23">
        <f>SUM(J443:J451)</f>
        <v>0</v>
      </c>
      <c r="K442" s="23">
        <f>SUM(K443:K451)</f>
        <v>0</v>
      </c>
      <c r="L442" s="22">
        <v>5</v>
      </c>
      <c r="M442" s="23"/>
      <c r="N442" s="23"/>
      <c r="O442" s="7" t="s">
        <v>117</v>
      </c>
      <c r="P442" s="7" t="s">
        <v>85</v>
      </c>
      <c r="Q442" s="9" t="s">
        <v>28</v>
      </c>
      <c r="R442" s="9" t="s">
        <v>70</v>
      </c>
      <c r="S442" s="9" t="s">
        <v>665</v>
      </c>
      <c r="T442" s="9"/>
    </row>
    <row r="443" spans="1:20" ht="21.95" customHeight="1" outlineLevel="3" x14ac:dyDescent="0.2">
      <c r="A443" s="8" t="s">
        <v>666</v>
      </c>
      <c r="B443" s="8" t="s">
        <v>667</v>
      </c>
      <c r="C443" s="8" t="s">
        <v>668</v>
      </c>
      <c r="D443" s="8" t="s">
        <v>41</v>
      </c>
      <c r="E443" s="9" t="s">
        <v>669</v>
      </c>
      <c r="F443" s="33" t="s">
        <v>670</v>
      </c>
      <c r="G443" s="24">
        <v>747</v>
      </c>
      <c r="H443" s="25">
        <v>747</v>
      </c>
      <c r="I443" s="26"/>
      <c r="J443" s="27">
        <v>0</v>
      </c>
      <c r="K443" s="28">
        <f>G443*J443</f>
        <v>0</v>
      </c>
      <c r="L443" s="29">
        <v>2</v>
      </c>
      <c r="M443" s="34" t="s">
        <v>671</v>
      </c>
      <c r="N443" s="30" t="s">
        <v>38</v>
      </c>
      <c r="O443" s="8" t="s">
        <v>117</v>
      </c>
      <c r="P443" s="8" t="s">
        <v>85</v>
      </c>
      <c r="Q443" s="9" t="s">
        <v>39</v>
      </c>
      <c r="R443" s="9" t="s">
        <v>40</v>
      </c>
      <c r="S443" s="9"/>
      <c r="T443" s="9"/>
    </row>
    <row r="444" spans="1:20" ht="21.95" customHeight="1" outlineLevel="3" x14ac:dyDescent="0.2">
      <c r="A444" s="8" t="s">
        <v>666</v>
      </c>
      <c r="B444" s="8" t="s">
        <v>667</v>
      </c>
      <c r="C444" s="8" t="s">
        <v>668</v>
      </c>
      <c r="D444" s="8" t="s">
        <v>47</v>
      </c>
      <c r="E444" s="9" t="s">
        <v>672</v>
      </c>
      <c r="F444" s="33" t="s">
        <v>673</v>
      </c>
      <c r="G444" s="24">
        <v>747</v>
      </c>
      <c r="H444" s="25">
        <v>747</v>
      </c>
      <c r="I444" s="26"/>
      <c r="J444" s="27">
        <v>0</v>
      </c>
      <c r="K444" s="28">
        <f>G444*J444</f>
        <v>0</v>
      </c>
      <c r="L444" s="29">
        <v>2</v>
      </c>
      <c r="M444" s="35"/>
      <c r="N444" s="30" t="s">
        <v>38</v>
      </c>
      <c r="O444" s="8" t="s">
        <v>117</v>
      </c>
      <c r="P444" s="8" t="s">
        <v>85</v>
      </c>
      <c r="Q444" s="9" t="s">
        <v>39</v>
      </c>
      <c r="R444" s="9" t="s">
        <v>40</v>
      </c>
      <c r="S444" s="9"/>
      <c r="T444" s="9"/>
    </row>
    <row r="445" spans="1:20" ht="21.95" customHeight="1" outlineLevel="3" x14ac:dyDescent="0.2">
      <c r="A445" s="8" t="s">
        <v>666</v>
      </c>
      <c r="B445" s="8" t="s">
        <v>667</v>
      </c>
      <c r="C445" s="8" t="s">
        <v>668</v>
      </c>
      <c r="D445" s="8" t="s">
        <v>50</v>
      </c>
      <c r="E445" s="9" t="s">
        <v>674</v>
      </c>
      <c r="F445" s="33" t="s">
        <v>675</v>
      </c>
      <c r="G445" s="24">
        <v>747</v>
      </c>
      <c r="H445" s="25">
        <v>747</v>
      </c>
      <c r="I445" s="26"/>
      <c r="J445" s="27">
        <v>0</v>
      </c>
      <c r="K445" s="28">
        <f>G445*J445</f>
        <v>0</v>
      </c>
      <c r="L445" s="29">
        <v>1</v>
      </c>
      <c r="M445" s="35"/>
      <c r="N445" s="30" t="s">
        <v>38</v>
      </c>
      <c r="O445" s="8" t="s">
        <v>117</v>
      </c>
      <c r="P445" s="8" t="s">
        <v>85</v>
      </c>
      <c r="Q445" s="9" t="s">
        <v>39</v>
      </c>
      <c r="R445" s="9" t="s">
        <v>40</v>
      </c>
      <c r="S445" s="9"/>
      <c r="T445" s="9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28"/>
      <c r="H446" s="28"/>
      <c r="I446" s="28"/>
      <c r="J446" s="28"/>
      <c r="K446" s="28"/>
      <c r="L446" s="28"/>
      <c r="M446" s="35"/>
      <c r="N446" s="8"/>
      <c r="O446" s="8" t="s">
        <v>117</v>
      </c>
      <c r="P446" s="8" t="s">
        <v>85</v>
      </c>
      <c r="Q446" s="9"/>
      <c r="R446" s="9"/>
      <c r="S446" s="9"/>
      <c r="T446" s="9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28"/>
      <c r="H447" s="28"/>
      <c r="I447" s="28"/>
      <c r="J447" s="28"/>
      <c r="K447" s="28"/>
      <c r="L447" s="28"/>
      <c r="M447" s="35"/>
      <c r="N447" s="8"/>
      <c r="O447" s="8" t="s">
        <v>117</v>
      </c>
      <c r="P447" s="8" t="s">
        <v>85</v>
      </c>
      <c r="Q447" s="9"/>
      <c r="R447" s="9"/>
      <c r="S447" s="9"/>
      <c r="T447" s="9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28"/>
      <c r="H448" s="28"/>
      <c r="I448" s="28"/>
      <c r="J448" s="28"/>
      <c r="K448" s="28"/>
      <c r="L448" s="28"/>
      <c r="M448" s="35"/>
      <c r="N448" s="8"/>
      <c r="O448" s="8" t="s">
        <v>117</v>
      </c>
      <c r="P448" s="8" t="s">
        <v>85</v>
      </c>
      <c r="Q448" s="9"/>
      <c r="R448" s="9"/>
      <c r="S448" s="9"/>
      <c r="T448" s="9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28"/>
      <c r="H449" s="28"/>
      <c r="I449" s="28"/>
      <c r="J449" s="28"/>
      <c r="K449" s="28"/>
      <c r="L449" s="28"/>
      <c r="M449" s="35"/>
      <c r="N449" s="8"/>
      <c r="O449" s="8" t="s">
        <v>117</v>
      </c>
      <c r="P449" s="8" t="s">
        <v>85</v>
      </c>
      <c r="Q449" s="9"/>
      <c r="R449" s="9"/>
      <c r="S449" s="9"/>
      <c r="T449" s="9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28"/>
      <c r="H450" s="28"/>
      <c r="I450" s="28"/>
      <c r="J450" s="28"/>
      <c r="K450" s="28"/>
      <c r="L450" s="28"/>
      <c r="M450" s="35"/>
      <c r="N450" s="8"/>
      <c r="O450" s="8" t="s">
        <v>117</v>
      </c>
      <c r="P450" s="8" t="s">
        <v>85</v>
      </c>
      <c r="Q450" s="9"/>
      <c r="R450" s="9"/>
      <c r="S450" s="9"/>
      <c r="T450" s="9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28"/>
      <c r="H451" s="28"/>
      <c r="I451" s="28"/>
      <c r="J451" s="28"/>
      <c r="K451" s="28"/>
      <c r="L451" s="28"/>
      <c r="M451" s="36"/>
      <c r="N451" s="8"/>
      <c r="O451" s="8" t="s">
        <v>117</v>
      </c>
      <c r="P451" s="8" t="s">
        <v>85</v>
      </c>
      <c r="Q451" s="9"/>
      <c r="R451" s="9"/>
      <c r="S451" s="9"/>
      <c r="T451" s="9"/>
    </row>
    <row r="452" spans="1:20" ht="12" customHeight="1" outlineLevel="2" x14ac:dyDescent="0.2">
      <c r="A452" s="8" t="s">
        <v>952</v>
      </c>
      <c r="B452" s="8"/>
      <c r="C452" s="8"/>
      <c r="D452" s="8"/>
      <c r="E452" s="9"/>
      <c r="F452" s="32" t="s">
        <v>676</v>
      </c>
      <c r="G452" s="22">
        <f>G453</f>
        <v>249</v>
      </c>
      <c r="H452" s="22">
        <f>H453</f>
        <v>249</v>
      </c>
      <c r="I452" s="23">
        <f>I453</f>
        <v>0</v>
      </c>
      <c r="J452" s="23">
        <f>SUM(J453:J461)</f>
        <v>0</v>
      </c>
      <c r="K452" s="23">
        <f>SUM(K453:K461)</f>
        <v>0</v>
      </c>
      <c r="L452" s="22">
        <v>11</v>
      </c>
      <c r="M452" s="23"/>
      <c r="N452" s="23"/>
      <c r="O452" s="7" t="s">
        <v>117</v>
      </c>
      <c r="P452" s="7" t="s">
        <v>85</v>
      </c>
      <c r="Q452" s="9" t="s">
        <v>28</v>
      </c>
      <c r="R452" s="9" t="s">
        <v>70</v>
      </c>
      <c r="S452" s="9" t="s">
        <v>677</v>
      </c>
      <c r="T452" s="9"/>
    </row>
    <row r="453" spans="1:20" ht="12" customHeight="1" outlineLevel="3" x14ac:dyDescent="0.2">
      <c r="A453" s="8" t="s">
        <v>678</v>
      </c>
      <c r="B453" s="8" t="s">
        <v>679</v>
      </c>
      <c r="C453" s="8" t="s">
        <v>155</v>
      </c>
      <c r="D453" s="8" t="s">
        <v>41</v>
      </c>
      <c r="E453" s="9" t="s">
        <v>156</v>
      </c>
      <c r="F453" s="33" t="s">
        <v>680</v>
      </c>
      <c r="G453" s="24">
        <v>249</v>
      </c>
      <c r="H453" s="25">
        <v>249</v>
      </c>
      <c r="I453" s="26"/>
      <c r="J453" s="27">
        <v>0</v>
      </c>
      <c r="K453" s="28">
        <f t="shared" ref="K453:K460" si="31">G453*J453</f>
        <v>0</v>
      </c>
      <c r="L453" s="29">
        <v>1</v>
      </c>
      <c r="M453" s="34" t="s">
        <v>574</v>
      </c>
      <c r="N453" s="30" t="s">
        <v>38</v>
      </c>
      <c r="O453" s="8" t="s">
        <v>117</v>
      </c>
      <c r="P453" s="8" t="s">
        <v>85</v>
      </c>
      <c r="Q453" s="9" t="s">
        <v>39</v>
      </c>
      <c r="R453" s="9" t="s">
        <v>40</v>
      </c>
      <c r="S453" s="9"/>
      <c r="T453" s="9"/>
    </row>
    <row r="454" spans="1:20" ht="12" customHeight="1" outlineLevel="3" x14ac:dyDescent="0.2">
      <c r="A454" s="8" t="s">
        <v>678</v>
      </c>
      <c r="B454" s="8" t="s">
        <v>679</v>
      </c>
      <c r="C454" s="8" t="s">
        <v>155</v>
      </c>
      <c r="D454" s="8" t="s">
        <v>44</v>
      </c>
      <c r="E454" s="9" t="s">
        <v>159</v>
      </c>
      <c r="F454" s="33" t="s">
        <v>681</v>
      </c>
      <c r="G454" s="24">
        <v>249</v>
      </c>
      <c r="H454" s="25">
        <v>249</v>
      </c>
      <c r="I454" s="26"/>
      <c r="J454" s="27">
        <v>0</v>
      </c>
      <c r="K454" s="28">
        <f t="shared" si="31"/>
        <v>0</v>
      </c>
      <c r="L454" s="29">
        <v>1</v>
      </c>
      <c r="M454" s="35"/>
      <c r="N454" s="30" t="s">
        <v>38</v>
      </c>
      <c r="O454" s="8" t="s">
        <v>117</v>
      </c>
      <c r="P454" s="8" t="s">
        <v>85</v>
      </c>
      <c r="Q454" s="9" t="s">
        <v>39</v>
      </c>
      <c r="R454" s="9" t="s">
        <v>40</v>
      </c>
      <c r="S454" s="9"/>
      <c r="T454" s="9"/>
    </row>
    <row r="455" spans="1:20" ht="12" customHeight="1" outlineLevel="3" x14ac:dyDescent="0.2">
      <c r="A455" s="8" t="s">
        <v>678</v>
      </c>
      <c r="B455" s="8" t="s">
        <v>679</v>
      </c>
      <c r="C455" s="8" t="s">
        <v>155</v>
      </c>
      <c r="D455" s="8" t="s">
        <v>47</v>
      </c>
      <c r="E455" s="9" t="s">
        <v>161</v>
      </c>
      <c r="F455" s="33" t="s">
        <v>682</v>
      </c>
      <c r="G455" s="24">
        <v>249</v>
      </c>
      <c r="H455" s="25">
        <v>249</v>
      </c>
      <c r="I455" s="26"/>
      <c r="J455" s="27">
        <v>0</v>
      </c>
      <c r="K455" s="28">
        <f t="shared" si="31"/>
        <v>0</v>
      </c>
      <c r="L455" s="29">
        <v>1</v>
      </c>
      <c r="M455" s="35"/>
      <c r="N455" s="30" t="s">
        <v>38</v>
      </c>
      <c r="O455" s="8" t="s">
        <v>117</v>
      </c>
      <c r="P455" s="8" t="s">
        <v>85</v>
      </c>
      <c r="Q455" s="9" t="s">
        <v>39</v>
      </c>
      <c r="R455" s="9" t="s">
        <v>40</v>
      </c>
      <c r="S455" s="9"/>
      <c r="T455" s="9"/>
    </row>
    <row r="456" spans="1:20" ht="12" customHeight="1" outlineLevel="3" x14ac:dyDescent="0.2">
      <c r="A456" s="8" t="s">
        <v>678</v>
      </c>
      <c r="B456" s="8" t="s">
        <v>679</v>
      </c>
      <c r="C456" s="8" t="s">
        <v>155</v>
      </c>
      <c r="D456" s="8" t="s">
        <v>50</v>
      </c>
      <c r="E456" s="9" t="s">
        <v>163</v>
      </c>
      <c r="F456" s="33" t="s">
        <v>683</v>
      </c>
      <c r="G456" s="24">
        <v>249</v>
      </c>
      <c r="H456" s="25">
        <v>249</v>
      </c>
      <c r="I456" s="26"/>
      <c r="J456" s="27">
        <v>0</v>
      </c>
      <c r="K456" s="28">
        <f t="shared" si="31"/>
        <v>0</v>
      </c>
      <c r="L456" s="29">
        <v>2</v>
      </c>
      <c r="M456" s="35"/>
      <c r="N456" s="30" t="s">
        <v>38</v>
      </c>
      <c r="O456" s="8" t="s">
        <v>117</v>
      </c>
      <c r="P456" s="8" t="s">
        <v>85</v>
      </c>
      <c r="Q456" s="9" t="s">
        <v>39</v>
      </c>
      <c r="R456" s="9" t="s">
        <v>40</v>
      </c>
      <c r="S456" s="9"/>
      <c r="T456" s="9"/>
    </row>
    <row r="457" spans="1:20" ht="12" customHeight="1" outlineLevel="3" x14ac:dyDescent="0.2">
      <c r="A457" s="8" t="s">
        <v>678</v>
      </c>
      <c r="B457" s="8" t="s">
        <v>679</v>
      </c>
      <c r="C457" s="8" t="s">
        <v>122</v>
      </c>
      <c r="D457" s="8" t="s">
        <v>41</v>
      </c>
      <c r="E457" s="9" t="s">
        <v>123</v>
      </c>
      <c r="F457" s="33" t="s">
        <v>684</v>
      </c>
      <c r="G457" s="24">
        <v>249</v>
      </c>
      <c r="H457" s="25">
        <v>249</v>
      </c>
      <c r="I457" s="26"/>
      <c r="J457" s="27">
        <v>0</v>
      </c>
      <c r="K457" s="28">
        <f t="shared" si="31"/>
        <v>0</v>
      </c>
      <c r="L457" s="29">
        <v>1</v>
      </c>
      <c r="M457" s="35"/>
      <c r="N457" s="30" t="s">
        <v>38</v>
      </c>
      <c r="O457" s="8" t="s">
        <v>117</v>
      </c>
      <c r="P457" s="8" t="s">
        <v>85</v>
      </c>
      <c r="Q457" s="9" t="s">
        <v>39</v>
      </c>
      <c r="R457" s="9" t="s">
        <v>40</v>
      </c>
      <c r="S457" s="9"/>
      <c r="T457" s="9"/>
    </row>
    <row r="458" spans="1:20" ht="12" customHeight="1" outlineLevel="3" x14ac:dyDescent="0.2">
      <c r="A458" s="8" t="s">
        <v>678</v>
      </c>
      <c r="B458" s="8" t="s">
        <v>679</v>
      </c>
      <c r="C458" s="8" t="s">
        <v>122</v>
      </c>
      <c r="D458" s="8" t="s">
        <v>44</v>
      </c>
      <c r="E458" s="9" t="s">
        <v>126</v>
      </c>
      <c r="F458" s="33" t="s">
        <v>685</v>
      </c>
      <c r="G458" s="24">
        <v>249</v>
      </c>
      <c r="H458" s="25">
        <v>249</v>
      </c>
      <c r="I458" s="26"/>
      <c r="J458" s="27">
        <v>0</v>
      </c>
      <c r="K458" s="28">
        <f t="shared" si="31"/>
        <v>0</v>
      </c>
      <c r="L458" s="29">
        <v>1</v>
      </c>
      <c r="M458" s="35"/>
      <c r="N458" s="30" t="s">
        <v>38</v>
      </c>
      <c r="O458" s="8" t="s">
        <v>117</v>
      </c>
      <c r="P458" s="8" t="s">
        <v>85</v>
      </c>
      <c r="Q458" s="9" t="s">
        <v>39</v>
      </c>
      <c r="R458" s="9" t="s">
        <v>40</v>
      </c>
      <c r="S458" s="9"/>
      <c r="T458" s="9"/>
    </row>
    <row r="459" spans="1:20" ht="12" customHeight="1" outlineLevel="3" x14ac:dyDescent="0.2">
      <c r="A459" s="8" t="s">
        <v>678</v>
      </c>
      <c r="B459" s="8" t="s">
        <v>679</v>
      </c>
      <c r="C459" s="8" t="s">
        <v>122</v>
      </c>
      <c r="D459" s="8" t="s">
        <v>47</v>
      </c>
      <c r="E459" s="9" t="s">
        <v>169</v>
      </c>
      <c r="F459" s="33" t="s">
        <v>686</v>
      </c>
      <c r="G459" s="24">
        <v>249</v>
      </c>
      <c r="H459" s="25">
        <v>249</v>
      </c>
      <c r="I459" s="26"/>
      <c r="J459" s="27">
        <v>0</v>
      </c>
      <c r="K459" s="28">
        <f t="shared" si="31"/>
        <v>0</v>
      </c>
      <c r="L459" s="29">
        <v>2</v>
      </c>
      <c r="M459" s="35"/>
      <c r="N459" s="30" t="s">
        <v>38</v>
      </c>
      <c r="O459" s="8" t="s">
        <v>117</v>
      </c>
      <c r="P459" s="8" t="s">
        <v>85</v>
      </c>
      <c r="Q459" s="9" t="s">
        <v>39</v>
      </c>
      <c r="R459" s="9" t="s">
        <v>40</v>
      </c>
      <c r="S459" s="9"/>
      <c r="T459" s="9"/>
    </row>
    <row r="460" spans="1:20" ht="12" customHeight="1" outlineLevel="3" x14ac:dyDescent="0.2">
      <c r="A460" s="8" t="s">
        <v>678</v>
      </c>
      <c r="B460" s="8" t="s">
        <v>679</v>
      </c>
      <c r="C460" s="8" t="s">
        <v>122</v>
      </c>
      <c r="D460" s="8" t="s">
        <v>50</v>
      </c>
      <c r="E460" s="9" t="s">
        <v>128</v>
      </c>
      <c r="F460" s="33" t="s">
        <v>687</v>
      </c>
      <c r="G460" s="24">
        <v>249</v>
      </c>
      <c r="H460" s="25">
        <v>249</v>
      </c>
      <c r="I460" s="26"/>
      <c r="J460" s="27">
        <v>0</v>
      </c>
      <c r="K460" s="28">
        <f t="shared" si="31"/>
        <v>0</v>
      </c>
      <c r="L460" s="29">
        <v>2</v>
      </c>
      <c r="M460" s="35"/>
      <c r="N460" s="30" t="s">
        <v>38</v>
      </c>
      <c r="O460" s="8" t="s">
        <v>117</v>
      </c>
      <c r="P460" s="8" t="s">
        <v>85</v>
      </c>
      <c r="Q460" s="9" t="s">
        <v>39</v>
      </c>
      <c r="R460" s="9" t="s">
        <v>40</v>
      </c>
      <c r="S460" s="9"/>
      <c r="T460" s="9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28"/>
      <c r="H461" s="28"/>
      <c r="I461" s="28"/>
      <c r="J461" s="28"/>
      <c r="K461" s="28"/>
      <c r="L461" s="28"/>
      <c r="M461" s="36"/>
      <c r="N461" s="8"/>
      <c r="O461" s="8" t="s">
        <v>117</v>
      </c>
      <c r="P461" s="8" t="s">
        <v>85</v>
      </c>
      <c r="Q461" s="9"/>
      <c r="R461" s="9"/>
      <c r="S461" s="9"/>
      <c r="T461" s="9"/>
    </row>
    <row r="462" spans="1:20" ht="12" customHeight="1" outlineLevel="2" x14ac:dyDescent="0.2">
      <c r="A462" s="8" t="s">
        <v>952</v>
      </c>
      <c r="B462" s="8"/>
      <c r="C462" s="8"/>
      <c r="D462" s="8"/>
      <c r="E462" s="9"/>
      <c r="F462" s="32" t="s">
        <v>688</v>
      </c>
      <c r="G462" s="22">
        <f>G463</f>
        <v>249</v>
      </c>
      <c r="H462" s="22">
        <f>H463</f>
        <v>249</v>
      </c>
      <c r="I462" s="23">
        <f>I463</f>
        <v>0</v>
      </c>
      <c r="J462" s="23">
        <f>SUM(J463:J471)</f>
        <v>0</v>
      </c>
      <c r="K462" s="23">
        <f>SUM(K463:K471)</f>
        <v>0</v>
      </c>
      <c r="L462" s="22">
        <v>13</v>
      </c>
      <c r="M462" s="23"/>
      <c r="N462" s="23"/>
      <c r="O462" s="7" t="s">
        <v>117</v>
      </c>
      <c r="P462" s="7" t="s">
        <v>85</v>
      </c>
      <c r="Q462" s="9" t="s">
        <v>28</v>
      </c>
      <c r="R462" s="9" t="s">
        <v>70</v>
      </c>
      <c r="S462" s="9" t="s">
        <v>689</v>
      </c>
      <c r="T462" s="9"/>
    </row>
    <row r="463" spans="1:20" ht="12" customHeight="1" outlineLevel="3" x14ac:dyDescent="0.2">
      <c r="A463" s="8" t="s">
        <v>690</v>
      </c>
      <c r="B463" s="8" t="s">
        <v>691</v>
      </c>
      <c r="C463" s="8" t="s">
        <v>185</v>
      </c>
      <c r="D463" s="8" t="s">
        <v>41</v>
      </c>
      <c r="E463" s="9" t="s">
        <v>186</v>
      </c>
      <c r="F463" s="33" t="s">
        <v>692</v>
      </c>
      <c r="G463" s="24">
        <v>249</v>
      </c>
      <c r="H463" s="25">
        <v>249</v>
      </c>
      <c r="I463" s="26"/>
      <c r="J463" s="27">
        <v>0</v>
      </c>
      <c r="K463" s="28">
        <f t="shared" ref="K463:K470" si="32">G463*J463</f>
        <v>0</v>
      </c>
      <c r="L463" s="29">
        <v>2</v>
      </c>
      <c r="M463" s="34" t="s">
        <v>574</v>
      </c>
      <c r="N463" s="30" t="s">
        <v>38</v>
      </c>
      <c r="O463" s="8" t="s">
        <v>117</v>
      </c>
      <c r="P463" s="8" t="s">
        <v>85</v>
      </c>
      <c r="Q463" s="9" t="s">
        <v>39</v>
      </c>
      <c r="R463" s="9" t="s">
        <v>40</v>
      </c>
      <c r="S463" s="9"/>
      <c r="T463" s="9"/>
    </row>
    <row r="464" spans="1:20" ht="12" customHeight="1" outlineLevel="3" x14ac:dyDescent="0.2">
      <c r="A464" s="8" t="s">
        <v>690</v>
      </c>
      <c r="B464" s="8" t="s">
        <v>691</v>
      </c>
      <c r="C464" s="8" t="s">
        <v>185</v>
      </c>
      <c r="D464" s="8" t="s">
        <v>44</v>
      </c>
      <c r="E464" s="9" t="s">
        <v>188</v>
      </c>
      <c r="F464" s="33" t="s">
        <v>693</v>
      </c>
      <c r="G464" s="24">
        <v>249</v>
      </c>
      <c r="H464" s="25">
        <v>249</v>
      </c>
      <c r="I464" s="26"/>
      <c r="J464" s="27">
        <v>0</v>
      </c>
      <c r="K464" s="28">
        <f t="shared" si="32"/>
        <v>0</v>
      </c>
      <c r="L464" s="29">
        <v>2</v>
      </c>
      <c r="M464" s="35"/>
      <c r="N464" s="30" t="s">
        <v>38</v>
      </c>
      <c r="O464" s="8" t="s">
        <v>117</v>
      </c>
      <c r="P464" s="8" t="s">
        <v>85</v>
      </c>
      <c r="Q464" s="9" t="s">
        <v>39</v>
      </c>
      <c r="R464" s="9" t="s">
        <v>40</v>
      </c>
      <c r="S464" s="9"/>
      <c r="T464" s="9"/>
    </row>
    <row r="465" spans="1:20" ht="12" customHeight="1" outlineLevel="3" x14ac:dyDescent="0.2">
      <c r="A465" s="8" t="s">
        <v>690</v>
      </c>
      <c r="B465" s="8" t="s">
        <v>691</v>
      </c>
      <c r="C465" s="8" t="s">
        <v>185</v>
      </c>
      <c r="D465" s="8" t="s">
        <v>47</v>
      </c>
      <c r="E465" s="9" t="s">
        <v>190</v>
      </c>
      <c r="F465" s="33" t="s">
        <v>694</v>
      </c>
      <c r="G465" s="24">
        <v>249</v>
      </c>
      <c r="H465" s="25">
        <v>249</v>
      </c>
      <c r="I465" s="26"/>
      <c r="J465" s="27">
        <v>0</v>
      </c>
      <c r="K465" s="28">
        <f t="shared" si="32"/>
        <v>0</v>
      </c>
      <c r="L465" s="29">
        <v>1</v>
      </c>
      <c r="M465" s="35"/>
      <c r="N465" s="30" t="s">
        <v>38</v>
      </c>
      <c r="O465" s="8" t="s">
        <v>117</v>
      </c>
      <c r="P465" s="8" t="s">
        <v>85</v>
      </c>
      <c r="Q465" s="9" t="s">
        <v>39</v>
      </c>
      <c r="R465" s="9" t="s">
        <v>40</v>
      </c>
      <c r="S465" s="9"/>
      <c r="T465" s="9"/>
    </row>
    <row r="466" spans="1:20" ht="12" customHeight="1" outlineLevel="3" x14ac:dyDescent="0.2">
      <c r="A466" s="8" t="s">
        <v>690</v>
      </c>
      <c r="B466" s="8" t="s">
        <v>691</v>
      </c>
      <c r="C466" s="8" t="s">
        <v>185</v>
      </c>
      <c r="D466" s="8" t="s">
        <v>50</v>
      </c>
      <c r="E466" s="9" t="s">
        <v>192</v>
      </c>
      <c r="F466" s="33" t="s">
        <v>695</v>
      </c>
      <c r="G466" s="24">
        <v>249</v>
      </c>
      <c r="H466" s="25">
        <v>249</v>
      </c>
      <c r="I466" s="26"/>
      <c r="J466" s="27">
        <v>0</v>
      </c>
      <c r="K466" s="28">
        <f t="shared" si="32"/>
        <v>0</v>
      </c>
      <c r="L466" s="29">
        <v>1</v>
      </c>
      <c r="M466" s="35"/>
      <c r="N466" s="30" t="s">
        <v>38</v>
      </c>
      <c r="O466" s="8" t="s">
        <v>117</v>
      </c>
      <c r="P466" s="8" t="s">
        <v>85</v>
      </c>
      <c r="Q466" s="9" t="s">
        <v>39</v>
      </c>
      <c r="R466" s="9" t="s">
        <v>40</v>
      </c>
      <c r="S466" s="9"/>
      <c r="T466" s="9"/>
    </row>
    <row r="467" spans="1:20" ht="12" customHeight="1" outlineLevel="3" x14ac:dyDescent="0.2">
      <c r="A467" s="8" t="s">
        <v>690</v>
      </c>
      <c r="B467" s="8" t="s">
        <v>691</v>
      </c>
      <c r="C467" s="8" t="s">
        <v>132</v>
      </c>
      <c r="D467" s="8" t="s">
        <v>41</v>
      </c>
      <c r="E467" s="9" t="s">
        <v>173</v>
      </c>
      <c r="F467" s="33" t="s">
        <v>696</v>
      </c>
      <c r="G467" s="24">
        <v>249</v>
      </c>
      <c r="H467" s="25">
        <v>249</v>
      </c>
      <c r="I467" s="26"/>
      <c r="J467" s="27">
        <v>0</v>
      </c>
      <c r="K467" s="28">
        <f t="shared" si="32"/>
        <v>0</v>
      </c>
      <c r="L467" s="29">
        <v>2</v>
      </c>
      <c r="M467" s="35"/>
      <c r="N467" s="30" t="s">
        <v>38</v>
      </c>
      <c r="O467" s="8" t="s">
        <v>117</v>
      </c>
      <c r="P467" s="8" t="s">
        <v>85</v>
      </c>
      <c r="Q467" s="9" t="s">
        <v>39</v>
      </c>
      <c r="R467" s="9" t="s">
        <v>40</v>
      </c>
      <c r="S467" s="9"/>
      <c r="T467" s="9"/>
    </row>
    <row r="468" spans="1:20" ht="12" customHeight="1" outlineLevel="3" x14ac:dyDescent="0.2">
      <c r="A468" s="8" t="s">
        <v>690</v>
      </c>
      <c r="B468" s="8" t="s">
        <v>691</v>
      </c>
      <c r="C468" s="8" t="s">
        <v>132</v>
      </c>
      <c r="D468" s="8" t="s">
        <v>44</v>
      </c>
      <c r="E468" s="9" t="s">
        <v>133</v>
      </c>
      <c r="F468" s="33" t="s">
        <v>697</v>
      </c>
      <c r="G468" s="24">
        <v>249</v>
      </c>
      <c r="H468" s="25">
        <v>249</v>
      </c>
      <c r="I468" s="26"/>
      <c r="J468" s="27">
        <v>0</v>
      </c>
      <c r="K468" s="28">
        <f t="shared" si="32"/>
        <v>0</v>
      </c>
      <c r="L468" s="29">
        <v>2</v>
      </c>
      <c r="M468" s="35"/>
      <c r="N468" s="30" t="s">
        <v>38</v>
      </c>
      <c r="O468" s="8" t="s">
        <v>117</v>
      </c>
      <c r="P468" s="8" t="s">
        <v>85</v>
      </c>
      <c r="Q468" s="9" t="s">
        <v>39</v>
      </c>
      <c r="R468" s="9" t="s">
        <v>40</v>
      </c>
      <c r="S468" s="9"/>
      <c r="T468" s="9"/>
    </row>
    <row r="469" spans="1:20" ht="12" customHeight="1" outlineLevel="3" x14ac:dyDescent="0.2">
      <c r="A469" s="8" t="s">
        <v>690</v>
      </c>
      <c r="B469" s="8" t="s">
        <v>691</v>
      </c>
      <c r="C469" s="8" t="s">
        <v>132</v>
      </c>
      <c r="D469" s="8" t="s">
        <v>47</v>
      </c>
      <c r="E469" s="9" t="s">
        <v>176</v>
      </c>
      <c r="F469" s="33" t="s">
        <v>698</v>
      </c>
      <c r="G469" s="24">
        <v>249</v>
      </c>
      <c r="H469" s="25">
        <v>249</v>
      </c>
      <c r="I469" s="26"/>
      <c r="J469" s="27">
        <v>0</v>
      </c>
      <c r="K469" s="28">
        <f t="shared" si="32"/>
        <v>0</v>
      </c>
      <c r="L469" s="29">
        <v>1</v>
      </c>
      <c r="M469" s="35"/>
      <c r="N469" s="30" t="s">
        <v>38</v>
      </c>
      <c r="O469" s="8" t="s">
        <v>117</v>
      </c>
      <c r="P469" s="8" t="s">
        <v>85</v>
      </c>
      <c r="Q469" s="9" t="s">
        <v>39</v>
      </c>
      <c r="R469" s="9" t="s">
        <v>40</v>
      </c>
      <c r="S469" s="9"/>
      <c r="T469" s="9"/>
    </row>
    <row r="470" spans="1:20" ht="12" customHeight="1" outlineLevel="3" x14ac:dyDescent="0.2">
      <c r="A470" s="8" t="s">
        <v>690</v>
      </c>
      <c r="B470" s="8" t="s">
        <v>691</v>
      </c>
      <c r="C470" s="8" t="s">
        <v>132</v>
      </c>
      <c r="D470" s="8" t="s">
        <v>50</v>
      </c>
      <c r="E470" s="9" t="s">
        <v>135</v>
      </c>
      <c r="F470" s="33" t="s">
        <v>699</v>
      </c>
      <c r="G470" s="24">
        <v>249</v>
      </c>
      <c r="H470" s="25">
        <v>249</v>
      </c>
      <c r="I470" s="26"/>
      <c r="J470" s="27">
        <v>0</v>
      </c>
      <c r="K470" s="28">
        <f t="shared" si="32"/>
        <v>0</v>
      </c>
      <c r="L470" s="29">
        <v>2</v>
      </c>
      <c r="M470" s="35"/>
      <c r="N470" s="30" t="s">
        <v>38</v>
      </c>
      <c r="O470" s="8" t="s">
        <v>117</v>
      </c>
      <c r="P470" s="8" t="s">
        <v>85</v>
      </c>
      <c r="Q470" s="9" t="s">
        <v>39</v>
      </c>
      <c r="R470" s="9" t="s">
        <v>40</v>
      </c>
      <c r="S470" s="9"/>
      <c r="T470" s="9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28"/>
      <c r="H471" s="28"/>
      <c r="I471" s="28"/>
      <c r="J471" s="28"/>
      <c r="K471" s="28"/>
      <c r="L471" s="28"/>
      <c r="M471" s="36"/>
      <c r="N471" s="8"/>
      <c r="O471" s="8" t="s">
        <v>117</v>
      </c>
      <c r="P471" s="8" t="s">
        <v>85</v>
      </c>
      <c r="Q471" s="9"/>
      <c r="R471" s="9"/>
      <c r="S471" s="9"/>
      <c r="T471" s="9"/>
    </row>
    <row r="472" spans="1:20" ht="12" customHeight="1" outlineLevel="2" x14ac:dyDescent="0.2">
      <c r="A472" s="8" t="s">
        <v>952</v>
      </c>
      <c r="B472" s="8"/>
      <c r="C472" s="8"/>
      <c r="D472" s="8"/>
      <c r="E472" s="9"/>
      <c r="F472" s="32" t="s">
        <v>700</v>
      </c>
      <c r="G472" s="22">
        <f>G473</f>
        <v>249</v>
      </c>
      <c r="H472" s="22">
        <f>H473</f>
        <v>249</v>
      </c>
      <c r="I472" s="23">
        <f>I473</f>
        <v>0</v>
      </c>
      <c r="J472" s="23">
        <f>SUM(J473:J481)</f>
        <v>0</v>
      </c>
      <c r="K472" s="23">
        <f>SUM(K473:K481)</f>
        <v>0</v>
      </c>
      <c r="L472" s="22">
        <v>3</v>
      </c>
      <c r="M472" s="23"/>
      <c r="N472" s="23"/>
      <c r="O472" s="7" t="s">
        <v>117</v>
      </c>
      <c r="P472" s="7" t="s">
        <v>85</v>
      </c>
      <c r="Q472" s="9" t="s">
        <v>28</v>
      </c>
      <c r="R472" s="9" t="s">
        <v>70</v>
      </c>
      <c r="S472" s="9" t="s">
        <v>701</v>
      </c>
      <c r="T472" s="9"/>
    </row>
    <row r="473" spans="1:20" ht="12" customHeight="1" outlineLevel="3" x14ac:dyDescent="0.2">
      <c r="A473" s="8" t="s">
        <v>702</v>
      </c>
      <c r="B473" s="8" t="s">
        <v>703</v>
      </c>
      <c r="C473" s="8" t="s">
        <v>225</v>
      </c>
      <c r="D473" s="8" t="s">
        <v>44</v>
      </c>
      <c r="E473" s="9" t="s">
        <v>228</v>
      </c>
      <c r="F473" s="33" t="s">
        <v>704</v>
      </c>
      <c r="G473" s="24">
        <v>249</v>
      </c>
      <c r="H473" s="25">
        <v>249</v>
      </c>
      <c r="I473" s="26"/>
      <c r="J473" s="27">
        <v>0</v>
      </c>
      <c r="K473" s="28">
        <f>G473*J473</f>
        <v>0</v>
      </c>
      <c r="L473" s="29">
        <v>1</v>
      </c>
      <c r="M473" s="34" t="s">
        <v>574</v>
      </c>
      <c r="N473" s="30" t="s">
        <v>38</v>
      </c>
      <c r="O473" s="8" t="s">
        <v>117</v>
      </c>
      <c r="P473" s="8" t="s">
        <v>85</v>
      </c>
      <c r="Q473" s="9" t="s">
        <v>39</v>
      </c>
      <c r="R473" s="9" t="s">
        <v>40</v>
      </c>
      <c r="S473" s="9"/>
      <c r="T473" s="9"/>
    </row>
    <row r="474" spans="1:20" ht="12" customHeight="1" outlineLevel="3" x14ac:dyDescent="0.2">
      <c r="A474" s="8" t="s">
        <v>702</v>
      </c>
      <c r="B474" s="8" t="s">
        <v>703</v>
      </c>
      <c r="C474" s="8" t="s">
        <v>225</v>
      </c>
      <c r="D474" s="8" t="s">
        <v>50</v>
      </c>
      <c r="E474" s="9" t="s">
        <v>232</v>
      </c>
      <c r="F474" s="33" t="s">
        <v>705</v>
      </c>
      <c r="G474" s="24">
        <v>249</v>
      </c>
      <c r="H474" s="25">
        <v>249</v>
      </c>
      <c r="I474" s="26"/>
      <c r="J474" s="27">
        <v>0</v>
      </c>
      <c r="K474" s="28">
        <f>G474*J474</f>
        <v>0</v>
      </c>
      <c r="L474" s="29">
        <v>1</v>
      </c>
      <c r="M474" s="35"/>
      <c r="N474" s="30" t="s">
        <v>38</v>
      </c>
      <c r="O474" s="8" t="s">
        <v>117</v>
      </c>
      <c r="P474" s="8" t="s">
        <v>85</v>
      </c>
      <c r="Q474" s="9" t="s">
        <v>39</v>
      </c>
      <c r="R474" s="9" t="s">
        <v>40</v>
      </c>
      <c r="S474" s="9"/>
      <c r="T474" s="9"/>
    </row>
    <row r="475" spans="1:20" ht="12" customHeight="1" outlineLevel="3" x14ac:dyDescent="0.2">
      <c r="A475" s="8" t="s">
        <v>702</v>
      </c>
      <c r="B475" s="8" t="s">
        <v>703</v>
      </c>
      <c r="C475" s="8" t="s">
        <v>122</v>
      </c>
      <c r="D475" s="8" t="s">
        <v>50</v>
      </c>
      <c r="E475" s="9" t="s">
        <v>128</v>
      </c>
      <c r="F475" s="33" t="s">
        <v>706</v>
      </c>
      <c r="G475" s="24">
        <v>249</v>
      </c>
      <c r="H475" s="25">
        <v>249</v>
      </c>
      <c r="I475" s="26"/>
      <c r="J475" s="27">
        <v>0</v>
      </c>
      <c r="K475" s="28">
        <f>G475*J475</f>
        <v>0</v>
      </c>
      <c r="L475" s="29">
        <v>1</v>
      </c>
      <c r="M475" s="35"/>
      <c r="N475" s="30" t="s">
        <v>38</v>
      </c>
      <c r="O475" s="8" t="s">
        <v>117</v>
      </c>
      <c r="P475" s="8" t="s">
        <v>85</v>
      </c>
      <c r="Q475" s="9" t="s">
        <v>39</v>
      </c>
      <c r="R475" s="9" t="s">
        <v>40</v>
      </c>
      <c r="S475" s="9"/>
      <c r="T475" s="9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28"/>
      <c r="H476" s="28"/>
      <c r="I476" s="28"/>
      <c r="J476" s="28"/>
      <c r="K476" s="28"/>
      <c r="L476" s="28"/>
      <c r="M476" s="35"/>
      <c r="N476" s="8"/>
      <c r="O476" s="8" t="s">
        <v>117</v>
      </c>
      <c r="P476" s="8" t="s">
        <v>85</v>
      </c>
      <c r="Q476" s="9"/>
      <c r="R476" s="9"/>
      <c r="S476" s="9"/>
      <c r="T476" s="9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28"/>
      <c r="H477" s="28"/>
      <c r="I477" s="28"/>
      <c r="J477" s="28"/>
      <c r="K477" s="28"/>
      <c r="L477" s="28"/>
      <c r="M477" s="35"/>
      <c r="N477" s="8"/>
      <c r="O477" s="8" t="s">
        <v>117</v>
      </c>
      <c r="P477" s="8" t="s">
        <v>85</v>
      </c>
      <c r="Q477" s="9"/>
      <c r="R477" s="9"/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28"/>
      <c r="H478" s="28"/>
      <c r="I478" s="28"/>
      <c r="J478" s="28"/>
      <c r="K478" s="28"/>
      <c r="L478" s="28"/>
      <c r="M478" s="35"/>
      <c r="N478" s="8"/>
      <c r="O478" s="8" t="s">
        <v>117</v>
      </c>
      <c r="P478" s="8" t="s">
        <v>85</v>
      </c>
      <c r="Q478" s="9"/>
      <c r="R478" s="9"/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28"/>
      <c r="H479" s="28"/>
      <c r="I479" s="28"/>
      <c r="J479" s="28"/>
      <c r="K479" s="28"/>
      <c r="L479" s="28"/>
      <c r="M479" s="35"/>
      <c r="N479" s="8"/>
      <c r="O479" s="8" t="s">
        <v>117</v>
      </c>
      <c r="P479" s="8" t="s">
        <v>85</v>
      </c>
      <c r="Q479" s="9"/>
      <c r="R479" s="9"/>
      <c r="S479" s="9"/>
      <c r="T479" s="9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28"/>
      <c r="H480" s="28"/>
      <c r="I480" s="28"/>
      <c r="J480" s="28"/>
      <c r="K480" s="28"/>
      <c r="L480" s="28"/>
      <c r="M480" s="35"/>
      <c r="N480" s="8"/>
      <c r="O480" s="8" t="s">
        <v>117</v>
      </c>
      <c r="P480" s="8" t="s">
        <v>85</v>
      </c>
      <c r="Q480" s="9"/>
      <c r="R480" s="9"/>
      <c r="S480" s="9"/>
      <c r="T480" s="9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28"/>
      <c r="H481" s="28"/>
      <c r="I481" s="28"/>
      <c r="J481" s="28"/>
      <c r="K481" s="28"/>
      <c r="L481" s="28"/>
      <c r="M481" s="36"/>
      <c r="N481" s="8"/>
      <c r="O481" s="8" t="s">
        <v>117</v>
      </c>
      <c r="P481" s="8" t="s">
        <v>85</v>
      </c>
      <c r="Q481" s="9"/>
      <c r="R481" s="9"/>
      <c r="S481" s="9"/>
      <c r="T481" s="9"/>
    </row>
    <row r="482" spans="1:20" ht="12" customHeight="1" outlineLevel="2" x14ac:dyDescent="0.2">
      <c r="A482" s="8" t="s">
        <v>952</v>
      </c>
      <c r="B482" s="8"/>
      <c r="C482" s="8"/>
      <c r="D482" s="8"/>
      <c r="E482" s="9"/>
      <c r="F482" s="32" t="s">
        <v>707</v>
      </c>
      <c r="G482" s="22">
        <f>G483</f>
        <v>249</v>
      </c>
      <c r="H482" s="22">
        <f>H483</f>
        <v>249</v>
      </c>
      <c r="I482" s="23">
        <f>I483</f>
        <v>0</v>
      </c>
      <c r="J482" s="23">
        <f>SUM(J483:J491)</f>
        <v>0</v>
      </c>
      <c r="K482" s="23">
        <f>SUM(K483:K491)</f>
        <v>0</v>
      </c>
      <c r="L482" s="22">
        <v>13</v>
      </c>
      <c r="M482" s="23"/>
      <c r="N482" s="23"/>
      <c r="O482" s="7" t="s">
        <v>117</v>
      </c>
      <c r="P482" s="7" t="s">
        <v>85</v>
      </c>
      <c r="Q482" s="9" t="s">
        <v>28</v>
      </c>
      <c r="R482" s="9" t="s">
        <v>70</v>
      </c>
      <c r="S482" s="9" t="s">
        <v>708</v>
      </c>
      <c r="T482" s="9"/>
    </row>
    <row r="483" spans="1:20" ht="12" customHeight="1" outlineLevel="3" x14ac:dyDescent="0.2">
      <c r="A483" s="8" t="s">
        <v>709</v>
      </c>
      <c r="B483" s="8" t="s">
        <v>710</v>
      </c>
      <c r="C483" s="8" t="s">
        <v>155</v>
      </c>
      <c r="D483" s="8" t="s">
        <v>41</v>
      </c>
      <c r="E483" s="9" t="s">
        <v>156</v>
      </c>
      <c r="F483" s="33" t="s">
        <v>711</v>
      </c>
      <c r="G483" s="24">
        <v>249</v>
      </c>
      <c r="H483" s="25">
        <v>249</v>
      </c>
      <c r="I483" s="26"/>
      <c r="J483" s="27">
        <v>0</v>
      </c>
      <c r="K483" s="28">
        <f t="shared" ref="K483:K489" si="33">G483*J483</f>
        <v>0</v>
      </c>
      <c r="L483" s="29">
        <v>1</v>
      </c>
      <c r="M483" s="34" t="s">
        <v>574</v>
      </c>
      <c r="N483" s="30" t="s">
        <v>38</v>
      </c>
      <c r="O483" s="8" t="s">
        <v>117</v>
      </c>
      <c r="P483" s="8" t="s">
        <v>85</v>
      </c>
      <c r="Q483" s="9" t="s">
        <v>39</v>
      </c>
      <c r="R483" s="9" t="s">
        <v>40</v>
      </c>
      <c r="S483" s="9"/>
      <c r="T483" s="9"/>
    </row>
    <row r="484" spans="1:20" ht="12" customHeight="1" outlineLevel="3" x14ac:dyDescent="0.2">
      <c r="A484" s="8" t="s">
        <v>709</v>
      </c>
      <c r="B484" s="8" t="s">
        <v>710</v>
      </c>
      <c r="C484" s="8" t="s">
        <v>155</v>
      </c>
      <c r="D484" s="8" t="s">
        <v>44</v>
      </c>
      <c r="E484" s="9" t="s">
        <v>159</v>
      </c>
      <c r="F484" s="33" t="s">
        <v>712</v>
      </c>
      <c r="G484" s="24">
        <v>249</v>
      </c>
      <c r="H484" s="25">
        <v>249</v>
      </c>
      <c r="I484" s="26"/>
      <c r="J484" s="27">
        <v>0</v>
      </c>
      <c r="K484" s="28">
        <f t="shared" si="33"/>
        <v>0</v>
      </c>
      <c r="L484" s="29">
        <v>3</v>
      </c>
      <c r="M484" s="35"/>
      <c r="N484" s="30" t="s">
        <v>38</v>
      </c>
      <c r="O484" s="8" t="s">
        <v>117</v>
      </c>
      <c r="P484" s="8" t="s">
        <v>85</v>
      </c>
      <c r="Q484" s="9" t="s">
        <v>39</v>
      </c>
      <c r="R484" s="9" t="s">
        <v>40</v>
      </c>
      <c r="S484" s="9"/>
      <c r="T484" s="9"/>
    </row>
    <row r="485" spans="1:20" ht="12" customHeight="1" outlineLevel="3" x14ac:dyDescent="0.2">
      <c r="A485" s="8" t="s">
        <v>709</v>
      </c>
      <c r="B485" s="8" t="s">
        <v>710</v>
      </c>
      <c r="C485" s="8" t="s">
        <v>155</v>
      </c>
      <c r="D485" s="8" t="s">
        <v>47</v>
      </c>
      <c r="E485" s="9" t="s">
        <v>161</v>
      </c>
      <c r="F485" s="33" t="s">
        <v>713</v>
      </c>
      <c r="G485" s="24">
        <v>249</v>
      </c>
      <c r="H485" s="25">
        <v>249</v>
      </c>
      <c r="I485" s="26"/>
      <c r="J485" s="27">
        <v>0</v>
      </c>
      <c r="K485" s="28">
        <f t="shared" si="33"/>
        <v>0</v>
      </c>
      <c r="L485" s="29">
        <v>2</v>
      </c>
      <c r="M485" s="35"/>
      <c r="N485" s="30" t="s">
        <v>38</v>
      </c>
      <c r="O485" s="8" t="s">
        <v>117</v>
      </c>
      <c r="P485" s="8" t="s">
        <v>85</v>
      </c>
      <c r="Q485" s="9" t="s">
        <v>39</v>
      </c>
      <c r="R485" s="9" t="s">
        <v>40</v>
      </c>
      <c r="S485" s="9"/>
      <c r="T485" s="9"/>
    </row>
    <row r="486" spans="1:20" ht="12" customHeight="1" outlineLevel="3" x14ac:dyDescent="0.2">
      <c r="A486" s="8" t="s">
        <v>709</v>
      </c>
      <c r="B486" s="8" t="s">
        <v>710</v>
      </c>
      <c r="C486" s="8" t="s">
        <v>155</v>
      </c>
      <c r="D486" s="8" t="s">
        <v>50</v>
      </c>
      <c r="E486" s="9" t="s">
        <v>163</v>
      </c>
      <c r="F486" s="33" t="s">
        <v>714</v>
      </c>
      <c r="G486" s="24">
        <v>249</v>
      </c>
      <c r="H486" s="25">
        <v>249</v>
      </c>
      <c r="I486" s="26"/>
      <c r="J486" s="27">
        <v>0</v>
      </c>
      <c r="K486" s="28">
        <f t="shared" si="33"/>
        <v>0</v>
      </c>
      <c r="L486" s="29">
        <v>2</v>
      </c>
      <c r="M486" s="35"/>
      <c r="N486" s="30" t="s">
        <v>38</v>
      </c>
      <c r="O486" s="8" t="s">
        <v>117</v>
      </c>
      <c r="P486" s="8" t="s">
        <v>85</v>
      </c>
      <c r="Q486" s="9" t="s">
        <v>39</v>
      </c>
      <c r="R486" s="9" t="s">
        <v>40</v>
      </c>
      <c r="S486" s="9"/>
      <c r="T486" s="9"/>
    </row>
    <row r="487" spans="1:20" ht="12" customHeight="1" outlineLevel="3" x14ac:dyDescent="0.2">
      <c r="A487" s="8" t="s">
        <v>709</v>
      </c>
      <c r="B487" s="8" t="s">
        <v>710</v>
      </c>
      <c r="C487" s="8" t="s">
        <v>132</v>
      </c>
      <c r="D487" s="8" t="s">
        <v>41</v>
      </c>
      <c r="E487" s="9" t="s">
        <v>173</v>
      </c>
      <c r="F487" s="33" t="s">
        <v>715</v>
      </c>
      <c r="G487" s="24">
        <v>249</v>
      </c>
      <c r="H487" s="25">
        <v>249</v>
      </c>
      <c r="I487" s="26"/>
      <c r="J487" s="27">
        <v>0</v>
      </c>
      <c r="K487" s="28">
        <f t="shared" si="33"/>
        <v>0</v>
      </c>
      <c r="L487" s="29">
        <v>1</v>
      </c>
      <c r="M487" s="35"/>
      <c r="N487" s="30" t="s">
        <v>38</v>
      </c>
      <c r="O487" s="8" t="s">
        <v>117</v>
      </c>
      <c r="P487" s="8" t="s">
        <v>85</v>
      </c>
      <c r="Q487" s="9" t="s">
        <v>39</v>
      </c>
      <c r="R487" s="9" t="s">
        <v>40</v>
      </c>
      <c r="S487" s="9"/>
      <c r="T487" s="9"/>
    </row>
    <row r="488" spans="1:20" ht="12" customHeight="1" outlineLevel="3" x14ac:dyDescent="0.2">
      <c r="A488" s="8" t="s">
        <v>709</v>
      </c>
      <c r="B488" s="8" t="s">
        <v>710</v>
      </c>
      <c r="C488" s="8" t="s">
        <v>132</v>
      </c>
      <c r="D488" s="8" t="s">
        <v>44</v>
      </c>
      <c r="E488" s="9" t="s">
        <v>133</v>
      </c>
      <c r="F488" s="33" t="s">
        <v>716</v>
      </c>
      <c r="G488" s="24">
        <v>249</v>
      </c>
      <c r="H488" s="25">
        <v>249</v>
      </c>
      <c r="I488" s="26"/>
      <c r="J488" s="27">
        <v>0</v>
      </c>
      <c r="K488" s="28">
        <f t="shared" si="33"/>
        <v>0</v>
      </c>
      <c r="L488" s="29">
        <v>2</v>
      </c>
      <c r="M488" s="35"/>
      <c r="N488" s="30" t="s">
        <v>38</v>
      </c>
      <c r="O488" s="8" t="s">
        <v>117</v>
      </c>
      <c r="P488" s="8" t="s">
        <v>85</v>
      </c>
      <c r="Q488" s="9" t="s">
        <v>39</v>
      </c>
      <c r="R488" s="9" t="s">
        <v>40</v>
      </c>
      <c r="S488" s="9"/>
      <c r="T488" s="9"/>
    </row>
    <row r="489" spans="1:20" ht="12" customHeight="1" outlineLevel="3" x14ac:dyDescent="0.2">
      <c r="A489" s="8" t="s">
        <v>709</v>
      </c>
      <c r="B489" s="8" t="s">
        <v>710</v>
      </c>
      <c r="C489" s="8" t="s">
        <v>132</v>
      </c>
      <c r="D489" s="8" t="s">
        <v>47</v>
      </c>
      <c r="E489" s="9" t="s">
        <v>176</v>
      </c>
      <c r="F489" s="33" t="s">
        <v>717</v>
      </c>
      <c r="G489" s="24">
        <v>249</v>
      </c>
      <c r="H489" s="25">
        <v>249</v>
      </c>
      <c r="I489" s="26"/>
      <c r="J489" s="27">
        <v>0</v>
      </c>
      <c r="K489" s="28">
        <f t="shared" si="33"/>
        <v>0</v>
      </c>
      <c r="L489" s="29">
        <v>2</v>
      </c>
      <c r="M489" s="35"/>
      <c r="N489" s="30" t="s">
        <v>38</v>
      </c>
      <c r="O489" s="8" t="s">
        <v>117</v>
      </c>
      <c r="P489" s="8" t="s">
        <v>85</v>
      </c>
      <c r="Q489" s="9" t="s">
        <v>39</v>
      </c>
      <c r="R489" s="9" t="s">
        <v>40</v>
      </c>
      <c r="S489" s="9"/>
      <c r="T489" s="9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28"/>
      <c r="H490" s="28"/>
      <c r="I490" s="28"/>
      <c r="J490" s="28"/>
      <c r="K490" s="28"/>
      <c r="L490" s="28"/>
      <c r="M490" s="35"/>
      <c r="N490" s="8"/>
      <c r="O490" s="8" t="s">
        <v>117</v>
      </c>
      <c r="P490" s="8" t="s">
        <v>85</v>
      </c>
      <c r="Q490" s="9"/>
      <c r="R490" s="9"/>
      <c r="S490" s="9"/>
      <c r="T490" s="9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28"/>
      <c r="H491" s="28"/>
      <c r="I491" s="28"/>
      <c r="J491" s="28"/>
      <c r="K491" s="28"/>
      <c r="L491" s="28"/>
      <c r="M491" s="36"/>
      <c r="N491" s="8"/>
      <c r="O491" s="8" t="s">
        <v>117</v>
      </c>
      <c r="P491" s="8" t="s">
        <v>85</v>
      </c>
      <c r="Q491" s="9"/>
      <c r="R491" s="9"/>
      <c r="S491" s="9"/>
      <c r="T491" s="9"/>
    </row>
    <row r="492" spans="1:20" ht="12" customHeight="1" outlineLevel="2" x14ac:dyDescent="0.2">
      <c r="A492" s="8" t="s">
        <v>952</v>
      </c>
      <c r="B492" s="8"/>
      <c r="C492" s="8"/>
      <c r="D492" s="8"/>
      <c r="E492" s="9"/>
      <c r="F492" s="32" t="s">
        <v>718</v>
      </c>
      <c r="G492" s="22">
        <f>G493</f>
        <v>249</v>
      </c>
      <c r="H492" s="22">
        <f>H493</f>
        <v>249</v>
      </c>
      <c r="I492" s="23">
        <f>I493</f>
        <v>0</v>
      </c>
      <c r="J492" s="23">
        <f>SUM(J493:J501)</f>
        <v>0</v>
      </c>
      <c r="K492" s="23">
        <f>SUM(K493:K501)</f>
        <v>0</v>
      </c>
      <c r="L492" s="22">
        <v>14</v>
      </c>
      <c r="M492" s="23"/>
      <c r="N492" s="23"/>
      <c r="O492" s="7" t="s">
        <v>117</v>
      </c>
      <c r="P492" s="7" t="s">
        <v>85</v>
      </c>
      <c r="Q492" s="9" t="s">
        <v>28</v>
      </c>
      <c r="R492" s="9" t="s">
        <v>70</v>
      </c>
      <c r="S492" s="9" t="s">
        <v>719</v>
      </c>
      <c r="T492" s="9"/>
    </row>
    <row r="493" spans="1:20" ht="12" customHeight="1" outlineLevel="3" x14ac:dyDescent="0.2">
      <c r="A493" s="8" t="s">
        <v>720</v>
      </c>
      <c r="B493" s="8" t="s">
        <v>721</v>
      </c>
      <c r="C493" s="8" t="s">
        <v>132</v>
      </c>
      <c r="D493" s="8" t="s">
        <v>41</v>
      </c>
      <c r="E493" s="9" t="s">
        <v>173</v>
      </c>
      <c r="F493" s="33" t="s">
        <v>722</v>
      </c>
      <c r="G493" s="24">
        <v>249</v>
      </c>
      <c r="H493" s="25">
        <v>249</v>
      </c>
      <c r="I493" s="26"/>
      <c r="J493" s="27">
        <v>0</v>
      </c>
      <c r="K493" s="28">
        <f t="shared" ref="K493:K499" si="34">G493*J493</f>
        <v>0</v>
      </c>
      <c r="L493" s="29">
        <v>1</v>
      </c>
      <c r="M493" s="34" t="s">
        <v>574</v>
      </c>
      <c r="N493" s="30" t="s">
        <v>38</v>
      </c>
      <c r="O493" s="8" t="s">
        <v>117</v>
      </c>
      <c r="P493" s="8" t="s">
        <v>85</v>
      </c>
      <c r="Q493" s="9" t="s">
        <v>39</v>
      </c>
      <c r="R493" s="9" t="s">
        <v>40</v>
      </c>
      <c r="S493" s="9"/>
      <c r="T493" s="9"/>
    </row>
    <row r="494" spans="1:20" ht="12" customHeight="1" outlineLevel="3" x14ac:dyDescent="0.2">
      <c r="A494" s="8" t="s">
        <v>720</v>
      </c>
      <c r="B494" s="8" t="s">
        <v>721</v>
      </c>
      <c r="C494" s="8" t="s">
        <v>132</v>
      </c>
      <c r="D494" s="8" t="s">
        <v>44</v>
      </c>
      <c r="E494" s="9" t="s">
        <v>133</v>
      </c>
      <c r="F494" s="33" t="s">
        <v>723</v>
      </c>
      <c r="G494" s="24">
        <v>249</v>
      </c>
      <c r="H494" s="25">
        <v>249</v>
      </c>
      <c r="I494" s="26"/>
      <c r="J494" s="27">
        <v>0</v>
      </c>
      <c r="K494" s="28">
        <f t="shared" si="34"/>
        <v>0</v>
      </c>
      <c r="L494" s="29">
        <v>2</v>
      </c>
      <c r="M494" s="35"/>
      <c r="N494" s="30" t="s">
        <v>38</v>
      </c>
      <c r="O494" s="8" t="s">
        <v>117</v>
      </c>
      <c r="P494" s="8" t="s">
        <v>85</v>
      </c>
      <c r="Q494" s="9" t="s">
        <v>39</v>
      </c>
      <c r="R494" s="9" t="s">
        <v>40</v>
      </c>
      <c r="S494" s="9"/>
      <c r="T494" s="9"/>
    </row>
    <row r="495" spans="1:20" ht="12" customHeight="1" outlineLevel="3" x14ac:dyDescent="0.2">
      <c r="A495" s="8" t="s">
        <v>720</v>
      </c>
      <c r="B495" s="8" t="s">
        <v>721</v>
      </c>
      <c r="C495" s="8" t="s">
        <v>256</v>
      </c>
      <c r="D495" s="8" t="s">
        <v>44</v>
      </c>
      <c r="E495" s="9" t="s">
        <v>259</v>
      </c>
      <c r="F495" s="33" t="s">
        <v>724</v>
      </c>
      <c r="G495" s="24">
        <v>249</v>
      </c>
      <c r="H495" s="25">
        <v>249</v>
      </c>
      <c r="I495" s="26"/>
      <c r="J495" s="27">
        <v>0</v>
      </c>
      <c r="K495" s="28">
        <f t="shared" si="34"/>
        <v>0</v>
      </c>
      <c r="L495" s="29">
        <v>3</v>
      </c>
      <c r="M495" s="35"/>
      <c r="N495" s="30" t="s">
        <v>38</v>
      </c>
      <c r="O495" s="8" t="s">
        <v>117</v>
      </c>
      <c r="P495" s="8" t="s">
        <v>85</v>
      </c>
      <c r="Q495" s="9" t="s">
        <v>39</v>
      </c>
      <c r="R495" s="9" t="s">
        <v>40</v>
      </c>
      <c r="S495" s="9"/>
      <c r="T495" s="9"/>
    </row>
    <row r="496" spans="1:20" ht="12" customHeight="1" outlineLevel="3" x14ac:dyDescent="0.2">
      <c r="A496" s="8" t="s">
        <v>720</v>
      </c>
      <c r="B496" s="8" t="s">
        <v>721</v>
      </c>
      <c r="C496" s="8" t="s">
        <v>256</v>
      </c>
      <c r="D496" s="8" t="s">
        <v>47</v>
      </c>
      <c r="E496" s="9" t="s">
        <v>261</v>
      </c>
      <c r="F496" s="33" t="s">
        <v>725</v>
      </c>
      <c r="G496" s="24">
        <v>249</v>
      </c>
      <c r="H496" s="25">
        <v>249</v>
      </c>
      <c r="I496" s="26"/>
      <c r="J496" s="27">
        <v>0</v>
      </c>
      <c r="K496" s="28">
        <f t="shared" si="34"/>
        <v>0</v>
      </c>
      <c r="L496" s="29">
        <v>3</v>
      </c>
      <c r="M496" s="35"/>
      <c r="N496" s="30" t="s">
        <v>38</v>
      </c>
      <c r="O496" s="8" t="s">
        <v>117</v>
      </c>
      <c r="P496" s="8" t="s">
        <v>85</v>
      </c>
      <c r="Q496" s="9" t="s">
        <v>39</v>
      </c>
      <c r="R496" s="9" t="s">
        <v>40</v>
      </c>
      <c r="S496" s="9"/>
      <c r="T496" s="9"/>
    </row>
    <row r="497" spans="1:20" ht="12" customHeight="1" outlineLevel="3" x14ac:dyDescent="0.2">
      <c r="A497" s="8" t="s">
        <v>720</v>
      </c>
      <c r="B497" s="8" t="s">
        <v>721</v>
      </c>
      <c r="C497" s="8" t="s">
        <v>256</v>
      </c>
      <c r="D497" s="8" t="s">
        <v>50</v>
      </c>
      <c r="E497" s="9" t="s">
        <v>263</v>
      </c>
      <c r="F497" s="33" t="s">
        <v>726</v>
      </c>
      <c r="G497" s="24">
        <v>249</v>
      </c>
      <c r="H497" s="25">
        <v>249</v>
      </c>
      <c r="I497" s="26"/>
      <c r="J497" s="27">
        <v>0</v>
      </c>
      <c r="K497" s="28">
        <f t="shared" si="34"/>
        <v>0</v>
      </c>
      <c r="L497" s="29">
        <v>1</v>
      </c>
      <c r="M497" s="35"/>
      <c r="N497" s="30" t="s">
        <v>38</v>
      </c>
      <c r="O497" s="8" t="s">
        <v>117</v>
      </c>
      <c r="P497" s="8" t="s">
        <v>85</v>
      </c>
      <c r="Q497" s="9" t="s">
        <v>39</v>
      </c>
      <c r="R497" s="9" t="s">
        <v>40</v>
      </c>
      <c r="S497" s="9"/>
      <c r="T497" s="9"/>
    </row>
    <row r="498" spans="1:20" ht="12" customHeight="1" outlineLevel="3" x14ac:dyDescent="0.2">
      <c r="A498" s="8" t="s">
        <v>720</v>
      </c>
      <c r="B498" s="8" t="s">
        <v>721</v>
      </c>
      <c r="C498" s="8" t="s">
        <v>139</v>
      </c>
      <c r="D498" s="8" t="s">
        <v>44</v>
      </c>
      <c r="E498" s="9" t="s">
        <v>142</v>
      </c>
      <c r="F498" s="33" t="s">
        <v>727</v>
      </c>
      <c r="G498" s="24">
        <v>249</v>
      </c>
      <c r="H498" s="25">
        <v>249</v>
      </c>
      <c r="I498" s="26"/>
      <c r="J498" s="27">
        <v>0</v>
      </c>
      <c r="K498" s="28">
        <f t="shared" si="34"/>
        <v>0</v>
      </c>
      <c r="L498" s="29">
        <v>2</v>
      </c>
      <c r="M498" s="35"/>
      <c r="N498" s="30" t="s">
        <v>38</v>
      </c>
      <c r="O498" s="8" t="s">
        <v>117</v>
      </c>
      <c r="P498" s="8" t="s">
        <v>85</v>
      </c>
      <c r="Q498" s="9" t="s">
        <v>39</v>
      </c>
      <c r="R498" s="9" t="s">
        <v>40</v>
      </c>
      <c r="S498" s="9"/>
      <c r="T498" s="9"/>
    </row>
    <row r="499" spans="1:20" ht="12" customHeight="1" outlineLevel="3" x14ac:dyDescent="0.2">
      <c r="A499" s="8" t="s">
        <v>720</v>
      </c>
      <c r="B499" s="8" t="s">
        <v>721</v>
      </c>
      <c r="C499" s="8" t="s">
        <v>139</v>
      </c>
      <c r="D499" s="8" t="s">
        <v>47</v>
      </c>
      <c r="E499" s="9" t="s">
        <v>144</v>
      </c>
      <c r="F499" s="33" t="s">
        <v>728</v>
      </c>
      <c r="G499" s="24">
        <v>249</v>
      </c>
      <c r="H499" s="25">
        <v>249</v>
      </c>
      <c r="I499" s="26"/>
      <c r="J499" s="27">
        <v>0</v>
      </c>
      <c r="K499" s="28">
        <f t="shared" si="34"/>
        <v>0</v>
      </c>
      <c r="L499" s="29">
        <v>2</v>
      </c>
      <c r="M499" s="35"/>
      <c r="N499" s="30" t="s">
        <v>38</v>
      </c>
      <c r="O499" s="8" t="s">
        <v>117</v>
      </c>
      <c r="P499" s="8" t="s">
        <v>85</v>
      </c>
      <c r="Q499" s="9" t="s">
        <v>39</v>
      </c>
      <c r="R499" s="9" t="s">
        <v>40</v>
      </c>
      <c r="S499" s="9"/>
      <c r="T499" s="9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28"/>
      <c r="H500" s="28"/>
      <c r="I500" s="28"/>
      <c r="J500" s="28"/>
      <c r="K500" s="28"/>
      <c r="L500" s="28"/>
      <c r="M500" s="35"/>
      <c r="N500" s="8"/>
      <c r="O500" s="8" t="s">
        <v>117</v>
      </c>
      <c r="P500" s="8" t="s">
        <v>85</v>
      </c>
      <c r="Q500" s="9"/>
      <c r="R500" s="9"/>
      <c r="S500" s="9"/>
      <c r="T500" s="9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28"/>
      <c r="H501" s="28"/>
      <c r="I501" s="28"/>
      <c r="J501" s="28"/>
      <c r="K501" s="28"/>
      <c r="L501" s="28"/>
      <c r="M501" s="36"/>
      <c r="N501" s="8"/>
      <c r="O501" s="8" t="s">
        <v>117</v>
      </c>
      <c r="P501" s="8" t="s">
        <v>85</v>
      </c>
      <c r="Q501" s="9"/>
      <c r="R501" s="9"/>
      <c r="S501" s="9"/>
      <c r="T501" s="9"/>
    </row>
    <row r="502" spans="1:20" ht="12" customHeight="1" outlineLevel="2" x14ac:dyDescent="0.2">
      <c r="A502" s="8" t="s">
        <v>952</v>
      </c>
      <c r="B502" s="8"/>
      <c r="C502" s="8"/>
      <c r="D502" s="8"/>
      <c r="E502" s="9"/>
      <c r="F502" s="21" t="s">
        <v>729</v>
      </c>
      <c r="G502" s="22">
        <f>G503</f>
        <v>364</v>
      </c>
      <c r="H502" s="22">
        <f>H503</f>
        <v>364</v>
      </c>
      <c r="I502" s="23">
        <f>I503</f>
        <v>0</v>
      </c>
      <c r="J502" s="23">
        <f>SUM(J503:J511)</f>
        <v>0</v>
      </c>
      <c r="K502" s="23">
        <f>SUM(K503:K511)</f>
        <v>0</v>
      </c>
      <c r="L502" s="22">
        <v>1</v>
      </c>
      <c r="M502" s="23"/>
      <c r="N502" s="23"/>
      <c r="O502" s="7" t="s">
        <v>117</v>
      </c>
      <c r="P502" s="7" t="s">
        <v>85</v>
      </c>
      <c r="Q502" s="9" t="s">
        <v>28</v>
      </c>
      <c r="R502" s="9" t="s">
        <v>70</v>
      </c>
      <c r="S502" s="9" t="s">
        <v>730</v>
      </c>
      <c r="T502" s="9"/>
    </row>
    <row r="503" spans="1:20" ht="21.95" customHeight="1" outlineLevel="3" x14ac:dyDescent="0.2">
      <c r="A503" s="8" t="s">
        <v>731</v>
      </c>
      <c r="B503" s="8" t="s">
        <v>732</v>
      </c>
      <c r="C503" s="8" t="s">
        <v>733</v>
      </c>
      <c r="D503" s="8" t="s">
        <v>41</v>
      </c>
      <c r="E503" s="9" t="s">
        <v>734</v>
      </c>
      <c r="F503" s="8" t="s">
        <v>735</v>
      </c>
      <c r="G503" s="24">
        <v>364</v>
      </c>
      <c r="H503" s="25">
        <v>364</v>
      </c>
      <c r="I503" s="26"/>
      <c r="J503" s="27">
        <v>0</v>
      </c>
      <c r="K503" s="28">
        <f>G503*J503</f>
        <v>0</v>
      </c>
      <c r="L503" s="29">
        <v>1</v>
      </c>
      <c r="M503" s="34" t="s">
        <v>736</v>
      </c>
      <c r="N503" s="30" t="s">
        <v>38</v>
      </c>
      <c r="O503" s="8" t="s">
        <v>117</v>
      </c>
      <c r="P503" s="8" t="s">
        <v>85</v>
      </c>
      <c r="Q503" s="9" t="s">
        <v>39</v>
      </c>
      <c r="R503" s="9" t="s">
        <v>40</v>
      </c>
      <c r="S503" s="9"/>
      <c r="T503" s="9"/>
    </row>
    <row r="504" spans="1:20" ht="11.1" customHeight="1" outlineLevel="3" x14ac:dyDescent="0.2">
      <c r="A504" s="8"/>
      <c r="B504" s="8"/>
      <c r="C504" s="8"/>
      <c r="D504" s="8"/>
      <c r="E504" s="8"/>
      <c r="F504" s="8"/>
      <c r="G504" s="28"/>
      <c r="H504" s="28"/>
      <c r="I504" s="28"/>
      <c r="J504" s="28"/>
      <c r="K504" s="28"/>
      <c r="L504" s="28"/>
      <c r="M504" s="35"/>
      <c r="N504" s="8"/>
      <c r="O504" s="8" t="s">
        <v>117</v>
      </c>
      <c r="P504" s="8" t="s">
        <v>85</v>
      </c>
      <c r="Q504" s="9"/>
      <c r="R504" s="9"/>
      <c r="S504" s="9"/>
      <c r="T504" s="9"/>
    </row>
    <row r="505" spans="1:20" ht="11.1" customHeight="1" outlineLevel="3" x14ac:dyDescent="0.2">
      <c r="A505" s="8"/>
      <c r="B505" s="8"/>
      <c r="C505" s="8"/>
      <c r="D505" s="8"/>
      <c r="E505" s="8"/>
      <c r="F505" s="8"/>
      <c r="G505" s="28"/>
      <c r="H505" s="28"/>
      <c r="I505" s="28"/>
      <c r="J505" s="28"/>
      <c r="K505" s="28"/>
      <c r="L505" s="28"/>
      <c r="M505" s="35"/>
      <c r="N505" s="8"/>
      <c r="O505" s="8" t="s">
        <v>117</v>
      </c>
      <c r="P505" s="8" t="s">
        <v>85</v>
      </c>
      <c r="Q505" s="9"/>
      <c r="R505" s="9"/>
      <c r="S505" s="9"/>
      <c r="T505" s="9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28"/>
      <c r="H506" s="28"/>
      <c r="I506" s="28"/>
      <c r="J506" s="28"/>
      <c r="K506" s="28"/>
      <c r="L506" s="28"/>
      <c r="M506" s="35"/>
      <c r="N506" s="8"/>
      <c r="O506" s="8" t="s">
        <v>117</v>
      </c>
      <c r="P506" s="8" t="s">
        <v>85</v>
      </c>
      <c r="Q506" s="9"/>
      <c r="R506" s="9"/>
      <c r="S506" s="9"/>
      <c r="T506" s="9"/>
    </row>
    <row r="507" spans="1:20" ht="11.1" customHeight="1" outlineLevel="3" x14ac:dyDescent="0.2">
      <c r="A507" s="8"/>
      <c r="B507" s="8"/>
      <c r="C507" s="8"/>
      <c r="D507" s="8"/>
      <c r="E507" s="8"/>
      <c r="F507" s="8"/>
      <c r="G507" s="28"/>
      <c r="H507" s="28"/>
      <c r="I507" s="28"/>
      <c r="J507" s="28"/>
      <c r="K507" s="28"/>
      <c r="L507" s="28"/>
      <c r="M507" s="35"/>
      <c r="N507" s="8"/>
      <c r="O507" s="8" t="s">
        <v>117</v>
      </c>
      <c r="P507" s="8" t="s">
        <v>85</v>
      </c>
      <c r="Q507" s="9"/>
      <c r="R507" s="9"/>
      <c r="S507" s="9"/>
      <c r="T507" s="9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28"/>
      <c r="H508" s="28"/>
      <c r="I508" s="28"/>
      <c r="J508" s="28"/>
      <c r="K508" s="28"/>
      <c r="L508" s="28"/>
      <c r="M508" s="35"/>
      <c r="N508" s="8"/>
      <c r="O508" s="8" t="s">
        <v>117</v>
      </c>
      <c r="P508" s="8" t="s">
        <v>85</v>
      </c>
      <c r="Q508" s="9"/>
      <c r="R508" s="9"/>
      <c r="S508" s="9"/>
      <c r="T508" s="9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28"/>
      <c r="H509" s="28"/>
      <c r="I509" s="28"/>
      <c r="J509" s="28"/>
      <c r="K509" s="28"/>
      <c r="L509" s="28"/>
      <c r="M509" s="35"/>
      <c r="N509" s="8"/>
      <c r="O509" s="8" t="s">
        <v>117</v>
      </c>
      <c r="P509" s="8" t="s">
        <v>85</v>
      </c>
      <c r="Q509" s="9"/>
      <c r="R509" s="9"/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28"/>
      <c r="H510" s="28"/>
      <c r="I510" s="28"/>
      <c r="J510" s="28"/>
      <c r="K510" s="28"/>
      <c r="L510" s="28"/>
      <c r="M510" s="35"/>
      <c r="N510" s="8"/>
      <c r="O510" s="8" t="s">
        <v>117</v>
      </c>
      <c r="P510" s="8" t="s">
        <v>85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28"/>
      <c r="H511" s="28"/>
      <c r="I511" s="28"/>
      <c r="J511" s="28"/>
      <c r="K511" s="28"/>
      <c r="L511" s="28"/>
      <c r="M511" s="36"/>
      <c r="N511" s="8"/>
      <c r="O511" s="8" t="s">
        <v>117</v>
      </c>
      <c r="P511" s="8" t="s">
        <v>85</v>
      </c>
      <c r="Q511" s="9"/>
      <c r="R511" s="9"/>
      <c r="S511" s="9"/>
      <c r="T511" s="9"/>
    </row>
    <row r="512" spans="1:20" ht="12" customHeight="1" outlineLevel="2" x14ac:dyDescent="0.2">
      <c r="A512" s="8" t="s">
        <v>952</v>
      </c>
      <c r="B512" s="8"/>
      <c r="C512" s="8"/>
      <c r="D512" s="8"/>
      <c r="E512" s="9"/>
      <c r="F512" s="32" t="s">
        <v>737</v>
      </c>
      <c r="G512" s="22">
        <f>G513</f>
        <v>298</v>
      </c>
      <c r="H512" s="22">
        <f>H513</f>
        <v>298</v>
      </c>
      <c r="I512" s="23">
        <f>I513</f>
        <v>0</v>
      </c>
      <c r="J512" s="23">
        <f>SUM(J513:J521)</f>
        <v>0</v>
      </c>
      <c r="K512" s="23">
        <f>SUM(K513:K521)</f>
        <v>0</v>
      </c>
      <c r="L512" s="22">
        <v>1</v>
      </c>
      <c r="M512" s="23"/>
      <c r="N512" s="23"/>
      <c r="O512" s="7" t="s">
        <v>117</v>
      </c>
      <c r="P512" s="7" t="s">
        <v>85</v>
      </c>
      <c r="Q512" s="9" t="s">
        <v>28</v>
      </c>
      <c r="R512" s="9" t="s">
        <v>70</v>
      </c>
      <c r="S512" s="9" t="s">
        <v>738</v>
      </c>
      <c r="T512" s="9"/>
    </row>
    <row r="513" spans="1:20" ht="12" customHeight="1" outlineLevel="3" x14ac:dyDescent="0.2">
      <c r="A513" s="8" t="s">
        <v>739</v>
      </c>
      <c r="B513" s="8" t="s">
        <v>740</v>
      </c>
      <c r="C513" s="8" t="s">
        <v>741</v>
      </c>
      <c r="D513" s="8" t="s">
        <v>41</v>
      </c>
      <c r="E513" s="9" t="s">
        <v>742</v>
      </c>
      <c r="F513" s="33" t="s">
        <v>743</v>
      </c>
      <c r="G513" s="24">
        <v>298</v>
      </c>
      <c r="H513" s="25">
        <v>298</v>
      </c>
      <c r="I513" s="26"/>
      <c r="J513" s="27">
        <v>0</v>
      </c>
      <c r="K513" s="28">
        <f>G513*J513</f>
        <v>0</v>
      </c>
      <c r="L513" s="29">
        <v>1</v>
      </c>
      <c r="M513" s="34" t="s">
        <v>744</v>
      </c>
      <c r="N513" s="30" t="s">
        <v>38</v>
      </c>
      <c r="O513" s="8" t="s">
        <v>117</v>
      </c>
      <c r="P513" s="8" t="s">
        <v>85</v>
      </c>
      <c r="Q513" s="9" t="s">
        <v>39</v>
      </c>
      <c r="R513" s="9" t="s">
        <v>40</v>
      </c>
      <c r="S513" s="9"/>
      <c r="T513" s="9"/>
    </row>
    <row r="514" spans="1:20" ht="11.1" customHeight="1" outlineLevel="3" x14ac:dyDescent="0.2">
      <c r="A514" s="8"/>
      <c r="B514" s="8"/>
      <c r="C514" s="8"/>
      <c r="D514" s="8"/>
      <c r="E514" s="8"/>
      <c r="F514" s="8"/>
      <c r="G514" s="28"/>
      <c r="H514" s="28"/>
      <c r="I514" s="28"/>
      <c r="J514" s="28"/>
      <c r="K514" s="28"/>
      <c r="L514" s="28"/>
      <c r="M514" s="35"/>
      <c r="N514" s="8"/>
      <c r="O514" s="8" t="s">
        <v>117</v>
      </c>
      <c r="P514" s="8" t="s">
        <v>85</v>
      </c>
      <c r="Q514" s="9"/>
      <c r="R514" s="9"/>
      <c r="S514" s="9"/>
      <c r="T514" s="9"/>
    </row>
    <row r="515" spans="1:20" ht="11.1" customHeight="1" outlineLevel="3" x14ac:dyDescent="0.2">
      <c r="A515" s="8"/>
      <c r="B515" s="8"/>
      <c r="C515" s="8"/>
      <c r="D515" s="8"/>
      <c r="E515" s="8"/>
      <c r="F515" s="8"/>
      <c r="G515" s="28"/>
      <c r="H515" s="28"/>
      <c r="I515" s="28"/>
      <c r="J515" s="28"/>
      <c r="K515" s="28"/>
      <c r="L515" s="28"/>
      <c r="M515" s="35"/>
      <c r="N515" s="8"/>
      <c r="O515" s="8" t="s">
        <v>117</v>
      </c>
      <c r="P515" s="8" t="s">
        <v>85</v>
      </c>
      <c r="Q515" s="9"/>
      <c r="R515" s="9"/>
      <c r="S515" s="9"/>
      <c r="T515" s="9"/>
    </row>
    <row r="516" spans="1:20" ht="11.1" customHeight="1" outlineLevel="3" x14ac:dyDescent="0.2">
      <c r="A516" s="8"/>
      <c r="B516" s="8"/>
      <c r="C516" s="8"/>
      <c r="D516" s="8"/>
      <c r="E516" s="8"/>
      <c r="F516" s="8"/>
      <c r="G516" s="28"/>
      <c r="H516" s="28"/>
      <c r="I516" s="28"/>
      <c r="J516" s="28"/>
      <c r="K516" s="28"/>
      <c r="L516" s="28"/>
      <c r="M516" s="35"/>
      <c r="N516" s="8"/>
      <c r="O516" s="8" t="s">
        <v>117</v>
      </c>
      <c r="P516" s="8" t="s">
        <v>85</v>
      </c>
      <c r="Q516" s="9"/>
      <c r="R516" s="9"/>
      <c r="S516" s="9"/>
      <c r="T516" s="9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28"/>
      <c r="H517" s="28"/>
      <c r="I517" s="28"/>
      <c r="J517" s="28"/>
      <c r="K517" s="28"/>
      <c r="L517" s="28"/>
      <c r="M517" s="35"/>
      <c r="N517" s="8"/>
      <c r="O517" s="8" t="s">
        <v>117</v>
      </c>
      <c r="P517" s="8" t="s">
        <v>85</v>
      </c>
      <c r="Q517" s="9"/>
      <c r="R517" s="9"/>
      <c r="S517" s="9"/>
      <c r="T517" s="9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28"/>
      <c r="H518" s="28"/>
      <c r="I518" s="28"/>
      <c r="J518" s="28"/>
      <c r="K518" s="28"/>
      <c r="L518" s="28"/>
      <c r="M518" s="35"/>
      <c r="N518" s="8"/>
      <c r="O518" s="8" t="s">
        <v>117</v>
      </c>
      <c r="P518" s="8" t="s">
        <v>85</v>
      </c>
      <c r="Q518" s="9"/>
      <c r="R518" s="9"/>
      <c r="S518" s="9"/>
      <c r="T518" s="9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28"/>
      <c r="H519" s="28"/>
      <c r="I519" s="28"/>
      <c r="J519" s="28"/>
      <c r="K519" s="28"/>
      <c r="L519" s="28"/>
      <c r="M519" s="35"/>
      <c r="N519" s="8"/>
      <c r="O519" s="8" t="s">
        <v>117</v>
      </c>
      <c r="P519" s="8" t="s">
        <v>85</v>
      </c>
      <c r="Q519" s="9"/>
      <c r="R519" s="9"/>
      <c r="S519" s="9"/>
      <c r="T519" s="9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28"/>
      <c r="H520" s="28"/>
      <c r="I520" s="28"/>
      <c r="J520" s="28"/>
      <c r="K520" s="28"/>
      <c r="L520" s="28"/>
      <c r="M520" s="35"/>
      <c r="N520" s="8"/>
      <c r="O520" s="8" t="s">
        <v>117</v>
      </c>
      <c r="P520" s="8" t="s">
        <v>85</v>
      </c>
      <c r="Q520" s="9"/>
      <c r="R520" s="9"/>
      <c r="S520" s="9"/>
      <c r="T520" s="9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28"/>
      <c r="H521" s="28"/>
      <c r="I521" s="28"/>
      <c r="J521" s="28"/>
      <c r="K521" s="28"/>
      <c r="L521" s="28"/>
      <c r="M521" s="36"/>
      <c r="N521" s="8"/>
      <c r="O521" s="8" t="s">
        <v>117</v>
      </c>
      <c r="P521" s="8" t="s">
        <v>85</v>
      </c>
      <c r="Q521" s="9"/>
      <c r="R521" s="9"/>
      <c r="S521" s="9"/>
      <c r="T521" s="9"/>
    </row>
    <row r="522" spans="1:20" ht="12" customHeight="1" outlineLevel="2" x14ac:dyDescent="0.2">
      <c r="A522" s="8" t="s">
        <v>952</v>
      </c>
      <c r="B522" s="8"/>
      <c r="C522" s="8"/>
      <c r="D522" s="8"/>
      <c r="E522" s="9"/>
      <c r="F522" s="32" t="s">
        <v>745</v>
      </c>
      <c r="G522" s="22">
        <f>G523</f>
        <v>298</v>
      </c>
      <c r="H522" s="22">
        <f>H523</f>
        <v>298</v>
      </c>
      <c r="I522" s="23">
        <f>I523</f>
        <v>0</v>
      </c>
      <c r="J522" s="23">
        <f>SUM(J523:J531)</f>
        <v>0</v>
      </c>
      <c r="K522" s="23">
        <f>SUM(K523:K531)</f>
        <v>0</v>
      </c>
      <c r="L522" s="22">
        <v>14</v>
      </c>
      <c r="M522" s="23"/>
      <c r="N522" s="23"/>
      <c r="O522" s="7" t="s">
        <v>117</v>
      </c>
      <c r="P522" s="7" t="s">
        <v>85</v>
      </c>
      <c r="Q522" s="9" t="s">
        <v>28</v>
      </c>
      <c r="R522" s="9" t="s">
        <v>70</v>
      </c>
      <c r="S522" s="9" t="s">
        <v>746</v>
      </c>
      <c r="T522" s="9"/>
    </row>
    <row r="523" spans="1:20" ht="12" customHeight="1" outlineLevel="3" x14ac:dyDescent="0.2">
      <c r="A523" s="8" t="s">
        <v>747</v>
      </c>
      <c r="B523" s="8" t="s">
        <v>748</v>
      </c>
      <c r="C523" s="8" t="s">
        <v>749</v>
      </c>
      <c r="D523" s="8" t="s">
        <v>41</v>
      </c>
      <c r="E523" s="9" t="s">
        <v>750</v>
      </c>
      <c r="F523" s="33" t="s">
        <v>751</v>
      </c>
      <c r="G523" s="24">
        <v>298</v>
      </c>
      <c r="H523" s="25">
        <v>298</v>
      </c>
      <c r="I523" s="26"/>
      <c r="J523" s="27">
        <v>0</v>
      </c>
      <c r="K523" s="28">
        <f t="shared" ref="K523:K528" si="35">G523*J523</f>
        <v>0</v>
      </c>
      <c r="L523" s="29">
        <v>4</v>
      </c>
      <c r="M523" s="34" t="s">
        <v>744</v>
      </c>
      <c r="N523" s="30" t="s">
        <v>38</v>
      </c>
      <c r="O523" s="8" t="s">
        <v>117</v>
      </c>
      <c r="P523" s="8" t="s">
        <v>85</v>
      </c>
      <c r="Q523" s="9" t="s">
        <v>39</v>
      </c>
      <c r="R523" s="9" t="s">
        <v>40</v>
      </c>
      <c r="S523" s="9"/>
      <c r="T523" s="9"/>
    </row>
    <row r="524" spans="1:20" ht="12" customHeight="1" outlineLevel="3" x14ac:dyDescent="0.2">
      <c r="A524" s="8" t="s">
        <v>747</v>
      </c>
      <c r="B524" s="8" t="s">
        <v>748</v>
      </c>
      <c r="C524" s="8" t="s">
        <v>749</v>
      </c>
      <c r="D524" s="8" t="s">
        <v>44</v>
      </c>
      <c r="E524" s="9" t="s">
        <v>752</v>
      </c>
      <c r="F524" s="33" t="s">
        <v>753</v>
      </c>
      <c r="G524" s="24">
        <v>298</v>
      </c>
      <c r="H524" s="25">
        <v>298</v>
      </c>
      <c r="I524" s="26"/>
      <c r="J524" s="27">
        <v>0</v>
      </c>
      <c r="K524" s="28">
        <f t="shared" si="35"/>
        <v>0</v>
      </c>
      <c r="L524" s="29">
        <v>6</v>
      </c>
      <c r="M524" s="35"/>
      <c r="N524" s="30" t="s">
        <v>38</v>
      </c>
      <c r="O524" s="8" t="s">
        <v>117</v>
      </c>
      <c r="P524" s="8" t="s">
        <v>85</v>
      </c>
      <c r="Q524" s="9" t="s">
        <v>39</v>
      </c>
      <c r="R524" s="9" t="s">
        <v>40</v>
      </c>
      <c r="S524" s="9"/>
      <c r="T524" s="9"/>
    </row>
    <row r="525" spans="1:20" ht="12" customHeight="1" outlineLevel="3" x14ac:dyDescent="0.2">
      <c r="A525" s="8" t="s">
        <v>747</v>
      </c>
      <c r="B525" s="8" t="s">
        <v>748</v>
      </c>
      <c r="C525" s="8" t="s">
        <v>749</v>
      </c>
      <c r="D525" s="8" t="s">
        <v>47</v>
      </c>
      <c r="E525" s="9" t="s">
        <v>754</v>
      </c>
      <c r="F525" s="33" t="s">
        <v>755</v>
      </c>
      <c r="G525" s="24">
        <v>298</v>
      </c>
      <c r="H525" s="25">
        <v>298</v>
      </c>
      <c r="I525" s="26"/>
      <c r="J525" s="27">
        <v>0</v>
      </c>
      <c r="K525" s="28">
        <f t="shared" si="35"/>
        <v>0</v>
      </c>
      <c r="L525" s="29">
        <v>1</v>
      </c>
      <c r="M525" s="35"/>
      <c r="N525" s="30" t="s">
        <v>38</v>
      </c>
      <c r="O525" s="8" t="s">
        <v>117</v>
      </c>
      <c r="P525" s="8" t="s">
        <v>85</v>
      </c>
      <c r="Q525" s="9" t="s">
        <v>39</v>
      </c>
      <c r="R525" s="9" t="s">
        <v>40</v>
      </c>
      <c r="S525" s="9"/>
      <c r="T525" s="9"/>
    </row>
    <row r="526" spans="1:20" ht="21.95" customHeight="1" outlineLevel="3" x14ac:dyDescent="0.2">
      <c r="A526" s="8" t="s">
        <v>747</v>
      </c>
      <c r="B526" s="8" t="s">
        <v>748</v>
      </c>
      <c r="C526" s="8" t="s">
        <v>749</v>
      </c>
      <c r="D526" s="8" t="s">
        <v>50</v>
      </c>
      <c r="E526" s="9" t="s">
        <v>756</v>
      </c>
      <c r="F526" s="33" t="s">
        <v>757</v>
      </c>
      <c r="G526" s="24">
        <v>298</v>
      </c>
      <c r="H526" s="25">
        <v>298</v>
      </c>
      <c r="I526" s="26"/>
      <c r="J526" s="27">
        <v>0</v>
      </c>
      <c r="K526" s="28">
        <f t="shared" si="35"/>
        <v>0</v>
      </c>
      <c r="L526" s="29">
        <v>1</v>
      </c>
      <c r="M526" s="35"/>
      <c r="N526" s="30" t="s">
        <v>38</v>
      </c>
      <c r="O526" s="8" t="s">
        <v>117</v>
      </c>
      <c r="P526" s="8" t="s">
        <v>85</v>
      </c>
      <c r="Q526" s="9" t="s">
        <v>39</v>
      </c>
      <c r="R526" s="9" t="s">
        <v>40</v>
      </c>
      <c r="S526" s="9"/>
      <c r="T526" s="9"/>
    </row>
    <row r="527" spans="1:20" ht="12" customHeight="1" outlineLevel="3" x14ac:dyDescent="0.2">
      <c r="A527" s="8" t="s">
        <v>747</v>
      </c>
      <c r="B527" s="8" t="s">
        <v>748</v>
      </c>
      <c r="C527" s="8" t="s">
        <v>758</v>
      </c>
      <c r="D527" s="8" t="s">
        <v>41</v>
      </c>
      <c r="E527" s="9" t="s">
        <v>759</v>
      </c>
      <c r="F527" s="33" t="s">
        <v>760</v>
      </c>
      <c r="G527" s="24">
        <v>298</v>
      </c>
      <c r="H527" s="25">
        <v>298</v>
      </c>
      <c r="I527" s="26"/>
      <c r="J527" s="27">
        <v>0</v>
      </c>
      <c r="K527" s="28">
        <f t="shared" si="35"/>
        <v>0</v>
      </c>
      <c r="L527" s="29">
        <v>1</v>
      </c>
      <c r="M527" s="35"/>
      <c r="N527" s="30" t="s">
        <v>38</v>
      </c>
      <c r="O527" s="8" t="s">
        <v>117</v>
      </c>
      <c r="P527" s="8" t="s">
        <v>85</v>
      </c>
      <c r="Q527" s="9" t="s">
        <v>39</v>
      </c>
      <c r="R527" s="9" t="s">
        <v>40</v>
      </c>
      <c r="S527" s="9"/>
      <c r="T527" s="9"/>
    </row>
    <row r="528" spans="1:20" ht="12" customHeight="1" outlineLevel="3" x14ac:dyDescent="0.2">
      <c r="A528" s="8" t="s">
        <v>747</v>
      </c>
      <c r="B528" s="8" t="s">
        <v>748</v>
      </c>
      <c r="C528" s="8" t="s">
        <v>758</v>
      </c>
      <c r="D528" s="8" t="s">
        <v>47</v>
      </c>
      <c r="E528" s="9" t="s">
        <v>761</v>
      </c>
      <c r="F528" s="33" t="s">
        <v>762</v>
      </c>
      <c r="G528" s="24">
        <v>298</v>
      </c>
      <c r="H528" s="25">
        <v>298</v>
      </c>
      <c r="I528" s="26"/>
      <c r="J528" s="27">
        <v>0</v>
      </c>
      <c r="K528" s="28">
        <f t="shared" si="35"/>
        <v>0</v>
      </c>
      <c r="L528" s="29">
        <v>1</v>
      </c>
      <c r="M528" s="35"/>
      <c r="N528" s="30" t="s">
        <v>38</v>
      </c>
      <c r="O528" s="8" t="s">
        <v>117</v>
      </c>
      <c r="P528" s="8" t="s">
        <v>85</v>
      </c>
      <c r="Q528" s="9" t="s">
        <v>39</v>
      </c>
      <c r="R528" s="9" t="s">
        <v>40</v>
      </c>
      <c r="S528" s="9"/>
      <c r="T528" s="9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28"/>
      <c r="H529" s="28"/>
      <c r="I529" s="28"/>
      <c r="J529" s="28"/>
      <c r="K529" s="28"/>
      <c r="L529" s="28"/>
      <c r="M529" s="35"/>
      <c r="N529" s="8"/>
      <c r="O529" s="8" t="s">
        <v>117</v>
      </c>
      <c r="P529" s="8" t="s">
        <v>85</v>
      </c>
      <c r="Q529" s="9"/>
      <c r="R529" s="9"/>
      <c r="S529" s="9"/>
      <c r="T529" s="9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28"/>
      <c r="H530" s="28"/>
      <c r="I530" s="28"/>
      <c r="J530" s="28"/>
      <c r="K530" s="28"/>
      <c r="L530" s="28"/>
      <c r="M530" s="35"/>
      <c r="N530" s="8"/>
      <c r="O530" s="8" t="s">
        <v>117</v>
      </c>
      <c r="P530" s="8" t="s">
        <v>85</v>
      </c>
      <c r="Q530" s="9"/>
      <c r="R530" s="9"/>
      <c r="S530" s="9"/>
      <c r="T530" s="9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28"/>
      <c r="H531" s="28"/>
      <c r="I531" s="28"/>
      <c r="J531" s="28"/>
      <c r="K531" s="28"/>
      <c r="L531" s="28"/>
      <c r="M531" s="36"/>
      <c r="N531" s="8"/>
      <c r="O531" s="8" t="s">
        <v>117</v>
      </c>
      <c r="P531" s="8" t="s">
        <v>85</v>
      </c>
      <c r="Q531" s="9"/>
      <c r="R531" s="9"/>
      <c r="S531" s="9"/>
      <c r="T531" s="9"/>
    </row>
    <row r="532" spans="1:20" ht="12" customHeight="1" outlineLevel="2" x14ac:dyDescent="0.2">
      <c r="A532" s="8" t="s">
        <v>952</v>
      </c>
      <c r="B532" s="8"/>
      <c r="C532" s="8"/>
      <c r="D532" s="8"/>
      <c r="E532" s="9"/>
      <c r="F532" s="32" t="s">
        <v>763</v>
      </c>
      <c r="G532" s="22">
        <f>G533</f>
        <v>149</v>
      </c>
      <c r="H532" s="22">
        <f>H533</f>
        <v>149</v>
      </c>
      <c r="I532" s="23">
        <f>I533</f>
        <v>0</v>
      </c>
      <c r="J532" s="23">
        <f>SUM(J533:J541)</f>
        <v>0</v>
      </c>
      <c r="K532" s="23">
        <f>SUM(K533:K541)</f>
        <v>0</v>
      </c>
      <c r="L532" s="22">
        <v>20</v>
      </c>
      <c r="M532" s="23"/>
      <c r="N532" s="23"/>
      <c r="O532" s="7" t="s">
        <v>117</v>
      </c>
      <c r="P532" s="7" t="s">
        <v>85</v>
      </c>
      <c r="Q532" s="9" t="s">
        <v>28</v>
      </c>
      <c r="R532" s="9" t="s">
        <v>70</v>
      </c>
      <c r="S532" s="9" t="s">
        <v>764</v>
      </c>
      <c r="T532" s="9"/>
    </row>
    <row r="533" spans="1:20" ht="12" customHeight="1" outlineLevel="3" x14ac:dyDescent="0.2">
      <c r="A533" s="8" t="s">
        <v>765</v>
      </c>
      <c r="B533" s="8" t="s">
        <v>766</v>
      </c>
      <c r="C533" s="8" t="s">
        <v>155</v>
      </c>
      <c r="D533" s="8" t="s">
        <v>41</v>
      </c>
      <c r="E533" s="9" t="s">
        <v>156</v>
      </c>
      <c r="F533" s="33" t="s">
        <v>767</v>
      </c>
      <c r="G533" s="24">
        <v>149</v>
      </c>
      <c r="H533" s="25">
        <v>149</v>
      </c>
      <c r="I533" s="26"/>
      <c r="J533" s="27">
        <v>0</v>
      </c>
      <c r="K533" s="28">
        <f t="shared" ref="K533:K540" si="36">G533*J533</f>
        <v>0</v>
      </c>
      <c r="L533" s="29">
        <v>3</v>
      </c>
      <c r="M533" s="34" t="s">
        <v>768</v>
      </c>
      <c r="N533" s="30" t="s">
        <v>38</v>
      </c>
      <c r="O533" s="8" t="s">
        <v>117</v>
      </c>
      <c r="P533" s="8" t="s">
        <v>85</v>
      </c>
      <c r="Q533" s="9" t="s">
        <v>39</v>
      </c>
      <c r="R533" s="9" t="s">
        <v>40</v>
      </c>
      <c r="S533" s="9"/>
      <c r="T533" s="9"/>
    </row>
    <row r="534" spans="1:20" ht="12" customHeight="1" outlineLevel="3" x14ac:dyDescent="0.2">
      <c r="A534" s="8" t="s">
        <v>765</v>
      </c>
      <c r="B534" s="8" t="s">
        <v>766</v>
      </c>
      <c r="C534" s="8" t="s">
        <v>155</v>
      </c>
      <c r="D534" s="8" t="s">
        <v>44</v>
      </c>
      <c r="E534" s="9" t="s">
        <v>159</v>
      </c>
      <c r="F534" s="33" t="s">
        <v>769</v>
      </c>
      <c r="G534" s="24">
        <v>149</v>
      </c>
      <c r="H534" s="25">
        <v>149</v>
      </c>
      <c r="I534" s="26"/>
      <c r="J534" s="27">
        <v>0</v>
      </c>
      <c r="K534" s="28">
        <f t="shared" si="36"/>
        <v>0</v>
      </c>
      <c r="L534" s="29">
        <v>2</v>
      </c>
      <c r="M534" s="35"/>
      <c r="N534" s="30" t="s">
        <v>38</v>
      </c>
      <c r="O534" s="8" t="s">
        <v>117</v>
      </c>
      <c r="P534" s="8" t="s">
        <v>85</v>
      </c>
      <c r="Q534" s="9" t="s">
        <v>39</v>
      </c>
      <c r="R534" s="9" t="s">
        <v>40</v>
      </c>
      <c r="S534" s="9"/>
      <c r="T534" s="9"/>
    </row>
    <row r="535" spans="1:20" ht="12" customHeight="1" outlineLevel="3" x14ac:dyDescent="0.2">
      <c r="A535" s="8" t="s">
        <v>765</v>
      </c>
      <c r="B535" s="8" t="s">
        <v>766</v>
      </c>
      <c r="C535" s="8" t="s">
        <v>155</v>
      </c>
      <c r="D535" s="8" t="s">
        <v>50</v>
      </c>
      <c r="E535" s="9" t="s">
        <v>163</v>
      </c>
      <c r="F535" s="33" t="s">
        <v>770</v>
      </c>
      <c r="G535" s="24">
        <v>149</v>
      </c>
      <c r="H535" s="25">
        <v>149</v>
      </c>
      <c r="I535" s="26"/>
      <c r="J535" s="27">
        <v>0</v>
      </c>
      <c r="K535" s="28">
        <f t="shared" si="36"/>
        <v>0</v>
      </c>
      <c r="L535" s="29">
        <v>1</v>
      </c>
      <c r="M535" s="35"/>
      <c r="N535" s="30" t="s">
        <v>38</v>
      </c>
      <c r="O535" s="8" t="s">
        <v>117</v>
      </c>
      <c r="P535" s="8" t="s">
        <v>85</v>
      </c>
      <c r="Q535" s="9" t="s">
        <v>39</v>
      </c>
      <c r="R535" s="9" t="s">
        <v>40</v>
      </c>
      <c r="S535" s="9"/>
      <c r="T535" s="9"/>
    </row>
    <row r="536" spans="1:20" ht="12" customHeight="1" outlineLevel="3" x14ac:dyDescent="0.2">
      <c r="A536" s="8" t="s">
        <v>765</v>
      </c>
      <c r="B536" s="8" t="s">
        <v>766</v>
      </c>
      <c r="C536" s="8" t="s">
        <v>458</v>
      </c>
      <c r="D536" s="8" t="s">
        <v>41</v>
      </c>
      <c r="E536" s="9" t="s">
        <v>459</v>
      </c>
      <c r="F536" s="33" t="s">
        <v>771</v>
      </c>
      <c r="G536" s="24">
        <v>149</v>
      </c>
      <c r="H536" s="25">
        <v>149</v>
      </c>
      <c r="I536" s="26"/>
      <c r="J536" s="27">
        <v>0</v>
      </c>
      <c r="K536" s="28">
        <f t="shared" si="36"/>
        <v>0</v>
      </c>
      <c r="L536" s="29">
        <v>4</v>
      </c>
      <c r="M536" s="35"/>
      <c r="N536" s="30" t="s">
        <v>38</v>
      </c>
      <c r="O536" s="8" t="s">
        <v>117</v>
      </c>
      <c r="P536" s="8" t="s">
        <v>85</v>
      </c>
      <c r="Q536" s="9" t="s">
        <v>39</v>
      </c>
      <c r="R536" s="9" t="s">
        <v>40</v>
      </c>
      <c r="S536" s="9"/>
      <c r="T536" s="9"/>
    </row>
    <row r="537" spans="1:20" ht="12" customHeight="1" outlineLevel="3" x14ac:dyDescent="0.2">
      <c r="A537" s="8" t="s">
        <v>765</v>
      </c>
      <c r="B537" s="8" t="s">
        <v>766</v>
      </c>
      <c r="C537" s="8" t="s">
        <v>458</v>
      </c>
      <c r="D537" s="8" t="s">
        <v>44</v>
      </c>
      <c r="E537" s="9" t="s">
        <v>772</v>
      </c>
      <c r="F537" s="33" t="s">
        <v>773</v>
      </c>
      <c r="G537" s="24">
        <v>149</v>
      </c>
      <c r="H537" s="25">
        <v>149</v>
      </c>
      <c r="I537" s="26"/>
      <c r="J537" s="27">
        <v>0</v>
      </c>
      <c r="K537" s="28">
        <f t="shared" si="36"/>
        <v>0</v>
      </c>
      <c r="L537" s="29">
        <v>2</v>
      </c>
      <c r="M537" s="35"/>
      <c r="N537" s="30" t="s">
        <v>38</v>
      </c>
      <c r="O537" s="8" t="s">
        <v>117</v>
      </c>
      <c r="P537" s="8" t="s">
        <v>85</v>
      </c>
      <c r="Q537" s="9" t="s">
        <v>39</v>
      </c>
      <c r="R537" s="9" t="s">
        <v>40</v>
      </c>
      <c r="S537" s="9"/>
      <c r="T537" s="9"/>
    </row>
    <row r="538" spans="1:20" ht="12" customHeight="1" outlineLevel="3" x14ac:dyDescent="0.2">
      <c r="A538" s="8" t="s">
        <v>765</v>
      </c>
      <c r="B538" s="8" t="s">
        <v>766</v>
      </c>
      <c r="C538" s="8" t="s">
        <v>458</v>
      </c>
      <c r="D538" s="8" t="s">
        <v>47</v>
      </c>
      <c r="E538" s="9" t="s">
        <v>461</v>
      </c>
      <c r="F538" s="33" t="s">
        <v>774</v>
      </c>
      <c r="G538" s="24">
        <v>149</v>
      </c>
      <c r="H538" s="25">
        <v>149</v>
      </c>
      <c r="I538" s="26"/>
      <c r="J538" s="27">
        <v>0</v>
      </c>
      <c r="K538" s="28">
        <f t="shared" si="36"/>
        <v>0</v>
      </c>
      <c r="L538" s="29">
        <v>2</v>
      </c>
      <c r="M538" s="35"/>
      <c r="N538" s="30" t="s">
        <v>38</v>
      </c>
      <c r="O538" s="8" t="s">
        <v>117</v>
      </c>
      <c r="P538" s="8" t="s">
        <v>85</v>
      </c>
      <c r="Q538" s="9" t="s">
        <v>39</v>
      </c>
      <c r="R538" s="9" t="s">
        <v>40</v>
      </c>
      <c r="S538" s="9"/>
      <c r="T538" s="9"/>
    </row>
    <row r="539" spans="1:20" ht="12" customHeight="1" outlineLevel="3" x14ac:dyDescent="0.2">
      <c r="A539" s="8" t="s">
        <v>765</v>
      </c>
      <c r="B539" s="8" t="s">
        <v>766</v>
      </c>
      <c r="C539" s="8" t="s">
        <v>139</v>
      </c>
      <c r="D539" s="8" t="s">
        <v>41</v>
      </c>
      <c r="E539" s="9" t="s">
        <v>140</v>
      </c>
      <c r="F539" s="33" t="s">
        <v>775</v>
      </c>
      <c r="G539" s="24">
        <v>149</v>
      </c>
      <c r="H539" s="25">
        <v>149</v>
      </c>
      <c r="I539" s="26"/>
      <c r="J539" s="27">
        <v>0</v>
      </c>
      <c r="K539" s="28">
        <f t="shared" si="36"/>
        <v>0</v>
      </c>
      <c r="L539" s="29">
        <v>4</v>
      </c>
      <c r="M539" s="35"/>
      <c r="N539" s="30" t="s">
        <v>38</v>
      </c>
      <c r="O539" s="8" t="s">
        <v>117</v>
      </c>
      <c r="P539" s="8" t="s">
        <v>85</v>
      </c>
      <c r="Q539" s="9" t="s">
        <v>39</v>
      </c>
      <c r="R539" s="9" t="s">
        <v>40</v>
      </c>
      <c r="S539" s="9"/>
      <c r="T539" s="9"/>
    </row>
    <row r="540" spans="1:20" ht="12" customHeight="1" outlineLevel="3" x14ac:dyDescent="0.2">
      <c r="A540" s="8" t="s">
        <v>765</v>
      </c>
      <c r="B540" s="8" t="s">
        <v>766</v>
      </c>
      <c r="C540" s="8" t="s">
        <v>139</v>
      </c>
      <c r="D540" s="8" t="s">
        <v>50</v>
      </c>
      <c r="E540" s="9" t="s">
        <v>146</v>
      </c>
      <c r="F540" s="33" t="s">
        <v>776</v>
      </c>
      <c r="G540" s="24">
        <v>149</v>
      </c>
      <c r="H540" s="25">
        <v>149</v>
      </c>
      <c r="I540" s="26"/>
      <c r="J540" s="27">
        <v>0</v>
      </c>
      <c r="K540" s="28">
        <f t="shared" si="36"/>
        <v>0</v>
      </c>
      <c r="L540" s="29">
        <v>2</v>
      </c>
      <c r="M540" s="35"/>
      <c r="N540" s="30" t="s">
        <v>38</v>
      </c>
      <c r="O540" s="8" t="s">
        <v>117</v>
      </c>
      <c r="P540" s="8" t="s">
        <v>85</v>
      </c>
      <c r="Q540" s="9" t="s">
        <v>39</v>
      </c>
      <c r="R540" s="9" t="s">
        <v>40</v>
      </c>
      <c r="S540" s="9"/>
      <c r="T540" s="9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28"/>
      <c r="H541" s="28"/>
      <c r="I541" s="28"/>
      <c r="J541" s="28"/>
      <c r="K541" s="28"/>
      <c r="L541" s="28"/>
      <c r="M541" s="36"/>
      <c r="N541" s="8"/>
      <c r="O541" s="8" t="s">
        <v>117</v>
      </c>
      <c r="P541" s="8" t="s">
        <v>85</v>
      </c>
      <c r="Q541" s="9"/>
      <c r="R541" s="9"/>
      <c r="S541" s="9"/>
      <c r="T541" s="9"/>
    </row>
    <row r="542" spans="1:20" ht="12" customHeight="1" outlineLevel="2" x14ac:dyDescent="0.2">
      <c r="A542" s="8" t="s">
        <v>952</v>
      </c>
      <c r="B542" s="8"/>
      <c r="C542" s="8"/>
      <c r="D542" s="8"/>
      <c r="E542" s="9"/>
      <c r="F542" s="32" t="s">
        <v>777</v>
      </c>
      <c r="G542" s="22">
        <f>G543</f>
        <v>338</v>
      </c>
      <c r="H542" s="22">
        <f>H543</f>
        <v>338</v>
      </c>
      <c r="I542" s="23">
        <f>I543</f>
        <v>0</v>
      </c>
      <c r="J542" s="23">
        <f>SUM(J543:J551)</f>
        <v>0</v>
      </c>
      <c r="K542" s="23">
        <f>SUM(K543:K551)</f>
        <v>0</v>
      </c>
      <c r="L542" s="22">
        <v>10</v>
      </c>
      <c r="M542" s="23"/>
      <c r="N542" s="23"/>
      <c r="O542" s="7" t="s">
        <v>117</v>
      </c>
      <c r="P542" s="7" t="s">
        <v>85</v>
      </c>
      <c r="Q542" s="9" t="s">
        <v>28</v>
      </c>
      <c r="R542" s="9" t="s">
        <v>70</v>
      </c>
      <c r="S542" s="9" t="s">
        <v>778</v>
      </c>
      <c r="T542" s="9"/>
    </row>
    <row r="543" spans="1:20" ht="12" customHeight="1" outlineLevel="3" x14ac:dyDescent="0.2">
      <c r="A543" s="8" t="s">
        <v>779</v>
      </c>
      <c r="B543" s="8" t="s">
        <v>780</v>
      </c>
      <c r="C543" s="8" t="s">
        <v>472</v>
      </c>
      <c r="D543" s="8" t="s">
        <v>41</v>
      </c>
      <c r="E543" s="9" t="s">
        <v>473</v>
      </c>
      <c r="F543" s="33" t="s">
        <v>781</v>
      </c>
      <c r="G543" s="24">
        <v>338</v>
      </c>
      <c r="H543" s="25">
        <v>338</v>
      </c>
      <c r="I543" s="26"/>
      <c r="J543" s="27">
        <v>0</v>
      </c>
      <c r="K543" s="28">
        <f>G543*J543</f>
        <v>0</v>
      </c>
      <c r="L543" s="29">
        <v>3</v>
      </c>
      <c r="M543" s="34" t="s">
        <v>782</v>
      </c>
      <c r="N543" s="30" t="s">
        <v>38</v>
      </c>
      <c r="O543" s="8" t="s">
        <v>117</v>
      </c>
      <c r="P543" s="8" t="s">
        <v>85</v>
      </c>
      <c r="Q543" s="9" t="s">
        <v>39</v>
      </c>
      <c r="R543" s="9" t="s">
        <v>40</v>
      </c>
      <c r="S543" s="9"/>
      <c r="T543" s="9"/>
    </row>
    <row r="544" spans="1:20" ht="12" customHeight="1" outlineLevel="3" x14ac:dyDescent="0.2">
      <c r="A544" s="8" t="s">
        <v>779</v>
      </c>
      <c r="B544" s="8" t="s">
        <v>780</v>
      </c>
      <c r="C544" s="8" t="s">
        <v>472</v>
      </c>
      <c r="D544" s="8" t="s">
        <v>44</v>
      </c>
      <c r="E544" s="9" t="s">
        <v>476</v>
      </c>
      <c r="F544" s="33" t="s">
        <v>783</v>
      </c>
      <c r="G544" s="24">
        <v>338</v>
      </c>
      <c r="H544" s="25">
        <v>338</v>
      </c>
      <c r="I544" s="26"/>
      <c r="J544" s="27">
        <v>0</v>
      </c>
      <c r="K544" s="28">
        <f>G544*J544</f>
        <v>0</v>
      </c>
      <c r="L544" s="29">
        <v>1</v>
      </c>
      <c r="M544" s="35"/>
      <c r="N544" s="30" t="s">
        <v>38</v>
      </c>
      <c r="O544" s="8" t="s">
        <v>117</v>
      </c>
      <c r="P544" s="8" t="s">
        <v>85</v>
      </c>
      <c r="Q544" s="9" t="s">
        <v>39</v>
      </c>
      <c r="R544" s="9" t="s">
        <v>40</v>
      </c>
      <c r="S544" s="9"/>
      <c r="T544" s="9"/>
    </row>
    <row r="545" spans="1:20" ht="12" customHeight="1" outlineLevel="3" x14ac:dyDescent="0.2">
      <c r="A545" s="8" t="s">
        <v>779</v>
      </c>
      <c r="B545" s="8" t="s">
        <v>780</v>
      </c>
      <c r="C545" s="8" t="s">
        <v>472</v>
      </c>
      <c r="D545" s="8" t="s">
        <v>47</v>
      </c>
      <c r="E545" s="9" t="s">
        <v>478</v>
      </c>
      <c r="F545" s="33" t="s">
        <v>784</v>
      </c>
      <c r="G545" s="24">
        <v>338</v>
      </c>
      <c r="H545" s="25">
        <v>338</v>
      </c>
      <c r="I545" s="26"/>
      <c r="J545" s="27">
        <v>0</v>
      </c>
      <c r="K545" s="28">
        <f>G545*J545</f>
        <v>0</v>
      </c>
      <c r="L545" s="29">
        <v>2</v>
      </c>
      <c r="M545" s="35"/>
      <c r="N545" s="30" t="s">
        <v>38</v>
      </c>
      <c r="O545" s="8" t="s">
        <v>117</v>
      </c>
      <c r="P545" s="8" t="s">
        <v>85</v>
      </c>
      <c r="Q545" s="9" t="s">
        <v>39</v>
      </c>
      <c r="R545" s="9" t="s">
        <v>40</v>
      </c>
      <c r="S545" s="9"/>
      <c r="T545" s="9"/>
    </row>
    <row r="546" spans="1:20" ht="12" customHeight="1" outlineLevel="3" x14ac:dyDescent="0.2">
      <c r="A546" s="8" t="s">
        <v>779</v>
      </c>
      <c r="B546" s="8" t="s">
        <v>780</v>
      </c>
      <c r="C546" s="8" t="s">
        <v>472</v>
      </c>
      <c r="D546" s="8" t="s">
        <v>50</v>
      </c>
      <c r="E546" s="9" t="s">
        <v>480</v>
      </c>
      <c r="F546" s="33" t="s">
        <v>785</v>
      </c>
      <c r="G546" s="24">
        <v>338</v>
      </c>
      <c r="H546" s="25">
        <v>338</v>
      </c>
      <c r="I546" s="26"/>
      <c r="J546" s="27">
        <v>0</v>
      </c>
      <c r="K546" s="28">
        <f>G546*J546</f>
        <v>0</v>
      </c>
      <c r="L546" s="29">
        <v>2</v>
      </c>
      <c r="M546" s="35"/>
      <c r="N546" s="30" t="s">
        <v>38</v>
      </c>
      <c r="O546" s="8" t="s">
        <v>117</v>
      </c>
      <c r="P546" s="8" t="s">
        <v>85</v>
      </c>
      <c r="Q546" s="9" t="s">
        <v>39</v>
      </c>
      <c r="R546" s="9" t="s">
        <v>40</v>
      </c>
      <c r="S546" s="9"/>
      <c r="T546" s="9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28"/>
      <c r="H547" s="28"/>
      <c r="I547" s="28"/>
      <c r="J547" s="28"/>
      <c r="K547" s="28"/>
      <c r="L547" s="28"/>
      <c r="M547" s="35"/>
      <c r="N547" s="8"/>
      <c r="O547" s="8" t="s">
        <v>117</v>
      </c>
      <c r="P547" s="8" t="s">
        <v>85</v>
      </c>
      <c r="Q547" s="9"/>
      <c r="R547" s="9"/>
      <c r="S547" s="9"/>
      <c r="T547" s="9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28"/>
      <c r="H548" s="28"/>
      <c r="I548" s="28"/>
      <c r="J548" s="28"/>
      <c r="K548" s="28"/>
      <c r="L548" s="28"/>
      <c r="M548" s="35"/>
      <c r="N548" s="8"/>
      <c r="O548" s="8" t="s">
        <v>117</v>
      </c>
      <c r="P548" s="8" t="s">
        <v>85</v>
      </c>
      <c r="Q548" s="9"/>
      <c r="R548" s="9"/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28"/>
      <c r="H549" s="28"/>
      <c r="I549" s="28"/>
      <c r="J549" s="28"/>
      <c r="K549" s="28"/>
      <c r="L549" s="28"/>
      <c r="M549" s="35"/>
      <c r="N549" s="8"/>
      <c r="O549" s="8" t="s">
        <v>117</v>
      </c>
      <c r="P549" s="8" t="s">
        <v>85</v>
      </c>
      <c r="Q549" s="9"/>
      <c r="R549" s="9"/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28"/>
      <c r="H550" s="28"/>
      <c r="I550" s="28"/>
      <c r="J550" s="28"/>
      <c r="K550" s="28"/>
      <c r="L550" s="28"/>
      <c r="M550" s="35"/>
      <c r="N550" s="8"/>
      <c r="O550" s="8" t="s">
        <v>117</v>
      </c>
      <c r="P550" s="8" t="s">
        <v>85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28"/>
      <c r="H551" s="28"/>
      <c r="I551" s="28"/>
      <c r="J551" s="28"/>
      <c r="K551" s="28"/>
      <c r="L551" s="28"/>
      <c r="M551" s="36"/>
      <c r="N551" s="8"/>
      <c r="O551" s="8" t="s">
        <v>117</v>
      </c>
      <c r="P551" s="8" t="s">
        <v>85</v>
      </c>
      <c r="Q551" s="9"/>
      <c r="R551" s="9"/>
      <c r="S551" s="9"/>
      <c r="T551" s="9"/>
    </row>
    <row r="552" spans="1:20" ht="12" customHeight="1" outlineLevel="2" x14ac:dyDescent="0.2">
      <c r="A552" s="8" t="s">
        <v>952</v>
      </c>
      <c r="B552" s="8"/>
      <c r="C552" s="8"/>
      <c r="D552" s="8"/>
      <c r="E552" s="9"/>
      <c r="F552" s="21" t="s">
        <v>786</v>
      </c>
      <c r="G552" s="22">
        <f>G553</f>
        <v>278</v>
      </c>
      <c r="H552" s="22">
        <f>H553</f>
        <v>278</v>
      </c>
      <c r="I552" s="23">
        <f>I553</f>
        <v>0</v>
      </c>
      <c r="J552" s="23">
        <f>SUM(J553:J561)</f>
        <v>0</v>
      </c>
      <c r="K552" s="23">
        <f>SUM(K553:K561)</f>
        <v>0</v>
      </c>
      <c r="L552" s="22">
        <v>32</v>
      </c>
      <c r="M552" s="23"/>
      <c r="N552" s="23"/>
      <c r="O552" s="7" t="s">
        <v>117</v>
      </c>
      <c r="P552" s="7" t="s">
        <v>85</v>
      </c>
      <c r="Q552" s="9" t="s">
        <v>28</v>
      </c>
      <c r="R552" s="9" t="s">
        <v>70</v>
      </c>
      <c r="S552" s="9" t="s">
        <v>787</v>
      </c>
      <c r="T552" s="9"/>
    </row>
    <row r="553" spans="1:20" ht="12" customHeight="1" outlineLevel="3" x14ac:dyDescent="0.2">
      <c r="A553" s="8" t="s">
        <v>788</v>
      </c>
      <c r="B553" s="8" t="s">
        <v>789</v>
      </c>
      <c r="C553" s="8" t="s">
        <v>790</v>
      </c>
      <c r="D553" s="8" t="s">
        <v>41</v>
      </c>
      <c r="E553" s="9" t="s">
        <v>791</v>
      </c>
      <c r="F553" s="8" t="s">
        <v>792</v>
      </c>
      <c r="G553" s="24">
        <v>278</v>
      </c>
      <c r="H553" s="25">
        <v>278</v>
      </c>
      <c r="I553" s="26"/>
      <c r="J553" s="27">
        <v>0</v>
      </c>
      <c r="K553" s="28">
        <f>G553*J553</f>
        <v>0</v>
      </c>
      <c r="L553" s="29">
        <v>8</v>
      </c>
      <c r="M553" s="34" t="s">
        <v>793</v>
      </c>
      <c r="N553" s="30" t="s">
        <v>38</v>
      </c>
      <c r="O553" s="8" t="s">
        <v>117</v>
      </c>
      <c r="P553" s="8" t="s">
        <v>85</v>
      </c>
      <c r="Q553" s="9" t="s">
        <v>39</v>
      </c>
      <c r="R553" s="9" t="s">
        <v>40</v>
      </c>
      <c r="S553" s="9"/>
      <c r="T553" s="9"/>
    </row>
    <row r="554" spans="1:20" ht="12" customHeight="1" outlineLevel="3" x14ac:dyDescent="0.2">
      <c r="A554" s="8" t="s">
        <v>788</v>
      </c>
      <c r="B554" s="8" t="s">
        <v>789</v>
      </c>
      <c r="C554" s="8" t="s">
        <v>790</v>
      </c>
      <c r="D554" s="8" t="s">
        <v>44</v>
      </c>
      <c r="E554" s="9" t="s">
        <v>794</v>
      </c>
      <c r="F554" s="8" t="s">
        <v>795</v>
      </c>
      <c r="G554" s="24">
        <v>278</v>
      </c>
      <c r="H554" s="25">
        <v>278</v>
      </c>
      <c r="I554" s="26"/>
      <c r="J554" s="27">
        <v>0</v>
      </c>
      <c r="K554" s="28">
        <f>G554*J554</f>
        <v>0</v>
      </c>
      <c r="L554" s="29">
        <v>9</v>
      </c>
      <c r="M554" s="35"/>
      <c r="N554" s="30" t="s">
        <v>38</v>
      </c>
      <c r="O554" s="8" t="s">
        <v>117</v>
      </c>
      <c r="P554" s="8" t="s">
        <v>85</v>
      </c>
      <c r="Q554" s="9" t="s">
        <v>39</v>
      </c>
      <c r="R554" s="9" t="s">
        <v>40</v>
      </c>
      <c r="S554" s="9"/>
      <c r="T554" s="9"/>
    </row>
    <row r="555" spans="1:20" ht="12" customHeight="1" outlineLevel="3" x14ac:dyDescent="0.2">
      <c r="A555" s="8" t="s">
        <v>788</v>
      </c>
      <c r="B555" s="8" t="s">
        <v>789</v>
      </c>
      <c r="C555" s="8" t="s">
        <v>796</v>
      </c>
      <c r="D555" s="8" t="s">
        <v>41</v>
      </c>
      <c r="E555" s="9" t="s">
        <v>797</v>
      </c>
      <c r="F555" s="8" t="s">
        <v>798</v>
      </c>
      <c r="G555" s="24">
        <v>278</v>
      </c>
      <c r="H555" s="25">
        <v>278</v>
      </c>
      <c r="I555" s="26"/>
      <c r="J555" s="27">
        <v>0</v>
      </c>
      <c r="K555" s="28">
        <f>G555*J555</f>
        <v>0</v>
      </c>
      <c r="L555" s="29">
        <v>5</v>
      </c>
      <c r="M555" s="35"/>
      <c r="N555" s="30" t="s">
        <v>38</v>
      </c>
      <c r="O555" s="8" t="s">
        <v>117</v>
      </c>
      <c r="P555" s="8" t="s">
        <v>85</v>
      </c>
      <c r="Q555" s="9" t="s">
        <v>39</v>
      </c>
      <c r="R555" s="9" t="s">
        <v>40</v>
      </c>
      <c r="S555" s="9"/>
      <c r="T555" s="9"/>
    </row>
    <row r="556" spans="1:20" ht="12" customHeight="1" outlineLevel="3" x14ac:dyDescent="0.2">
      <c r="A556" s="8" t="s">
        <v>788</v>
      </c>
      <c r="B556" s="8" t="s">
        <v>789</v>
      </c>
      <c r="C556" s="8" t="s">
        <v>796</v>
      </c>
      <c r="D556" s="8" t="s">
        <v>44</v>
      </c>
      <c r="E556" s="9" t="s">
        <v>799</v>
      </c>
      <c r="F556" s="8" t="s">
        <v>800</v>
      </c>
      <c r="G556" s="24">
        <v>278</v>
      </c>
      <c r="H556" s="25">
        <v>278</v>
      </c>
      <c r="I556" s="26"/>
      <c r="J556" s="27">
        <v>0</v>
      </c>
      <c r="K556" s="28">
        <f>G556*J556</f>
        <v>0</v>
      </c>
      <c r="L556" s="29">
        <v>10</v>
      </c>
      <c r="M556" s="35"/>
      <c r="N556" s="30" t="s">
        <v>38</v>
      </c>
      <c r="O556" s="8" t="s">
        <v>117</v>
      </c>
      <c r="P556" s="8" t="s">
        <v>85</v>
      </c>
      <c r="Q556" s="9" t="s">
        <v>39</v>
      </c>
      <c r="R556" s="9" t="s">
        <v>40</v>
      </c>
      <c r="S556" s="9"/>
      <c r="T556" s="9"/>
    </row>
    <row r="557" spans="1:20" ht="11.1" customHeight="1" outlineLevel="3" x14ac:dyDescent="0.2">
      <c r="A557" s="8"/>
      <c r="B557" s="8"/>
      <c r="C557" s="8"/>
      <c r="D557" s="8"/>
      <c r="E557" s="8"/>
      <c r="F557" s="8"/>
      <c r="G557" s="28"/>
      <c r="H557" s="28"/>
      <c r="I557" s="28"/>
      <c r="J557" s="28"/>
      <c r="K557" s="28"/>
      <c r="L557" s="28"/>
      <c r="M557" s="35"/>
      <c r="N557" s="8"/>
      <c r="O557" s="8" t="s">
        <v>117</v>
      </c>
      <c r="P557" s="8" t="s">
        <v>85</v>
      </c>
      <c r="Q557" s="9"/>
      <c r="R557" s="9"/>
      <c r="S557" s="9"/>
      <c r="T557" s="9"/>
    </row>
    <row r="558" spans="1:20" ht="11.1" customHeight="1" outlineLevel="3" x14ac:dyDescent="0.2">
      <c r="A558" s="8"/>
      <c r="B558" s="8"/>
      <c r="C558" s="8"/>
      <c r="D558" s="8"/>
      <c r="E558" s="8"/>
      <c r="F558" s="8"/>
      <c r="G558" s="28"/>
      <c r="H558" s="28"/>
      <c r="I558" s="28"/>
      <c r="J558" s="28"/>
      <c r="K558" s="28"/>
      <c r="L558" s="28"/>
      <c r="M558" s="35"/>
      <c r="N558" s="8"/>
      <c r="O558" s="8" t="s">
        <v>117</v>
      </c>
      <c r="P558" s="8" t="s">
        <v>85</v>
      </c>
      <c r="Q558" s="9"/>
      <c r="R558" s="9"/>
      <c r="S558" s="9"/>
      <c r="T558" s="9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28"/>
      <c r="H559" s="28"/>
      <c r="I559" s="28"/>
      <c r="J559" s="28"/>
      <c r="K559" s="28"/>
      <c r="L559" s="28"/>
      <c r="M559" s="35"/>
      <c r="N559" s="8"/>
      <c r="O559" s="8" t="s">
        <v>117</v>
      </c>
      <c r="P559" s="8" t="s">
        <v>85</v>
      </c>
      <c r="Q559" s="9"/>
      <c r="R559" s="9"/>
      <c r="S559" s="9"/>
      <c r="T559" s="9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28"/>
      <c r="H560" s="28"/>
      <c r="I560" s="28"/>
      <c r="J560" s="28"/>
      <c r="K560" s="28"/>
      <c r="L560" s="28"/>
      <c r="M560" s="35"/>
      <c r="N560" s="8"/>
      <c r="O560" s="8" t="s">
        <v>117</v>
      </c>
      <c r="P560" s="8" t="s">
        <v>85</v>
      </c>
      <c r="Q560" s="9"/>
      <c r="R560" s="9"/>
      <c r="S560" s="9"/>
      <c r="T560" s="9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28"/>
      <c r="H561" s="28"/>
      <c r="I561" s="28"/>
      <c r="J561" s="28"/>
      <c r="K561" s="28"/>
      <c r="L561" s="28"/>
      <c r="M561" s="36"/>
      <c r="N561" s="8"/>
      <c r="O561" s="8" t="s">
        <v>117</v>
      </c>
      <c r="P561" s="8" t="s">
        <v>85</v>
      </c>
      <c r="Q561" s="9"/>
      <c r="R561" s="9"/>
      <c r="S561" s="9"/>
      <c r="T561" s="9"/>
    </row>
    <row r="562" spans="1:20" ht="12" customHeight="1" outlineLevel="2" x14ac:dyDescent="0.2">
      <c r="A562" s="8" t="s">
        <v>952</v>
      </c>
      <c r="B562" s="8"/>
      <c r="C562" s="8"/>
      <c r="D562" s="8"/>
      <c r="E562" s="9"/>
      <c r="F562" s="21" t="s">
        <v>801</v>
      </c>
      <c r="G562" s="22">
        <f>G563</f>
        <v>373</v>
      </c>
      <c r="H562" s="22">
        <f>H563</f>
        <v>373</v>
      </c>
      <c r="I562" s="23">
        <f>I563</f>
        <v>0</v>
      </c>
      <c r="J562" s="23">
        <f>SUM(J563:J571)</f>
        <v>0</v>
      </c>
      <c r="K562" s="23">
        <f>SUM(K563:K571)</f>
        <v>0</v>
      </c>
      <c r="L562" s="22">
        <v>25</v>
      </c>
      <c r="M562" s="23"/>
      <c r="N562" s="23"/>
      <c r="O562" s="7" t="s">
        <v>117</v>
      </c>
      <c r="P562" s="7" t="s">
        <v>85</v>
      </c>
      <c r="Q562" s="9" t="s">
        <v>28</v>
      </c>
      <c r="R562" s="9" t="s">
        <v>70</v>
      </c>
      <c r="S562" s="9" t="s">
        <v>802</v>
      </c>
      <c r="T562" s="9"/>
    </row>
    <row r="563" spans="1:20" ht="12" customHeight="1" outlineLevel="3" x14ac:dyDescent="0.2">
      <c r="A563" s="8" t="s">
        <v>803</v>
      </c>
      <c r="B563" s="8" t="s">
        <v>804</v>
      </c>
      <c r="C563" s="8" t="s">
        <v>805</v>
      </c>
      <c r="D563" s="8" t="s">
        <v>41</v>
      </c>
      <c r="E563" s="9" t="s">
        <v>806</v>
      </c>
      <c r="F563" s="8" t="s">
        <v>807</v>
      </c>
      <c r="G563" s="24">
        <v>373</v>
      </c>
      <c r="H563" s="25">
        <v>373</v>
      </c>
      <c r="I563" s="26"/>
      <c r="J563" s="27">
        <v>0</v>
      </c>
      <c r="K563" s="28">
        <f t="shared" ref="K563:K569" si="37">G563*J563</f>
        <v>0</v>
      </c>
      <c r="L563" s="29">
        <v>2</v>
      </c>
      <c r="M563" s="34" t="s">
        <v>158</v>
      </c>
      <c r="N563" s="30" t="s">
        <v>38</v>
      </c>
      <c r="O563" s="8" t="s">
        <v>117</v>
      </c>
      <c r="P563" s="8" t="s">
        <v>85</v>
      </c>
      <c r="Q563" s="9" t="s">
        <v>39</v>
      </c>
      <c r="R563" s="9" t="s">
        <v>40</v>
      </c>
      <c r="S563" s="9"/>
      <c r="T563" s="9"/>
    </row>
    <row r="564" spans="1:20" ht="12" customHeight="1" outlineLevel="3" x14ac:dyDescent="0.2">
      <c r="A564" s="8" t="s">
        <v>803</v>
      </c>
      <c r="B564" s="8" t="s">
        <v>804</v>
      </c>
      <c r="C564" s="8" t="s">
        <v>805</v>
      </c>
      <c r="D564" s="8" t="s">
        <v>44</v>
      </c>
      <c r="E564" s="9" t="s">
        <v>808</v>
      </c>
      <c r="F564" s="8" t="s">
        <v>809</v>
      </c>
      <c r="G564" s="24">
        <v>373</v>
      </c>
      <c r="H564" s="25">
        <v>373</v>
      </c>
      <c r="I564" s="26"/>
      <c r="J564" s="27">
        <v>0</v>
      </c>
      <c r="K564" s="28">
        <f t="shared" si="37"/>
        <v>0</v>
      </c>
      <c r="L564" s="29">
        <v>4</v>
      </c>
      <c r="M564" s="35"/>
      <c r="N564" s="30" t="s">
        <v>38</v>
      </c>
      <c r="O564" s="8" t="s">
        <v>117</v>
      </c>
      <c r="P564" s="8" t="s">
        <v>85</v>
      </c>
      <c r="Q564" s="9" t="s">
        <v>39</v>
      </c>
      <c r="R564" s="9" t="s">
        <v>40</v>
      </c>
      <c r="S564" s="9"/>
      <c r="T564" s="9"/>
    </row>
    <row r="565" spans="1:20" ht="12" customHeight="1" outlineLevel="3" x14ac:dyDescent="0.2">
      <c r="A565" s="8" t="s">
        <v>803</v>
      </c>
      <c r="B565" s="8" t="s">
        <v>804</v>
      </c>
      <c r="C565" s="8" t="s">
        <v>805</v>
      </c>
      <c r="D565" s="8" t="s">
        <v>47</v>
      </c>
      <c r="E565" s="9" t="s">
        <v>810</v>
      </c>
      <c r="F565" s="8" t="s">
        <v>811</v>
      </c>
      <c r="G565" s="24">
        <v>373</v>
      </c>
      <c r="H565" s="25">
        <v>373</v>
      </c>
      <c r="I565" s="26"/>
      <c r="J565" s="27">
        <v>0</v>
      </c>
      <c r="K565" s="28">
        <f t="shared" si="37"/>
        <v>0</v>
      </c>
      <c r="L565" s="29">
        <v>2</v>
      </c>
      <c r="M565" s="35"/>
      <c r="N565" s="30" t="s">
        <v>38</v>
      </c>
      <c r="O565" s="8" t="s">
        <v>117</v>
      </c>
      <c r="P565" s="8" t="s">
        <v>85</v>
      </c>
      <c r="Q565" s="9" t="s">
        <v>39</v>
      </c>
      <c r="R565" s="9" t="s">
        <v>40</v>
      </c>
      <c r="S565" s="9"/>
      <c r="T565" s="9"/>
    </row>
    <row r="566" spans="1:20" ht="12" customHeight="1" outlineLevel="3" x14ac:dyDescent="0.2">
      <c r="A566" s="8" t="s">
        <v>803</v>
      </c>
      <c r="B566" s="8" t="s">
        <v>804</v>
      </c>
      <c r="C566" s="8" t="s">
        <v>812</v>
      </c>
      <c r="D566" s="8" t="s">
        <v>41</v>
      </c>
      <c r="E566" s="9" t="s">
        <v>813</v>
      </c>
      <c r="F566" s="8" t="s">
        <v>814</v>
      </c>
      <c r="G566" s="24">
        <v>373</v>
      </c>
      <c r="H566" s="25">
        <v>373</v>
      </c>
      <c r="I566" s="26"/>
      <c r="J566" s="27">
        <v>0</v>
      </c>
      <c r="K566" s="28">
        <f t="shared" si="37"/>
        <v>0</v>
      </c>
      <c r="L566" s="29">
        <v>4</v>
      </c>
      <c r="M566" s="35"/>
      <c r="N566" s="30" t="s">
        <v>38</v>
      </c>
      <c r="O566" s="8" t="s">
        <v>117</v>
      </c>
      <c r="P566" s="8" t="s">
        <v>85</v>
      </c>
      <c r="Q566" s="9" t="s">
        <v>39</v>
      </c>
      <c r="R566" s="9" t="s">
        <v>40</v>
      </c>
      <c r="S566" s="9"/>
      <c r="T566" s="9"/>
    </row>
    <row r="567" spans="1:20" ht="12" customHeight="1" outlineLevel="3" x14ac:dyDescent="0.2">
      <c r="A567" s="8" t="s">
        <v>803</v>
      </c>
      <c r="B567" s="8" t="s">
        <v>804</v>
      </c>
      <c r="C567" s="8" t="s">
        <v>812</v>
      </c>
      <c r="D567" s="8" t="s">
        <v>44</v>
      </c>
      <c r="E567" s="9" t="s">
        <v>815</v>
      </c>
      <c r="F567" s="8" t="s">
        <v>816</v>
      </c>
      <c r="G567" s="24">
        <v>373</v>
      </c>
      <c r="H567" s="25">
        <v>373</v>
      </c>
      <c r="I567" s="26"/>
      <c r="J567" s="27">
        <v>0</v>
      </c>
      <c r="K567" s="28">
        <f t="shared" si="37"/>
        <v>0</v>
      </c>
      <c r="L567" s="29">
        <v>6</v>
      </c>
      <c r="M567" s="35"/>
      <c r="N567" s="30" t="s">
        <v>38</v>
      </c>
      <c r="O567" s="8" t="s">
        <v>117</v>
      </c>
      <c r="P567" s="8" t="s">
        <v>85</v>
      </c>
      <c r="Q567" s="9" t="s">
        <v>39</v>
      </c>
      <c r="R567" s="9" t="s">
        <v>40</v>
      </c>
      <c r="S567" s="9"/>
      <c r="T567" s="9"/>
    </row>
    <row r="568" spans="1:20" ht="12" customHeight="1" outlineLevel="3" x14ac:dyDescent="0.2">
      <c r="A568" s="8" t="s">
        <v>803</v>
      </c>
      <c r="B568" s="8" t="s">
        <v>804</v>
      </c>
      <c r="C568" s="8" t="s">
        <v>812</v>
      </c>
      <c r="D568" s="8" t="s">
        <v>47</v>
      </c>
      <c r="E568" s="9" t="s">
        <v>817</v>
      </c>
      <c r="F568" s="8" t="s">
        <v>818</v>
      </c>
      <c r="G568" s="24">
        <v>373</v>
      </c>
      <c r="H568" s="25">
        <v>373</v>
      </c>
      <c r="I568" s="26"/>
      <c r="J568" s="27">
        <v>0</v>
      </c>
      <c r="K568" s="28">
        <f t="shared" si="37"/>
        <v>0</v>
      </c>
      <c r="L568" s="29">
        <v>5</v>
      </c>
      <c r="M568" s="35"/>
      <c r="N568" s="30" t="s">
        <v>38</v>
      </c>
      <c r="O568" s="8" t="s">
        <v>117</v>
      </c>
      <c r="P568" s="8" t="s">
        <v>85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803</v>
      </c>
      <c r="B569" s="8" t="s">
        <v>804</v>
      </c>
      <c r="C569" s="8" t="s">
        <v>812</v>
      </c>
      <c r="D569" s="8" t="s">
        <v>50</v>
      </c>
      <c r="E569" s="9" t="s">
        <v>819</v>
      </c>
      <c r="F569" s="8" t="s">
        <v>820</v>
      </c>
      <c r="G569" s="24">
        <v>373</v>
      </c>
      <c r="H569" s="25">
        <v>373</v>
      </c>
      <c r="I569" s="26"/>
      <c r="J569" s="27">
        <v>0</v>
      </c>
      <c r="K569" s="28">
        <f t="shared" si="37"/>
        <v>0</v>
      </c>
      <c r="L569" s="29">
        <v>2</v>
      </c>
      <c r="M569" s="35"/>
      <c r="N569" s="30" t="s">
        <v>38</v>
      </c>
      <c r="O569" s="8" t="s">
        <v>117</v>
      </c>
      <c r="P569" s="8" t="s">
        <v>85</v>
      </c>
      <c r="Q569" s="9" t="s">
        <v>39</v>
      </c>
      <c r="R569" s="9" t="s">
        <v>40</v>
      </c>
      <c r="S569" s="9"/>
      <c r="T569" s="9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28"/>
      <c r="H570" s="28"/>
      <c r="I570" s="28"/>
      <c r="J570" s="28"/>
      <c r="K570" s="28"/>
      <c r="L570" s="28"/>
      <c r="M570" s="35"/>
      <c r="N570" s="8"/>
      <c r="O570" s="8" t="s">
        <v>117</v>
      </c>
      <c r="P570" s="8" t="s">
        <v>85</v>
      </c>
      <c r="Q570" s="9"/>
      <c r="R570" s="9"/>
      <c r="S570" s="9"/>
      <c r="T570" s="9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28"/>
      <c r="H571" s="28"/>
      <c r="I571" s="28"/>
      <c r="J571" s="28"/>
      <c r="K571" s="28"/>
      <c r="L571" s="28"/>
      <c r="M571" s="36"/>
      <c r="N571" s="8"/>
      <c r="O571" s="8" t="s">
        <v>117</v>
      </c>
      <c r="P571" s="8" t="s">
        <v>85</v>
      </c>
      <c r="Q571" s="9"/>
      <c r="R571" s="9"/>
      <c r="S571" s="9"/>
      <c r="T571" s="9"/>
    </row>
    <row r="572" spans="1:20" ht="12" customHeight="1" outlineLevel="2" x14ac:dyDescent="0.2">
      <c r="A572" s="8" t="s">
        <v>952</v>
      </c>
      <c r="B572" s="8"/>
      <c r="C572" s="8"/>
      <c r="D572" s="8"/>
      <c r="E572" s="9"/>
      <c r="F572" s="21" t="s">
        <v>821</v>
      </c>
      <c r="G572" s="22">
        <f>G573</f>
        <v>186</v>
      </c>
      <c r="H572" s="22">
        <f>H573</f>
        <v>186</v>
      </c>
      <c r="I572" s="23">
        <f>I573</f>
        <v>0</v>
      </c>
      <c r="J572" s="23">
        <f>SUM(J573:J581)</f>
        <v>0</v>
      </c>
      <c r="K572" s="23">
        <f>SUM(K573:K581)</f>
        <v>0</v>
      </c>
      <c r="L572" s="22">
        <v>54</v>
      </c>
      <c r="M572" s="23"/>
      <c r="N572" s="23"/>
      <c r="O572" s="7" t="s">
        <v>117</v>
      </c>
      <c r="P572" s="7" t="s">
        <v>85</v>
      </c>
      <c r="Q572" s="9" t="s">
        <v>28</v>
      </c>
      <c r="R572" s="9" t="s">
        <v>70</v>
      </c>
      <c r="S572" s="9" t="s">
        <v>822</v>
      </c>
      <c r="T572" s="9"/>
    </row>
    <row r="573" spans="1:20" ht="12" customHeight="1" outlineLevel="3" x14ac:dyDescent="0.2">
      <c r="A573" s="8" t="s">
        <v>823</v>
      </c>
      <c r="B573" s="8" t="s">
        <v>824</v>
      </c>
      <c r="C573" s="8" t="s">
        <v>122</v>
      </c>
      <c r="D573" s="8" t="s">
        <v>41</v>
      </c>
      <c r="E573" s="9" t="s">
        <v>123</v>
      </c>
      <c r="F573" s="8" t="s">
        <v>825</v>
      </c>
      <c r="G573" s="24">
        <v>186</v>
      </c>
      <c r="H573" s="25">
        <v>186</v>
      </c>
      <c r="I573" s="26"/>
      <c r="J573" s="27">
        <v>0</v>
      </c>
      <c r="K573" s="28">
        <f t="shared" ref="K573:K580" si="38">G573*J573</f>
        <v>0</v>
      </c>
      <c r="L573" s="29">
        <v>6</v>
      </c>
      <c r="M573" s="34" t="s">
        <v>158</v>
      </c>
      <c r="N573" s="30" t="s">
        <v>38</v>
      </c>
      <c r="O573" s="8" t="s">
        <v>117</v>
      </c>
      <c r="P573" s="8" t="s">
        <v>85</v>
      </c>
      <c r="Q573" s="9" t="s">
        <v>39</v>
      </c>
      <c r="R573" s="9" t="s">
        <v>40</v>
      </c>
      <c r="S573" s="9"/>
      <c r="T573" s="9"/>
    </row>
    <row r="574" spans="1:20" ht="12" customHeight="1" outlineLevel="3" x14ac:dyDescent="0.2">
      <c r="A574" s="8" t="s">
        <v>823</v>
      </c>
      <c r="B574" s="8" t="s">
        <v>824</v>
      </c>
      <c r="C574" s="8" t="s">
        <v>122</v>
      </c>
      <c r="D574" s="8" t="s">
        <v>44</v>
      </c>
      <c r="E574" s="9" t="s">
        <v>126</v>
      </c>
      <c r="F574" s="8" t="s">
        <v>826</v>
      </c>
      <c r="G574" s="24">
        <v>186</v>
      </c>
      <c r="H574" s="25">
        <v>186</v>
      </c>
      <c r="I574" s="26"/>
      <c r="J574" s="27">
        <v>0</v>
      </c>
      <c r="K574" s="28">
        <f t="shared" si="38"/>
        <v>0</v>
      </c>
      <c r="L574" s="29">
        <v>5</v>
      </c>
      <c r="M574" s="35"/>
      <c r="N574" s="30" t="s">
        <v>38</v>
      </c>
      <c r="O574" s="8" t="s">
        <v>117</v>
      </c>
      <c r="P574" s="8" t="s">
        <v>85</v>
      </c>
      <c r="Q574" s="9" t="s">
        <v>39</v>
      </c>
      <c r="R574" s="9" t="s">
        <v>40</v>
      </c>
      <c r="S574" s="9"/>
      <c r="T574" s="9"/>
    </row>
    <row r="575" spans="1:20" ht="12" customHeight="1" outlineLevel="3" x14ac:dyDescent="0.2">
      <c r="A575" s="8" t="s">
        <v>823</v>
      </c>
      <c r="B575" s="8" t="s">
        <v>824</v>
      </c>
      <c r="C575" s="8" t="s">
        <v>122</v>
      </c>
      <c r="D575" s="8" t="s">
        <v>47</v>
      </c>
      <c r="E575" s="9" t="s">
        <v>169</v>
      </c>
      <c r="F575" s="8" t="s">
        <v>827</v>
      </c>
      <c r="G575" s="24">
        <v>186</v>
      </c>
      <c r="H575" s="25">
        <v>186</v>
      </c>
      <c r="I575" s="26"/>
      <c r="J575" s="27">
        <v>0</v>
      </c>
      <c r="K575" s="28">
        <f t="shared" si="38"/>
        <v>0</v>
      </c>
      <c r="L575" s="29">
        <v>11</v>
      </c>
      <c r="M575" s="35"/>
      <c r="N575" s="30" t="s">
        <v>38</v>
      </c>
      <c r="O575" s="8" t="s">
        <v>117</v>
      </c>
      <c r="P575" s="8" t="s">
        <v>85</v>
      </c>
      <c r="Q575" s="9" t="s">
        <v>39</v>
      </c>
      <c r="R575" s="9" t="s">
        <v>40</v>
      </c>
      <c r="S575" s="9"/>
      <c r="T575" s="9"/>
    </row>
    <row r="576" spans="1:20" ht="12" customHeight="1" outlineLevel="3" x14ac:dyDescent="0.2">
      <c r="A576" s="8" t="s">
        <v>823</v>
      </c>
      <c r="B576" s="8" t="s">
        <v>824</v>
      </c>
      <c r="C576" s="8" t="s">
        <v>122</v>
      </c>
      <c r="D576" s="8" t="s">
        <v>50</v>
      </c>
      <c r="E576" s="9" t="s">
        <v>128</v>
      </c>
      <c r="F576" s="8" t="s">
        <v>828</v>
      </c>
      <c r="G576" s="24">
        <v>186</v>
      </c>
      <c r="H576" s="25">
        <v>186</v>
      </c>
      <c r="I576" s="26"/>
      <c r="J576" s="27">
        <v>0</v>
      </c>
      <c r="K576" s="28">
        <f t="shared" si="38"/>
        <v>0</v>
      </c>
      <c r="L576" s="29">
        <v>8</v>
      </c>
      <c r="M576" s="35"/>
      <c r="N576" s="30" t="s">
        <v>38</v>
      </c>
      <c r="O576" s="8" t="s">
        <v>117</v>
      </c>
      <c r="P576" s="8" t="s">
        <v>85</v>
      </c>
      <c r="Q576" s="9" t="s">
        <v>39</v>
      </c>
      <c r="R576" s="9" t="s">
        <v>40</v>
      </c>
      <c r="S576" s="9"/>
      <c r="T576" s="9"/>
    </row>
    <row r="577" spans="1:20" ht="12" customHeight="1" outlineLevel="3" x14ac:dyDescent="0.2">
      <c r="A577" s="8" t="s">
        <v>823</v>
      </c>
      <c r="B577" s="8" t="s">
        <v>824</v>
      </c>
      <c r="C577" s="8" t="s">
        <v>256</v>
      </c>
      <c r="D577" s="8" t="s">
        <v>41</v>
      </c>
      <c r="E577" s="9" t="s">
        <v>257</v>
      </c>
      <c r="F577" s="8" t="s">
        <v>829</v>
      </c>
      <c r="G577" s="24">
        <v>186</v>
      </c>
      <c r="H577" s="25">
        <v>186</v>
      </c>
      <c r="I577" s="26"/>
      <c r="J577" s="27">
        <v>0</v>
      </c>
      <c r="K577" s="28">
        <f t="shared" si="38"/>
        <v>0</v>
      </c>
      <c r="L577" s="29">
        <v>3</v>
      </c>
      <c r="M577" s="35"/>
      <c r="N577" s="30" t="s">
        <v>38</v>
      </c>
      <c r="O577" s="8" t="s">
        <v>117</v>
      </c>
      <c r="P577" s="8" t="s">
        <v>85</v>
      </c>
      <c r="Q577" s="9" t="s">
        <v>39</v>
      </c>
      <c r="R577" s="9" t="s">
        <v>40</v>
      </c>
      <c r="S577" s="9"/>
      <c r="T577" s="9"/>
    </row>
    <row r="578" spans="1:20" ht="12" customHeight="1" outlineLevel="3" x14ac:dyDescent="0.2">
      <c r="A578" s="8" t="s">
        <v>823</v>
      </c>
      <c r="B578" s="8" t="s">
        <v>824</v>
      </c>
      <c r="C578" s="8" t="s">
        <v>256</v>
      </c>
      <c r="D578" s="8" t="s">
        <v>44</v>
      </c>
      <c r="E578" s="9" t="s">
        <v>259</v>
      </c>
      <c r="F578" s="8" t="s">
        <v>830</v>
      </c>
      <c r="G578" s="24">
        <v>186</v>
      </c>
      <c r="H578" s="25">
        <v>186</v>
      </c>
      <c r="I578" s="26"/>
      <c r="J578" s="27">
        <v>0</v>
      </c>
      <c r="K578" s="28">
        <f t="shared" si="38"/>
        <v>0</v>
      </c>
      <c r="L578" s="29">
        <v>6</v>
      </c>
      <c r="M578" s="35"/>
      <c r="N578" s="30" t="s">
        <v>38</v>
      </c>
      <c r="O578" s="8" t="s">
        <v>117</v>
      </c>
      <c r="P578" s="8" t="s">
        <v>85</v>
      </c>
      <c r="Q578" s="9" t="s">
        <v>39</v>
      </c>
      <c r="R578" s="9" t="s">
        <v>40</v>
      </c>
      <c r="S578" s="9"/>
      <c r="T578" s="9"/>
    </row>
    <row r="579" spans="1:20" ht="12" customHeight="1" outlineLevel="3" x14ac:dyDescent="0.2">
      <c r="A579" s="8" t="s">
        <v>823</v>
      </c>
      <c r="B579" s="8" t="s">
        <v>824</v>
      </c>
      <c r="C579" s="8" t="s">
        <v>256</v>
      </c>
      <c r="D579" s="8" t="s">
        <v>47</v>
      </c>
      <c r="E579" s="9" t="s">
        <v>261</v>
      </c>
      <c r="F579" s="8" t="s">
        <v>831</v>
      </c>
      <c r="G579" s="24">
        <v>186</v>
      </c>
      <c r="H579" s="25">
        <v>186</v>
      </c>
      <c r="I579" s="26"/>
      <c r="J579" s="27">
        <v>0</v>
      </c>
      <c r="K579" s="28">
        <f t="shared" si="38"/>
        <v>0</v>
      </c>
      <c r="L579" s="29">
        <v>8</v>
      </c>
      <c r="M579" s="35"/>
      <c r="N579" s="30" t="s">
        <v>38</v>
      </c>
      <c r="O579" s="8" t="s">
        <v>117</v>
      </c>
      <c r="P579" s="8" t="s">
        <v>85</v>
      </c>
      <c r="Q579" s="9" t="s">
        <v>39</v>
      </c>
      <c r="R579" s="9" t="s">
        <v>40</v>
      </c>
      <c r="S579" s="9"/>
      <c r="T579" s="9"/>
    </row>
    <row r="580" spans="1:20" ht="12" customHeight="1" outlineLevel="3" x14ac:dyDescent="0.2">
      <c r="A580" s="8" t="s">
        <v>823</v>
      </c>
      <c r="B580" s="8" t="s">
        <v>824</v>
      </c>
      <c r="C580" s="8" t="s">
        <v>256</v>
      </c>
      <c r="D580" s="8" t="s">
        <v>50</v>
      </c>
      <c r="E580" s="9" t="s">
        <v>263</v>
      </c>
      <c r="F580" s="8" t="s">
        <v>832</v>
      </c>
      <c r="G580" s="24">
        <v>186</v>
      </c>
      <c r="H580" s="25">
        <v>186</v>
      </c>
      <c r="I580" s="26"/>
      <c r="J580" s="27">
        <v>0</v>
      </c>
      <c r="K580" s="28">
        <f t="shared" si="38"/>
        <v>0</v>
      </c>
      <c r="L580" s="29">
        <v>7</v>
      </c>
      <c r="M580" s="35"/>
      <c r="N580" s="30" t="s">
        <v>38</v>
      </c>
      <c r="O580" s="8" t="s">
        <v>117</v>
      </c>
      <c r="P580" s="8" t="s">
        <v>85</v>
      </c>
      <c r="Q580" s="9" t="s">
        <v>39</v>
      </c>
      <c r="R580" s="9" t="s">
        <v>40</v>
      </c>
      <c r="S580" s="9"/>
      <c r="T580" s="9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28"/>
      <c r="H581" s="28"/>
      <c r="I581" s="28"/>
      <c r="J581" s="28"/>
      <c r="K581" s="28"/>
      <c r="L581" s="28"/>
      <c r="M581" s="36"/>
      <c r="N581" s="8"/>
      <c r="O581" s="8" t="s">
        <v>117</v>
      </c>
      <c r="P581" s="8" t="s">
        <v>85</v>
      </c>
      <c r="Q581" s="9"/>
      <c r="R581" s="9"/>
      <c r="S581" s="9"/>
      <c r="T581" s="9"/>
    </row>
    <row r="582" spans="1:20" ht="12" customHeight="1" outlineLevel="2" x14ac:dyDescent="0.2">
      <c r="A582" s="8" t="s">
        <v>952</v>
      </c>
      <c r="B582" s="8"/>
      <c r="C582" s="8"/>
      <c r="D582" s="8"/>
      <c r="E582" s="9"/>
      <c r="F582" s="21" t="s">
        <v>833</v>
      </c>
      <c r="G582" s="22">
        <f>G583</f>
        <v>359</v>
      </c>
      <c r="H582" s="22">
        <f>H583</f>
        <v>359</v>
      </c>
      <c r="I582" s="23">
        <f>I583</f>
        <v>0</v>
      </c>
      <c r="J582" s="23">
        <f>SUM(J583:J591)</f>
        <v>0</v>
      </c>
      <c r="K582" s="23">
        <f>SUM(K583:K591)</f>
        <v>0</v>
      </c>
      <c r="L582" s="22">
        <v>1</v>
      </c>
      <c r="M582" s="23"/>
      <c r="N582" s="23"/>
      <c r="O582" s="7" t="s">
        <v>117</v>
      </c>
      <c r="P582" s="7" t="s">
        <v>85</v>
      </c>
      <c r="Q582" s="9" t="s">
        <v>28</v>
      </c>
      <c r="R582" s="9" t="s">
        <v>70</v>
      </c>
      <c r="S582" s="9" t="s">
        <v>834</v>
      </c>
      <c r="T582" s="9"/>
    </row>
    <row r="583" spans="1:20" ht="12" customHeight="1" outlineLevel="3" x14ac:dyDescent="0.2">
      <c r="A583" s="8" t="s">
        <v>835</v>
      </c>
      <c r="B583" s="8" t="s">
        <v>836</v>
      </c>
      <c r="C583" s="8" t="s">
        <v>837</v>
      </c>
      <c r="D583" s="8" t="s">
        <v>41</v>
      </c>
      <c r="E583" s="9" t="s">
        <v>838</v>
      </c>
      <c r="F583" s="8" t="s">
        <v>839</v>
      </c>
      <c r="G583" s="24">
        <v>359</v>
      </c>
      <c r="H583" s="25">
        <v>359</v>
      </c>
      <c r="I583" s="26"/>
      <c r="J583" s="27">
        <v>0</v>
      </c>
      <c r="K583" s="28">
        <f>G583*J583</f>
        <v>0</v>
      </c>
      <c r="L583" s="29">
        <v>1</v>
      </c>
      <c r="M583" s="34" t="s">
        <v>840</v>
      </c>
      <c r="N583" s="30" t="s">
        <v>38</v>
      </c>
      <c r="O583" s="8" t="s">
        <v>117</v>
      </c>
      <c r="P583" s="8" t="s">
        <v>85</v>
      </c>
      <c r="Q583" s="9" t="s">
        <v>39</v>
      </c>
      <c r="R583" s="9" t="s">
        <v>40</v>
      </c>
      <c r="S583" s="9"/>
      <c r="T583" s="9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28"/>
      <c r="H584" s="28"/>
      <c r="I584" s="28"/>
      <c r="J584" s="28"/>
      <c r="K584" s="28"/>
      <c r="L584" s="28"/>
      <c r="M584" s="35"/>
      <c r="N584" s="8"/>
      <c r="O584" s="8" t="s">
        <v>117</v>
      </c>
      <c r="P584" s="8" t="s">
        <v>85</v>
      </c>
      <c r="Q584" s="9"/>
      <c r="R584" s="9"/>
      <c r="S584" s="9"/>
      <c r="T584" s="9"/>
    </row>
    <row r="585" spans="1:20" ht="11.1" customHeight="1" outlineLevel="3" x14ac:dyDescent="0.2">
      <c r="A585" s="8"/>
      <c r="B585" s="8"/>
      <c r="C585" s="8"/>
      <c r="D585" s="8"/>
      <c r="E585" s="8"/>
      <c r="F585" s="8"/>
      <c r="G585" s="28"/>
      <c r="H585" s="28"/>
      <c r="I585" s="28"/>
      <c r="J585" s="28"/>
      <c r="K585" s="28"/>
      <c r="L585" s="28"/>
      <c r="M585" s="35"/>
      <c r="N585" s="8"/>
      <c r="O585" s="8" t="s">
        <v>117</v>
      </c>
      <c r="P585" s="8" t="s">
        <v>85</v>
      </c>
      <c r="Q585" s="9"/>
      <c r="R585" s="9"/>
      <c r="S585" s="9"/>
      <c r="T585" s="9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28"/>
      <c r="H586" s="28"/>
      <c r="I586" s="28"/>
      <c r="J586" s="28"/>
      <c r="K586" s="28"/>
      <c r="L586" s="28"/>
      <c r="M586" s="35"/>
      <c r="N586" s="8"/>
      <c r="O586" s="8" t="s">
        <v>117</v>
      </c>
      <c r="P586" s="8" t="s">
        <v>85</v>
      </c>
      <c r="Q586" s="9"/>
      <c r="R586" s="9"/>
      <c r="S586" s="9"/>
      <c r="T586" s="9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28"/>
      <c r="H587" s="28"/>
      <c r="I587" s="28"/>
      <c r="J587" s="28"/>
      <c r="K587" s="28"/>
      <c r="L587" s="28"/>
      <c r="M587" s="35"/>
      <c r="N587" s="8"/>
      <c r="O587" s="8" t="s">
        <v>117</v>
      </c>
      <c r="P587" s="8" t="s">
        <v>85</v>
      </c>
      <c r="Q587" s="9"/>
      <c r="R587" s="9"/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28"/>
      <c r="H588" s="28"/>
      <c r="I588" s="28"/>
      <c r="J588" s="28"/>
      <c r="K588" s="28"/>
      <c r="L588" s="28"/>
      <c r="M588" s="35"/>
      <c r="N588" s="8"/>
      <c r="O588" s="8" t="s">
        <v>117</v>
      </c>
      <c r="P588" s="8" t="s">
        <v>85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28"/>
      <c r="H589" s="28"/>
      <c r="I589" s="28"/>
      <c r="J589" s="28"/>
      <c r="K589" s="28"/>
      <c r="L589" s="28"/>
      <c r="M589" s="35"/>
      <c r="N589" s="8"/>
      <c r="O589" s="8" t="s">
        <v>117</v>
      </c>
      <c r="P589" s="8" t="s">
        <v>85</v>
      </c>
      <c r="Q589" s="9"/>
      <c r="R589" s="9"/>
      <c r="S589" s="9"/>
      <c r="T589" s="9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28"/>
      <c r="H590" s="28"/>
      <c r="I590" s="28"/>
      <c r="J590" s="28"/>
      <c r="K590" s="28"/>
      <c r="L590" s="28"/>
      <c r="M590" s="35"/>
      <c r="N590" s="8"/>
      <c r="O590" s="8" t="s">
        <v>117</v>
      </c>
      <c r="P590" s="8" t="s">
        <v>85</v>
      </c>
      <c r="Q590" s="9"/>
      <c r="R590" s="9"/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28"/>
      <c r="H591" s="28"/>
      <c r="I591" s="28"/>
      <c r="J591" s="28"/>
      <c r="K591" s="28"/>
      <c r="L591" s="28"/>
      <c r="M591" s="36"/>
      <c r="N591" s="8"/>
      <c r="O591" s="8" t="s">
        <v>117</v>
      </c>
      <c r="P591" s="8" t="s">
        <v>85</v>
      </c>
      <c r="Q591" s="9"/>
      <c r="R591" s="9"/>
      <c r="S591" s="9"/>
      <c r="T591" s="9"/>
    </row>
    <row r="592" spans="1:20" ht="12" customHeight="1" outlineLevel="2" x14ac:dyDescent="0.2">
      <c r="A592" s="8" t="s">
        <v>952</v>
      </c>
      <c r="B592" s="8"/>
      <c r="C592" s="8"/>
      <c r="D592" s="8"/>
      <c r="E592" s="9"/>
      <c r="F592" s="32" t="s">
        <v>841</v>
      </c>
      <c r="G592" s="22">
        <f>G593</f>
        <v>298</v>
      </c>
      <c r="H592" s="22">
        <f>H593</f>
        <v>298</v>
      </c>
      <c r="I592" s="23">
        <f>I593</f>
        <v>0</v>
      </c>
      <c r="J592" s="23">
        <f>SUM(J593:J601)</f>
        <v>0</v>
      </c>
      <c r="K592" s="23">
        <f>SUM(K593:K601)</f>
        <v>0</v>
      </c>
      <c r="L592" s="22">
        <v>11</v>
      </c>
      <c r="M592" s="23"/>
      <c r="N592" s="23"/>
      <c r="O592" s="7" t="s">
        <v>117</v>
      </c>
      <c r="P592" s="7" t="s">
        <v>85</v>
      </c>
      <c r="Q592" s="9" t="s">
        <v>28</v>
      </c>
      <c r="R592" s="9" t="s">
        <v>70</v>
      </c>
      <c r="S592" s="9" t="s">
        <v>842</v>
      </c>
      <c r="T592" s="9"/>
    </row>
    <row r="593" spans="1:20" ht="21.95" customHeight="1" outlineLevel="3" x14ac:dyDescent="0.2">
      <c r="A593" s="8" t="s">
        <v>843</v>
      </c>
      <c r="B593" s="8" t="s">
        <v>844</v>
      </c>
      <c r="C593" s="8" t="s">
        <v>845</v>
      </c>
      <c r="D593" s="8" t="s">
        <v>41</v>
      </c>
      <c r="E593" s="9" t="s">
        <v>846</v>
      </c>
      <c r="F593" s="33" t="s">
        <v>847</v>
      </c>
      <c r="G593" s="24">
        <v>298</v>
      </c>
      <c r="H593" s="25">
        <v>298</v>
      </c>
      <c r="I593" s="26"/>
      <c r="J593" s="27">
        <v>0</v>
      </c>
      <c r="K593" s="28">
        <f>G593*J593</f>
        <v>0</v>
      </c>
      <c r="L593" s="29">
        <v>5</v>
      </c>
      <c r="M593" s="34" t="s">
        <v>848</v>
      </c>
      <c r="N593" s="30" t="s">
        <v>38</v>
      </c>
      <c r="O593" s="8" t="s">
        <v>117</v>
      </c>
      <c r="P593" s="8" t="s">
        <v>85</v>
      </c>
      <c r="Q593" s="9" t="s">
        <v>39</v>
      </c>
      <c r="R593" s="9" t="s">
        <v>40</v>
      </c>
      <c r="S593" s="9"/>
      <c r="T593" s="9"/>
    </row>
    <row r="594" spans="1:20" ht="21.95" customHeight="1" outlineLevel="3" x14ac:dyDescent="0.2">
      <c r="A594" s="8" t="s">
        <v>843</v>
      </c>
      <c r="B594" s="8" t="s">
        <v>844</v>
      </c>
      <c r="C594" s="8" t="s">
        <v>845</v>
      </c>
      <c r="D594" s="8" t="s">
        <v>44</v>
      </c>
      <c r="E594" s="9" t="s">
        <v>849</v>
      </c>
      <c r="F594" s="33" t="s">
        <v>850</v>
      </c>
      <c r="G594" s="24">
        <v>298</v>
      </c>
      <c r="H594" s="25">
        <v>298</v>
      </c>
      <c r="I594" s="26"/>
      <c r="J594" s="27">
        <v>0</v>
      </c>
      <c r="K594" s="28">
        <f>G594*J594</f>
        <v>0</v>
      </c>
      <c r="L594" s="29">
        <v>3</v>
      </c>
      <c r="M594" s="35"/>
      <c r="N594" s="30" t="s">
        <v>38</v>
      </c>
      <c r="O594" s="8" t="s">
        <v>117</v>
      </c>
      <c r="P594" s="8" t="s">
        <v>85</v>
      </c>
      <c r="Q594" s="9" t="s">
        <v>39</v>
      </c>
      <c r="R594" s="9" t="s">
        <v>40</v>
      </c>
      <c r="S594" s="9"/>
      <c r="T594" s="9"/>
    </row>
    <row r="595" spans="1:20" ht="21.95" customHeight="1" outlineLevel="3" x14ac:dyDescent="0.2">
      <c r="A595" s="8" t="s">
        <v>843</v>
      </c>
      <c r="B595" s="8" t="s">
        <v>844</v>
      </c>
      <c r="C595" s="8" t="s">
        <v>845</v>
      </c>
      <c r="D595" s="8" t="s">
        <v>50</v>
      </c>
      <c r="E595" s="9" t="s">
        <v>851</v>
      </c>
      <c r="F595" s="33" t="s">
        <v>852</v>
      </c>
      <c r="G595" s="24">
        <v>298</v>
      </c>
      <c r="H595" s="25">
        <v>298</v>
      </c>
      <c r="I595" s="26"/>
      <c r="J595" s="27">
        <v>0</v>
      </c>
      <c r="K595" s="28">
        <f>G595*J595</f>
        <v>0</v>
      </c>
      <c r="L595" s="29">
        <v>3</v>
      </c>
      <c r="M595" s="35"/>
      <c r="N595" s="30" t="s">
        <v>38</v>
      </c>
      <c r="O595" s="8" t="s">
        <v>117</v>
      </c>
      <c r="P595" s="8" t="s">
        <v>85</v>
      </c>
      <c r="Q595" s="9" t="s">
        <v>39</v>
      </c>
      <c r="R595" s="9" t="s">
        <v>40</v>
      </c>
      <c r="S595" s="9"/>
      <c r="T595" s="9"/>
    </row>
    <row r="596" spans="1:20" ht="11.1" customHeight="1" outlineLevel="3" x14ac:dyDescent="0.2">
      <c r="A596" s="8"/>
      <c r="B596" s="8"/>
      <c r="C596" s="8"/>
      <c r="D596" s="8"/>
      <c r="E596" s="8"/>
      <c r="F596" s="8"/>
      <c r="G596" s="28"/>
      <c r="H596" s="28"/>
      <c r="I596" s="28"/>
      <c r="J596" s="28"/>
      <c r="K596" s="28"/>
      <c r="L596" s="28"/>
      <c r="M596" s="35"/>
      <c r="N596" s="8"/>
      <c r="O596" s="8" t="s">
        <v>117</v>
      </c>
      <c r="P596" s="8" t="s">
        <v>85</v>
      </c>
      <c r="Q596" s="9"/>
      <c r="R596" s="9"/>
      <c r="S596" s="9"/>
      <c r="T596" s="9"/>
    </row>
    <row r="597" spans="1:20" ht="11.1" customHeight="1" outlineLevel="3" x14ac:dyDescent="0.2">
      <c r="A597" s="8"/>
      <c r="B597" s="8"/>
      <c r="C597" s="8"/>
      <c r="D597" s="8"/>
      <c r="E597" s="8"/>
      <c r="F597" s="8"/>
      <c r="G597" s="28"/>
      <c r="H597" s="28"/>
      <c r="I597" s="28"/>
      <c r="J597" s="28"/>
      <c r="K597" s="28"/>
      <c r="L597" s="28"/>
      <c r="M597" s="35"/>
      <c r="N597" s="8"/>
      <c r="O597" s="8" t="s">
        <v>117</v>
      </c>
      <c r="P597" s="8" t="s">
        <v>85</v>
      </c>
      <c r="Q597" s="9"/>
      <c r="R597" s="9"/>
      <c r="S597" s="9"/>
      <c r="T597" s="9"/>
    </row>
    <row r="598" spans="1:20" ht="11.1" customHeight="1" outlineLevel="3" x14ac:dyDescent="0.2">
      <c r="A598" s="8"/>
      <c r="B598" s="8"/>
      <c r="C598" s="8"/>
      <c r="D598" s="8"/>
      <c r="E598" s="8"/>
      <c r="F598" s="8"/>
      <c r="G598" s="28"/>
      <c r="H598" s="28"/>
      <c r="I598" s="28"/>
      <c r="J598" s="28"/>
      <c r="K598" s="28"/>
      <c r="L598" s="28"/>
      <c r="M598" s="35"/>
      <c r="N598" s="8"/>
      <c r="O598" s="8" t="s">
        <v>117</v>
      </c>
      <c r="P598" s="8" t="s">
        <v>85</v>
      </c>
      <c r="Q598" s="9"/>
      <c r="R598" s="9"/>
      <c r="S598" s="9"/>
      <c r="T598" s="9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28"/>
      <c r="H599" s="28"/>
      <c r="I599" s="28"/>
      <c r="J599" s="28"/>
      <c r="K599" s="28"/>
      <c r="L599" s="28"/>
      <c r="M599" s="35"/>
      <c r="N599" s="8"/>
      <c r="O599" s="8" t="s">
        <v>117</v>
      </c>
      <c r="P599" s="8" t="s">
        <v>85</v>
      </c>
      <c r="Q599" s="9"/>
      <c r="R599" s="9"/>
      <c r="S599" s="9"/>
      <c r="T599" s="9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28"/>
      <c r="H600" s="28"/>
      <c r="I600" s="28"/>
      <c r="J600" s="28"/>
      <c r="K600" s="28"/>
      <c r="L600" s="28"/>
      <c r="M600" s="35"/>
      <c r="N600" s="8"/>
      <c r="O600" s="8" t="s">
        <v>117</v>
      </c>
      <c r="P600" s="8" t="s">
        <v>85</v>
      </c>
      <c r="Q600" s="9"/>
      <c r="R600" s="9"/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28"/>
      <c r="H601" s="28"/>
      <c r="I601" s="28"/>
      <c r="J601" s="28"/>
      <c r="K601" s="28"/>
      <c r="L601" s="28"/>
      <c r="M601" s="36"/>
      <c r="N601" s="8"/>
      <c r="O601" s="8" t="s">
        <v>117</v>
      </c>
      <c r="P601" s="8" t="s">
        <v>85</v>
      </c>
      <c r="Q601" s="9"/>
      <c r="R601" s="9"/>
      <c r="S601" s="9"/>
      <c r="T601" s="9"/>
    </row>
    <row r="602" spans="1:20" ht="12" customHeight="1" outlineLevel="2" x14ac:dyDescent="0.2">
      <c r="A602" s="8" t="s">
        <v>952</v>
      </c>
      <c r="B602" s="8"/>
      <c r="C602" s="8"/>
      <c r="D602" s="8"/>
      <c r="E602" s="9"/>
      <c r="F602" s="32" t="s">
        <v>853</v>
      </c>
      <c r="G602" s="22">
        <f>G603</f>
        <v>298</v>
      </c>
      <c r="H602" s="22">
        <f>H603</f>
        <v>298</v>
      </c>
      <c r="I602" s="23">
        <f>I603</f>
        <v>0</v>
      </c>
      <c r="J602" s="23">
        <f>SUM(J603:J611)</f>
        <v>0</v>
      </c>
      <c r="K602" s="23">
        <f>SUM(K603:K611)</f>
        <v>0</v>
      </c>
      <c r="L602" s="22">
        <v>6</v>
      </c>
      <c r="M602" s="23"/>
      <c r="N602" s="23"/>
      <c r="O602" s="7" t="s">
        <v>117</v>
      </c>
      <c r="P602" s="7" t="s">
        <v>85</v>
      </c>
      <c r="Q602" s="9" t="s">
        <v>28</v>
      </c>
      <c r="R602" s="9" t="s">
        <v>70</v>
      </c>
      <c r="S602" s="9" t="s">
        <v>854</v>
      </c>
      <c r="T602" s="9"/>
    </row>
    <row r="603" spans="1:20" ht="12" customHeight="1" outlineLevel="3" x14ac:dyDescent="0.2">
      <c r="A603" s="8" t="s">
        <v>855</v>
      </c>
      <c r="B603" s="8" t="s">
        <v>856</v>
      </c>
      <c r="C603" s="8" t="s">
        <v>857</v>
      </c>
      <c r="D603" s="8" t="s">
        <v>41</v>
      </c>
      <c r="E603" s="9" t="s">
        <v>858</v>
      </c>
      <c r="F603" s="33" t="s">
        <v>859</v>
      </c>
      <c r="G603" s="24">
        <v>298</v>
      </c>
      <c r="H603" s="25">
        <v>298</v>
      </c>
      <c r="I603" s="26"/>
      <c r="J603" s="27">
        <v>0</v>
      </c>
      <c r="K603" s="28">
        <f>G603*J603</f>
        <v>0</v>
      </c>
      <c r="L603" s="29">
        <v>5</v>
      </c>
      <c r="M603" s="34" t="s">
        <v>848</v>
      </c>
      <c r="N603" s="30" t="s">
        <v>38</v>
      </c>
      <c r="O603" s="8" t="s">
        <v>117</v>
      </c>
      <c r="P603" s="8" t="s">
        <v>85</v>
      </c>
      <c r="Q603" s="9" t="s">
        <v>39</v>
      </c>
      <c r="R603" s="9" t="s">
        <v>40</v>
      </c>
      <c r="S603" s="9"/>
      <c r="T603" s="9"/>
    </row>
    <row r="604" spans="1:20" ht="12" customHeight="1" outlineLevel="3" x14ac:dyDescent="0.2">
      <c r="A604" s="8" t="s">
        <v>855</v>
      </c>
      <c r="B604" s="8" t="s">
        <v>856</v>
      </c>
      <c r="C604" s="8" t="s">
        <v>857</v>
      </c>
      <c r="D604" s="8" t="s">
        <v>44</v>
      </c>
      <c r="E604" s="9" t="s">
        <v>860</v>
      </c>
      <c r="F604" s="33" t="s">
        <v>861</v>
      </c>
      <c r="G604" s="24">
        <v>298</v>
      </c>
      <c r="H604" s="25">
        <v>298</v>
      </c>
      <c r="I604" s="26"/>
      <c r="J604" s="27">
        <v>0</v>
      </c>
      <c r="K604" s="28">
        <f>G604*J604</f>
        <v>0</v>
      </c>
      <c r="L604" s="29">
        <v>1</v>
      </c>
      <c r="M604" s="35"/>
      <c r="N604" s="30" t="s">
        <v>38</v>
      </c>
      <c r="O604" s="8" t="s">
        <v>117</v>
      </c>
      <c r="P604" s="8" t="s">
        <v>85</v>
      </c>
      <c r="Q604" s="9" t="s">
        <v>39</v>
      </c>
      <c r="R604" s="9" t="s">
        <v>40</v>
      </c>
      <c r="S604" s="9"/>
      <c r="T604" s="9"/>
    </row>
    <row r="605" spans="1:20" ht="11.1" customHeight="1" outlineLevel="3" x14ac:dyDescent="0.2">
      <c r="A605" s="8"/>
      <c r="B605" s="8"/>
      <c r="C605" s="8"/>
      <c r="D605" s="8"/>
      <c r="E605" s="8"/>
      <c r="F605" s="8"/>
      <c r="G605" s="28"/>
      <c r="H605" s="28"/>
      <c r="I605" s="28"/>
      <c r="J605" s="28"/>
      <c r="K605" s="28"/>
      <c r="L605" s="28"/>
      <c r="M605" s="35"/>
      <c r="N605" s="8"/>
      <c r="O605" s="8" t="s">
        <v>117</v>
      </c>
      <c r="P605" s="8" t="s">
        <v>85</v>
      </c>
      <c r="Q605" s="9"/>
      <c r="R605" s="9"/>
      <c r="S605" s="9"/>
      <c r="T605" s="9"/>
    </row>
    <row r="606" spans="1:20" ht="11.1" customHeight="1" outlineLevel="3" x14ac:dyDescent="0.2">
      <c r="A606" s="8"/>
      <c r="B606" s="8"/>
      <c r="C606" s="8"/>
      <c r="D606" s="8"/>
      <c r="E606" s="8"/>
      <c r="F606" s="8"/>
      <c r="G606" s="28"/>
      <c r="H606" s="28"/>
      <c r="I606" s="28"/>
      <c r="J606" s="28"/>
      <c r="K606" s="28"/>
      <c r="L606" s="28"/>
      <c r="M606" s="35"/>
      <c r="N606" s="8"/>
      <c r="O606" s="8" t="s">
        <v>117</v>
      </c>
      <c r="P606" s="8" t="s">
        <v>85</v>
      </c>
      <c r="Q606" s="9"/>
      <c r="R606" s="9"/>
      <c r="S606" s="9"/>
      <c r="T606" s="9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28"/>
      <c r="H607" s="28"/>
      <c r="I607" s="28"/>
      <c r="J607" s="28"/>
      <c r="K607" s="28"/>
      <c r="L607" s="28"/>
      <c r="M607" s="35"/>
      <c r="N607" s="8"/>
      <c r="O607" s="8" t="s">
        <v>117</v>
      </c>
      <c r="P607" s="8" t="s">
        <v>85</v>
      </c>
      <c r="Q607" s="9"/>
      <c r="R607" s="9"/>
      <c r="S607" s="9"/>
      <c r="T607" s="9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28"/>
      <c r="H608" s="28"/>
      <c r="I608" s="28"/>
      <c r="J608" s="28"/>
      <c r="K608" s="28"/>
      <c r="L608" s="28"/>
      <c r="M608" s="35"/>
      <c r="N608" s="8"/>
      <c r="O608" s="8" t="s">
        <v>117</v>
      </c>
      <c r="P608" s="8" t="s">
        <v>85</v>
      </c>
      <c r="Q608" s="9"/>
      <c r="R608" s="9"/>
      <c r="S608" s="9"/>
      <c r="T608" s="9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28"/>
      <c r="H609" s="28"/>
      <c r="I609" s="28"/>
      <c r="J609" s="28"/>
      <c r="K609" s="28"/>
      <c r="L609" s="28"/>
      <c r="M609" s="35"/>
      <c r="N609" s="8"/>
      <c r="O609" s="8" t="s">
        <v>117</v>
      </c>
      <c r="P609" s="8" t="s">
        <v>85</v>
      </c>
      <c r="Q609" s="9"/>
      <c r="R609" s="9"/>
      <c r="S609" s="9"/>
      <c r="T609" s="9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28"/>
      <c r="H610" s="28"/>
      <c r="I610" s="28"/>
      <c r="J610" s="28"/>
      <c r="K610" s="28"/>
      <c r="L610" s="28"/>
      <c r="M610" s="35"/>
      <c r="N610" s="8"/>
      <c r="O610" s="8" t="s">
        <v>117</v>
      </c>
      <c r="P610" s="8" t="s">
        <v>85</v>
      </c>
      <c r="Q610" s="9"/>
      <c r="R610" s="9"/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28"/>
      <c r="H611" s="28"/>
      <c r="I611" s="28"/>
      <c r="J611" s="28"/>
      <c r="K611" s="28"/>
      <c r="L611" s="28"/>
      <c r="M611" s="36"/>
      <c r="N611" s="8"/>
      <c r="O611" s="8" t="s">
        <v>117</v>
      </c>
      <c r="P611" s="8" t="s">
        <v>85</v>
      </c>
      <c r="Q611" s="9"/>
      <c r="R611" s="9"/>
      <c r="S611" s="9"/>
      <c r="T611" s="9"/>
    </row>
    <row r="612" spans="1:20" ht="12" customHeight="1" outlineLevel="2" x14ac:dyDescent="0.2">
      <c r="A612" s="8" t="s">
        <v>952</v>
      </c>
      <c r="B612" s="8"/>
      <c r="C612" s="8"/>
      <c r="D612" s="8"/>
      <c r="E612" s="9"/>
      <c r="F612" s="32" t="s">
        <v>862</v>
      </c>
      <c r="G612" s="22">
        <f>G613</f>
        <v>298</v>
      </c>
      <c r="H612" s="22">
        <f>H613</f>
        <v>298</v>
      </c>
      <c r="I612" s="23">
        <f>I613</f>
        <v>0</v>
      </c>
      <c r="J612" s="23">
        <f>SUM(J613:J621)</f>
        <v>0</v>
      </c>
      <c r="K612" s="23">
        <f>SUM(K613:K621)</f>
        <v>0</v>
      </c>
      <c r="L612" s="22">
        <v>12</v>
      </c>
      <c r="M612" s="23"/>
      <c r="N612" s="23"/>
      <c r="O612" s="7" t="s">
        <v>117</v>
      </c>
      <c r="P612" s="7" t="s">
        <v>85</v>
      </c>
      <c r="Q612" s="9" t="s">
        <v>28</v>
      </c>
      <c r="R612" s="9" t="s">
        <v>70</v>
      </c>
      <c r="S612" s="9" t="s">
        <v>863</v>
      </c>
      <c r="T612" s="9"/>
    </row>
    <row r="613" spans="1:20" ht="21.95" customHeight="1" outlineLevel="3" x14ac:dyDescent="0.2">
      <c r="A613" s="8" t="s">
        <v>864</v>
      </c>
      <c r="B613" s="8" t="s">
        <v>865</v>
      </c>
      <c r="C613" s="8" t="s">
        <v>866</v>
      </c>
      <c r="D613" s="8" t="s">
        <v>41</v>
      </c>
      <c r="E613" s="9" t="s">
        <v>867</v>
      </c>
      <c r="F613" s="33" t="s">
        <v>868</v>
      </c>
      <c r="G613" s="24">
        <v>298</v>
      </c>
      <c r="H613" s="25">
        <v>298</v>
      </c>
      <c r="I613" s="26"/>
      <c r="J613" s="27">
        <v>0</v>
      </c>
      <c r="K613" s="28">
        <f>G613*J613</f>
        <v>0</v>
      </c>
      <c r="L613" s="29">
        <v>4</v>
      </c>
      <c r="M613" s="34" t="s">
        <v>848</v>
      </c>
      <c r="N613" s="30" t="s">
        <v>38</v>
      </c>
      <c r="O613" s="8" t="s">
        <v>117</v>
      </c>
      <c r="P613" s="8" t="s">
        <v>85</v>
      </c>
      <c r="Q613" s="9" t="s">
        <v>39</v>
      </c>
      <c r="R613" s="9" t="s">
        <v>40</v>
      </c>
      <c r="S613" s="9"/>
      <c r="T613" s="9"/>
    </row>
    <row r="614" spans="1:20" ht="12" customHeight="1" outlineLevel="3" x14ac:dyDescent="0.2">
      <c r="A614" s="8" t="s">
        <v>864</v>
      </c>
      <c r="B614" s="8" t="s">
        <v>865</v>
      </c>
      <c r="C614" s="8" t="s">
        <v>866</v>
      </c>
      <c r="D614" s="8" t="s">
        <v>44</v>
      </c>
      <c r="E614" s="9" t="s">
        <v>869</v>
      </c>
      <c r="F614" s="33" t="s">
        <v>870</v>
      </c>
      <c r="G614" s="24">
        <v>298</v>
      </c>
      <c r="H614" s="25">
        <v>298</v>
      </c>
      <c r="I614" s="26"/>
      <c r="J614" s="27">
        <v>0</v>
      </c>
      <c r="K614" s="28">
        <f>G614*J614</f>
        <v>0</v>
      </c>
      <c r="L614" s="29">
        <v>4</v>
      </c>
      <c r="M614" s="35"/>
      <c r="N614" s="30" t="s">
        <v>38</v>
      </c>
      <c r="O614" s="8" t="s">
        <v>117</v>
      </c>
      <c r="P614" s="8" t="s">
        <v>85</v>
      </c>
      <c r="Q614" s="9" t="s">
        <v>39</v>
      </c>
      <c r="R614" s="9" t="s">
        <v>40</v>
      </c>
      <c r="S614" s="9"/>
      <c r="T614" s="9"/>
    </row>
    <row r="615" spans="1:20" ht="21.95" customHeight="1" outlineLevel="3" x14ac:dyDescent="0.2">
      <c r="A615" s="8" t="s">
        <v>864</v>
      </c>
      <c r="B615" s="8" t="s">
        <v>865</v>
      </c>
      <c r="C615" s="8" t="s">
        <v>866</v>
      </c>
      <c r="D615" s="8" t="s">
        <v>47</v>
      </c>
      <c r="E615" s="9" t="s">
        <v>871</v>
      </c>
      <c r="F615" s="33" t="s">
        <v>872</v>
      </c>
      <c r="G615" s="24">
        <v>298</v>
      </c>
      <c r="H615" s="25">
        <v>298</v>
      </c>
      <c r="I615" s="26"/>
      <c r="J615" s="27">
        <v>0</v>
      </c>
      <c r="K615" s="28">
        <f>G615*J615</f>
        <v>0</v>
      </c>
      <c r="L615" s="29">
        <v>3</v>
      </c>
      <c r="M615" s="35"/>
      <c r="N615" s="30" t="s">
        <v>38</v>
      </c>
      <c r="O615" s="8" t="s">
        <v>117</v>
      </c>
      <c r="P615" s="8" t="s">
        <v>85</v>
      </c>
      <c r="Q615" s="9" t="s">
        <v>39</v>
      </c>
      <c r="R615" s="9" t="s">
        <v>40</v>
      </c>
      <c r="S615" s="9"/>
      <c r="T615" s="9"/>
    </row>
    <row r="616" spans="1:20" ht="21.95" customHeight="1" outlineLevel="3" x14ac:dyDescent="0.2">
      <c r="A616" s="8" t="s">
        <v>864</v>
      </c>
      <c r="B616" s="8" t="s">
        <v>865</v>
      </c>
      <c r="C616" s="8" t="s">
        <v>866</v>
      </c>
      <c r="D616" s="8" t="s">
        <v>50</v>
      </c>
      <c r="E616" s="9" t="s">
        <v>873</v>
      </c>
      <c r="F616" s="33" t="s">
        <v>874</v>
      </c>
      <c r="G616" s="24">
        <v>298</v>
      </c>
      <c r="H616" s="25">
        <v>298</v>
      </c>
      <c r="I616" s="26"/>
      <c r="J616" s="27">
        <v>0</v>
      </c>
      <c r="K616" s="28">
        <f>G616*J616</f>
        <v>0</v>
      </c>
      <c r="L616" s="29">
        <v>1</v>
      </c>
      <c r="M616" s="35"/>
      <c r="N616" s="30" t="s">
        <v>38</v>
      </c>
      <c r="O616" s="8" t="s">
        <v>117</v>
      </c>
      <c r="P616" s="8" t="s">
        <v>85</v>
      </c>
      <c r="Q616" s="9" t="s">
        <v>39</v>
      </c>
      <c r="R616" s="9" t="s">
        <v>40</v>
      </c>
      <c r="S616" s="9"/>
      <c r="T616" s="9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28"/>
      <c r="H617" s="28"/>
      <c r="I617" s="28"/>
      <c r="J617" s="28"/>
      <c r="K617" s="28"/>
      <c r="L617" s="28"/>
      <c r="M617" s="35"/>
      <c r="N617" s="8"/>
      <c r="O617" s="8" t="s">
        <v>117</v>
      </c>
      <c r="P617" s="8" t="s">
        <v>85</v>
      </c>
      <c r="Q617" s="9"/>
      <c r="R617" s="9"/>
      <c r="S617" s="9"/>
      <c r="T617" s="9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28"/>
      <c r="H618" s="28"/>
      <c r="I618" s="28"/>
      <c r="J618" s="28"/>
      <c r="K618" s="28"/>
      <c r="L618" s="28"/>
      <c r="M618" s="35"/>
      <c r="N618" s="8"/>
      <c r="O618" s="8" t="s">
        <v>117</v>
      </c>
      <c r="P618" s="8" t="s">
        <v>85</v>
      </c>
      <c r="Q618" s="9"/>
      <c r="R618" s="9"/>
      <c r="S618" s="9"/>
      <c r="T618" s="9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28"/>
      <c r="H619" s="28"/>
      <c r="I619" s="28"/>
      <c r="J619" s="28"/>
      <c r="K619" s="28"/>
      <c r="L619" s="28"/>
      <c r="M619" s="35"/>
      <c r="N619" s="8"/>
      <c r="O619" s="8" t="s">
        <v>117</v>
      </c>
      <c r="P619" s="8" t="s">
        <v>85</v>
      </c>
      <c r="Q619" s="9"/>
      <c r="R619" s="9"/>
      <c r="S619" s="9"/>
      <c r="T619" s="9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28"/>
      <c r="H620" s="28"/>
      <c r="I620" s="28"/>
      <c r="J620" s="28"/>
      <c r="K620" s="28"/>
      <c r="L620" s="28"/>
      <c r="M620" s="35"/>
      <c r="N620" s="8"/>
      <c r="O620" s="8" t="s">
        <v>117</v>
      </c>
      <c r="P620" s="8" t="s">
        <v>85</v>
      </c>
      <c r="Q620" s="9"/>
      <c r="R620" s="9"/>
      <c r="S620" s="9"/>
      <c r="T620" s="9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28"/>
      <c r="H621" s="28"/>
      <c r="I621" s="28"/>
      <c r="J621" s="28"/>
      <c r="K621" s="28"/>
      <c r="L621" s="28"/>
      <c r="M621" s="36"/>
      <c r="N621" s="8"/>
      <c r="O621" s="8" t="s">
        <v>117</v>
      </c>
      <c r="P621" s="8" t="s">
        <v>85</v>
      </c>
      <c r="Q621" s="9"/>
      <c r="R621" s="9"/>
      <c r="S621" s="9"/>
      <c r="T621" s="9"/>
    </row>
    <row r="622" spans="1:20" ht="12" customHeight="1" outlineLevel="2" x14ac:dyDescent="0.2">
      <c r="A622" s="8" t="s">
        <v>952</v>
      </c>
      <c r="B622" s="8"/>
      <c r="C622" s="8"/>
      <c r="D622" s="8"/>
      <c r="E622" s="9"/>
      <c r="F622" s="32" t="s">
        <v>875</v>
      </c>
      <c r="G622" s="22">
        <f>G623</f>
        <v>298</v>
      </c>
      <c r="H622" s="22">
        <f>H623</f>
        <v>298</v>
      </c>
      <c r="I622" s="23">
        <f>I623</f>
        <v>0</v>
      </c>
      <c r="J622" s="23">
        <f>SUM(J623:J631)</f>
        <v>0</v>
      </c>
      <c r="K622" s="23">
        <f>SUM(K623:K631)</f>
        <v>0</v>
      </c>
      <c r="L622" s="22">
        <v>27</v>
      </c>
      <c r="M622" s="23"/>
      <c r="N622" s="23"/>
      <c r="O622" s="7" t="s">
        <v>117</v>
      </c>
      <c r="P622" s="7" t="s">
        <v>85</v>
      </c>
      <c r="Q622" s="9" t="s">
        <v>28</v>
      </c>
      <c r="R622" s="9" t="s">
        <v>70</v>
      </c>
      <c r="S622" s="9" t="s">
        <v>876</v>
      </c>
      <c r="T622" s="9"/>
    </row>
    <row r="623" spans="1:20" ht="12" customHeight="1" outlineLevel="3" x14ac:dyDescent="0.2">
      <c r="A623" s="8" t="s">
        <v>877</v>
      </c>
      <c r="B623" s="8" t="s">
        <v>878</v>
      </c>
      <c r="C623" s="8" t="s">
        <v>879</v>
      </c>
      <c r="D623" s="8" t="s">
        <v>41</v>
      </c>
      <c r="E623" s="9" t="s">
        <v>880</v>
      </c>
      <c r="F623" s="33" t="s">
        <v>881</v>
      </c>
      <c r="G623" s="24">
        <v>298</v>
      </c>
      <c r="H623" s="25">
        <v>298</v>
      </c>
      <c r="I623" s="26"/>
      <c r="J623" s="27">
        <v>0</v>
      </c>
      <c r="K623" s="28">
        <f t="shared" ref="K623:K630" si="39">G623*J623</f>
        <v>0</v>
      </c>
      <c r="L623" s="29">
        <v>3</v>
      </c>
      <c r="M623" s="34" t="s">
        <v>848</v>
      </c>
      <c r="N623" s="30" t="s">
        <v>38</v>
      </c>
      <c r="O623" s="8" t="s">
        <v>117</v>
      </c>
      <c r="P623" s="8" t="s">
        <v>85</v>
      </c>
      <c r="Q623" s="9" t="s">
        <v>39</v>
      </c>
      <c r="R623" s="9" t="s">
        <v>40</v>
      </c>
      <c r="S623" s="9"/>
      <c r="T623" s="9"/>
    </row>
    <row r="624" spans="1:20" ht="12" customHeight="1" outlineLevel="3" x14ac:dyDescent="0.2">
      <c r="A624" s="8" t="s">
        <v>877</v>
      </c>
      <c r="B624" s="8" t="s">
        <v>878</v>
      </c>
      <c r="C624" s="8" t="s">
        <v>879</v>
      </c>
      <c r="D624" s="8" t="s">
        <v>44</v>
      </c>
      <c r="E624" s="9" t="s">
        <v>882</v>
      </c>
      <c r="F624" s="33" t="s">
        <v>883</v>
      </c>
      <c r="G624" s="24">
        <v>298</v>
      </c>
      <c r="H624" s="25">
        <v>298</v>
      </c>
      <c r="I624" s="26"/>
      <c r="J624" s="27">
        <v>0</v>
      </c>
      <c r="K624" s="28">
        <f t="shared" si="39"/>
        <v>0</v>
      </c>
      <c r="L624" s="29">
        <v>4</v>
      </c>
      <c r="M624" s="35"/>
      <c r="N624" s="30" t="s">
        <v>38</v>
      </c>
      <c r="O624" s="8" t="s">
        <v>117</v>
      </c>
      <c r="P624" s="8" t="s">
        <v>85</v>
      </c>
      <c r="Q624" s="9" t="s">
        <v>39</v>
      </c>
      <c r="R624" s="9" t="s">
        <v>40</v>
      </c>
      <c r="S624" s="9"/>
      <c r="T624" s="9"/>
    </row>
    <row r="625" spans="1:20" ht="12" customHeight="1" outlineLevel="3" x14ac:dyDescent="0.2">
      <c r="A625" s="8" t="s">
        <v>877</v>
      </c>
      <c r="B625" s="8" t="s">
        <v>878</v>
      </c>
      <c r="C625" s="8" t="s">
        <v>879</v>
      </c>
      <c r="D625" s="8" t="s">
        <v>47</v>
      </c>
      <c r="E625" s="9" t="s">
        <v>884</v>
      </c>
      <c r="F625" s="33" t="s">
        <v>885</v>
      </c>
      <c r="G625" s="24">
        <v>298</v>
      </c>
      <c r="H625" s="25">
        <v>298</v>
      </c>
      <c r="I625" s="26"/>
      <c r="J625" s="27">
        <v>0</v>
      </c>
      <c r="K625" s="28">
        <f t="shared" si="39"/>
        <v>0</v>
      </c>
      <c r="L625" s="29">
        <v>3</v>
      </c>
      <c r="M625" s="35"/>
      <c r="N625" s="30" t="s">
        <v>38</v>
      </c>
      <c r="O625" s="8" t="s">
        <v>117</v>
      </c>
      <c r="P625" s="8" t="s">
        <v>85</v>
      </c>
      <c r="Q625" s="9" t="s">
        <v>39</v>
      </c>
      <c r="R625" s="9" t="s">
        <v>40</v>
      </c>
      <c r="S625" s="9"/>
      <c r="T625" s="9"/>
    </row>
    <row r="626" spans="1:20" ht="21.95" customHeight="1" outlineLevel="3" x14ac:dyDescent="0.2">
      <c r="A626" s="8" t="s">
        <v>877</v>
      </c>
      <c r="B626" s="8" t="s">
        <v>878</v>
      </c>
      <c r="C626" s="8" t="s">
        <v>879</v>
      </c>
      <c r="D626" s="8" t="s">
        <v>50</v>
      </c>
      <c r="E626" s="9" t="s">
        <v>886</v>
      </c>
      <c r="F626" s="33" t="s">
        <v>887</v>
      </c>
      <c r="G626" s="24">
        <v>298</v>
      </c>
      <c r="H626" s="25">
        <v>298</v>
      </c>
      <c r="I626" s="26"/>
      <c r="J626" s="27">
        <v>0</v>
      </c>
      <c r="K626" s="28">
        <f t="shared" si="39"/>
        <v>0</v>
      </c>
      <c r="L626" s="29">
        <v>3</v>
      </c>
      <c r="M626" s="35"/>
      <c r="N626" s="30" t="s">
        <v>38</v>
      </c>
      <c r="O626" s="8" t="s">
        <v>117</v>
      </c>
      <c r="P626" s="8" t="s">
        <v>85</v>
      </c>
      <c r="Q626" s="9" t="s">
        <v>39</v>
      </c>
      <c r="R626" s="9" t="s">
        <v>40</v>
      </c>
      <c r="S626" s="9"/>
      <c r="T626" s="9"/>
    </row>
    <row r="627" spans="1:20" ht="12" customHeight="1" outlineLevel="3" x14ac:dyDescent="0.2">
      <c r="A627" s="8" t="s">
        <v>877</v>
      </c>
      <c r="B627" s="8" t="s">
        <v>878</v>
      </c>
      <c r="C627" s="8" t="s">
        <v>888</v>
      </c>
      <c r="D627" s="8" t="s">
        <v>41</v>
      </c>
      <c r="E627" s="9" t="s">
        <v>889</v>
      </c>
      <c r="F627" s="33" t="s">
        <v>890</v>
      </c>
      <c r="G627" s="24">
        <v>298</v>
      </c>
      <c r="H627" s="25">
        <v>298</v>
      </c>
      <c r="I627" s="26"/>
      <c r="J627" s="27">
        <v>0</v>
      </c>
      <c r="K627" s="28">
        <f t="shared" si="39"/>
        <v>0</v>
      </c>
      <c r="L627" s="29">
        <v>4</v>
      </c>
      <c r="M627" s="35"/>
      <c r="N627" s="30" t="s">
        <v>38</v>
      </c>
      <c r="O627" s="8" t="s">
        <v>117</v>
      </c>
      <c r="P627" s="8" t="s">
        <v>85</v>
      </c>
      <c r="Q627" s="9" t="s">
        <v>39</v>
      </c>
      <c r="R627" s="9" t="s">
        <v>40</v>
      </c>
      <c r="S627" s="9"/>
      <c r="T627" s="9"/>
    </row>
    <row r="628" spans="1:20" ht="12" customHeight="1" outlineLevel="3" x14ac:dyDescent="0.2">
      <c r="A628" s="8" t="s">
        <v>877</v>
      </c>
      <c r="B628" s="8" t="s">
        <v>878</v>
      </c>
      <c r="C628" s="8" t="s">
        <v>888</v>
      </c>
      <c r="D628" s="8" t="s">
        <v>44</v>
      </c>
      <c r="E628" s="9" t="s">
        <v>891</v>
      </c>
      <c r="F628" s="33" t="s">
        <v>892</v>
      </c>
      <c r="G628" s="24">
        <v>298</v>
      </c>
      <c r="H628" s="25">
        <v>298</v>
      </c>
      <c r="I628" s="26"/>
      <c r="J628" s="27">
        <v>0</v>
      </c>
      <c r="K628" s="28">
        <f t="shared" si="39"/>
        <v>0</v>
      </c>
      <c r="L628" s="29">
        <v>4</v>
      </c>
      <c r="M628" s="35"/>
      <c r="N628" s="30" t="s">
        <v>38</v>
      </c>
      <c r="O628" s="8" t="s">
        <v>117</v>
      </c>
      <c r="P628" s="8" t="s">
        <v>85</v>
      </c>
      <c r="Q628" s="9" t="s">
        <v>39</v>
      </c>
      <c r="R628" s="9" t="s">
        <v>40</v>
      </c>
      <c r="S628" s="9"/>
      <c r="T628" s="9"/>
    </row>
    <row r="629" spans="1:20" ht="12" customHeight="1" outlineLevel="3" x14ac:dyDescent="0.2">
      <c r="A629" s="8" t="s">
        <v>877</v>
      </c>
      <c r="B629" s="8" t="s">
        <v>878</v>
      </c>
      <c r="C629" s="8" t="s">
        <v>888</v>
      </c>
      <c r="D629" s="8" t="s">
        <v>47</v>
      </c>
      <c r="E629" s="9" t="s">
        <v>893</v>
      </c>
      <c r="F629" s="33" t="s">
        <v>894</v>
      </c>
      <c r="G629" s="24">
        <v>298</v>
      </c>
      <c r="H629" s="25">
        <v>298</v>
      </c>
      <c r="I629" s="26"/>
      <c r="J629" s="27">
        <v>0</v>
      </c>
      <c r="K629" s="28">
        <f t="shared" si="39"/>
        <v>0</v>
      </c>
      <c r="L629" s="29">
        <v>4</v>
      </c>
      <c r="M629" s="35"/>
      <c r="N629" s="30" t="s">
        <v>38</v>
      </c>
      <c r="O629" s="8" t="s">
        <v>117</v>
      </c>
      <c r="P629" s="8" t="s">
        <v>85</v>
      </c>
      <c r="Q629" s="9" t="s">
        <v>39</v>
      </c>
      <c r="R629" s="9" t="s">
        <v>40</v>
      </c>
      <c r="S629" s="9"/>
      <c r="T629" s="9"/>
    </row>
    <row r="630" spans="1:20" ht="12" customHeight="1" outlineLevel="3" x14ac:dyDescent="0.2">
      <c r="A630" s="8" t="s">
        <v>877</v>
      </c>
      <c r="B630" s="8" t="s">
        <v>878</v>
      </c>
      <c r="C630" s="8" t="s">
        <v>888</v>
      </c>
      <c r="D630" s="8" t="s">
        <v>50</v>
      </c>
      <c r="E630" s="9" t="s">
        <v>895</v>
      </c>
      <c r="F630" s="33" t="s">
        <v>896</v>
      </c>
      <c r="G630" s="24">
        <v>298</v>
      </c>
      <c r="H630" s="25">
        <v>298</v>
      </c>
      <c r="I630" s="26"/>
      <c r="J630" s="27">
        <v>0</v>
      </c>
      <c r="K630" s="28">
        <f t="shared" si="39"/>
        <v>0</v>
      </c>
      <c r="L630" s="29">
        <v>2</v>
      </c>
      <c r="M630" s="35"/>
      <c r="N630" s="30" t="s">
        <v>38</v>
      </c>
      <c r="O630" s="8" t="s">
        <v>117</v>
      </c>
      <c r="P630" s="8" t="s">
        <v>85</v>
      </c>
      <c r="Q630" s="9" t="s">
        <v>39</v>
      </c>
      <c r="R630" s="9" t="s">
        <v>40</v>
      </c>
      <c r="S630" s="9"/>
      <c r="T630" s="9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28"/>
      <c r="H631" s="28"/>
      <c r="I631" s="28"/>
      <c r="J631" s="28"/>
      <c r="K631" s="28"/>
      <c r="L631" s="28"/>
      <c r="M631" s="36"/>
      <c r="N631" s="8"/>
      <c r="O631" s="8" t="s">
        <v>117</v>
      </c>
      <c r="P631" s="8" t="s">
        <v>85</v>
      </c>
      <c r="Q631" s="9"/>
      <c r="R631" s="9"/>
      <c r="S631" s="9"/>
      <c r="T631" s="9"/>
    </row>
    <row r="632" spans="1:20" ht="12" customHeight="1" outlineLevel="2" x14ac:dyDescent="0.2">
      <c r="A632" s="8" t="s">
        <v>952</v>
      </c>
      <c r="B632" s="8"/>
      <c r="C632" s="8"/>
      <c r="D632" s="8"/>
      <c r="E632" s="9"/>
      <c r="F632" s="32" t="s">
        <v>897</v>
      </c>
      <c r="G632" s="22">
        <f>G633</f>
        <v>298</v>
      </c>
      <c r="H632" s="22">
        <f>H633</f>
        <v>298</v>
      </c>
      <c r="I632" s="23">
        <f>I633</f>
        <v>0</v>
      </c>
      <c r="J632" s="23">
        <f>SUM(J633:J641)</f>
        <v>0</v>
      </c>
      <c r="K632" s="23">
        <f>SUM(K633:K641)</f>
        <v>0</v>
      </c>
      <c r="L632" s="22">
        <v>9</v>
      </c>
      <c r="M632" s="23"/>
      <c r="N632" s="23"/>
      <c r="O632" s="7" t="s">
        <v>117</v>
      </c>
      <c r="P632" s="7" t="s">
        <v>85</v>
      </c>
      <c r="Q632" s="9" t="s">
        <v>28</v>
      </c>
      <c r="R632" s="9" t="s">
        <v>70</v>
      </c>
      <c r="S632" s="9" t="s">
        <v>898</v>
      </c>
      <c r="T632" s="9"/>
    </row>
    <row r="633" spans="1:20" ht="21.95" customHeight="1" outlineLevel="3" x14ac:dyDescent="0.2">
      <c r="A633" s="8" t="s">
        <v>899</v>
      </c>
      <c r="B633" s="8" t="s">
        <v>900</v>
      </c>
      <c r="C633" s="8" t="s">
        <v>733</v>
      </c>
      <c r="D633" s="8" t="s">
        <v>41</v>
      </c>
      <c r="E633" s="9" t="s">
        <v>734</v>
      </c>
      <c r="F633" s="33" t="s">
        <v>901</v>
      </c>
      <c r="G633" s="24">
        <v>298</v>
      </c>
      <c r="H633" s="25">
        <v>298</v>
      </c>
      <c r="I633" s="26"/>
      <c r="J633" s="27">
        <v>0</v>
      </c>
      <c r="K633" s="28">
        <f>G633*J633</f>
        <v>0</v>
      </c>
      <c r="L633" s="29">
        <v>3</v>
      </c>
      <c r="M633" s="34" t="s">
        <v>848</v>
      </c>
      <c r="N633" s="30" t="s">
        <v>38</v>
      </c>
      <c r="O633" s="8" t="s">
        <v>117</v>
      </c>
      <c r="P633" s="8" t="s">
        <v>85</v>
      </c>
      <c r="Q633" s="9" t="s">
        <v>39</v>
      </c>
      <c r="R633" s="9" t="s">
        <v>40</v>
      </c>
      <c r="S633" s="9"/>
      <c r="T633" s="9"/>
    </row>
    <row r="634" spans="1:20" ht="21.95" customHeight="1" outlineLevel="3" x14ac:dyDescent="0.2">
      <c r="A634" s="8" t="s">
        <v>899</v>
      </c>
      <c r="B634" s="8" t="s">
        <v>900</v>
      </c>
      <c r="C634" s="8" t="s">
        <v>733</v>
      </c>
      <c r="D634" s="8" t="s">
        <v>44</v>
      </c>
      <c r="E634" s="9" t="s">
        <v>902</v>
      </c>
      <c r="F634" s="33" t="s">
        <v>903</v>
      </c>
      <c r="G634" s="24">
        <v>298</v>
      </c>
      <c r="H634" s="25">
        <v>298</v>
      </c>
      <c r="I634" s="26"/>
      <c r="J634" s="27">
        <v>0</v>
      </c>
      <c r="K634" s="28">
        <f>G634*J634</f>
        <v>0</v>
      </c>
      <c r="L634" s="29">
        <v>3</v>
      </c>
      <c r="M634" s="35"/>
      <c r="N634" s="30" t="s">
        <v>38</v>
      </c>
      <c r="O634" s="8" t="s">
        <v>117</v>
      </c>
      <c r="P634" s="8" t="s">
        <v>85</v>
      </c>
      <c r="Q634" s="9" t="s">
        <v>39</v>
      </c>
      <c r="R634" s="9" t="s">
        <v>40</v>
      </c>
      <c r="S634" s="9"/>
      <c r="T634" s="9"/>
    </row>
    <row r="635" spans="1:20" ht="21.95" customHeight="1" outlineLevel="3" x14ac:dyDescent="0.2">
      <c r="A635" s="8" t="s">
        <v>899</v>
      </c>
      <c r="B635" s="8" t="s">
        <v>900</v>
      </c>
      <c r="C635" s="8" t="s">
        <v>733</v>
      </c>
      <c r="D635" s="8" t="s">
        <v>47</v>
      </c>
      <c r="E635" s="9" t="s">
        <v>904</v>
      </c>
      <c r="F635" s="33" t="s">
        <v>905</v>
      </c>
      <c r="G635" s="24">
        <v>298</v>
      </c>
      <c r="H635" s="25">
        <v>298</v>
      </c>
      <c r="I635" s="26"/>
      <c r="J635" s="27">
        <v>0</v>
      </c>
      <c r="K635" s="28">
        <f>G635*J635</f>
        <v>0</v>
      </c>
      <c r="L635" s="29">
        <v>2</v>
      </c>
      <c r="M635" s="35"/>
      <c r="N635" s="30" t="s">
        <v>38</v>
      </c>
      <c r="O635" s="8" t="s">
        <v>117</v>
      </c>
      <c r="P635" s="8" t="s">
        <v>85</v>
      </c>
      <c r="Q635" s="9" t="s">
        <v>39</v>
      </c>
      <c r="R635" s="9" t="s">
        <v>40</v>
      </c>
      <c r="S635" s="9"/>
      <c r="T635" s="9"/>
    </row>
    <row r="636" spans="1:20" ht="21.95" customHeight="1" outlineLevel="3" x14ac:dyDescent="0.2">
      <c r="A636" s="8" t="s">
        <v>899</v>
      </c>
      <c r="B636" s="8" t="s">
        <v>900</v>
      </c>
      <c r="C636" s="8" t="s">
        <v>733</v>
      </c>
      <c r="D636" s="8" t="s">
        <v>50</v>
      </c>
      <c r="E636" s="9" t="s">
        <v>906</v>
      </c>
      <c r="F636" s="33" t="s">
        <v>907</v>
      </c>
      <c r="G636" s="24">
        <v>298</v>
      </c>
      <c r="H636" s="25">
        <v>298</v>
      </c>
      <c r="I636" s="26"/>
      <c r="J636" s="27">
        <v>0</v>
      </c>
      <c r="K636" s="28">
        <f>G636*J636</f>
        <v>0</v>
      </c>
      <c r="L636" s="29">
        <v>1</v>
      </c>
      <c r="M636" s="35"/>
      <c r="N636" s="30" t="s">
        <v>38</v>
      </c>
      <c r="O636" s="8" t="s">
        <v>117</v>
      </c>
      <c r="P636" s="8" t="s">
        <v>85</v>
      </c>
      <c r="Q636" s="9" t="s">
        <v>39</v>
      </c>
      <c r="R636" s="9" t="s">
        <v>40</v>
      </c>
      <c r="S636" s="9"/>
      <c r="T636" s="9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28"/>
      <c r="H637" s="28"/>
      <c r="I637" s="28"/>
      <c r="J637" s="28"/>
      <c r="K637" s="28"/>
      <c r="L637" s="28"/>
      <c r="M637" s="35"/>
      <c r="N637" s="8"/>
      <c r="O637" s="8" t="s">
        <v>117</v>
      </c>
      <c r="P637" s="8" t="s">
        <v>85</v>
      </c>
      <c r="Q637" s="9"/>
      <c r="R637" s="9"/>
      <c r="S637" s="9"/>
      <c r="T637" s="9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28"/>
      <c r="H638" s="28"/>
      <c r="I638" s="28"/>
      <c r="J638" s="28"/>
      <c r="K638" s="28"/>
      <c r="L638" s="28"/>
      <c r="M638" s="35"/>
      <c r="N638" s="8"/>
      <c r="O638" s="8" t="s">
        <v>117</v>
      </c>
      <c r="P638" s="8" t="s">
        <v>85</v>
      </c>
      <c r="Q638" s="9"/>
      <c r="R638" s="9"/>
      <c r="S638" s="9"/>
      <c r="T638" s="9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28"/>
      <c r="H639" s="28"/>
      <c r="I639" s="28"/>
      <c r="J639" s="28"/>
      <c r="K639" s="28"/>
      <c r="L639" s="28"/>
      <c r="M639" s="35"/>
      <c r="N639" s="8"/>
      <c r="O639" s="8" t="s">
        <v>117</v>
      </c>
      <c r="P639" s="8" t="s">
        <v>85</v>
      </c>
      <c r="Q639" s="9"/>
      <c r="R639" s="9"/>
      <c r="S639" s="9"/>
      <c r="T639" s="9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28"/>
      <c r="H640" s="28"/>
      <c r="I640" s="28"/>
      <c r="J640" s="28"/>
      <c r="K640" s="28"/>
      <c r="L640" s="28"/>
      <c r="M640" s="35"/>
      <c r="N640" s="8"/>
      <c r="O640" s="8" t="s">
        <v>117</v>
      </c>
      <c r="P640" s="8" t="s">
        <v>85</v>
      </c>
      <c r="Q640" s="9"/>
      <c r="R640" s="9"/>
      <c r="S640" s="9"/>
      <c r="T640" s="9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28"/>
      <c r="H641" s="28"/>
      <c r="I641" s="28"/>
      <c r="J641" s="28"/>
      <c r="K641" s="28"/>
      <c r="L641" s="28"/>
      <c r="M641" s="36"/>
      <c r="N641" s="8"/>
      <c r="O641" s="8" t="s">
        <v>117</v>
      </c>
      <c r="P641" s="8" t="s">
        <v>85</v>
      </c>
      <c r="Q641" s="9"/>
      <c r="R641" s="9"/>
      <c r="S641" s="9"/>
      <c r="T641" s="9"/>
    </row>
    <row r="642" spans="1:20" ht="12" customHeight="1" outlineLevel="2" x14ac:dyDescent="0.2">
      <c r="A642" s="8" t="s">
        <v>952</v>
      </c>
      <c r="B642" s="8"/>
      <c r="C642" s="8"/>
      <c r="D642" s="8"/>
      <c r="E642" s="9"/>
      <c r="F642" s="32" t="s">
        <v>908</v>
      </c>
      <c r="G642" s="22">
        <f>G643</f>
        <v>298</v>
      </c>
      <c r="H642" s="22">
        <f>H643</f>
        <v>298</v>
      </c>
      <c r="I642" s="23">
        <f>I643</f>
        <v>0</v>
      </c>
      <c r="J642" s="23">
        <f>SUM(J643:J651)</f>
        <v>0</v>
      </c>
      <c r="K642" s="23">
        <f>SUM(K643:K651)</f>
        <v>0</v>
      </c>
      <c r="L642" s="22">
        <v>19</v>
      </c>
      <c r="M642" s="23"/>
      <c r="N642" s="23"/>
      <c r="O642" s="7" t="s">
        <v>117</v>
      </c>
      <c r="P642" s="7" t="s">
        <v>85</v>
      </c>
      <c r="Q642" s="9" t="s">
        <v>28</v>
      </c>
      <c r="R642" s="9" t="s">
        <v>70</v>
      </c>
      <c r="S642" s="9" t="s">
        <v>909</v>
      </c>
      <c r="T642" s="9"/>
    </row>
    <row r="643" spans="1:20" ht="12" customHeight="1" outlineLevel="3" x14ac:dyDescent="0.2">
      <c r="A643" s="8" t="s">
        <v>910</v>
      </c>
      <c r="B643" s="8" t="s">
        <v>911</v>
      </c>
      <c r="C643" s="8" t="s">
        <v>912</v>
      </c>
      <c r="D643" s="8" t="s">
        <v>41</v>
      </c>
      <c r="E643" s="9" t="s">
        <v>913</v>
      </c>
      <c r="F643" s="33" t="s">
        <v>914</v>
      </c>
      <c r="G643" s="24">
        <v>298</v>
      </c>
      <c r="H643" s="25">
        <v>298</v>
      </c>
      <c r="I643" s="26"/>
      <c r="J643" s="27">
        <v>0</v>
      </c>
      <c r="K643" s="28">
        <f t="shared" ref="K643:K649" si="40">G643*J643</f>
        <v>0</v>
      </c>
      <c r="L643" s="29">
        <v>3</v>
      </c>
      <c r="M643" s="34" t="s">
        <v>848</v>
      </c>
      <c r="N643" s="30" t="s">
        <v>38</v>
      </c>
      <c r="O643" s="8" t="s">
        <v>117</v>
      </c>
      <c r="P643" s="8" t="s">
        <v>85</v>
      </c>
      <c r="Q643" s="9" t="s">
        <v>39</v>
      </c>
      <c r="R643" s="9" t="s">
        <v>40</v>
      </c>
      <c r="S643" s="9"/>
      <c r="T643" s="9"/>
    </row>
    <row r="644" spans="1:20" ht="12" customHeight="1" outlineLevel="3" x14ac:dyDescent="0.2">
      <c r="A644" s="8" t="s">
        <v>910</v>
      </c>
      <c r="B644" s="8" t="s">
        <v>911</v>
      </c>
      <c r="C644" s="8" t="s">
        <v>912</v>
      </c>
      <c r="D644" s="8" t="s">
        <v>44</v>
      </c>
      <c r="E644" s="9" t="s">
        <v>915</v>
      </c>
      <c r="F644" s="33" t="s">
        <v>916</v>
      </c>
      <c r="G644" s="24">
        <v>298</v>
      </c>
      <c r="H644" s="25">
        <v>298</v>
      </c>
      <c r="I644" s="26"/>
      <c r="J644" s="27">
        <v>0</v>
      </c>
      <c r="K644" s="28">
        <f t="shared" si="40"/>
        <v>0</v>
      </c>
      <c r="L644" s="29">
        <v>4</v>
      </c>
      <c r="M644" s="35"/>
      <c r="N644" s="30" t="s">
        <v>38</v>
      </c>
      <c r="O644" s="8" t="s">
        <v>117</v>
      </c>
      <c r="P644" s="8" t="s">
        <v>85</v>
      </c>
      <c r="Q644" s="9" t="s">
        <v>39</v>
      </c>
      <c r="R644" s="9" t="s">
        <v>40</v>
      </c>
      <c r="S644" s="9"/>
      <c r="T644" s="9"/>
    </row>
    <row r="645" spans="1:20" ht="12" customHeight="1" outlineLevel="3" x14ac:dyDescent="0.2">
      <c r="A645" s="8" t="s">
        <v>910</v>
      </c>
      <c r="B645" s="8" t="s">
        <v>911</v>
      </c>
      <c r="C645" s="8" t="s">
        <v>912</v>
      </c>
      <c r="D645" s="8" t="s">
        <v>47</v>
      </c>
      <c r="E645" s="9" t="s">
        <v>917</v>
      </c>
      <c r="F645" s="33" t="s">
        <v>918</v>
      </c>
      <c r="G645" s="24">
        <v>298</v>
      </c>
      <c r="H645" s="25">
        <v>298</v>
      </c>
      <c r="I645" s="26"/>
      <c r="J645" s="27">
        <v>0</v>
      </c>
      <c r="K645" s="28">
        <f t="shared" si="40"/>
        <v>0</v>
      </c>
      <c r="L645" s="29">
        <v>3</v>
      </c>
      <c r="M645" s="35"/>
      <c r="N645" s="30" t="s">
        <v>38</v>
      </c>
      <c r="O645" s="8" t="s">
        <v>117</v>
      </c>
      <c r="P645" s="8" t="s">
        <v>85</v>
      </c>
      <c r="Q645" s="9" t="s">
        <v>39</v>
      </c>
      <c r="R645" s="9" t="s">
        <v>40</v>
      </c>
      <c r="S645" s="9"/>
      <c r="T645" s="9"/>
    </row>
    <row r="646" spans="1:20" ht="12" customHeight="1" outlineLevel="3" x14ac:dyDescent="0.2">
      <c r="A646" s="8" t="s">
        <v>910</v>
      </c>
      <c r="B646" s="8" t="s">
        <v>911</v>
      </c>
      <c r="C646" s="8" t="s">
        <v>912</v>
      </c>
      <c r="D646" s="8" t="s">
        <v>50</v>
      </c>
      <c r="E646" s="9" t="s">
        <v>919</v>
      </c>
      <c r="F646" s="33" t="s">
        <v>920</v>
      </c>
      <c r="G646" s="24">
        <v>298</v>
      </c>
      <c r="H646" s="25">
        <v>298</v>
      </c>
      <c r="I646" s="26"/>
      <c r="J646" s="27">
        <v>0</v>
      </c>
      <c r="K646" s="28">
        <f t="shared" si="40"/>
        <v>0</v>
      </c>
      <c r="L646" s="29">
        <v>3</v>
      </c>
      <c r="M646" s="35"/>
      <c r="N646" s="30" t="s">
        <v>38</v>
      </c>
      <c r="O646" s="8" t="s">
        <v>117</v>
      </c>
      <c r="P646" s="8" t="s">
        <v>85</v>
      </c>
      <c r="Q646" s="9" t="s">
        <v>39</v>
      </c>
      <c r="R646" s="9" t="s">
        <v>40</v>
      </c>
      <c r="S646" s="9"/>
      <c r="T646" s="9"/>
    </row>
    <row r="647" spans="1:20" ht="12" customHeight="1" outlineLevel="3" x14ac:dyDescent="0.2">
      <c r="A647" s="8" t="s">
        <v>910</v>
      </c>
      <c r="B647" s="8" t="s">
        <v>911</v>
      </c>
      <c r="C647" s="8" t="s">
        <v>921</v>
      </c>
      <c r="D647" s="8" t="s">
        <v>41</v>
      </c>
      <c r="E647" s="9" t="s">
        <v>922</v>
      </c>
      <c r="F647" s="33" t="s">
        <v>923</v>
      </c>
      <c r="G647" s="24">
        <v>298</v>
      </c>
      <c r="H647" s="25">
        <v>298</v>
      </c>
      <c r="I647" s="26"/>
      <c r="J647" s="27">
        <v>0</v>
      </c>
      <c r="K647" s="28">
        <f t="shared" si="40"/>
        <v>0</v>
      </c>
      <c r="L647" s="29">
        <v>1</v>
      </c>
      <c r="M647" s="35"/>
      <c r="N647" s="30" t="s">
        <v>38</v>
      </c>
      <c r="O647" s="8" t="s">
        <v>117</v>
      </c>
      <c r="P647" s="8" t="s">
        <v>85</v>
      </c>
      <c r="Q647" s="9" t="s">
        <v>39</v>
      </c>
      <c r="R647" s="9" t="s">
        <v>40</v>
      </c>
      <c r="S647" s="9"/>
      <c r="T647" s="9"/>
    </row>
    <row r="648" spans="1:20" ht="12" customHeight="1" outlineLevel="3" x14ac:dyDescent="0.2">
      <c r="A648" s="8" t="s">
        <v>910</v>
      </c>
      <c r="B648" s="8" t="s">
        <v>911</v>
      </c>
      <c r="C648" s="8" t="s">
        <v>921</v>
      </c>
      <c r="D648" s="8" t="s">
        <v>44</v>
      </c>
      <c r="E648" s="9" t="s">
        <v>924</v>
      </c>
      <c r="F648" s="33" t="s">
        <v>925</v>
      </c>
      <c r="G648" s="24">
        <v>298</v>
      </c>
      <c r="H648" s="25">
        <v>298</v>
      </c>
      <c r="I648" s="26"/>
      <c r="J648" s="27">
        <v>0</v>
      </c>
      <c r="K648" s="28">
        <f t="shared" si="40"/>
        <v>0</v>
      </c>
      <c r="L648" s="29">
        <v>3</v>
      </c>
      <c r="M648" s="35"/>
      <c r="N648" s="30" t="s">
        <v>38</v>
      </c>
      <c r="O648" s="8" t="s">
        <v>117</v>
      </c>
      <c r="P648" s="8" t="s">
        <v>85</v>
      </c>
      <c r="Q648" s="9" t="s">
        <v>39</v>
      </c>
      <c r="R648" s="9" t="s">
        <v>40</v>
      </c>
      <c r="S648" s="9"/>
      <c r="T648" s="9"/>
    </row>
    <row r="649" spans="1:20" ht="12" customHeight="1" outlineLevel="3" x14ac:dyDescent="0.2">
      <c r="A649" s="8" t="s">
        <v>910</v>
      </c>
      <c r="B649" s="8" t="s">
        <v>911</v>
      </c>
      <c r="C649" s="8" t="s">
        <v>921</v>
      </c>
      <c r="D649" s="8" t="s">
        <v>47</v>
      </c>
      <c r="E649" s="9" t="s">
        <v>926</v>
      </c>
      <c r="F649" s="33" t="s">
        <v>927</v>
      </c>
      <c r="G649" s="24">
        <v>298</v>
      </c>
      <c r="H649" s="25">
        <v>298</v>
      </c>
      <c r="I649" s="26"/>
      <c r="J649" s="27">
        <v>0</v>
      </c>
      <c r="K649" s="28">
        <f t="shared" si="40"/>
        <v>0</v>
      </c>
      <c r="L649" s="29">
        <v>2</v>
      </c>
      <c r="M649" s="35"/>
      <c r="N649" s="30" t="s">
        <v>38</v>
      </c>
      <c r="O649" s="8" t="s">
        <v>117</v>
      </c>
      <c r="P649" s="8" t="s">
        <v>85</v>
      </c>
      <c r="Q649" s="9" t="s">
        <v>39</v>
      </c>
      <c r="R649" s="9" t="s">
        <v>40</v>
      </c>
      <c r="S649" s="9"/>
      <c r="T649" s="9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28"/>
      <c r="H650" s="28"/>
      <c r="I650" s="28"/>
      <c r="J650" s="28"/>
      <c r="K650" s="28"/>
      <c r="L650" s="28"/>
      <c r="M650" s="35"/>
      <c r="N650" s="8"/>
      <c r="O650" s="8" t="s">
        <v>117</v>
      </c>
      <c r="P650" s="8" t="s">
        <v>85</v>
      </c>
      <c r="Q650" s="9"/>
      <c r="R650" s="9"/>
      <c r="S650" s="9"/>
      <c r="T650" s="9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28"/>
      <c r="H651" s="28"/>
      <c r="I651" s="28"/>
      <c r="J651" s="28"/>
      <c r="K651" s="28"/>
      <c r="L651" s="28"/>
      <c r="M651" s="36"/>
      <c r="N651" s="8"/>
      <c r="O651" s="8" t="s">
        <v>117</v>
      </c>
      <c r="P651" s="8" t="s">
        <v>85</v>
      </c>
      <c r="Q651" s="9"/>
      <c r="R651" s="9"/>
      <c r="S651" s="9"/>
      <c r="T651" s="9"/>
    </row>
    <row r="652" spans="1:20" ht="12" customHeight="1" outlineLevel="2" x14ac:dyDescent="0.2">
      <c r="A652" s="8" t="s">
        <v>952</v>
      </c>
      <c r="B652" s="8"/>
      <c r="C652" s="8"/>
      <c r="D652" s="8"/>
      <c r="E652" s="9"/>
      <c r="F652" s="32" t="s">
        <v>928</v>
      </c>
      <c r="G652" s="22">
        <f>G653</f>
        <v>169</v>
      </c>
      <c r="H652" s="22">
        <f>H653</f>
        <v>169</v>
      </c>
      <c r="I652" s="23">
        <f>I653</f>
        <v>0</v>
      </c>
      <c r="J652" s="23">
        <f>SUM(J653:J661)</f>
        <v>0</v>
      </c>
      <c r="K652" s="23">
        <f>SUM(K653:K661)</f>
        <v>0</v>
      </c>
      <c r="L652" s="22">
        <v>4</v>
      </c>
      <c r="M652" s="23"/>
      <c r="N652" s="23"/>
      <c r="O652" s="7" t="s">
        <v>117</v>
      </c>
      <c r="P652" s="7" t="s">
        <v>85</v>
      </c>
      <c r="Q652" s="9" t="s">
        <v>28</v>
      </c>
      <c r="R652" s="9" t="s">
        <v>70</v>
      </c>
      <c r="S652" s="9" t="s">
        <v>929</v>
      </c>
      <c r="T652" s="9"/>
    </row>
    <row r="653" spans="1:20" ht="12" customHeight="1" outlineLevel="3" x14ac:dyDescent="0.2">
      <c r="A653" s="8" t="s">
        <v>930</v>
      </c>
      <c r="B653" s="8" t="s">
        <v>931</v>
      </c>
      <c r="C653" s="8" t="s">
        <v>306</v>
      </c>
      <c r="D653" s="8" t="s">
        <v>44</v>
      </c>
      <c r="E653" s="9" t="s">
        <v>309</v>
      </c>
      <c r="F653" s="33" t="s">
        <v>932</v>
      </c>
      <c r="G653" s="24">
        <v>169</v>
      </c>
      <c r="H653" s="25">
        <v>169</v>
      </c>
      <c r="I653" s="26"/>
      <c r="J653" s="27">
        <v>0</v>
      </c>
      <c r="K653" s="28">
        <f>G653*J653</f>
        <v>0</v>
      </c>
      <c r="L653" s="29">
        <v>4</v>
      </c>
      <c r="M653" s="34" t="s">
        <v>933</v>
      </c>
      <c r="N653" s="30" t="s">
        <v>38</v>
      </c>
      <c r="O653" s="8" t="s">
        <v>117</v>
      </c>
      <c r="P653" s="8" t="s">
        <v>85</v>
      </c>
      <c r="Q653" s="9" t="s">
        <v>39</v>
      </c>
      <c r="R653" s="9" t="s">
        <v>40</v>
      </c>
      <c r="S653" s="9"/>
      <c r="T653" s="9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28"/>
      <c r="H654" s="28"/>
      <c r="I654" s="28"/>
      <c r="J654" s="28"/>
      <c r="K654" s="28"/>
      <c r="L654" s="28"/>
      <c r="M654" s="35"/>
      <c r="N654" s="8"/>
      <c r="O654" s="8" t="s">
        <v>117</v>
      </c>
      <c r="P654" s="8" t="s">
        <v>85</v>
      </c>
      <c r="Q654" s="9"/>
      <c r="R654" s="9"/>
      <c r="S654" s="9"/>
      <c r="T654" s="9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28"/>
      <c r="H655" s="28"/>
      <c r="I655" s="28"/>
      <c r="J655" s="28"/>
      <c r="K655" s="28"/>
      <c r="L655" s="28"/>
      <c r="M655" s="35"/>
      <c r="N655" s="8"/>
      <c r="O655" s="8" t="s">
        <v>117</v>
      </c>
      <c r="P655" s="8" t="s">
        <v>85</v>
      </c>
      <c r="Q655" s="9"/>
      <c r="R655" s="9"/>
      <c r="S655" s="9"/>
      <c r="T655" s="9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28"/>
      <c r="H656" s="28"/>
      <c r="I656" s="28"/>
      <c r="J656" s="28"/>
      <c r="K656" s="28"/>
      <c r="L656" s="28"/>
      <c r="M656" s="35"/>
      <c r="N656" s="8"/>
      <c r="O656" s="8" t="s">
        <v>117</v>
      </c>
      <c r="P656" s="8" t="s">
        <v>85</v>
      </c>
      <c r="Q656" s="9"/>
      <c r="R656" s="9"/>
      <c r="S656" s="9"/>
      <c r="T656" s="9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28"/>
      <c r="H657" s="28"/>
      <c r="I657" s="28"/>
      <c r="J657" s="28"/>
      <c r="K657" s="28"/>
      <c r="L657" s="28"/>
      <c r="M657" s="35"/>
      <c r="N657" s="8"/>
      <c r="O657" s="8" t="s">
        <v>117</v>
      </c>
      <c r="P657" s="8" t="s">
        <v>85</v>
      </c>
      <c r="Q657" s="9"/>
      <c r="R657" s="9"/>
      <c r="S657" s="9"/>
      <c r="T657" s="9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28"/>
      <c r="H658" s="28"/>
      <c r="I658" s="28"/>
      <c r="J658" s="28"/>
      <c r="K658" s="28"/>
      <c r="L658" s="28"/>
      <c r="M658" s="35"/>
      <c r="N658" s="8"/>
      <c r="O658" s="8" t="s">
        <v>117</v>
      </c>
      <c r="P658" s="8" t="s">
        <v>85</v>
      </c>
      <c r="Q658" s="9"/>
      <c r="R658" s="9"/>
      <c r="S658" s="9"/>
      <c r="T658" s="9"/>
    </row>
    <row r="659" spans="1:20" ht="11.1" customHeight="1" outlineLevel="3" x14ac:dyDescent="0.2">
      <c r="A659" s="8"/>
      <c r="B659" s="8"/>
      <c r="C659" s="8"/>
      <c r="D659" s="8"/>
      <c r="E659" s="8"/>
      <c r="F659" s="8"/>
      <c r="G659" s="28"/>
      <c r="H659" s="28"/>
      <c r="I659" s="28"/>
      <c r="J659" s="28"/>
      <c r="K659" s="28"/>
      <c r="L659" s="28"/>
      <c r="M659" s="35"/>
      <c r="N659" s="8"/>
      <c r="O659" s="8" t="s">
        <v>117</v>
      </c>
      <c r="P659" s="8" t="s">
        <v>85</v>
      </c>
      <c r="Q659" s="9"/>
      <c r="R659" s="9"/>
      <c r="S659" s="9"/>
      <c r="T659" s="9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28"/>
      <c r="H660" s="28"/>
      <c r="I660" s="28"/>
      <c r="J660" s="28"/>
      <c r="K660" s="28"/>
      <c r="L660" s="28"/>
      <c r="M660" s="35"/>
      <c r="N660" s="8"/>
      <c r="O660" s="8" t="s">
        <v>117</v>
      </c>
      <c r="P660" s="8" t="s">
        <v>85</v>
      </c>
      <c r="Q660" s="9"/>
      <c r="R660" s="9"/>
      <c r="S660" s="9"/>
      <c r="T660" s="9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28"/>
      <c r="H661" s="28"/>
      <c r="I661" s="28"/>
      <c r="J661" s="28"/>
      <c r="K661" s="28"/>
      <c r="L661" s="28"/>
      <c r="M661" s="36"/>
      <c r="N661" s="8"/>
      <c r="O661" s="8" t="s">
        <v>117</v>
      </c>
      <c r="P661" s="8" t="s">
        <v>85</v>
      </c>
      <c r="Q661" s="9"/>
      <c r="R661" s="9"/>
      <c r="S661" s="9"/>
      <c r="T661" s="9"/>
    </row>
    <row r="662" spans="1:20" ht="12" customHeight="1" outlineLevel="2" x14ac:dyDescent="0.2">
      <c r="A662" s="8" t="s">
        <v>952</v>
      </c>
      <c r="B662" s="8"/>
      <c r="C662" s="8"/>
      <c r="D662" s="8"/>
      <c r="E662" s="9"/>
      <c r="F662" s="32" t="s">
        <v>934</v>
      </c>
      <c r="G662" s="22">
        <f>G663</f>
        <v>338</v>
      </c>
      <c r="H662" s="22">
        <f>H663</f>
        <v>338</v>
      </c>
      <c r="I662" s="23">
        <f>I663</f>
        <v>0</v>
      </c>
      <c r="J662" s="23">
        <f>SUM(J663:J671)</f>
        <v>0</v>
      </c>
      <c r="K662" s="23">
        <f>SUM(K663:K671)</f>
        <v>0</v>
      </c>
      <c r="L662" s="22">
        <v>6</v>
      </c>
      <c r="M662" s="23"/>
      <c r="N662" s="23"/>
      <c r="O662" s="7" t="s">
        <v>117</v>
      </c>
      <c r="P662" s="7" t="s">
        <v>85</v>
      </c>
      <c r="Q662" s="9" t="s">
        <v>28</v>
      </c>
      <c r="R662" s="9" t="s">
        <v>70</v>
      </c>
      <c r="S662" s="9" t="s">
        <v>935</v>
      </c>
      <c r="T662" s="9"/>
    </row>
    <row r="663" spans="1:20" ht="12" customHeight="1" outlineLevel="3" x14ac:dyDescent="0.2">
      <c r="A663" s="8" t="s">
        <v>936</v>
      </c>
      <c r="B663" s="8" t="s">
        <v>937</v>
      </c>
      <c r="C663" s="8" t="s">
        <v>938</v>
      </c>
      <c r="D663" s="8" t="s">
        <v>41</v>
      </c>
      <c r="E663" s="9" t="s">
        <v>939</v>
      </c>
      <c r="F663" s="33" t="s">
        <v>940</v>
      </c>
      <c r="G663" s="24">
        <v>338</v>
      </c>
      <c r="H663" s="25">
        <v>338</v>
      </c>
      <c r="I663" s="26"/>
      <c r="J663" s="27">
        <v>0</v>
      </c>
      <c r="K663" s="28">
        <f>G663*J663</f>
        <v>0</v>
      </c>
      <c r="L663" s="29">
        <v>1</v>
      </c>
      <c r="M663" s="34" t="s">
        <v>941</v>
      </c>
      <c r="N663" s="30" t="s">
        <v>38</v>
      </c>
      <c r="O663" s="8" t="s">
        <v>117</v>
      </c>
      <c r="P663" s="8" t="s">
        <v>85</v>
      </c>
      <c r="Q663" s="9" t="s">
        <v>39</v>
      </c>
      <c r="R663" s="9" t="s">
        <v>40</v>
      </c>
      <c r="S663" s="9"/>
      <c r="T663" s="9"/>
    </row>
    <row r="664" spans="1:20" ht="12" customHeight="1" outlineLevel="3" x14ac:dyDescent="0.2">
      <c r="A664" s="8" t="s">
        <v>936</v>
      </c>
      <c r="B664" s="8" t="s">
        <v>937</v>
      </c>
      <c r="C664" s="8" t="s">
        <v>938</v>
      </c>
      <c r="D664" s="8" t="s">
        <v>47</v>
      </c>
      <c r="E664" s="9" t="s">
        <v>942</v>
      </c>
      <c r="F664" s="33" t="s">
        <v>943</v>
      </c>
      <c r="G664" s="24">
        <v>338</v>
      </c>
      <c r="H664" s="25">
        <v>338</v>
      </c>
      <c r="I664" s="26"/>
      <c r="J664" s="27">
        <v>0</v>
      </c>
      <c r="K664" s="28">
        <f>G664*J664</f>
        <v>0</v>
      </c>
      <c r="L664" s="29">
        <v>2</v>
      </c>
      <c r="M664" s="35"/>
      <c r="N664" s="30" t="s">
        <v>38</v>
      </c>
      <c r="O664" s="8" t="s">
        <v>117</v>
      </c>
      <c r="P664" s="8" t="s">
        <v>85</v>
      </c>
      <c r="Q664" s="9" t="s">
        <v>39</v>
      </c>
      <c r="R664" s="9" t="s">
        <v>40</v>
      </c>
      <c r="S664" s="9"/>
      <c r="T664" s="9"/>
    </row>
    <row r="665" spans="1:20" ht="12" customHeight="1" outlineLevel="3" x14ac:dyDescent="0.2">
      <c r="A665" s="8" t="s">
        <v>936</v>
      </c>
      <c r="B665" s="8" t="s">
        <v>937</v>
      </c>
      <c r="C665" s="8" t="s">
        <v>938</v>
      </c>
      <c r="D665" s="8" t="s">
        <v>50</v>
      </c>
      <c r="E665" s="9" t="s">
        <v>944</v>
      </c>
      <c r="F665" s="33" t="s">
        <v>945</v>
      </c>
      <c r="G665" s="24">
        <v>338</v>
      </c>
      <c r="H665" s="25">
        <v>338</v>
      </c>
      <c r="I665" s="26"/>
      <c r="J665" s="27">
        <v>0</v>
      </c>
      <c r="K665" s="28">
        <f>G665*J665</f>
        <v>0</v>
      </c>
      <c r="L665" s="29">
        <v>1</v>
      </c>
      <c r="M665" s="35"/>
      <c r="N665" s="30" t="s">
        <v>38</v>
      </c>
      <c r="O665" s="8" t="s">
        <v>117</v>
      </c>
      <c r="P665" s="8" t="s">
        <v>85</v>
      </c>
      <c r="Q665" s="9" t="s">
        <v>39</v>
      </c>
      <c r="R665" s="9" t="s">
        <v>40</v>
      </c>
      <c r="S665" s="9"/>
      <c r="T665" s="9"/>
    </row>
    <row r="666" spans="1:20" ht="12" customHeight="1" outlineLevel="3" x14ac:dyDescent="0.2">
      <c r="A666" s="8" t="s">
        <v>936</v>
      </c>
      <c r="B666" s="8" t="s">
        <v>937</v>
      </c>
      <c r="C666" s="8" t="s">
        <v>946</v>
      </c>
      <c r="D666" s="8" t="s">
        <v>41</v>
      </c>
      <c r="E666" s="9" t="s">
        <v>947</v>
      </c>
      <c r="F666" s="33" t="s">
        <v>948</v>
      </c>
      <c r="G666" s="24">
        <v>338</v>
      </c>
      <c r="H666" s="25">
        <v>338</v>
      </c>
      <c r="I666" s="26"/>
      <c r="J666" s="27">
        <v>0</v>
      </c>
      <c r="K666" s="28">
        <f>G666*J666</f>
        <v>0</v>
      </c>
      <c r="L666" s="29">
        <v>1</v>
      </c>
      <c r="M666" s="35"/>
      <c r="N666" s="30" t="s">
        <v>38</v>
      </c>
      <c r="O666" s="8" t="s">
        <v>117</v>
      </c>
      <c r="P666" s="8" t="s">
        <v>85</v>
      </c>
      <c r="Q666" s="9" t="s">
        <v>39</v>
      </c>
      <c r="R666" s="9" t="s">
        <v>40</v>
      </c>
      <c r="S666" s="9"/>
      <c r="T666" s="9"/>
    </row>
    <row r="667" spans="1:20" ht="12" customHeight="1" outlineLevel="3" x14ac:dyDescent="0.2">
      <c r="A667" s="8" t="s">
        <v>936</v>
      </c>
      <c r="B667" s="8" t="s">
        <v>937</v>
      </c>
      <c r="C667" s="8" t="s">
        <v>946</v>
      </c>
      <c r="D667" s="8" t="s">
        <v>50</v>
      </c>
      <c r="E667" s="9" t="s">
        <v>949</v>
      </c>
      <c r="F667" s="33" t="s">
        <v>950</v>
      </c>
      <c r="G667" s="24">
        <v>338</v>
      </c>
      <c r="H667" s="25">
        <v>338</v>
      </c>
      <c r="I667" s="26"/>
      <c r="J667" s="27">
        <v>0</v>
      </c>
      <c r="K667" s="28">
        <f>G667*J667</f>
        <v>0</v>
      </c>
      <c r="L667" s="29">
        <v>1</v>
      </c>
      <c r="M667" s="35"/>
      <c r="N667" s="30" t="s">
        <v>38</v>
      </c>
      <c r="O667" s="8" t="s">
        <v>117</v>
      </c>
      <c r="P667" s="8" t="s">
        <v>85</v>
      </c>
      <c r="Q667" s="9" t="s">
        <v>39</v>
      </c>
      <c r="R667" s="9" t="s">
        <v>40</v>
      </c>
      <c r="S667" s="9"/>
      <c r="T667" s="9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28"/>
      <c r="H668" s="28"/>
      <c r="I668" s="28"/>
      <c r="J668" s="28"/>
      <c r="K668" s="28"/>
      <c r="L668" s="28"/>
      <c r="M668" s="35"/>
      <c r="N668" s="8"/>
      <c r="O668" s="8" t="s">
        <v>117</v>
      </c>
      <c r="P668" s="8" t="s">
        <v>85</v>
      </c>
      <c r="Q668" s="9"/>
      <c r="R668" s="9"/>
      <c r="S668" s="9"/>
      <c r="T668" s="9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28"/>
      <c r="H669" s="28"/>
      <c r="I669" s="28"/>
      <c r="J669" s="28"/>
      <c r="K669" s="28"/>
      <c r="L669" s="28"/>
      <c r="M669" s="35"/>
      <c r="N669" s="8"/>
      <c r="O669" s="8" t="s">
        <v>117</v>
      </c>
      <c r="P669" s="8" t="s">
        <v>85</v>
      </c>
      <c r="Q669" s="9"/>
      <c r="R669" s="9"/>
      <c r="S669" s="9"/>
      <c r="T669" s="9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28"/>
      <c r="H670" s="28"/>
      <c r="I670" s="28"/>
      <c r="J670" s="28"/>
      <c r="K670" s="28"/>
      <c r="L670" s="28"/>
      <c r="M670" s="35"/>
      <c r="N670" s="8"/>
      <c r="O670" s="8" t="s">
        <v>117</v>
      </c>
      <c r="P670" s="8" t="s">
        <v>85</v>
      </c>
      <c r="Q670" s="9"/>
      <c r="R670" s="9"/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28"/>
      <c r="H671" s="28"/>
      <c r="I671" s="28"/>
      <c r="J671" s="28"/>
      <c r="K671" s="28"/>
      <c r="L671" s="28"/>
      <c r="M671" s="36"/>
      <c r="N671" s="8"/>
      <c r="O671" s="8" t="s">
        <v>117</v>
      </c>
      <c r="P671" s="8" t="s">
        <v>85</v>
      </c>
      <c r="Q671" s="9"/>
      <c r="R671" s="9"/>
      <c r="S671" s="9"/>
      <c r="T671" s="9"/>
    </row>
  </sheetData>
  <autoFilter ref="A7:P671"/>
  <mergeCells count="74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4"/>
    <mergeCell ref="M27:M35"/>
    <mergeCell ref="M37:M45"/>
    <mergeCell ref="M47:M57"/>
    <mergeCell ref="M61:M72"/>
    <mergeCell ref="M74:M88"/>
    <mergeCell ref="M90:M99"/>
    <mergeCell ref="M101:M110"/>
    <mergeCell ref="M112:M121"/>
    <mergeCell ref="M123:M132"/>
    <mergeCell ref="M134:M142"/>
    <mergeCell ref="M144:M155"/>
    <mergeCell ref="M157:M165"/>
    <mergeCell ref="M167:M178"/>
    <mergeCell ref="M180:M188"/>
    <mergeCell ref="M190:M202"/>
    <mergeCell ref="M204:M212"/>
    <mergeCell ref="M214:M225"/>
    <mergeCell ref="M227:M235"/>
    <mergeCell ref="M237:M245"/>
    <mergeCell ref="M247:M255"/>
    <mergeCell ref="M257:M265"/>
    <mergeCell ref="M267:M275"/>
    <mergeCell ref="M277:M285"/>
    <mergeCell ref="M287:M295"/>
    <mergeCell ref="M297:M308"/>
    <mergeCell ref="M310:M318"/>
    <mergeCell ref="M320:M328"/>
    <mergeCell ref="M330:M338"/>
    <mergeCell ref="M340:M348"/>
    <mergeCell ref="M350:M358"/>
    <mergeCell ref="M360:M368"/>
    <mergeCell ref="M370:M378"/>
    <mergeCell ref="M380:M388"/>
    <mergeCell ref="M390:M398"/>
    <mergeCell ref="M400:M410"/>
    <mergeCell ref="M412:M420"/>
    <mergeCell ref="M422:M431"/>
    <mergeCell ref="M433:M441"/>
    <mergeCell ref="M443:M451"/>
    <mergeCell ref="M453:M461"/>
    <mergeCell ref="M463:M471"/>
    <mergeCell ref="M473:M481"/>
    <mergeCell ref="M483:M491"/>
    <mergeCell ref="M493:M501"/>
    <mergeCell ref="M503:M511"/>
    <mergeCell ref="M513:M521"/>
    <mergeCell ref="M523:M531"/>
    <mergeCell ref="M533:M541"/>
    <mergeCell ref="M543:M551"/>
    <mergeCell ref="M553:M561"/>
    <mergeCell ref="M563:M571"/>
    <mergeCell ref="M573:M581"/>
    <mergeCell ref="M583:M591"/>
    <mergeCell ref="M643:M651"/>
    <mergeCell ref="M653:M661"/>
    <mergeCell ref="M663:M671"/>
    <mergeCell ref="M593:M601"/>
    <mergeCell ref="M603:M611"/>
    <mergeCell ref="M613:M621"/>
    <mergeCell ref="M623:M631"/>
    <mergeCell ref="M633:M641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2018-07-11T15:54:43Z</dcterms:created>
  <dcterms:modified xsi:type="dcterms:W3CDTF">2018-07-11T15:54:43Z</dcterms:modified>
</cp:coreProperties>
</file>