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145" tabRatio="988" activeTab="0"/>
  </bookViews>
  <sheets>
    <sheet name="CASTEN" sheetId="1" r:id="rId1"/>
    <sheet name="BRIANSON" sheetId="2" r:id="rId2"/>
    <sheet name="Шенонсо" sheetId="3" r:id="rId3"/>
    <sheet name="Франсуаза" sheetId="4" r:id="rId4"/>
    <sheet name="ФРАНЧЕСКА" sheetId="5" r:id="rId5"/>
    <sheet name="Джульетта" sheetId="6" r:id="rId6"/>
    <sheet name="Флорис" sheetId="7" r:id="rId7"/>
    <sheet name="Бланш" sheetId="8" r:id="rId8"/>
    <sheet name="Шамбор" sheetId="9" r:id="rId9"/>
    <sheet name="Trouville" sheetId="10" r:id="rId10"/>
    <sheet name="Фолк" sheetId="11" r:id="rId11"/>
    <sheet name="Katrin" sheetId="12" r:id="rId12"/>
    <sheet name="Марсель" sheetId="13" r:id="rId13"/>
    <sheet name="Кантри" sheetId="14" r:id="rId14"/>
    <sheet name="Основания" sheetId="15" r:id="rId15"/>
  </sheets>
  <definedNames>
    <definedName name="_xlnm._FilterDatabase" localSheetId="0" hidden="1">'CASTEN'!$B$14:$E$14</definedName>
    <definedName name="_xlnm._FilterDatabase" localSheetId="11" hidden="1">'Katrin'!$B$13:$F$13</definedName>
    <definedName name="_xlnm._FilterDatabase" localSheetId="9" hidden="1">'Trouville'!$B$17:$E$268</definedName>
    <definedName name="_xlnm._FilterDatabase" localSheetId="7" hidden="1">'Бланш'!$B$13:$E$13</definedName>
    <definedName name="_xlnm._FilterDatabase" localSheetId="5" hidden="1">'Джульетта'!$B$13:$E$60</definedName>
    <definedName name="_xlnm._FilterDatabase" localSheetId="13" hidden="1">'Кантри'!$B$13:$E$63</definedName>
    <definedName name="_xlnm._FilterDatabase" localSheetId="12" hidden="1">'Марсель'!$B$13:$F$13</definedName>
    <definedName name="_xlnm._FilterDatabase" localSheetId="14" hidden="1">'Основания'!$B$13:$E$103</definedName>
    <definedName name="_xlnm._FilterDatabase" localSheetId="6" hidden="1">'Флорис'!$B$14:$E$217</definedName>
    <definedName name="_xlnm._FilterDatabase" localSheetId="10" hidden="1">'Фолк'!$A$17:$E$161</definedName>
    <definedName name="_xlnm._FilterDatabase" localSheetId="3" hidden="1">'Франсуаза'!$B$13:$E$73</definedName>
    <definedName name="_xlnm._FilterDatabase" localSheetId="4" hidden="1">'ФРАНЧЕСКА'!$B$13:$E$124</definedName>
    <definedName name="_xlnm._FilterDatabase" localSheetId="8" hidden="1">'Шамбор'!$B$14:$E$106</definedName>
    <definedName name="_xlnm._FilterDatabase" localSheetId="2" hidden="1">'Шенонсо'!$B$14:$E$218</definedName>
    <definedName name="_xlnm.Print_Area" localSheetId="9">'Trouville'!$A$1:$E$268</definedName>
    <definedName name="_xlnm.Print_Area" localSheetId="5">'Джульетта'!$A$1:$E$60</definedName>
    <definedName name="_xlnm.Print_Area" localSheetId="13">'Кантри'!$A$1:$E$63</definedName>
  </definedNames>
  <calcPr fullCalcOnLoad="1" fullPrecision="0" refMode="R1C1"/>
</workbook>
</file>

<file path=xl/sharedStrings.xml><?xml version="1.0" encoding="utf-8"?>
<sst xmlns="http://schemas.openxmlformats.org/spreadsheetml/2006/main" count="3442" uniqueCount="1569">
  <si>
    <t>ИТОГО:</t>
  </si>
  <si>
    <t>*</t>
  </si>
  <si>
    <t>руб.</t>
  </si>
  <si>
    <t>ИТОГО  СО  СКИДКОЙ:</t>
  </si>
  <si>
    <t>ПРЕДОПЛАТА:</t>
  </si>
  <si>
    <t>ДОПЛАТА:</t>
  </si>
  <si>
    <t xml:space="preserve">напр./метро: </t>
  </si>
  <si>
    <t>СКИДКА:</t>
  </si>
  <si>
    <t>Заказ №</t>
  </si>
  <si>
    <t>от</t>
  </si>
  <si>
    <t>Спецификация</t>
  </si>
  <si>
    <t>Ф.И.О. покупателя:</t>
  </si>
  <si>
    <t>Контактные телефоны:</t>
  </si>
  <si>
    <t>моб.</t>
  </si>
  <si>
    <t>дом.</t>
  </si>
  <si>
    <t>раб.</t>
  </si>
  <si>
    <t>Адрес доставки:</t>
  </si>
  <si>
    <t xml:space="preserve">дом </t>
  </si>
  <si>
    <t>кв.</t>
  </si>
  <si>
    <t>подъезд</t>
  </si>
  <si>
    <t>код</t>
  </si>
  <si>
    <t>этаж</t>
  </si>
  <si>
    <t>лифт</t>
  </si>
  <si>
    <t>e-mail:</t>
  </si>
  <si>
    <t>рабочих дней</t>
  </si>
  <si>
    <t>Срок доставки:</t>
  </si>
  <si>
    <t>Наименование</t>
  </si>
  <si>
    <t>Кол-во</t>
  </si>
  <si>
    <t>Сумма</t>
  </si>
  <si>
    <t>_____</t>
  </si>
  <si>
    <t>________</t>
  </si>
  <si>
    <t>склад</t>
  </si>
  <si>
    <t>Статус</t>
  </si>
  <si>
    <t>заказ</t>
  </si>
  <si>
    <t xml:space="preserve">Комплект мебели "Марсель" </t>
  </si>
  <si>
    <t xml:space="preserve">Цвет:                  </t>
  </si>
  <si>
    <t>Витрина "Trouville" VI TR 22; вощение</t>
  </si>
  <si>
    <t>Стол письменный "Trouville" TR 15; вощение</t>
  </si>
  <si>
    <t>Буфет (верх) "Trouville" VAI TR 160; вощение</t>
  </si>
  <si>
    <t>Буфет (верх) "Trouville" VAI TR 208; вощение</t>
  </si>
  <si>
    <t>Буфет (верх) "Trouville" VAI TR 2V; вощение</t>
  </si>
  <si>
    <t>Стол журнальный "Trouville" TR 01; вощение</t>
  </si>
  <si>
    <t>Тумба "Trouville" CONF TR 11; вощение</t>
  </si>
  <si>
    <t>Тумба под ТВ "Trouville" TV TR 2; вощение</t>
  </si>
  <si>
    <t>Зеркало "Trouville" AC TR 01G; вощение</t>
  </si>
  <si>
    <t>Комод "Trouville" COM TR 105; вощение</t>
  </si>
  <si>
    <t>Комод "Trouville" COM TR 126; вощение</t>
  </si>
  <si>
    <t>Комод "Trouville" COM TR 3; вощение</t>
  </si>
  <si>
    <t>Тумба прикроватная "Trouville" CHE TR 30; вощение</t>
  </si>
  <si>
    <t>Шкаф для белья 2-х дв. "Trouville" ARM TR 22; вощение</t>
  </si>
  <si>
    <t>Бар "Текила"; *А; вощение</t>
  </si>
  <si>
    <t>Бар BAR PL; вощение</t>
  </si>
  <si>
    <t>Лавка BAN; 160; вощение</t>
  </si>
  <si>
    <t>Лавка BAN; 200; вощение</t>
  </si>
  <si>
    <t>Лавка BAN; 90; вощение</t>
  </si>
  <si>
    <t>Скамья BAN MO 200; *А; вощение</t>
  </si>
  <si>
    <t>Стол журнальный Цезарь; *БМ-1289-С; вощение</t>
  </si>
  <si>
    <t>Стол обеденный TAB (со вставкой); раскл.; D-1100; *БМ-1777-00-01; вощение</t>
  </si>
  <si>
    <t>Стол обеденный TAB (со вставкой); раскл.; D-1290; *БМ-1776-00-01; вощение</t>
  </si>
  <si>
    <t>Стол обеденный TABMA (4 вставки); раскл.; *БМ-1857; вощение</t>
  </si>
  <si>
    <t>Стул ANTIC; вощение</t>
  </si>
  <si>
    <t>Стул CHA-3.01; вощение</t>
  </si>
  <si>
    <t>Стул барный ТАВ VODKA; вощение</t>
  </si>
  <si>
    <t>Стул Мехико жесткий; *БМ-1338-10; вощение</t>
  </si>
  <si>
    <t>Тумба BAH 222S; вощение</t>
  </si>
  <si>
    <t>Шкаф-стол комбинированный TABER 21; вощение</t>
  </si>
  <si>
    <t>Газетница DIV-7; *А; вощение</t>
  </si>
  <si>
    <t>Полка для обуви TOM; вощение</t>
  </si>
  <si>
    <t>Комод COM ME; вощение</t>
  </si>
  <si>
    <t>Кровать LILA 160 (с прямоуг. филенкой); с настилом, без матраца; *БМ-1527; (1600х2000); вощение</t>
  </si>
  <si>
    <t>Тумба прикроватная CHE ME; вощение</t>
  </si>
  <si>
    <t>Шкаф для белья 3-х дв. ARM 30 S; вощение</t>
  </si>
  <si>
    <t>Шкаф угловой ANG LA 1; вощение</t>
  </si>
  <si>
    <t>В (все изд.)</t>
  </si>
  <si>
    <t>Открытая ниша VAI; *А; вощение</t>
  </si>
  <si>
    <t>Стол обеденный TAB R 100; нераскл.; вощение</t>
  </si>
  <si>
    <t>Стол обеденный TAB REC 75; нераскл.; *А; вощение</t>
  </si>
  <si>
    <t>Стол обеденный TAM; нераскл.; 160; вощение</t>
  </si>
  <si>
    <t>Стол обеденный TAM; нераскл.; 200; вощение</t>
  </si>
  <si>
    <t>Стол обеденный TAMO 218; нераскл.; вощение</t>
  </si>
  <si>
    <t>Стол обеденный Мехико; нераскл.; *БМ-1456-10; вощение</t>
  </si>
  <si>
    <t>Стул CHA-5; вощение</t>
  </si>
  <si>
    <t xml:space="preserve">Комплект мебели "Шамбор" </t>
  </si>
  <si>
    <t>Буфет (верх) "Trouville" VAC TR 3; вощение</t>
  </si>
  <si>
    <t>Тумба "Trouville" BAC TR 25; вощение</t>
  </si>
  <si>
    <t>Шкаф для посуды "Trouville" BAC TR 15; вощение</t>
  </si>
  <si>
    <t>Шкаф для одежды 1-но дв. "Trouville" ARM TR 1; вощение</t>
  </si>
  <si>
    <t>Полка навесная ETA CUI 01; вощение</t>
  </si>
  <si>
    <t>Кровать LILA 90 (с прямоуг. филенкой); с настилом, без матраца; *БМ-1525-10; (900x2000); вощение</t>
  </si>
  <si>
    <t xml:space="preserve">Комплект мебели "Старая сосна" </t>
  </si>
  <si>
    <t>Срок исполнения/доставки заказа:</t>
  </si>
  <si>
    <t>Г (горизонт)</t>
  </si>
  <si>
    <t>Ф  (фасад)</t>
  </si>
  <si>
    <t>К (корпус)</t>
  </si>
  <si>
    <t>Витрина "Trouville" VI TR 22; светлый орех+айвори</t>
  </si>
  <si>
    <t>Стол письменный "Trouville" TR 15; светлый орех+айвори</t>
  </si>
  <si>
    <t>Буфет (верх) "Trouville" VAC TR 3; светлый орех+айвори</t>
  </si>
  <si>
    <t>Буфет (верх) "Trouville" VAI TR 160; светлый орех+айвори</t>
  </si>
  <si>
    <t>Буфет (верх) "Trouville" VAI TR 2V; светлый орех+айвори</t>
  </si>
  <si>
    <t>Стол журнальный "Trouville" TR 01; светлый орех+айвори</t>
  </si>
  <si>
    <t>Стул CHA-5; айвори</t>
  </si>
  <si>
    <t>Стул CHA-5; светлый орех+айвори</t>
  </si>
  <si>
    <t>Тумба "Trouville" BAC TR 25; светлый орех+айвори</t>
  </si>
  <si>
    <t>Тумба под ТВ "Trouville" TV TR 2; светлый орех+айвори</t>
  </si>
  <si>
    <t>Шкаф для посуды "Trouville" BAC TR 15; светлый орех+айвори</t>
  </si>
  <si>
    <t>Зеркало "Trouville" AC TR 01G; айвори</t>
  </si>
  <si>
    <t>Комод "Trouville" COM TR 105; светлый орех+айвори</t>
  </si>
  <si>
    <t>Комод "Trouville" COM TR 126; светлый орех+айвори</t>
  </si>
  <si>
    <t>Сундук "Trouville" COF TR; светлый орех+айвори</t>
  </si>
  <si>
    <t>Тумба прикроватная "Trouville" CHE TR 30; светлый орех+айвори</t>
  </si>
  <si>
    <t>Шкаф для белья 2-х дв. "Trouville" ARM TR 22; светлый орех+айвори</t>
  </si>
  <si>
    <t>Шкаф для одежды 1-но дв. "Trouville" ARM TR 1; светлый орех+айвори</t>
  </si>
  <si>
    <t xml:space="preserve">Комплект мебели "Trouville" </t>
  </si>
  <si>
    <t>Зеркало настенное "Джульетта"; *БМ-2042; белая эмаль с патиной</t>
  </si>
  <si>
    <t>Комод "Джульетта"; *БМ-2043; белая эмаль с патиной</t>
  </si>
  <si>
    <t>Надставка с зеркалом "Джульетта"; *БМ-2041; белая эмаль с патиной</t>
  </si>
  <si>
    <t>Стол туалетный "Джульетта"; *БМ-2040; белая эмаль с патиной</t>
  </si>
  <si>
    <t>Тумба прикроватная "Джульетта"; *БМ-2039; белая эмаль с патиной</t>
  </si>
  <si>
    <t>Шкаф для одежды 4-х дв. "Джульетта"; *БМ-2037; белая эмаль с патиной</t>
  </si>
  <si>
    <t xml:space="preserve">Комплект мебели "Джульетта" </t>
  </si>
  <si>
    <t>Декоративный элемент "Марсель" №12; *ВМФ-6010.12; античный воск с патиной</t>
  </si>
  <si>
    <t>Декоративный элемент "Марсель" №13; *ВМФ-6010.13; античный воск с патиной</t>
  </si>
  <si>
    <t>Декоративный элемент "Марсель" №14; *ВМФ-6010.14; античный воск с патиной</t>
  </si>
  <si>
    <t>Карниз "Марсель" № 11; *ВМФ-6010.11; античный воск с патиной</t>
  </si>
  <si>
    <t>Лестница "Марсель" №7; *ВМФ-6010.7; античный воск с патиной</t>
  </si>
  <si>
    <t>Секция верхняя "Марсель" №2; *ВМФ-6010.2; античный воск с патиной</t>
  </si>
  <si>
    <t>Секция верхняя "Марсель" №3; *ВМФ-6010.3; античный воск с патиной</t>
  </si>
  <si>
    <t>Секция верхняя "Марсель" №4; *ВМФ-6010.4; античный воск с патиной</t>
  </si>
  <si>
    <t>Секция верхняя "Марсель" №5; *ВМФ-6010.5; античный воск с патиной</t>
  </si>
  <si>
    <t>Секция нижняя "Марсель" №1; *ВМФ-6010.1; античный воск с патиной</t>
  </si>
  <si>
    <t>Секция нижняя "Марсель" №6; *ВМФ-6010.6; античный воск с патиной</t>
  </si>
  <si>
    <t>Стеллаж "Марсель-037"; *ВМФ-6017; античный воск с патиной</t>
  </si>
  <si>
    <t>Стенка декоративная "Марсель" №8; *ВМФ-6010.8; античный воск с патиной</t>
  </si>
  <si>
    <t>Стенка декоративная "Марсель" №9; *ВМФ-6010.9; античный воск с патиной</t>
  </si>
  <si>
    <t>Стол письменный "Марсель-039"; *ВМФ-6019; античный воск с патиной</t>
  </si>
  <si>
    <t>Декоративный элемент "Марсель" №12; *ВМФ-6010.12; орех+античный воск с патиной</t>
  </si>
  <si>
    <t>Декоративный элемент "Марсель" №13; *ВМФ-6010.13; орех+античный воск с патиной</t>
  </si>
  <si>
    <t>Декоративный элемент "Марсель" №14; *ВМФ-6010.14; орех+античный воск с патиной</t>
  </si>
  <si>
    <t>Карниз "Марсель" № 11; *ВМФ-6010.11; орех+античный воск с патиной</t>
  </si>
  <si>
    <t>Лестница "Марсель" №7; *ВМФ-6010.7; орех+античный воск с патиной</t>
  </si>
  <si>
    <t>Секция верхняя "Марсель" №2; *ВМФ-6010.2; орех+античный воск с патиной</t>
  </si>
  <si>
    <t>Секция верхняя "Марсель" №3; *ВМФ-6010.3; орех+античный воск с патиной</t>
  </si>
  <si>
    <t>Секция верхняя "Марсель" №4; *ВМФ-6010.4; орех+античный воск с патиной</t>
  </si>
  <si>
    <t>Секция верхняя "Марсель" №5; *ВМФ-6010.5; орех+античный воск с патиной</t>
  </si>
  <si>
    <t>Секция нижняя "Марсель" №1; *ВМФ-6010.1; орех+античный воск с патиной</t>
  </si>
  <si>
    <t>Секция нижняя "Марсель" №6; *ВМФ-6010.6; орех+античный воск с патиной</t>
  </si>
  <si>
    <t>Стеллаж "Марсель-037"; *ВМФ-6017; орех+античный воск с патиной</t>
  </si>
  <si>
    <t>Стенка декоративная "Марсель" №8; *ВМФ-6010.8; орех+античный воск с патиной</t>
  </si>
  <si>
    <t>Стенка декоративная "Марсель" №9; *ВМФ-6010.9; орех+античный воск с патиной</t>
  </si>
  <si>
    <t>Стол письменный "Марсель-039"; *ВМФ-6019; орех+античный воск с патиной</t>
  </si>
  <si>
    <t>Буфет (верх) "Марсель-020"; *ВМФ-6002; античный воск с патиной</t>
  </si>
  <si>
    <t>Буфет (верх) "Марсель-021"; *ВМФ-6003; античный воск с патиной</t>
  </si>
  <si>
    <t>Буфет угловой (верх) "Марсель-024"; *ВМФ-6004; античный воск с патиной</t>
  </si>
  <si>
    <t>Скамья "Марсель-04-2" со спинкой; *ВМФ-5063; античный воск с патиной</t>
  </si>
  <si>
    <t>Скамья "Марсель-04-6"; *ВМФ-6006; античный воск с патиной</t>
  </si>
  <si>
    <t>Скамья "Марсель-04"; *ВМФ-5062; античный воск с патиной</t>
  </si>
  <si>
    <t>Стол журнальный "Марсель-05.2"; *BMФ-5061.2; античный воск с патиной</t>
  </si>
  <si>
    <t>Стол обеденный "Марсель-010.2" со вставкой; раскл.; *ВМФ-6205.2; античный воск с патиной</t>
  </si>
  <si>
    <t>Стол обеденный "Марсель-010.3" с двумя вставками; раскл.; *ВМФ-6205.3; античный воск с патиной</t>
  </si>
  <si>
    <t>Стол обеденный "Марсель-011.2"; нераскл.; *ВМФ-6301.2; античный воск с патиной</t>
  </si>
  <si>
    <t>Стол обеденный "Марсель-015.2" без вставки; нераскл.; *ВМФ-6206.2; античный воск с патиной</t>
  </si>
  <si>
    <t>Стол обеденный "Марсель-09.2"; нераскл.; *ВМФ-6305.2; античный воск с патиной</t>
  </si>
  <si>
    <t>Стул "Марсель-04-1"; *BMФ-5068; античный воск с патиной</t>
  </si>
  <si>
    <t>Табурет "Марсель-04-4"; *ВМФ-6304; античный воск с патиной</t>
  </si>
  <si>
    <t>Тумба "Марсель-012"; *ВМФ-5065; античный воск с патиной</t>
  </si>
  <si>
    <t>Тумба "Марсель-06-1"; *ВМФ-6101; античный воск с патиной</t>
  </si>
  <si>
    <t>Тумба под ТВ "Марсель-029"; *ВМФ-6009; античный воск с патиной</t>
  </si>
  <si>
    <t>Тумба под ТВ "Марсель-030"; *BMФ-6010; античный воск с патиной</t>
  </si>
  <si>
    <t>Тумба под ТВ "Марсель-06"; *ВМФ-5067; античный воск с патиной</t>
  </si>
  <si>
    <t>Тумба трехдверная "Марсель-07"; *BMФ-5066; античный воск с патиной</t>
  </si>
  <si>
    <t>Тумба угловая "Марсель-025"; *ВМФ-6005; античный воск с патиной</t>
  </si>
  <si>
    <t>Тумба-бар "Марсель-027"; *ВМФ-6007; античный воск с патиной</t>
  </si>
  <si>
    <t>Футон-диван "Марсель"; раскл.; *ВМФ-6309; "Книжка" (1400х1900); античный воск с патиной; Париж</t>
  </si>
  <si>
    <t>Футон-кресло "Марсель"; *ВМФ-6303; античный воск с патиной; Париж</t>
  </si>
  <si>
    <t>Шкаф комбинированный "Марсель-041"; *ВМФ-6021; античный воск с патиной</t>
  </si>
  <si>
    <t>Буфет (верх) "Марсель-020"; *ВМФ-6002; орех+античный воск с патиной</t>
  </si>
  <si>
    <t>Буфет (верх) "Марсель-021"; *ВМФ-6003; орех+античный воск с патиной</t>
  </si>
  <si>
    <t>Стол журнальный "Марсель-05.2"; *ВМФ-5061.2; орех+античный воск с патиной</t>
  </si>
  <si>
    <t>Стол обеденный "Марсель-010.2" со вставкой; раскл.; *ВМФ-6205.2; орех+античный воск с патиной</t>
  </si>
  <si>
    <t>Стол обеденный "Марсель-011.2"; нераскл.; *ВМФ-6301.2; орех+античный воск с патиной</t>
  </si>
  <si>
    <t>Стол обеденный "Марсель-09.2"; нераскл.; *ВМФ-6305.2; орех+античный воск с патиной</t>
  </si>
  <si>
    <t>Стул "Марсель-04-1"; *ВМФ-5068; орех+античный воск с патиной</t>
  </si>
  <si>
    <t>Табурет "Марсель-04-4"; *ВМФ-6304; орех+античный воск с патиной</t>
  </si>
  <si>
    <t>Тумба "Марсель-06-1"; *ВМФ-6101; орех+античный воск с патиной</t>
  </si>
  <si>
    <t>Тумба под ТВ "Марсель-029"; *ВМФ-6009; орех+античный воск с патиной</t>
  </si>
  <si>
    <t>Тумба под ТВ "Марсель-030"; *ВМФ-6010; орех+античный воск с патиной</t>
  </si>
  <si>
    <t>Тумба трехдверная "Марсель-07"; *ВМФ-5066; орех+античный воск с патиной</t>
  </si>
  <si>
    <t>Тумба-бар "Марсель-027"; *ВМФ-6007; орех+античный воск с патиной</t>
  </si>
  <si>
    <t>Шкаф комбинированный "Марсель-041"; *ВМФ-6021; орех+античный воск с патиной</t>
  </si>
  <si>
    <t>Зеркало "Марсель-032"; *ВМФ-6012; античный воск с патиной</t>
  </si>
  <si>
    <t>Кровать "Марсель-033"; с основанием, без матраца; *ВМФ-6013; (1600х2000); античный воск с патиной</t>
  </si>
  <si>
    <t>Кровать "Марсель-046"; с основанием, без матраца; *ВМФ-6026; (1800x2000); античный воск с патиной</t>
  </si>
  <si>
    <t>Тумба "Марсель-031"; *ВМФ-6011; античный воск с патиной</t>
  </si>
  <si>
    <t>Тумба прикроватная "Марсель-034"; *ВМФ-6014; античный воск с патиной</t>
  </si>
  <si>
    <t>Шкаф комбинированный "Марсель-028"; мал.; *ВМФ-6008; античный воск с патиной</t>
  </si>
  <si>
    <t>Шкаф комбинированный "Марсель-045"; бол.; *ВМФ-6025; античный воск с патиной</t>
  </si>
  <si>
    <t>Зеркало "Марсель-032"; *ВМФ-6012; орех</t>
  </si>
  <si>
    <t>Кровать "Марсель-033"; с основанием, без матраца; *ВМФ-6013; (1600х2000); орех+античный воск с патиной</t>
  </si>
  <si>
    <t>Кровать "Марсель-046"; с основанием, без матраца; *ВМФ-6026; (1800x2000); орех+античный воск с патиной</t>
  </si>
  <si>
    <t>Тумба "Марсель-031"; *ВМФ-6011; орех+античный воск с патиной</t>
  </si>
  <si>
    <t>Тумба прикроватная "Марсель-034"; *ВМФ-6014; орех+античный воск с патиной</t>
  </si>
  <si>
    <t>Шкаф комбинированный "Марсель-028"; мал.; *ВМФ-6008; орех+античный воск с патиной</t>
  </si>
  <si>
    <t>Шкаф комбинированный "Марсель-045"; бол.; *ВМФ-6025; орех+античный воск с патиной</t>
  </si>
  <si>
    <t>Комод "Флорис-6"; ваниль, затирание</t>
  </si>
  <si>
    <t>Кровать-диван "Флорис-2"; с настилом, без матраца; (900x2000); ваниль, затирание</t>
  </si>
  <si>
    <t>Надставка с зеркалом "Флорис-10"; ваниль, затирание</t>
  </si>
  <si>
    <t>Надставка-бюро "Флорис-14"; ваниль, затирание</t>
  </si>
  <si>
    <t>Ограничитель для детской кровати "Флорис"; ваниль, затирание</t>
  </si>
  <si>
    <t>Полка настенная "Флорис-23"; ваниль, затирание</t>
  </si>
  <si>
    <t>Стеллаж "Флорис-18"; высокий; ваниль, затирание</t>
  </si>
  <si>
    <t>Стол письменный "Флорис-13"; ваниль, затирание</t>
  </si>
  <si>
    <t>Тумба прикроватная "Флорис-7"; 1 ящик; ваниль, затирание</t>
  </si>
  <si>
    <t>Шкаф для одежды 2-х дв. "Флорис-16"; глухие. дв., 2 ящика; ваниль, затирание</t>
  </si>
  <si>
    <t>Шкаф для одежды 3-х дв. "Флорис-22"; глухие дв.; ваниль, затирание</t>
  </si>
  <si>
    <t>Банкетка "Флорис-12"; ваниль+роспись 2С, затирание</t>
  </si>
  <si>
    <t>Зеркало настенное "Флорис -11"; ваниль+роспись 1С, затирание</t>
  </si>
  <si>
    <t>Комод "Флорис-6"; ваниль+роспись 1С, затирание</t>
  </si>
  <si>
    <t>Кровать "Флорис" 140; с настилом, без матраца; (1400x2000); ваниль+роспись 1Б, затирание</t>
  </si>
  <si>
    <t>Кровать "Флорис" 160; с настилом, без матраца; (1600х2000); ваниль+роспись 1Б, затирание</t>
  </si>
  <si>
    <t>Кровать "Флорис" 90; с настилом, без матраца; (900x2000); ваниль+роспись 1Б, затирание</t>
  </si>
  <si>
    <t>Кровать-диван "Флорис-2"; с настилом, без матраца; (900x2000); ваниль+роспись 1С, затирание</t>
  </si>
  <si>
    <t>Надставка-бюро "Флорис-14"; ваниль+роспись 1С, затирание</t>
  </si>
  <si>
    <t>Полка настенная "Флорис-23"; ваниль+роспись 1С, затирание</t>
  </si>
  <si>
    <t>Стеллаж "Флорис-18"; высокий; ваниль+роспись 1Б+1С, затирание</t>
  </si>
  <si>
    <t>Стол письменный "Флорис-13"; ваниль+роспись 2У, затирание</t>
  </si>
  <si>
    <t>Тумба прикроватная "Флорис-7"; 1 ящик; ваниль+роспись 1С, затирание</t>
  </si>
  <si>
    <t>Шкаф для одежды 2-х дв. "Флорис-15"; стекл. дв., 2 ящика; ваниль+роспись 4У+1С, затирание</t>
  </si>
  <si>
    <t>Шкаф для одежды 2-х дв. "Флорис-16"; глухие. дв., 2 ящика; ваниль+роспись 2Ф+1С, затирание</t>
  </si>
  <si>
    <t>Шкаф для одежды 3-х дв. "Флорис-22"; глухие дв.; ваниль+роспись 3Ф+1С, затирание</t>
  </si>
  <si>
    <t>Банкетка "Шамбор" (большая); *ПМ 702; 1 цвет</t>
  </si>
  <si>
    <t>Банкетка "Шамбор" (маленькая); *ПМ 701; 1 цвет</t>
  </si>
  <si>
    <t>Зеркало "Шамбор"; *ПМ 501; 1 цвет</t>
  </si>
  <si>
    <t>Зеркало для стола туалетного "Шамбор"; *ПМ 502; 1 цвет</t>
  </si>
  <si>
    <t>Комод "Шамбор" (высокий); *ПМ 307; 1 цвет</t>
  </si>
  <si>
    <t>Комод "Шамбор"; *ПМ 304; 1 цвет</t>
  </si>
  <si>
    <t>Кровать "Шамбор" 140; с основанием, без матраца; *ПМ 202; (1400х2000); 1 цвет</t>
  </si>
  <si>
    <t>Кровать "Шамбор" 160; с основанием, без матраца; *ПМ 202; (1600х2000); 1 цвет</t>
  </si>
  <si>
    <t>Стол туалетный "Шамбор"; *ПМ 603; 1 цвет</t>
  </si>
  <si>
    <t>Тумба прикроватная "Шамбор"; *ПМ 401; 1 цвет</t>
  </si>
  <si>
    <t>Шкаф для одежды "Шамбор" 2-х дв.; *ПМ 102; 1 цвет</t>
  </si>
  <si>
    <t>Шкаф для одежды "Шамбор" 3-х дв.; *ПМ 103; 1 цвет</t>
  </si>
  <si>
    <t>Шкаф для одежды "Шамбор" 3-х дв.; *ПМ 103; 2 цвета; р-рамка, в-вставка</t>
  </si>
  <si>
    <t>Зеркало "Шамбор"; *ПМ 501; 2 цвета; р-рамка, в-вставка</t>
  </si>
  <si>
    <t>Зеркало для стола туалетного "Шамбор"; *ПМ 502; 2 цвета; р-рамка, в-вставка</t>
  </si>
  <si>
    <t>Комод "Шамбор" (высокий); *ПМ 307; 2 цвета; р-рамка, в-вставка</t>
  </si>
  <si>
    <t>Комод "Шамбор"; *ПМ 304; 2 цвета; р-рамка, в-вставка</t>
  </si>
  <si>
    <t>Кровать "Шамбор" 140; с основанием, без матраца; *ПМ-202; (1400x2000); 2 цвета; р-рамка, в-вставка</t>
  </si>
  <si>
    <t>Кровать "Шамбор" 160; с основанием, без матраца; *ПМ 202; (1600х2000); 2 цвета; р-рамка, в-вставка</t>
  </si>
  <si>
    <t>Стол туалетный "Шамбор"; *ПМ 603; 2 цвета; р-рамка, в-вставка</t>
  </si>
  <si>
    <t>Тумба прикроватная "Шамбор"; *ПМ 401; 2 цвета; р-рамка, в-вставка</t>
  </si>
  <si>
    <t>Шкаф для одежды "Шамбор" 2-х дв.; *ПМ 102; 2 цвета; р-рамка, в-вставка</t>
  </si>
  <si>
    <t>Цвет: белый с патиной, слон. кость с патиной, натуральный дуб, медовый, черешня, затирка шкант</t>
  </si>
  <si>
    <t>склад/заказ</t>
  </si>
  <si>
    <t>склад/новинка</t>
  </si>
  <si>
    <t>Консоль "Шамбор"; *ПМ 602; 1 цвет</t>
  </si>
  <si>
    <t>Стол журнальный "Шамбор"; *ПМ 606; 1 цвет</t>
  </si>
  <si>
    <t>Тумба под ТВ "Шамбор"; *ПМ 403; 1 цвет</t>
  </si>
  <si>
    <t>Кровать двуспальная "Trouville" LIT TR 140; с настилом, без матраца; (1400х2000); вощение</t>
  </si>
  <si>
    <t>Кровать двуспальная "Trouville" LIT TR 160; с настилом, без матраца; (1600х2000); вощение</t>
  </si>
  <si>
    <t>Кровать двуспальная "Trouville" LIT TR 180; с настилом, без матраца; (1800x2000); вощение</t>
  </si>
  <si>
    <t>Кровать односпальная "Trouville" LIT TR; с настилом, без матраца; (900x2000); вощение</t>
  </si>
  <si>
    <t>Кровать двуспальная "Trouville" LIT TR 140; с настилом, без матраца; (1400х2000); айвори</t>
  </si>
  <si>
    <t>Кровать двуспальная "Trouville" LIT TR 160; с настилом, без матраца; (1600х2000); айвори</t>
  </si>
  <si>
    <t>Кровать двуспальная "Trouville" LIT TR 180; с настилом, без матраца; (1800x2000); айвори</t>
  </si>
  <si>
    <t>Кровать односпальная "Trouville" LIT TR; с настилом, без матраца; (900x2000); айвори</t>
  </si>
  <si>
    <t>Кресло жесткое FAUT bois с подлокотниками; *СТ-105; вощение; старение</t>
  </si>
  <si>
    <t>Стол обеденный TAB PT 120 (с 2-мя вставками); раскл.; вощение</t>
  </si>
  <si>
    <t>Стол обеденный TAB PT 140 (с 2-мя вставками); раскл.; вощение</t>
  </si>
  <si>
    <t>Стол обеденный TAB PT 160 (с 2-мя вставками); раскл.; вощение</t>
  </si>
  <si>
    <t>Стол обеденный TAB PT 180 (с 2-мя вставками); раскл.; вощение</t>
  </si>
  <si>
    <t>Стол обеденный TAB R 120; нераскл.; *КМС-120; вощение; старение</t>
  </si>
  <si>
    <t>Стол обеденный TAB R 80; нераскл.; *КМС-80; вощение; старение</t>
  </si>
  <si>
    <t>Стул CHA-6; *СТ-105; вощение; старение</t>
  </si>
  <si>
    <t>Секция нижняя "Марсель" №15; левая; античный воск с патиной</t>
  </si>
  <si>
    <t>Секция нижняя "Марсель" №15; правая; античный воск с патиной</t>
  </si>
  <si>
    <t>Секция нижняя "Марсель" №15; правая; орех+античный воск с патиной</t>
  </si>
  <si>
    <t>ДЖУЛЬЕТТА СПАЛЬНЯ (белая эмаль с патиной)</t>
  </si>
  <si>
    <t>Кровать односпальная "Джульетта" (высокое изножье); без основания, без матраца; *БМ-2200; (900x2000); белая эмаль с патиной</t>
  </si>
  <si>
    <t>Кровать односпальная "Джульетта" (низкое изножье); без основания, без матраца; *БМ-2201; (900x2000); белая эмаль с патиной</t>
  </si>
  <si>
    <t>Стеллаж "Джульетта"; *БМ-2195; белая эмаль с патиной</t>
  </si>
  <si>
    <t>Шкаф для одежды 2-х дв. "Джульетта"; *БМ-2194; белая эмаль с патиной</t>
  </si>
  <si>
    <t>Шкаф для одежды 3-х дв. "Джульетта"; *БМ-2193; белая эмаль с патиной</t>
  </si>
  <si>
    <t>Комод "Trouville" COM TR 105; разноцветные фасады; айвори+светлый орех</t>
  </si>
  <si>
    <t>TROUVILLE БИБЛИОТЕКА (вощение)</t>
  </si>
  <si>
    <t>TROUVILLE ГОСТИНАЯ (вощение)</t>
  </si>
  <si>
    <t>TROUVILLE СПАЛЬНЯ (вощение)</t>
  </si>
  <si>
    <t>Стол туалетный с надставкой "Trouville" TR; вощение</t>
  </si>
  <si>
    <t>Сундук "Trouville" COF TR; вощение</t>
  </si>
  <si>
    <t>Для всех коллекций ГОСТИНАЯ (вощение)</t>
  </si>
  <si>
    <t>Для всех коллекций ПРИХОЖИЕ (вощение)</t>
  </si>
  <si>
    <t>Для всех коллекций СПАЛЬНЯ (вощение)</t>
  </si>
  <si>
    <t>МАРСЕЛЬ ГОСТИННАЯ (АВП)</t>
  </si>
  <si>
    <t>МАРСЕЛЬ ГОСТИННАЯ (орех+АВП с патиной)</t>
  </si>
  <si>
    <t>МАРСЕЛЬ СПАЛЬНЯ (орех+АВП)</t>
  </si>
  <si>
    <t>Стул "Джульетта"; белая эмаль с патиной</t>
  </si>
  <si>
    <t xml:space="preserve">Комплект мебели "Франсуаза" </t>
  </si>
  <si>
    <t>Бюро-надставка "Франсуаза"; *БМ-1983; слоновая кость с патиной</t>
  </si>
  <si>
    <t>Стеллаж "Франсуаза"; *БМ-1989; слоновая кость с патиной</t>
  </si>
  <si>
    <t>Стол письменный (1 тумба) "Франсуаза"; *БМ-2177; тумба слева; слоновая кость с патиной</t>
  </si>
  <si>
    <t>Шкаф для книг "Франсуаза"; *БМ-1986; слоновая кость с патиной</t>
  </si>
  <si>
    <t>Витрина 2-х секц. (верх) "Франсуаза"; *БМ-1985; слоновая кость с патиной</t>
  </si>
  <si>
    <t>Витрина 4-х секц. (верх) "Франсуаза"; *БМ-1987; слоновая кость с патиной</t>
  </si>
  <si>
    <t>Стол обеденный "Франсуаза"; раскл.; *БМ-2153; слоновая кость с патиной</t>
  </si>
  <si>
    <t>Стул "Франсуаза"; *БМ-1998; слоновая кость с патиной</t>
  </si>
  <si>
    <t>Тумба 2-х дверная "Франсуаза"; *БМ-1984; слоновая кость с патиной</t>
  </si>
  <si>
    <t>Тумба 4-х дверная "Франсуаза"; *БМ-1977; слоновая кость с патиной</t>
  </si>
  <si>
    <t>Тумба под ТВ "Франсуаза" 2; *БМ-1981; слоновая кость с патиной</t>
  </si>
  <si>
    <t>Тумба под ТВ "Франсуаза" 3; *БМ-1974; слоновая кость с патиной</t>
  </si>
  <si>
    <t>Банкетка "Франсуаза"; *БМ-1938; слоновая кость с патиной</t>
  </si>
  <si>
    <t>Зеркало напольное "Франсуаза"; *БМ-2178; слоновая кость с патиной</t>
  </si>
  <si>
    <t>Зеркало настенное "Франсуаза"; *БМ-1976; слоновая кость с патиной</t>
  </si>
  <si>
    <t>Зеркало-надставка "Франсуаза"; *БМ-1937; слоновая кость с патиной</t>
  </si>
  <si>
    <t>Комод "Франсуаза"; *БМ-1939; слоновая кость с патиной</t>
  </si>
  <si>
    <t>Кровать односпальная "Франсуаза" (высокое изножье); с настилом, без матраца; *БМ-1969; (900x2000); слоновая кость с патиной</t>
  </si>
  <si>
    <t>Стол туалетный "Франсуаза"; *БМ-1936; слоновая кость с патиной</t>
  </si>
  <si>
    <t>Тумба прикроватная "Франсуаза"; *БМ-1940; слоновая кость с патиной</t>
  </si>
  <si>
    <t>Шкаф для одежды 2-х дв. "Франсуаза" (глухие двери); *БМ-1961-01; слоновая кость с патиной</t>
  </si>
  <si>
    <t>Шкаф для одежды 2-х дв. "Франсуаза" (стекл. двери); *БМ-1961; слоновая кость с патиной</t>
  </si>
  <si>
    <t>Шкаф для одежды 3-х дв. "Франсуаза" (глухие двери); *БМ-1988; слоновая кость с патиной</t>
  </si>
  <si>
    <t>Шкаф для одежды 4-х дв. "Франсуаза" (глухие двери); *БМ-1935-01; слоновая кость с патиной</t>
  </si>
  <si>
    <t>Шкаф для одежды 4-х дв. "Франсуаза" (глухие и стекл. двери); *БМ-1935; слоновая кость с патиной</t>
  </si>
  <si>
    <t>Банкетка "Флорис-12"; 1 цвет, затирание</t>
  </si>
  <si>
    <t>Зеркало настенное "Флорис -11"; 1 цвет, затирание</t>
  </si>
  <si>
    <t>Комод "Флорис-6"; 1 цвет, затирание</t>
  </si>
  <si>
    <t>Кровать "Флорис" 140; с настилом, без матраца; (1400x2000); 1 цвет, затирание</t>
  </si>
  <si>
    <t>Кровать "Флорис" 160; с настилом, без матраца; (1600х2000); 1 цвет, затирание</t>
  </si>
  <si>
    <t>Надставка с зеркалом "Флорис-10"; 1 цвет, затирание</t>
  </si>
  <si>
    <t>Надставка-бюро "Флорис-14"; 1 цвет, затирание</t>
  </si>
  <si>
    <t>Ограничитель для детской кровати "Флорис"; 1 цвет, затирание</t>
  </si>
  <si>
    <t>Полка настенная "Флорис-23"; 1 цвет, затирание</t>
  </si>
  <si>
    <t>Стеллаж "Флорис-18"; высокий; 1 цвет, затирание</t>
  </si>
  <si>
    <t>Стол письменный "Флорис-13"; 1 цвет, затирание</t>
  </si>
  <si>
    <t>Стол туалетный "Флорис-9"; 1 цвет, затирание</t>
  </si>
  <si>
    <t>Тумба прикроватная "Флорис-7"; 1 ящик; 1 цвет, затирание</t>
  </si>
  <si>
    <t>Шкаф для одежды 2-х дв. "Флорис-15"; стекл. дв., 2 ящика; 1 цвет, затирание</t>
  </si>
  <si>
    <t>Шкаф для одежды 2-х дв. "Флорис-16"; глухие. дв., 2 ящика; 1 цвет, затирание</t>
  </si>
  <si>
    <t>Шкаф для одежды 3-х дв. "Флорис-20"; стекл. дв.; 1 цвет, затирание</t>
  </si>
  <si>
    <t>Шкаф для одежды 3-х дв. "Флорис-22"; глухие дв.; 1 цвет, затирание</t>
  </si>
  <si>
    <t>Тумба прикроватная "Флорис-7"; 1 ящик; ваниль</t>
  </si>
  <si>
    <t>Банкетка "Флорис-12"; 1 цвет+роспись 2С, затирание</t>
  </si>
  <si>
    <t>Зеркало настенное "Флорис -11"; 1 цвет+роспись 1С, затирание</t>
  </si>
  <si>
    <t>Комод "Флорис-6"; 1 цвет+роспись 1С, затирание</t>
  </si>
  <si>
    <t>Кровать "Флорис" 140; с настилом, без матраца; (1400x2000); 1 цвет+роспись 1Б, затирание</t>
  </si>
  <si>
    <t>Кровать "Флорис" 160; с настилом, без матраца; (1600х2000); 1 цвет+роспись 1Б, затирание</t>
  </si>
  <si>
    <t>Кровать "Флорис" 90; с настилом, без матраца; (900x2000); 1 цвет+роспись 1Б, затирание</t>
  </si>
  <si>
    <t>Кровать-диван "Флорис-2"; с настилом, без матраца; (900x2000); 1 цвет+роспись 1С, затирание</t>
  </si>
  <si>
    <t>Надставка-бюро "Флорис-14"; 1 цвет+роспись 1С, затирание</t>
  </si>
  <si>
    <t>Полка настенная "Флорис-23"; 1 цвет+роспись 1С, затирание</t>
  </si>
  <si>
    <t>Стеллаж "Флорис-18"; высокий; 1 цвет+роспись 1Б+1С, затирание</t>
  </si>
  <si>
    <t>Стол письменный "Флорис-13"; 1 цвет+роспись 2У, затирание</t>
  </si>
  <si>
    <t>Тумба прикроватная "Флорис-7"; 1 ящик; 1 цвет+роспись 1С, затирание</t>
  </si>
  <si>
    <t>Шкаф для одежды 2-х дв. "Флорис-15"; стекл. дв., 2 ящика; 1 цвет+роспись 4У+1С, затирание</t>
  </si>
  <si>
    <t>Шкаф для одежды 2-х дв. "Флорис-16"; глухие. дв., 2 ящика; 1 цвет+роспись 2Ф+1С, затирание</t>
  </si>
  <si>
    <t>Шкаф для одежды 3-х дв. "Флорис-20"; стекл. дв.; 1 цвет+роспись 4У+1С, затирание</t>
  </si>
  <si>
    <t>Шкаф для одежды 3-х дв. "Флорис-22"; глухие дв.; 1 цвет+роспись 3Ф+1С, затирание</t>
  </si>
  <si>
    <t>Комплект из 2-х штор к шкафу "Флорис-15"; крем</t>
  </si>
  <si>
    <t>Комплект из 3-х штор к шкафу "Флорис-20"; крем</t>
  </si>
  <si>
    <t>Комплект покрывало+2 подушки к диван-кровати "Флорис"; (900x2000)</t>
  </si>
  <si>
    <t>Комплект мебели "Флорис"  в цвете:</t>
  </si>
  <si>
    <t>Основание "ЭКО"; (1000х2000)</t>
  </si>
  <si>
    <t>Основание "ЭКО"; (1200х2000)</t>
  </si>
  <si>
    <t>Основание "ЭКО"; (1400х2000)</t>
  </si>
  <si>
    <t>Основание "ЭКО"; (1600х2000)</t>
  </si>
  <si>
    <t>Основание "ЭКО"; (1800х2000)</t>
  </si>
  <si>
    <t>Основание "ЭКО"; (800х2000)</t>
  </si>
  <si>
    <t>Основание "ЭКО"; (900х2000)</t>
  </si>
  <si>
    <t>Бельевой ящик "Комфорт", h=230 мм; (1000х2000)</t>
  </si>
  <si>
    <t>Бельевой ящик "Комфорт", h=230 мм; (1200х2000)</t>
  </si>
  <si>
    <t>Бельевой ящик "Комфорт", h=230 мм; (1400х2000)</t>
  </si>
  <si>
    <t>Бельевой ящик "Комфорт", h=230 мм; (1600х2000)</t>
  </si>
  <si>
    <t>Бельевой ящик "Комфорт", h=230 мм; (1800х2000)</t>
  </si>
  <si>
    <t>Бельевой ящик "Комфорт", h=230 мм; (800х2000)</t>
  </si>
  <si>
    <t>Бельевой ящик "Комфорт", h=230 мм; (900х2000)</t>
  </si>
  <si>
    <t>Бельевой ящик "Комфорт", h=275 мм; (1000х2000)</t>
  </si>
  <si>
    <t>Бельевой ящик "Комфорт", h=275 мм; (1200х2000)</t>
  </si>
  <si>
    <t>Бельевой ящик "Комфорт", h=275 мм; (1400х2000)</t>
  </si>
  <si>
    <t>Бельевой ящик "Комфорт", h=275 мм; (1600х2000)</t>
  </si>
  <si>
    <t>Бельевой ящик "Комфорт", h=275 мм; (1800х2000)</t>
  </si>
  <si>
    <t>Бельевой ящик "Комфорт", h=275 мм; (800х2000)</t>
  </si>
  <si>
    <t>Бельевой ящик "Комфорт", h=275 мм; (900х2000)</t>
  </si>
  <si>
    <t>Бельевой ящик "Комфорт", h=330 мм; (1600х2000)</t>
  </si>
  <si>
    <t>Бельевой ящик "Комфорт", h=330 мм; (1800х2000)</t>
  </si>
  <si>
    <t xml:space="preserve">Комплект мебели "Шенонсо" </t>
  </si>
  <si>
    <t>Зеркало "Шенонсо"; *ПМ 501(О); 1 цвет+резьба</t>
  </si>
  <si>
    <t>Цвет: белый, фисташка, ваниль, олива, муссон - с затиранием</t>
  </si>
  <si>
    <t>ФЛОРИС СПАЛЬНЯ (1 цвет)</t>
  </si>
  <si>
    <t>ФЛОРИС СПАЛЬНЯ (1 цвет+роспись)</t>
  </si>
  <si>
    <t>ФЛОРИС СПАЛЬНЯ. ТЕКСТИЛЬ</t>
  </si>
  <si>
    <t>Тумба прикроватная "Шамбор" 2; *ПМ 402; 1 цвет</t>
  </si>
  <si>
    <t>Тумба прикроватная "Шамбор" 2; *ПМ 402; 2 цвета; р-рамка, в-вставка</t>
  </si>
  <si>
    <t>Консоль "Шенонсо"; *ПМ 602(О); 1 цвет</t>
  </si>
  <si>
    <t>Стол журнальный "Шенонсо"; *ПМ 606(О); 1 цвет</t>
  </si>
  <si>
    <t>Тумба под ТВ "Шенонсо"; *ПМ 403(О); 1 цвет</t>
  </si>
  <si>
    <t>Банкетка "Шенонсо" (большая); *ПМ 702(О); 1 цвет</t>
  </si>
  <si>
    <t>Банкетка "Шенонсо" (маленькая); *ПМ 701(О); 1 цвет</t>
  </si>
  <si>
    <t>Зеркало "Шенонсо"; *ПМ 501(О); 1 цвет</t>
  </si>
  <si>
    <t>Зеркало для стола туалетного "Шенонсо"; *ПМ 502(О); 1 цвет</t>
  </si>
  <si>
    <t>Комод "Шенонсо"; *ПМ 304(О); 1 цвет</t>
  </si>
  <si>
    <t>Кровать "Шенонсо" 140; с основанием, без матраса; *ПМ 202(О); (1400х2000); 1 цвет</t>
  </si>
  <si>
    <t>Кровать "Шенонсо" 160; с основанием, без матраса; *ПМ 202(О); (1600х2000); 1 цвет</t>
  </si>
  <si>
    <t>Стол туалетный "Шенонсо"; *ПМ 603(О); 1 цвет</t>
  </si>
  <si>
    <t>Тумба прикроватная "Шенонсо"; *ПМ 401(О); 1 цвет</t>
  </si>
  <si>
    <t>Шкаф для одежды "Шенонсо" 2-х дв.; *ПМ 102(О); 1 цвет</t>
  </si>
  <si>
    <t>Шкаф для одежды "Шенонсо" 3-х дв.; *ПМ 103(О); 1 цвет</t>
  </si>
  <si>
    <t>Цвет: белый, слоновая кость, фисташка, голубой, олива, красный, серый (резьба+роспись+шканты)</t>
  </si>
  <si>
    <t>опт</t>
  </si>
  <si>
    <t>Буфет 2-х дверный (верх) "Шенонсо"; *ПМ 805(О); 1 цвет</t>
  </si>
  <si>
    <t>Буфет 3-х дверный (верх) "Шенонсо"; *ПМ 807(O); 1 цвет</t>
  </si>
  <si>
    <t>Тумба 2-х дверная (низ) "Шенонсо"; *ПМ 802(О); 1 цвет</t>
  </si>
  <si>
    <t>Тумба 3-х дверная (низ) "Шенонсо"; *ПМ 803(О); 1 цвет</t>
  </si>
  <si>
    <t>Шкаф с витриной 1-но дв. "Шенонсо"; *ПМ 101(О); левый; 1 цвет</t>
  </si>
  <si>
    <t>Шкаф с витриной 1-но дв. "Шенонсо"; *ПМ 101(О); правый; 1 цвет</t>
  </si>
  <si>
    <t>Шкаф с витриной 2-х дв. "Шенонсо"; *ПМ 104(О); 1 цвет</t>
  </si>
  <si>
    <t>Цвет 2 категория: мох,коралл,сер-корич,бирюза,дымч,синий,шалаш</t>
  </si>
  <si>
    <t>Цвет 1 категория: св.орех,серый,олива,айвори,крем,лаванда</t>
  </si>
  <si>
    <t>Витрина "Trouville" VI TR 22; выберите один цвет (кат. 2)</t>
  </si>
  <si>
    <t>Витрина "Trouville" VI TR 22; выберите сочетание 2-х, 3-х цветов (кат. 2); к-корпус, ф-фасад, г-горизонт</t>
  </si>
  <si>
    <t>Стол письменный "Trouville" TR 15; выберите один цвет (кат. 2)</t>
  </si>
  <si>
    <t>Стол письменный "Trouville" TR 15; выберите сочетание 2-х, 3-х цветов (кат. 2); к-корпус, ф-фасад, г-горизонт</t>
  </si>
  <si>
    <t>TROUVILLE БИБЛИОТЕКА (св.орех,серый,олива,айвори,крем,лаванда кат.1)</t>
  </si>
  <si>
    <t>Витрина "Trouville" VI TR 22; выберите один цвет (кат. 1)</t>
  </si>
  <si>
    <t>Витрина "Trouville" VI TR 22; выберите сочетание 2-х, 3-х цветов (кат. 1); к-корпус, ф-фасад, г-горизонт</t>
  </si>
  <si>
    <t>Стол письменный "Trouville" TR 15; выберите один цвет (кат. 1)</t>
  </si>
  <si>
    <t>Стол письменный "Trouville" TR 15; выберите сочетание 2-х, 3-х цветов (кат. 1); к-корпус, ф-фасад, г-горизонт</t>
  </si>
  <si>
    <t>Витрина 1-но дв. "Trouville" VIC TR 11; левый; вощение</t>
  </si>
  <si>
    <t>Витрина 1-но дв. "Trouville" VIC TR 11; правый; вощение</t>
  </si>
  <si>
    <t>Тумба под ТВ "Trouville" TV TR 120 (глухая дверь); вощение</t>
  </si>
  <si>
    <t>Буфет (верх) "Trouville" VAC TR 3; выберите один цвет (кат. 2)</t>
  </si>
  <si>
    <t>Буфет (верх) "Trouville" VAC TR 3; выберите сочетание 2-х, 3-х цветов (кат. 2); к-корпус, ф-фасад, г-горизонт</t>
  </si>
  <si>
    <t>Буфет (верх) "Trouville" VAI TR 160; выберите один цвет (кат. 2)</t>
  </si>
  <si>
    <t>Буфет (верх) "Trouville" VAI TR 160; выберите сочетание 2-х, 3-х цветов (кат. 2); к-корпус, ф-фасад, г-горизонт</t>
  </si>
  <si>
    <t>Буфет (верх) "Trouville" VAI TR 208; выберите один цвет (кат. 2)</t>
  </si>
  <si>
    <t>Буфет (верх) "Trouville" VAI TR 208; выберите сочетание 2-х, 3-х цветов (кат. 2); к-корпус, ф-фасад, г-горизонт</t>
  </si>
  <si>
    <t>Буфет (верх) "Trouville" VAI TR 2V; выберите один цвет (кат. 2)</t>
  </si>
  <si>
    <t>Буфет (верх) "Trouville" VAI TR 2V; выберите сочетание 2-х, 3-х цветов (кат. 2); к-корпус, ф-фасад, г-горизонт</t>
  </si>
  <si>
    <t>Витрина 1-но дв. "Trouville" VIC TR 11; левая; выберите один цвет (кат. 2)</t>
  </si>
  <si>
    <t>Витрина 1-но дв. "Trouville" VIC TR 11; правый; выберите один цвет (кат. 2)</t>
  </si>
  <si>
    <t>Стол журнальный "Trouville" TR 01; выберите один цвет (кат. 2)</t>
  </si>
  <si>
    <t>Стол журнальный "Trouville" TR 01; выберите сочетание 2-х, 3-х цветов (кат. 2); к-корпус, ф-фасад, г-горизонт</t>
  </si>
  <si>
    <t>Стол обеденный TAB PT 120 (с 2-мя вставками); раскл.; выберите один цвет (кат. 2)</t>
  </si>
  <si>
    <t>Стол обеденный TAB PT 120 (с 2-мя вставками); раскл.; выберите сочетание 2-х цветов (кат. 2); к-корпус, г-горизонт</t>
  </si>
  <si>
    <t>Стол обеденный TAB PT 140 (с 2-мя вставками); раскл.; выберите один цвет (кат. 2)</t>
  </si>
  <si>
    <t>Стол обеденный TAB PT 140 (с 2-мя вставками); раскл.; выберите сочетание 2-х цветов (кат. 2); к-корпус, г-горизонт</t>
  </si>
  <si>
    <t>Стол обеденный TAB PT 160 (с 2-мя вставками); раскл.; выберите один цвет (кат. 2)</t>
  </si>
  <si>
    <t>Стол обеденный TAB PT 160 (с 2-мя вставками); раскл.; выберите сочетание 2-х цветов (кат. 2); к-корпус, г-горизонт</t>
  </si>
  <si>
    <t>Стол обеденный TAB PT 180 (с 2-мя вставками); раскл.; выберите один цвет (кат. 2)</t>
  </si>
  <si>
    <t>Стол обеденный TAB PT 180 (с 2-мя вставками); раскл.; выберите сочетание 2-х цветов (кат. 2); к-корпус, г-горизонт</t>
  </si>
  <si>
    <t>Стол обеденный TAB R 100; нераскл.; выберите один цвет (кат. 2)</t>
  </si>
  <si>
    <t>Стол обеденный TAB R 100; нераскл.; выберите сочетание 2-х цветов (кат. 2); к-корпус,  г-горизонт</t>
  </si>
  <si>
    <t>Стол обеденный TAB REC 75; нераскл.; *А; выберите один цвет (кат. 2)</t>
  </si>
  <si>
    <t>Стол обеденный TAB REC 75; нераскл.; *А; выберите сочетание 2-х цветов (кат. 2); к-корпус,  г-горизонт</t>
  </si>
  <si>
    <t>Стул CHA-5; выберите один цвет (кат. 2)</t>
  </si>
  <si>
    <t>Стул CHA-5; выберите сочетание 2-х цветов (кат. 2); к-корпус,  г-горизонт</t>
  </si>
  <si>
    <t>Стул барный TAB-4; выберите один цвет (кат. 2)</t>
  </si>
  <si>
    <t>Стул барный TAB-4; выберите сочетание 2-х цветов (кат. 2); к-корпус,  г-горизонт</t>
  </si>
  <si>
    <t>Тумба "Trouville" BAC TR 25; выберите один цвет (кат. 2)</t>
  </si>
  <si>
    <t>Тумба "Trouville" BAC TR 25; выберите сочетание 2-х, 3-х цветов (кат. 2); к-корпус, ф-фасад, г-горизонт</t>
  </si>
  <si>
    <t>Тумба "Trouville" CONF TR 11; выберите один цвет (кат. 2)</t>
  </si>
  <si>
    <t>Тумба "Trouville" CONF TR 11; выберите сочетание 2-х, 3-х цветов (кат. 2); к-корпус, ф-фасад, г-горизонт</t>
  </si>
  <si>
    <t>Тумба под ТВ "Trouville" TV TR 120 (глухая дверь); выберите один цвет (кат. 2)</t>
  </si>
  <si>
    <t>Тумба под ТВ "Trouville" TV TR 120 (глухая дверь); выберите сочетание 2-х, 3-х цветов (кат. 2); к-корпус, ф-фасад, г-горизонт</t>
  </si>
  <si>
    <t>Тумба под ТВ "Trouville" TV TR 2; выберите один цвет (кат. 2)</t>
  </si>
  <si>
    <t>Тумба под ТВ "Trouville" TV TR 2; выберите сочетание 2-х, 3-х цветов (кат. 2); к-корпус, ф-фасад, г-горизонт</t>
  </si>
  <si>
    <t>Шкаф для посуды "Trouville" BAC TR 15; выберите один цвет (кат. 2)</t>
  </si>
  <si>
    <t>Шкаф для посуды "Trouville" BAC TR 15; выберите сочетание 2-х, 3-х цветов (кат. 2); к-корпус, ф-фасад, г-горизонт</t>
  </si>
  <si>
    <t>TROUVILLE ГОСТИНАЯ (св.орех,серый,олива,айвори,крем,лаванда кат.1)</t>
  </si>
  <si>
    <t>Тумба под ТВ "Trouville" TV TR 120 (глухая дверь); к-айвори ф-айвори, г-светлый орех</t>
  </si>
  <si>
    <t>Буфет (верх) "Trouville" VAC TR 3; выберите один цвет (кат. 1)</t>
  </si>
  <si>
    <t>Буфет (верх) "Trouville" VAC TR 3; выберите сочетание 2-х, 3-х цветов (кат. 1); к-корпус, ф-фасад, г-горизонт</t>
  </si>
  <si>
    <t>Буфет (верх) "Trouville" VAI TR 160; выберите один цвет (кат. 1)</t>
  </si>
  <si>
    <t>Буфет (верх) "Trouville" VAI TR 160; выберите сочетание 2-х, 3-х цветов (кат. 1); к-корпус, ф-фасад, г-горизонт</t>
  </si>
  <si>
    <t>Буфет (верх) "Trouville" VAI TR 208; выберите один цвет (кат. 1)</t>
  </si>
  <si>
    <t>Буфет (верх) "Trouville" VAI TR 208; выберите сочетание 2-х, 3-х цветов (кат. 1); к-корпус, ф-фасад, г-горизонт</t>
  </si>
  <si>
    <t>Буфет (верх) "Trouville" VAI TR 2V; выберите один цвет (кат. 1)</t>
  </si>
  <si>
    <t>Буфет (верх) "Trouville" VAI TR 2V; выберите сочетание 2-х, 3-х цветов (кат. 1); к-корпус, ф-фасад, г-горизонт</t>
  </si>
  <si>
    <t>Витрина 1-но дв. "Trouville" VIC TR 11; левая; выберите один цвет (кат. 1)</t>
  </si>
  <si>
    <t>Витрина 1-но дв. "Trouville" VIC TR 11; правая; выберите один цвет (кат. 1)</t>
  </si>
  <si>
    <t>Стол журнальный "Trouville" TR 01; выберите один цвет (кат. 1)</t>
  </si>
  <si>
    <t>Стол журнальный "Trouville" TR 01; выберите сочетание 2-х, 3-х цветов (кат. 1); к-корпус, ф-фасад, г-горизонт</t>
  </si>
  <si>
    <t>Стол обеденный TAB PT 120 (с 2-мя вставками); раскл.; выберите один цвет (кат. 1)</t>
  </si>
  <si>
    <t>Стол обеденный TAB PT 120 (с 2-мя вставками); раскл.; выберите сочетание 2-х цветов (кат. 1); к-корпус, г-горизонт</t>
  </si>
  <si>
    <t>Стол обеденный TAB PT 140 (с 2-мя вставками); раскл.; выберите один цвет (кат. 1)</t>
  </si>
  <si>
    <t>Стол обеденный TAB PT 140 (с 2-мя вставками); раскл.; выберите сочетание 2-х цветов (кат. 1); к-корпус, г-горизонт</t>
  </si>
  <si>
    <t>Стол обеденный TAB PT 160 (с 2-мя вставками); раскл.; выберите один цвет (кат. 1)</t>
  </si>
  <si>
    <t>Стол обеденный TAB PT 160 (с 2-мя вставками); раскл.; выберите сочетание 2-х цветов (кат. 1); к-корпус, г-горизонт</t>
  </si>
  <si>
    <t>Стол обеденный TAB PT 180 (с 2-мя вставками); раскл.; выберите один цвет (кат. 1)</t>
  </si>
  <si>
    <t>Стол обеденный TAB PT 180 (с 2-мя вставками); раскл.; выберите сочетание 2-х цветов (кат. 1); к-корпус, г-горизонт</t>
  </si>
  <si>
    <t>Стол обеденный TAB R 100; нераскл.; выберите один цвет (кат. 1)</t>
  </si>
  <si>
    <t>Стол обеденный TAB R 100; нераскл.; выберите сочетание 2-х цветов (кат. 1); к-корпус,  г-горизонт</t>
  </si>
  <si>
    <t>Стол обеденный TAB REC 75; нераскл.; *А; выберите один цвет (кат. 1)</t>
  </si>
  <si>
    <t>Стол обеденный TAB REC 75; нераскл.; *А; выберите сочетание 2-х цветов (кат. 1); к-корпус,  г-горизонт</t>
  </si>
  <si>
    <t>Стул CHA-5; выберите один цвет (кат. 1)</t>
  </si>
  <si>
    <t>Стул CHA-5; выберите сочетание 2-х цветов (кат. 1); к-корпус,  г-горизонт</t>
  </si>
  <si>
    <t>Стул барный TAB-4; выберите один цвет (кат. 1)</t>
  </si>
  <si>
    <t>Стул барный TAB-4; выберите сочетание 2-х цветов (кат. 1); к-корпус,  г-горизонт</t>
  </si>
  <si>
    <t>Тумба "Trouville" BAC TR 25; выберите один цвет (кат. 1)</t>
  </si>
  <si>
    <t>Тумба "Trouville" BAC TR 25; выберите сочетание 2-х, 3-х цветов (кат. 1); к-корпус, ф-фасад, г-горизонт</t>
  </si>
  <si>
    <t>Тумба "Trouville" CONF TR 11; выберите один цвет (кат. 1)</t>
  </si>
  <si>
    <t>Тумба "Trouville" CONF TR 11; выберите сочетание 2-х, 3-х цветов (кат. 1); к-корпус, ф-фасад, г-горизонт</t>
  </si>
  <si>
    <t>Тумба под ТВ "Trouville" TV TR 120 (глухая дверь); выберите один цвет (кат. 1)</t>
  </si>
  <si>
    <t>Тумба под ТВ "Trouville" TV TR 120 (глухая дверь); выберите сочетание 2-х, 3-х цветов (кат. 1); к-корпус, ф-фасад, г-горизонт</t>
  </si>
  <si>
    <t>Тумба под ТВ "Trouville" TV TR 2; выберите один цвет (кат. 1)</t>
  </si>
  <si>
    <t>Тумба под ТВ "Trouville" TV TR 2; выберите сочетание 2-х, 3-х цветов (кат. 1); к-корпус, ф-фасад, г-горизонт</t>
  </si>
  <si>
    <t>Шкаф для посуды "Trouville" BAC TR 15; выберите один цвет (кат. 1)</t>
  </si>
  <si>
    <t>Шкаф для посуды "Trouville" BAC TR 15; выберите сочетание 2-х, 3-х цветов (кат. 1); к-корпус, ф-фасад, г-горизонт</t>
  </si>
  <si>
    <t>Кровать-диван под 2 матраса "Trouville" LIT TR 90 DS; с настилом, без матраса; (900х2000); вощение</t>
  </si>
  <si>
    <t>Кровать-диван с 2-мя ящиками "Trouville" LIT TR 90 DS; с настилом, без матраса; (900х2000); вощение</t>
  </si>
  <si>
    <t>Зеркало "Trouville" AC TR 01G; выберите один цвет (кат. 2)</t>
  </si>
  <si>
    <t>Комод "Trouville" COM TR 105; выберите сочетание 2-х, 3-х цветов (кат. 2); к-корпус, ф-фасад, г-горизонт</t>
  </si>
  <si>
    <t>Комод "Trouville" COM TR 126; выберите сочетание 2-х, 3-х цветов (кат. 2); к-корпус, ф-фасад, г-горизонт</t>
  </si>
  <si>
    <t>Комод "Trouville" COM TR 3; выберите сочетание 2-х, 3-х цветов (кат. 2); к-корпус, ф-фасад, г-горизонт</t>
  </si>
  <si>
    <t>Кровать двуспальная "Trouville" LIT TR 140; с настилом, без матраса; (1400х2000); выберите один цвет (кат. 2)</t>
  </si>
  <si>
    <t>Кровать двуспальная "Trouville" LIT TR 160; с настилом, без матраса; (1600х2000); выберите один цвет (кат. 2)</t>
  </si>
  <si>
    <t>Кровать двуспальная "Trouville" LIT TR 180; с настилом, без матраса; (1800x2000); выберите один цвет (кат. 2)</t>
  </si>
  <si>
    <t>Кровать односпальная "Trouville" LIT TR; с настилом, без матраса; (900x2000); выберите один цвет (кат. 2)</t>
  </si>
  <si>
    <t>Кровать-диван под 2 матраса "Trouville" LIT TR 90 DS; с настилом, без матраса; (900х2000); выберите один цвет (кат. 2)</t>
  </si>
  <si>
    <t>Кровать-диван с 2-мя ящиками "Trouville" LIT TR 90 DS; с настилом, без матраса; (900х2000); выберите один цвет (кат. 2)</t>
  </si>
  <si>
    <t>Стол туалетный с надставкой "Trouville" TR; выберите сочетание 2-х, 3-х цветов (кат. 2); к-корпус, ф-фасад, г-горизонт</t>
  </si>
  <si>
    <t>Сундук "Trouville" COF TR; выберите сочетание 2-х, 3-х цветов (кат. 2); к-корпус, ф-фасад, г-горизонт</t>
  </si>
  <si>
    <t>Тумба прикроватная "Trouville" CHE TR 30; выберите сочетание 2-х, 3-х цветов (кат. 2); к-корпус, ф-фасад, г-горизонт</t>
  </si>
  <si>
    <t>Шкаф для белья 2-х дв. "Trouville" ARM TR 22; выберите сочетание 2-х, 3-х цветов (кат. 2); к-корпус, ф-фасад, г-горизонт</t>
  </si>
  <si>
    <t>Шкаф для одежды 1-но дв. "Trouville" ARM TR 1; выберите сочетание 2-х, 3-х цветов (кат. 2); к-корпус, ф-фасад, г-горизонт</t>
  </si>
  <si>
    <t>TROUVILLE СПАЛЬНЯ (св.орех,серый,олива,айвори,крем,лаванда кат. 1 )</t>
  </si>
  <si>
    <t>Кровать-диван под 2 матраса "Trouville" LIT TR 90 DS; с настилом, без матраса; (900х2000); айвори</t>
  </si>
  <si>
    <t>Кровать-диван с 2-мя ящиками "Trouville" LIT TR 90 DS; с настилом, без матраса; (900х2000); айвори</t>
  </si>
  <si>
    <t>Зеркало "Trouville" AC TR 01G; выберите один цвет (кат. 1)</t>
  </si>
  <si>
    <t>Комод "Trouville" COM TR 105; выберите один цвет (кат. 1)</t>
  </si>
  <si>
    <t>Комод "Trouville" COM TR 105; выберите сочетание 2-х, 3-х цветов (кат. 1); к-корпус, ф-фасад, г-горизонт</t>
  </si>
  <si>
    <t>Комод "Trouville" COM TR 126; выберите один цвет (кат. 1)</t>
  </si>
  <si>
    <t>Комод "Trouville" COM TR 126; выберите сочетание 2-х, 3-х цветов (кат. 1); к-корпус, ф-фасад, г-горизонт</t>
  </si>
  <si>
    <t>Комод "Trouville" COM TR 3; выберите один цвет (кат. 1)</t>
  </si>
  <si>
    <t>Комод "Trouville" COM TR 3; выберите сочетание 2-х, 3-х цветов (кат. 1); к-корпус, ф-фасад, г-горизонт</t>
  </si>
  <si>
    <t>Кровать двуспальная "Trouville" LIT TR 140; с настилом, без матраса; (1400х2000); выберите один цвет (кат. 1)</t>
  </si>
  <si>
    <t>Кровать двуспальная "Trouville" LIT TR 160; с настилом, без матраса; (1600х2000); выберите один цвет (кат. 1)</t>
  </si>
  <si>
    <t>Кровать двуспальная "Trouville" LIT TR 180; с настилом, без матраса; (1800x2000); выберите один цвет (кат. 1)</t>
  </si>
  <si>
    <t>Кровать односпальная "Trouville" LIT TR; с настилом, без матраса; (900x2000); выберите один цвет (кат. 1)</t>
  </si>
  <si>
    <t>Кровать-диван под 2 матраса "Trouville" LIT TR 90 DS; с настилом, без матраса; (900х2000); выберите один цвет (кат. 1)</t>
  </si>
  <si>
    <t>Кровать-диван с 2-мя ящиками "Trouville" LIT TR 90 DS; с настилом, без матраса; (900х2000); выберите один цвет (кат. 1)</t>
  </si>
  <si>
    <t>Стол туалетный с надставкой "Trouville" TR; выберите один цвет (кат. 1)</t>
  </si>
  <si>
    <t>Стол туалетный с надставкой "Trouville" TR; выберите сочетание 2-х, 3-х цветов (кат. 1); к-корпус, ф-фасад, г-горизонт</t>
  </si>
  <si>
    <t>Сундук "Trouville" COF TR; выберите один цвет (кат. 1)</t>
  </si>
  <si>
    <t>Сундук "Trouville" COF TR; выберите сочетание 2-х, 3-х цветов (кат. 1); к-корпус, ф-фасад, г-горизонт</t>
  </si>
  <si>
    <t>Тумба прикроватная "Trouville" CHE TR 30; выберите один цвет (кат. 1)</t>
  </si>
  <si>
    <t>Тумба прикроватная "Trouville" CHE TR 30; выберите сочетание 2-х, 3-х цветов (кат. 1); к-корпус, ф-фасад, г-горизонт</t>
  </si>
  <si>
    <t>Шкаф для белья 2-х дв. "Trouville" ARM TR 22; выберите один цвет (кат. 1)</t>
  </si>
  <si>
    <t>Шкаф для белья 2-х дв. "Trouville" ARM TR 22; выберите сочетание 2-х, 3-х цветов (кат. 1); к-корпус, ф-фасад, г-горизонт</t>
  </si>
  <si>
    <t>Шкаф для одежды 1-но дв. "Trouville" ARM TR 1; выберите один цвет (кат. 1)</t>
  </si>
  <si>
    <t>Шкаф для одежды 1-но дв. "Trouville" ARM TR 1; выберите сочетание 2-х, 3-х цветов (кат. 1); к-корпус, ф-фасад, г-горизонт</t>
  </si>
  <si>
    <t>заказ/новинка</t>
  </si>
  <si>
    <t>Буфет 3-х дверный (верх) "Шенонсо"; *ПМ 807(O); выберите сочетание 2-х, 3-х цветов; р-рамка, в-вставка, г-горизонт;</t>
  </si>
  <si>
    <t>Консоль "Шенонсо"; *ПМ 602(О); выберите сочетание 2-х, 3-х цветов; р-рамка, в-вставка, г-горизонт;</t>
  </si>
  <si>
    <t>Стол журнальный "Шенонсо"; *ПМ 606(О); выберите сочетание 2-х, 3-х цветов; р-рамка, в-вставка, г-горизонт;</t>
  </si>
  <si>
    <t>Тумба 2-х дверная (низ) "Шенонсо"; *ПМ 802(О); выберите сочетание 2-х, 3-х цветов; р-рамка, в-вставка, г-горизонт;</t>
  </si>
  <si>
    <t>Тумба 3-х дверная (низ) "Шенонсо"; *ПМ 803(О); выберите сочетание 2-х, 3-х цветов; р-рамка, в-вставка, г-горизонт;</t>
  </si>
  <si>
    <t>Тумба под ТВ "Шенонсо"; *ПМ 403(О); выберите сочетание 2-х, 3-х цветов; р-рамка, в-вставка, г-горизонт;</t>
  </si>
  <si>
    <t>Шкаф с витриной 1-но дв. "Шенонсо"; *ПМ 101(О); левый; выберите сочетание 2-х цветов; р-рамка, г-горизонт;</t>
  </si>
  <si>
    <t>Шкаф с витриной 1-но дв. "Шенонсо"; *ПМ 101(О); правый; выберите сочетание 2-х цветов; р-рамка, г-горизонт;</t>
  </si>
  <si>
    <t>Шкаф с витриной 2-х дв. "Шенонсо"; *ПМ 104(О); выберите сочетание 2-х цветов; р-рамка, г-горизонт;</t>
  </si>
  <si>
    <t>Комод "Шенонсо" (высокий); *ПМ 307(О); 1 цвет;</t>
  </si>
  <si>
    <t>Зеркало для стола туалетного "Шенонсо"; *ПМ 502(О); выберите сочетание 2-х цветов; р-рамка, в-вставка;</t>
  </si>
  <si>
    <t>Комод "Шенонсо" (высокий); *ПМ 307(О); выберите сочетание 2-х, 3-х цветов; р-рамка, в-вставка, г-горизонт;</t>
  </si>
  <si>
    <t>Комод "Шенонсо"; *ПМ 304(О); выберите сочетание 2-х, 3-х цветов; р-рамка, в-вставка, г-горизонт;</t>
  </si>
  <si>
    <t>Кровать "Шенонсо" 140; с основанием, без матраса; *ПМ 202(О); (1400х2000); выберите сочетание 2-х цветов; р-рамка, в-вставка;</t>
  </si>
  <si>
    <t>Кровать "Шенонсо" 160; с основанием, без матраса; *ПМ 202(О); (1600х2000); выберите сочетание 2-х цветов; р-рамка, в-вставка;</t>
  </si>
  <si>
    <t>Стол туалетный "Шенонсо"; *ПМ 603(О); выберите сочетание 2-х, 3-х цветов; р-рамка, в-вставка, г-горизонт;</t>
  </si>
  <si>
    <t>Тумба прикроватная "Шенонсо"; *ПМ 401(О); выберите сочетание 2-х, 3-х цветов; р-рамка, в-вставка, г-горизонт;</t>
  </si>
  <si>
    <t>Шкаф для одежды "Шенонсо" 2-х дв.; *ПМ 102(О); выберите сочетание 2-х, 3-х цветов; р-рамка, в-вставка, г-горизонт;</t>
  </si>
  <si>
    <t>Шкаф для одежды "Шенонсо" 3-х дв.; *ПМ 103(О); выберите сочетание 2-х, 3-х цветов; р-рамка, в-вставка, г-горизонт;</t>
  </si>
  <si>
    <t>Комплект приставок "Флорис" TAB PT; *КМ-005.77; 1 цвет, затирание</t>
  </si>
  <si>
    <t>Стол обеденный "Флорис-100" (одна вставка); раскл.; *КМ-001.67; 1 цвет, затирание</t>
  </si>
  <si>
    <t>Стол обеденный "Флорис-120" (одна вставка); раскл.; *КМ-001.61; 1 цвет, затирание</t>
  </si>
  <si>
    <t>Стол обеденный "Флорис-140" (одна вставка); раскл.; *КМ-001.62; 1 цвет, затирание</t>
  </si>
  <si>
    <t>Стол обеденный "Флорис-160" (одна вставка); раскл.; *КМ-001.63; 1 цвет, затирание</t>
  </si>
  <si>
    <t>Стол обеденный "Флорис-180" (одна вставка); раскл.; *КМ-001.64; 1 цвет, затирание</t>
  </si>
  <si>
    <t>Стол обеденный "Флорис-200" (одна вставка); раскл.; *КМ-001.65; 1 цвет, затирание</t>
  </si>
  <si>
    <t>Стол обеденный "Флорис-90" (одна вставка); раскл.; *КМ-001.60; 1 цвет, затирание</t>
  </si>
  <si>
    <t>Комплект приставок "Флорис" TAB PT; *КМ-005.77; выберите сочетание 2-х цветов, затирание</t>
  </si>
  <si>
    <t>Стол обеденный "Флорис-100" (круглый); нераскл.; *КМ-001.66; выберите сочетание 2-х цветов, затирание</t>
  </si>
  <si>
    <t>Стол обеденный "Флорис-100" (одна вставка); раскл.; *КМ-001.67; выберите сочетание 2-х цветов, затирание</t>
  </si>
  <si>
    <t>Стол обеденный "Флорис-120" (одна вставка); раскл.; *КМ-001.61; выберите сочетание 2-х цветов, затирание</t>
  </si>
  <si>
    <t>Стол обеденный "Флорис-140" (одна вставка); раскл.; *КМ-001.62; выберите сочетание 2-х цветов, затирание</t>
  </si>
  <si>
    <t>Стол обеденный "Флорис-160" (одна вставка); раскл.; *КМ-001.63; выберите сочетание 2-х цветов, затирание</t>
  </si>
  <si>
    <t>Стол обеденный "Флорис-180" (одна вставка); раскл.; *КМ-001.64; выберите сочетание 2-х цветов, затирание</t>
  </si>
  <si>
    <t>Стол обеденный "Флорис-200" (одна вставка); раскл.; *КМ-001.65; выберите сочетание 2-х цветов, затирание</t>
  </si>
  <si>
    <t>Стол обеденный "Флорис-90" (одна вставка); раскл.; *КМ-001.60; выберите сочетание 2-х цветов, затирание</t>
  </si>
  <si>
    <t>Кровать "Флорис" 120(м) с мягким изголовьем; с настилом, без матраса; (1200x2000); 1 цвет, затирание; уточняйте</t>
  </si>
  <si>
    <t>Кровать "Флорис" 140(м) с мягким изголовьем; с настилом, без матраса; (1400x2000); 1 цвет, затирание; уточняйте</t>
  </si>
  <si>
    <t>Кровать "Флорис" 160(м) с мягким изголовьем; с настилом, без матраса; (1600х2000); 1 цвет, затирание; уточняйте</t>
  </si>
  <si>
    <t>Кровать "Флорис" 180(м) с мягким изголовьем; с настилом, без матраса; (1800х2000); 1 цвет, затирание; уточняйте</t>
  </si>
  <si>
    <t>Кровать "Флорис" 90; с настилом, без матраса; (900x2000); 1 цвет, затирание</t>
  </si>
  <si>
    <t>Кровать односпальная "Флорис" 90(м) с мягким изголовьем; с настилом, без матраса; (900x2000); 1 цвет, затирание; уточняйте</t>
  </si>
  <si>
    <t>Кровать-диван "Флорис-2"; с настилом, без матраса; (900x2000); 1 цвет, затирание</t>
  </si>
  <si>
    <t>Комплект мебели "Фолк"  в цвете:</t>
  </si>
  <si>
    <t>ФОЛК ГОСТИНАЯ (вощение)</t>
  </si>
  <si>
    <t>Тумба 2-х дверная "Фолк" BAH 2; вощение</t>
  </si>
  <si>
    <t>Тумба 4-х дверная "Фолк" BAH 4; вощение</t>
  </si>
  <si>
    <t>Тумба под ТВ 3-х дверная "Фолк" TV 03; вощение</t>
  </si>
  <si>
    <t>Тумба под ТВ 4-х дверная "Фолк" TV 04; вощение</t>
  </si>
  <si>
    <t>Тумба 2-х дверная "Фолк" BAH 2; выберите один цвет (кат. 1)</t>
  </si>
  <si>
    <t>Тумба 2-х дверная "Фолк" BAH 2; выберите сочетание 2-х, 3-х, 4-х цветов (кат. 1); к-корпус, ф-фасад, г-горизонт</t>
  </si>
  <si>
    <t>Тумба 4-х дверная "Фолк" BAH 4; выберите один цвет (кат. 1)</t>
  </si>
  <si>
    <t>Тумба 4-х дверная "Фолк" BAH 4; выберите сочетание 2-х, 3-х, 4-х цветов (кат. 1); к-корпус, ф-фасад, г-горизонт</t>
  </si>
  <si>
    <t>Тумба под ТВ 3-х дверная "Фолк" TV 03; выберите один цвет (кат. 1)</t>
  </si>
  <si>
    <t>Тумба под ТВ 3-х дверная "Фолк" TV 03; выберите сочетание 2-х, 3-х, 4-х цветов (кат. 1); к-корпус, ф-фасад, г-горизонт</t>
  </si>
  <si>
    <t>Тумба под ТВ 4-х дверная "Фолк" TV 04; выберите один цвет (кат. 1)</t>
  </si>
  <si>
    <t>Тумба под ТВ 4-х дверная "Фолк" TV 04; выберите сочетание 2-х, 3-х, 4-х цветов (кат. 1); к-корпус, ф-фасад, г-горизонт</t>
  </si>
  <si>
    <t>Тумба 2-х дверная "Фолк" BAH 2; выберите один цвет (кат. 2)</t>
  </si>
  <si>
    <t>Тумба 2-х дверная "Фолк" BAH 2; выберите сочетание 2-х, 3-х, 4-х цветов (кат. 2); к-корпус, ф-фасад, г-горизонт</t>
  </si>
  <si>
    <t>Тумба 4-х дверная "Фолк" BAH 4; выберите один цвет (кат. 2)</t>
  </si>
  <si>
    <t>Тумба 4-х дверная "Фолк" BAH 4; выберите сочетание 2-х, 3-х, 4-х цветов (кат. 2); к-корпус, ф-фасад, г-горизонт</t>
  </si>
  <si>
    <t>Тумба под ТВ 3-х дверная "Фолк" TV 03; выберите один цвет (кат. 2)</t>
  </si>
  <si>
    <t>Тумба под ТВ 3-х дверная "Фолк" TV 03; выберите сочетание 2-х, 3-х, 4-х цветов (кат. 2); к-корпус, ф-фасад, г-горизонт</t>
  </si>
  <si>
    <t>Тумба под ТВ 4-х дверная "Фолк" TV 04; выберите один цвет (кат. 2)</t>
  </si>
  <si>
    <t>Тумба под ТВ 4-х дверная "Фолк" TV 04; выберите сочетание 2-х, 3-х, 4-х цветов (кат. 2); к-корпус, ф-фасад, г-горизонт</t>
  </si>
  <si>
    <t>ФОЛК КАБИНЕТ  (вощение)</t>
  </si>
  <si>
    <t>Стол письменный "Фолк" BUR 4 (2 тумбы); вощение</t>
  </si>
  <si>
    <t>Стол письменный "Фолк" BUR 4 (2 тумбы); выберите один цвет (кат. 1)</t>
  </si>
  <si>
    <t>Стол письменный "Фолк" BUR 4 (2 тумбы); выберите сочетание 2-х, 3-х, 4-х цветов (кат. 1); к-корпус, ф-фасад, г-горизонт</t>
  </si>
  <si>
    <t>Стол письменный "Фолк" BUR 4 (2 тумбы); выберите один цвет (кат. 2)</t>
  </si>
  <si>
    <t>Стол письменный "Фолк" BUR 4 (2 тумбы); выберите сочетание 2-х, 3-х, 4-х цветов (кат. 2); к-корпус, ф-фасад, г-горизонт</t>
  </si>
  <si>
    <t>ФОЛК СПАЛЬНЯ (вощение)</t>
  </si>
  <si>
    <t>Зеркало навесное "Фолк" MIR ST; вощение</t>
  </si>
  <si>
    <t>Кровать двуспальная "Фолк" LIT 140; с настилом, без матраса; (1400х2000); вощение</t>
  </si>
  <si>
    <t>Кровать двуспальная "Фолк" LIT 160; с настилом, без матраса; (1600х2000); вощение</t>
  </si>
  <si>
    <t>Кровать двуспальная "Фолк" LIT 180; с настилом, без матраса; (1800х2000); вощение</t>
  </si>
  <si>
    <t>Ширма складная "Фолк" PAR (4-х створчатая); вощение</t>
  </si>
  <si>
    <t>Зеркало навесное "Фолк" MIR ST; выберите один цвет (кат. 1)</t>
  </si>
  <si>
    <t>Кровать двуспальная "Фолк" LIT 140; с настилом, без матраса; (1400х2000); выберите один цвет (кат. 1)</t>
  </si>
  <si>
    <t>Кровать двуспальная "Фолк" LIT 160; с настилом, без матраса; (1600х2000); выберите один цвет (кат. 1)</t>
  </si>
  <si>
    <t>Кровать двуспальная "Фолк" LIT 180; с настилом, без матраса; (1800х2000); выберите один цвет (кат. 1)</t>
  </si>
  <si>
    <t>Кровать односпальная "Фолк" LIT 90; с настилом, без матраса; (900х2000); выберите один цвет (кат. 1)</t>
  </si>
  <si>
    <t>Ширма складная "Фолк" PAR (4-х створчатая); выберите один цвет (кат. 1)</t>
  </si>
  <si>
    <t>Зеркало навесное "Фолк" MIR ST; выберите один цвет (кат. 2)</t>
  </si>
  <si>
    <t>Кровать двуспальная "Фолк" LIT 140; с настилом, без матраса; (1400х2000); выберите один цвет (кат. 2)</t>
  </si>
  <si>
    <t>Кровать двуспальная "Фолк" LIT 160; с настилом, без матраса; (1600х2000); выберите один цвет (кат. 2)</t>
  </si>
  <si>
    <t>Кровать двуспальная "Фолк" LIT 180; с настилом, без матраса; (1800х2000); выберите один цвет (кат. 2)</t>
  </si>
  <si>
    <t>Кровать односпальная "Фолк" LIT 90; с настилом, без матраса; (900х2000); выберите один цвет (кат. 2)</t>
  </si>
  <si>
    <t>Ширма складная "Фолк" PAR (4-х створчатая); выберите один цвет (кат. 2)</t>
  </si>
  <si>
    <t>Стол обеденный "Марсель-010.3" с двумя вставками; раскл.; *ВМФ-6205.3; орех+античный воск с патиной</t>
  </si>
  <si>
    <t>Секция верхняя "Марсель" №16; античный воск с патиной</t>
  </si>
  <si>
    <t>ФЛОРИС ГОСТИНАЯ (1 цвет)</t>
  </si>
  <si>
    <t xml:space="preserve">Комплект мебели "БЛАНШ" </t>
  </si>
  <si>
    <t>Бельевой ящик "Комфорт", h=275 мм (удлиненный); (1600х2200)</t>
  </si>
  <si>
    <t>Бельевой ящик "Комфорт", h=275 мм (удлиненный); (1800х2200)</t>
  </si>
  <si>
    <t>Бельевой ящик "Комфорт", h=330 мм; (1400х2000)</t>
  </si>
  <si>
    <t>ШЕНОНСО ГОСТИНАЯ (1 цвет ШАБЛОНЫ)</t>
  </si>
  <si>
    <t>Стеллаж "Шенонсо" (узкий); *ПМ 108(О); 1 цвет</t>
  </si>
  <si>
    <t>Стеллаж "Шенонсо" (широкий); *ПМ 107(О); 1 цвет</t>
  </si>
  <si>
    <t>Стол обеденный "Шенонсо"; нераскл.; *ПМ 608(О); 1 цвет</t>
  </si>
  <si>
    <t>ШЕНОНСО ГОСТИНАЯ (сочетание 2-х, 3-х цветов ШАБЛОНЫ)</t>
  </si>
  <si>
    <t>Буфет 2-х дверный (верх) "Шенонсо"; *ПМ 805(О); выберите сочетание 2-х, 3-х цветов; р-рамка, в-вставка, г-горизонт;</t>
  </si>
  <si>
    <t>Стеллаж "Шенонсо" (узкий); *ПМ 108(О); выберите сочетание 2-х, 3-х цветов; р-рамка, в-вставка, г-горизонт;</t>
  </si>
  <si>
    <t>Стеллаж "Шенонсо" (широкий); *ПМ 107(О); выберите сочетание 2-х, 3-х цветов; р-рамка, в-вставка, г-горизонт;</t>
  </si>
  <si>
    <t>Стол обеденный "Шенонсо"; нераскл.; *ПМ 608(О); выберите сочетание 2-х цветов; р-рамка, г-горизонт;</t>
  </si>
  <si>
    <t>ШЕНОНСО СПАЛЬНЯ (1 цвет) ШАБЛОНЫ</t>
  </si>
  <si>
    <t>Кровать "Шенонсо" 90; с основанием, без матраса; *ПМ 201(О); (900x2000); 1 цвет</t>
  </si>
  <si>
    <t>ШЕНОНСО СПАЛЬНЯ (сочетание 2-х, 3-х цветов) ШАБЛОНЫ</t>
  </si>
  <si>
    <t>Кровать "Шенонсо" 90; с основанием, без матраса; *ПМ 201(О); (900x2000); выберите сочетание 2-х цветов; р-рамка,в-вставка;</t>
  </si>
  <si>
    <t>Буфет 2-х дверный (верх) "Шамбор"; *ПМ 805; 1 цвет</t>
  </si>
  <si>
    <t>Буфет 3-х дверный (верх) "Шамбор"; *ПМ 807; 1 цвет</t>
  </si>
  <si>
    <t>Стол обеденный "Шамбор"; нераскл.; *ПМ 608; 1 цвет</t>
  </si>
  <si>
    <t>Стул "Шамбор"; 1 цвет</t>
  </si>
  <si>
    <t>Тумба 2-х дверная (низ) "Шамбор"; *ПМ 802; 1 цвет</t>
  </si>
  <si>
    <t>Тумба 3-х дверная (низ) "Шамбор"; *ПМ 803; 1 цвет</t>
  </si>
  <si>
    <t>Буфет 3-х дверный (верх) "Шамбор"; *ПМ 807; 2 цвета; р-рамка, в-вставка</t>
  </si>
  <si>
    <t>Консоль "Шамбор"; *ПМ 602; 2 цвета; р-рамка, в-вставка</t>
  </si>
  <si>
    <t>Тумба 2-х дверная (низ) "Шамбор"; *ПМ 802; 2 цвета; р-рамка, в-вставка</t>
  </si>
  <si>
    <t>Тумба 3-х дверная (низ) "Шамбор"; *ПМ 803; 2 цвета; р-рамка, в-вставка</t>
  </si>
  <si>
    <t>Тумба под ТВ "Шамбор"; *ПМ 403; 2 цвета; р-рамка, в-вставка</t>
  </si>
  <si>
    <t>Стул "Шенонсо"; 1 цвет</t>
  </si>
  <si>
    <t>ФРАНСУАЗА ГОСТИНАЯ (слоновая кость с патиной)</t>
  </si>
  <si>
    <t>Стол журнальный "Франсуаза"; *БМ-2288; слоновая кость с патиной</t>
  </si>
  <si>
    <t>Стол обеденный "Франсуаза" (круглый); нераскл.; *БМ-2293; слоновая кость с патиной</t>
  </si>
  <si>
    <t>Стол обеденный "Франсуаза" (овальный); нераскл.; *БМ-2294; слоновая кость с патиной</t>
  </si>
  <si>
    <t>Шкаф с витриной 1-но дв. "Франсуаза"; *БМ-2296-01; правый; слоновая кость с патиной</t>
  </si>
  <si>
    <t>Шкаф с витриной 1-но дв. "Франсуаза"; *БМ-2296; левый; слоновая кость с патиной</t>
  </si>
  <si>
    <t>Шкаф с витриной 2-х дв. "Франсуаза"; *БМ-2292; слоновая кость с патиной</t>
  </si>
  <si>
    <t>ФРАНСУАЗА КАБИНЕТ (слоновая кость с патиной)</t>
  </si>
  <si>
    <t>ФРАНСУАЗА ПРИХОЖАЯ (слоновая кость с патиной)</t>
  </si>
  <si>
    <t>Банкетка "Франсуаза" (большая); 2 ящика; *БМ-2289; слоновая кость с патиной</t>
  </si>
  <si>
    <t>Вешалка "Франсуаза"; 5 крючков; *БМ-2291; слоновая кость с патиной</t>
  </si>
  <si>
    <t>Тумба 1-но дв. "Франсуаза"; *БМ-2290; левая; слоновая кость с патиной</t>
  </si>
  <si>
    <t>Тумба для обуви "Франсуаза"; 4 отделения; *БМ-2295; слоновая кость с патиной</t>
  </si>
  <si>
    <t>ФРАНСУАЗА СПАЛЬНЯ (слоновая кость с патиной)</t>
  </si>
  <si>
    <t>ФРАНСУАЗА ТЕКСТИЛЬ</t>
  </si>
  <si>
    <t>ФЛОРИС ГОСТИНАЯ (1 цвет ШАБЛОНЫ)</t>
  </si>
  <si>
    <t>Буфет (верх) "Флорис-32"; 1 цвет, затирание</t>
  </si>
  <si>
    <t>Буфет (верх) "Флорис-34"; 1 цвет, затирание</t>
  </si>
  <si>
    <t>Витрина 1-но дв. "Флорис-41"; 1 цвет, затирание</t>
  </si>
  <si>
    <t>Витрина 2-х дв. "Флорис-42"; 1 цвет, затирание</t>
  </si>
  <si>
    <t>Консоль "Флорис-36"; 1 цвет, затирание</t>
  </si>
  <si>
    <t>Подставка под цветы "Флорис-35"; 1 цвет, затирание</t>
  </si>
  <si>
    <t>Стол журнальный "Флорис-51"; 1 цвет, затирание</t>
  </si>
  <si>
    <t>Стол обеденный "Флорис-100" (круглый); нераскл.; *КМ-001.66; 1 цвет, затирание</t>
  </si>
  <si>
    <t>Стол обеденный "Флорис" TAB PT-120; нераскл.; *КМ-005.72; 1 цвет, затирание</t>
  </si>
  <si>
    <t>Стол обеденный "Флорис" TAB PT-140; нераскл.; *КМ-005.73; 1 цвет, затирание</t>
  </si>
  <si>
    <t>Стол обеденный "Флорис" TAB PT-200; нераскл.; *КМ-005.76; 1 цвет, затирание</t>
  </si>
  <si>
    <t>Тумба "Флорис-25" (высокая); 1 цвет, затирание</t>
  </si>
  <si>
    <t>Тумба (низ) "Флорис-31"; 1 цвет, затирание</t>
  </si>
  <si>
    <t>Тумба (низ) "Флорис-33"; 1 цвет, затирание</t>
  </si>
  <si>
    <t>Тумба под ТВ "Флорис-46"; 1 цвет, затирание</t>
  </si>
  <si>
    <t>Тумба под ТВ "Флорис-47"; 1 цвет, затирание</t>
  </si>
  <si>
    <t>Этажерка "Флорис-39"; 1 цвет, затирание</t>
  </si>
  <si>
    <t>Буфет (верх) "Флорис-34"; белый, затирание</t>
  </si>
  <si>
    <t>Витрина 1-но дв. "Флорис-41"; белый, затирание</t>
  </si>
  <si>
    <t>Витрина 2-х дв. "Флорис-42"; белый, затирание</t>
  </si>
  <si>
    <t>Консоль "Флорис-36"; белый, затирание</t>
  </si>
  <si>
    <t>Подставка под цветы "Флорис-35"; белый, затирание</t>
  </si>
  <si>
    <t>Стол журнальный "Флорис-51"; белый, затирание</t>
  </si>
  <si>
    <t>Тумба "Флорис-25" (высокая); белый, затирание</t>
  </si>
  <si>
    <t>Тумба (низ) "Флорис-31"; белый, затирание</t>
  </si>
  <si>
    <t>Тумба (низ) "Флорис-33"; белый, затирание</t>
  </si>
  <si>
    <t>Тумба под ТВ "Флорис-46"; белый, затирание</t>
  </si>
  <si>
    <t>Этажерка "Флорис-39"; белый, затирание</t>
  </si>
  <si>
    <t>Этажерка "Флорис-39"; ваниль+роспись 2С, затирание</t>
  </si>
  <si>
    <t>ФЛОРИС ГОСТИНАЯ (1 цвет+роспись ШАБЛОНЫ)</t>
  </si>
  <si>
    <t>Буфет (верх) "Флорис-32"; 1 цвет+роспись 4У, затирание</t>
  </si>
  <si>
    <t>Буфет (верх) "Флорис-34"; 1 цвет+роспись 4У, затирание</t>
  </si>
  <si>
    <t>Витрина 1-но дв. "Флорис-41"; 1 цвет+роспись 4У+1С, затирание</t>
  </si>
  <si>
    <t>Витрина 2-х дв. "Флорис-42"; 1 цвет+роспись 4У+1С, затирание</t>
  </si>
  <si>
    <t>Консоль "Флорис-36"; 1 цвет+роспись 1С, затирание</t>
  </si>
  <si>
    <t>Подставка под цветы "Флорис-35"; 1 цвет+роспись 2С, затирание</t>
  </si>
  <si>
    <t>Стол журнальный "Флорис-51"; 1 цвет+роспись 4У, затирание</t>
  </si>
  <si>
    <t>Тумба "Флорис-25" (высокая); 1 цвет+роспись 1С, затирание</t>
  </si>
  <si>
    <t>Тумба (низ) "Флорис-31"; 1 цвет+роспись 1С, затирание</t>
  </si>
  <si>
    <t>Тумба (низ) "Флорис-33"; 1 цвет+роспись 1С, затирание</t>
  </si>
  <si>
    <t>Тумба под ТВ "Флорис-46"; 1 цвет+роспись 1С, затирание</t>
  </si>
  <si>
    <t>Тумба под ТВ "Флорис-47"; 1 цвет+роспись 1С, затирание</t>
  </si>
  <si>
    <t>Этажерка "Флорис-39"; 1 цвет+роспись 2С, затирание</t>
  </si>
  <si>
    <t>ФЛОРИС ГОСТИНАЯ (2 цвета ШАБЛОНЫ)</t>
  </si>
  <si>
    <t>Стол обеденный "Флорис" TAB PT-120; нераскл.; *КМ-005.72; выберите сочетание 2-х цветов, затирание</t>
  </si>
  <si>
    <t>Стол обеденный "Флорис" TAB PT-140; нераскл.; *КМ-005.73; выберите сочетание 2-х цветов, затирание</t>
  </si>
  <si>
    <t>Стол обеденный "Флорис" TAB PT-160; нераскл.; *КМ-005.74; выберите сочетание 2-х цветов, затирание</t>
  </si>
  <si>
    <t>Стол обеденный "Флорис" TAB PT-180; нераскл.; *КМ-005.75; выберите сочетание 2-х цветов, затирание</t>
  </si>
  <si>
    <t>Стол обеденный "Флорис" TAB PT-200; нераскл.; *КМ-005.76; выберите сочетание 2-х цветов, затирание</t>
  </si>
  <si>
    <t>ФЛОРИС СПАЛЬНЯ (1 цвет ШАБЛОНЫ)</t>
  </si>
  <si>
    <t>ФЛОРИС СПАЛЬНЯ (1 цвет+роспись ШАБЛОНЫ)</t>
  </si>
  <si>
    <t>Стол туалетный "Флорис-9"; 1 цвет+роспись 2У+1С, затирание</t>
  </si>
  <si>
    <t>Кровать "Флорис" 160; с настилом, без матраса; (1600х2000); белый+роспись 1Б, затирание</t>
  </si>
  <si>
    <t>Стол туалетный "Флорис-9"; ваниль+роспись 2У+1С, затирание</t>
  </si>
  <si>
    <t>Тумба под ТВ "Флорис-48"; 1 цвет, затирание</t>
  </si>
  <si>
    <t>Тумба под ТВ "Флорис-48"; 1 цвет+роспись 1С, затирание</t>
  </si>
  <si>
    <t>Шкаф для одежды 3-х дв. "Trouville" ARM TR 3; вощение</t>
  </si>
  <si>
    <t>Шкаф для одежды 3-х дв. "Trouville" ARM TR 3; выберите сочетание 2-х, 3-х цветов (кат. 2); к-корпус, ф-фасад, г-горизонт</t>
  </si>
  <si>
    <t>Шкаф для одежды 3-х дв. "Trouville" ARM TR 3; выберите сочетание 2-х, 3-х цветов (кат. 1); к-корпус, ф-фасад, г-горизонт</t>
  </si>
  <si>
    <t>Шкаф для одежды 3-х дв. "Trouville" ARM TR 3; выберите один цвет (кат. 1)</t>
  </si>
  <si>
    <t>ФОЛК ГОСТИНАЯ (мох,коралл,сер-корич,изумруд,дымч,синий,шалаш кат.2 ШАБЛОНЫ)</t>
  </si>
  <si>
    <t>Стул "Фолк" CHA-5; выберите один цвет (кат. 2)</t>
  </si>
  <si>
    <t>Стул "Фолк" CHA-5; выберите сочетание 2-х цветов (кат. 2); к-корпус, г-горизонт</t>
  </si>
  <si>
    <t>ФОЛК ГОСТИНАЯ (св.орех,серый,олива,айвори,крем,лаванда кат.1ШАБЛОНЫ)</t>
  </si>
  <si>
    <t>Стул "Фолк" CHA-5; выберите один цвет (кат. 1)</t>
  </si>
  <si>
    <t>Стул "Фолк" CHA-5; выберите сочетание 2-х цветов (кат. 1); к-корпус, г-горизонт</t>
  </si>
  <si>
    <t>ФОЛК КАБИНЕТ (мох,коралл,сер-корич,изумруд,дымч,синий,шалаш кат.2 ШАБЛОНЫ)</t>
  </si>
  <si>
    <t>ФОЛК КАБИНЕТ (св.орех,серый,олива,айвори,крем,лаванда кат.1ШАБЛОНЫ)</t>
  </si>
  <si>
    <t>Комод "Фолк" ТEX COM 105; вощение</t>
  </si>
  <si>
    <t>Стеллаж "Фолк" BIBLIO 112; вощение</t>
  </si>
  <si>
    <t>ФОЛК СПАЛЬНЯ (мох,коралл,сер-корич,изумруд,дымч,синий,шалаш кат.2 ШАБЛОНЫ)</t>
  </si>
  <si>
    <t>Зеркало навесное "Фолк" MIR ST; выберите сочетание 2-х цветов (кат. 2); к-корпус, ф-фасад</t>
  </si>
  <si>
    <t>Комод "Фолк" ТEX COM 105; выберите один цвет (кат. 2)</t>
  </si>
  <si>
    <t>Комод "Фолк" ТEX COM 105; выберите сочетание 2-х, 3-х, 4-х цветов (кат. 2); к-корпус, ф-фасад, г-горизонт</t>
  </si>
  <si>
    <t>Кровать двуспальная "Фолк" LIT 140; с настилом, без матраса; (1400х2000); выберите сочетание 2-х, 3-х цветов (кат. 2); к-корпус, ф-фасад, г-горизонт</t>
  </si>
  <si>
    <t>Кровать двуспальная "Фолк" LIT 160; с настилом, без матраса; (1600х2000); выберите сочетание 2-х, 3-х цветов (кат. 2); к-корпус, ф-фасад, г-горизонт</t>
  </si>
  <si>
    <t>Кровать двуспальная "Фолк" LIT 180; с настилом, без матраса; (1800х2000); выберите сочетание 2-х, 3-х цветов (кат. 2); к-корпус, ф-фасад, г-горизонт</t>
  </si>
  <si>
    <t>Кровать односпальная "Фолк" LIT 90; с настилом, без матраса; (900х2000); выберите сочетание 2-х, 3-х цветов (кат. 2); к-корпус, ф-фасад, г-горизонт</t>
  </si>
  <si>
    <t>Стеллаж "Фолк" BIBLIO 112; выберите один цвет (кат. 2)</t>
  </si>
  <si>
    <t>Стеллаж "Фолк" BIBLIO 112; выберите сочетание 2-х, 3-х, 4-х цветов (кат. 2); к-корпус, ф-фасад, г-горизонт</t>
  </si>
  <si>
    <t>Ширма складная "Фолк" PAR (4-х створчатая); выберите сочетание 2-х цветов (кат. 2); к-корпус, ф-фасад</t>
  </si>
  <si>
    <t>ФОЛК СПАЛЬНЯ (св.орех,серый,олива,айвори,крем,лаванда кат.1ШАБЛОНЫ)</t>
  </si>
  <si>
    <t>Зеркало навесное "Фолк" MIR ST; выберите сочетание 2-х цветов (кат. 1); к-корпус, ф-фасад</t>
  </si>
  <si>
    <t>Комод "Фолк" ТEX COM 105; выберите один цвет (кат. 1)</t>
  </si>
  <si>
    <t>Комод "Фолк" ТEX COM 105; выберите сочетание 2-х, 3-х, 4-х цветов (кат. 1)</t>
  </si>
  <si>
    <t>Кровать двуспальная "Фолк" LIT 140; с настилом, без матраса; (1400х2000); выберите сочетание 2-х, 3-х цветов (кат. 1); к-корпус, ф-фасад, г-горизонт</t>
  </si>
  <si>
    <t>Кровать двуспальная "Фолк" LIT 160; с настилом, без матраса; (1600х2000); выберите сочетание 2-х, 3-х цветов (кат. 1); к-корпус, ф-фасад, г-горизонт</t>
  </si>
  <si>
    <t>Кровать двуспальная "Фолк" LIT 180; с настилом, без матраса; (1800х2000); выберите сочетание 2-х, 3-х цветов (кат. 1); к-корпус, ф-фасад, г-горизонт</t>
  </si>
  <si>
    <t>Кровать односпальная "Фолк" LIT 90; с настилом, без матраса; (900х2000); выберите сочетание 2-х, 3-х цветов (кат. 1); к-корпус, ф-фасад, г-горизонт</t>
  </si>
  <si>
    <t>Стеллаж "Фолк" BIBLIO 112; выберите один цвет (кат. 1)</t>
  </si>
  <si>
    <t>Стеллаж "Фолк" BIBLIO 112; выберите сочетание 2-х, 3-х, 4-х цветов (кат. 1); к-корпус, ф-фасад, г-горизонт</t>
  </si>
  <si>
    <t>Цвет 2 категория: мох,коралл,сер-корич,изумруд, бирюза,дымч,синий,шалаш</t>
  </si>
  <si>
    <t>Разборное основание "Универсал" h=290 мм (удлиненное); (1800х2200)</t>
  </si>
  <si>
    <t>KATRIN СПАЛЬНЯ (жемчужный дуб)</t>
  </si>
  <si>
    <t>Зеркало "Katrin"; *ММ-267-05; жемчужный дуб</t>
  </si>
  <si>
    <t>Комод "Katrin"; *ММ-267-04; жемчужный дуб</t>
  </si>
  <si>
    <t>Кровать "Katrin" 120 (низкое изножье); без основания, без матраса; *ММ-267-02/12Б; (1200х2000); жемчужный дуб</t>
  </si>
  <si>
    <t>Кровать "Katrin" 160 (низкое изножье); без основания, без матраса; *ММ-267-02/16Б; (1600х2000); жемчужный дуб</t>
  </si>
  <si>
    <t>Кровать "Katrin" 180 (низкое изножье); без основания, без матраса; *ММ-267-02/18Б; (1800x2000); жемчужный дуб</t>
  </si>
  <si>
    <t>Стеллаж "Katrin"; *ММ-267-08; жемчужный дуб</t>
  </si>
  <si>
    <t>Стол туалетный "Katrin"; *ММ-267-06; жемчужный дуб</t>
  </si>
  <si>
    <t>Тумба прикроватная "Katrin"; *ММ-267-03; левая; жемчужный дуб</t>
  </si>
  <si>
    <t>Тумба прикроватная "Katrin"; *ММ-267-03/01; правая; жемчужный дуб</t>
  </si>
  <si>
    <t>Шкаф для одежды "Katrin" 2-х дв. без зеркала; *ММ-267-01/02Б; жемчужный дуб</t>
  </si>
  <si>
    <t>Шкаф для одежды "Katrin" 3-х дв. с зеркалом; *ММ-267-01/03; жемчужный дуб</t>
  </si>
  <si>
    <t xml:space="preserve">Комплект мебели "KATRIN" </t>
  </si>
  <si>
    <t>ШЕНОНСО КАБИНЕТ (1 цвет ШАБЛОНЫ)</t>
  </si>
  <si>
    <t>Стол письменный "Шенонсо" 145; 3 ящика; *ПМ 609(О); 1 цвет</t>
  </si>
  <si>
    <t>Стол письменный "Шенонсо" 170; 3 ящика; *ПМ 610(О); 1 цвет</t>
  </si>
  <si>
    <t>ШЕНОНСО КАБИНЕТ (2 цвета ШАБЛОНЫ)</t>
  </si>
  <si>
    <t>Стол письменный "Шенонсо" 145; 3 ящика; *ПМ 609(О); выберите сочетание 2-х, 3-х цветов; р-рамка, в-вставка, г-горизонт;</t>
  </si>
  <si>
    <t>Стол письменный "Шенонсо" 170; 3 ящика; *ПМ 610(О); выберите сочетание 2-х, 3-х цветов; р-рамка, в-вставка, г-горизонт;</t>
  </si>
  <si>
    <t>Кровать-диван под 2 матраса "Шенонсо"; с настилом, без матраса; *ПМ 203(О); (900x2000); 1 цвет</t>
  </si>
  <si>
    <t>Кровать-диван под 2 матраса "Шенонсо"; с настилом, без матраса; *ПМ 203(О); (900x2000); выберите сочетание 2-х цветов; р-рамка,в-вставка;</t>
  </si>
  <si>
    <t>TROUVILLE БИБЛИОТЕКА (мох,коралл,сер-корич,бирюза,дымч,синий,шалаш кат.2 ШАБЛОНЫ)</t>
  </si>
  <si>
    <t>TROUVILLE БИБЛИОТЕКА (св.орех,серый,олива,айвори,крем,лаванда кат.1 ШАБЛОНЫ)</t>
  </si>
  <si>
    <t>Тумба (низ) "Trouville" BAC TR 33V; вощение</t>
  </si>
  <si>
    <t>Тумба (низ) "Trouville" BAH TR 22; вощение</t>
  </si>
  <si>
    <t>Тумба (низ) "Trouville" BAH TR 24; вощение</t>
  </si>
  <si>
    <t>Тумба (низ) "Trouville" BAH TR 44; вощение</t>
  </si>
  <si>
    <t>Тумба под ТВ "Trouville" BAC TR 22; вощение</t>
  </si>
  <si>
    <t>TROUVILLE ГОСТИНАЯ (мох,коралл,сер-корич,бирюза,дымч,синий,шалаш кат.2 ШАБЛОНЫ)</t>
  </si>
  <si>
    <t>Витрина 1-но дв. "Trouville" VIC TR 11; левая; выберите сочетание 2-х, 3-х цветов (кат. 2); к-корпус, ф-фасад, г-горизонт</t>
  </si>
  <si>
    <t>Витрина 1-но дв. "Trouville" VIC TR 11; правый; выберите сочетание 2-х, 3-х цветов (кат. 2); к-корпус, ф-фасад, г-горизонт</t>
  </si>
  <si>
    <t>Тумба (низ) "Trouville" BAC TR 33V; выберите один цвет (кат. 2)</t>
  </si>
  <si>
    <t>Тумба (низ) "Trouville" BAC TR 33V; выберите сочетание 2-х, 3-х цветов (кат. 2); к-корпус, ф-фасад, г-горизонт</t>
  </si>
  <si>
    <t>Тумба (низ) "Trouville" BAH TR 22; выберите один цвет (кат. 2)</t>
  </si>
  <si>
    <t>Тумба (низ) "Trouville" BAH TR 22; выберите сочетание 2-х, 3-х цветов (кат. 2); к-корпус, ф-фасад, г-горизонт</t>
  </si>
  <si>
    <t>Тумба (низ) "Trouville" BAH TR 24; выберите один цвет (кат. 2)</t>
  </si>
  <si>
    <t>Тумба (низ) "Trouville" BAH TR 24; выберите сочетание 2-х, 3-х цветов (кат. 2); к-корпус, ф-фасад, г-горизонт</t>
  </si>
  <si>
    <t>Тумба (низ) "Trouville" BAH TR 44; выберите один цвет (кат. 2)</t>
  </si>
  <si>
    <t>Тумба (низ) "Trouville" BAH TR 44; выберите сочетание 2-х, 3-х цветов (кат. 2); к-корпус, ф-фасад, г-горизонт</t>
  </si>
  <si>
    <t>Тумба под ТВ "Trouville" BAC TR 22; выберите один цвет (кат. 2)</t>
  </si>
  <si>
    <t>Тумба под ТВ "Trouville" BAC TR 22; выберите сочетание 2-х, 3-х цветов (кат. 2); к-корпус, ф-фасад, г-горизонт</t>
  </si>
  <si>
    <t>Тумба (низ) "Trouville" BAC TR 33V; светлый орех+айвори</t>
  </si>
  <si>
    <t>Тумба (низ) "Trouville" BAH TR 22; светлый орех+айвори</t>
  </si>
  <si>
    <t>Тумба (низ) "Trouville" BAH TR 24; светлый орех+айвори</t>
  </si>
  <si>
    <t>Тумба под ТВ "Trouville" BAC TR 22; светлый орех+айвори</t>
  </si>
  <si>
    <t>TROUVILLE ГОСТИНАЯ (св.орех,серый,олива,айвори,крем,лаванда кат.1ШАБЛОНЫ)</t>
  </si>
  <si>
    <t>Витрина 1-но дв. "Trouville" VIC TR 11; левая; выберите сочетание 2-х, 3-х цветов (кат. 1); к-корпус, ф-фасад, г-горизонт</t>
  </si>
  <si>
    <t>Витрина 1-но дв. "Trouville" VIC TR 11; правая; выберите сочетание 2-х, 3-х цветов (кат. 1); к-корпус, ф-фасад, г-горизонт</t>
  </si>
  <si>
    <t>Тумба (низ) "Trouville" BAC TR 33V; выберите один цвет (кат. 1)</t>
  </si>
  <si>
    <t>Тумба (низ) "Trouville" BAC TR 33V; выберите сочетание 2-х, 3-х цветов (кат. 1); к-корпус, ф-фасад, г-горизонт</t>
  </si>
  <si>
    <t>Тумба (низ) "Trouville" BAH TR 22; выберите один цвет (кат. 1)</t>
  </si>
  <si>
    <t>Тумба (низ) "Trouville" BAH TR 22; выберите сочетание 2-х, 3-х цветов (кат. 1); к-корпус, ф-фасад, г-горизонт</t>
  </si>
  <si>
    <t>Тумба (низ) "Trouville" BAH TR 24; выберите один цвет (кат. 1)</t>
  </si>
  <si>
    <t>Тумба (низ) "Trouville" BAH TR 24; выберите сочетание 2-х, 3-х цветов (кат. 1); к-корпус, ф-фасад, г-горизонт</t>
  </si>
  <si>
    <t>Тумба (низ) "Trouville" BAH TR 44; выберите один цвет (кат. 1)</t>
  </si>
  <si>
    <t>Тумба (низ) "Trouville" BAH TR 44; выберите сочетание 2-х, 3-х цветов (кат. 1); к-корпус, ф-фасад, г-горизонт</t>
  </si>
  <si>
    <t>Тумба под ТВ "Trouville" BAC TR 22; выберите один цвет (кат. 1)</t>
  </si>
  <si>
    <t>Тумба под ТВ "Trouville" BAC TR 22; выберите сочетание 2-х, 3-х цветов (кат. 1); к-корпус, ф-фасад, г-горизонт</t>
  </si>
  <si>
    <t>TROUVILLE СПАЛЬНЯ (мох,коралл,сер-корич,изумруд,дымч,синий,шалаш кат.2 ШАБЛОНЫ)</t>
  </si>
  <si>
    <t>Комод "Trouville" COM TR 105; выберите один цвет (кат. 2)</t>
  </si>
  <si>
    <t>Комод "Trouville" COM TR 126; выберите один цвет (кат. 2)</t>
  </si>
  <si>
    <t>Комод "Trouville" COM TR 3; выберите один цвет (кат. 2)</t>
  </si>
  <si>
    <t>Стол туалетный с надставкой "Trouville" TR; выберите один цвет (кат. 2)</t>
  </si>
  <si>
    <t>Сундук "Trouville" COF TR; выберите один цвет (кат. 2)</t>
  </si>
  <si>
    <t>Тумба прикроватная "Trouville" CHE TR 30; выберите один цвет (кат. 2)</t>
  </si>
  <si>
    <t>Шкаф для белья 2-х дв. "Trouville" ARM TR 22; выберите один цвет (кат. 2)</t>
  </si>
  <si>
    <t>Шкаф для одежды 1-но дв. "Trouville" ARM TR 1; выберите один цвет (кат. 2)</t>
  </si>
  <si>
    <t>Шкаф для одежды 3-х дв. "Trouville" ARM TR 3; выберите один цвет (кат. 2)</t>
  </si>
  <si>
    <t>Сундук "Trouville" COF TR; к-айвори ф-айвори, г-светлый орех</t>
  </si>
  <si>
    <t>TROUVILLE СПАЛЬНЯ (св.орех,серый,олива,айвори,крем,лаванда кат.1ШАБЛОНЫ)</t>
  </si>
  <si>
    <t>Комплект из 2-х штор "Ажур" к шкафу 4-х дв. "Джульетта"</t>
  </si>
  <si>
    <t>Стол обеденный "Флорис" TAB PT-160; нераскл.; *КМ-005.74; 1 цвет, затирание</t>
  </si>
  <si>
    <t>Стол обеденный "Флорис" TAB PT-180; нераскл.; *КМ-005.75; 1 цвет, затирание</t>
  </si>
  <si>
    <t>Этажерка "Флорис-39"; ваниль, затирание</t>
  </si>
  <si>
    <t>ФЛОРИС КАБИНЕТ (1 цвет ШАБЛОНЫ)</t>
  </si>
  <si>
    <t>Стеллаж "Флорис-49"; 1 цвет, затирание</t>
  </si>
  <si>
    <t>ФЛОРИС КАБИНЕТ (1 цвет)</t>
  </si>
  <si>
    <t>Стол письменный "Флорис-13"; белый, затирание</t>
  </si>
  <si>
    <t>ФЛОРИС КАБИНЕТ (1 цвет+роспись ШАБЛОНЫ)</t>
  </si>
  <si>
    <t>Банкетка "Флорис-12"; ваниль, затирание</t>
  </si>
  <si>
    <t>Надставка с зеркалом "Флорис-10"; белый, затирание</t>
  </si>
  <si>
    <t>Стол туалетный "Флорис-9"; белый, затирание</t>
  </si>
  <si>
    <t>Тумба прикроватная "Флорис-7"; 1 ящик; белый, затирание</t>
  </si>
  <si>
    <t>Тумба прикроватная "Фолк" CHE 01; левая; вощение</t>
  </si>
  <si>
    <t>Тумба прикроватная "Фолк" CHE 01; правая; вощение</t>
  </si>
  <si>
    <t>Тумба прикроватная "Фолк" CHE 01; левая; выберите один цвет (кат. 2)</t>
  </si>
  <si>
    <t>Тумба прикроватная "Фолк" CHE 01; левая; выберите сочетание 2-х, 3-х, 4-х цветов (кат. 2)</t>
  </si>
  <si>
    <t>Тумба прикроватная "Фолк" CHE 01; правая; выберите один цвет (кат. 2)</t>
  </si>
  <si>
    <t>Тумба прикроватная "Фолк" CHE 01; правая; выберите сочетание 2-х, 3-х, 4-х цветов (кат. 2)</t>
  </si>
  <si>
    <t>Тумба прикроватная "Фолк" CHE 01; левая; выберите один цвет (кат. 1)</t>
  </si>
  <si>
    <t>Тумба прикроватная "Фолк" CHE 01; левая; выберите сочетание 2-х, 3-х, 4-х цветов (кат. 1)</t>
  </si>
  <si>
    <t>Тумба прикроватная "Фолк" CHE 01; правая; выберите один цвет (кат. 1)</t>
  </si>
  <si>
    <t>Тумба прикроватная "Фолк" CHE 01; правая; выберите сочетание 2-х, 3-х, 4-х цветов (кат. 1)</t>
  </si>
  <si>
    <t>ШАМБОР ГОСТИНАЯ (1 цвет ШАБЛОНЫ)</t>
  </si>
  <si>
    <t>Бар "Шамбор"; *ПМ 901; 1 цвет</t>
  </si>
  <si>
    <t>Газетница "Шамбор"; *ПМ 908; 1 цвет</t>
  </si>
  <si>
    <t>Подставка для цветов "Шамбор"; *ПМ 601; 1 цвет</t>
  </si>
  <si>
    <t>Полка навесная "Шамбор"; *ПМ 903; 1 цвет</t>
  </si>
  <si>
    <t>Скамья "Шамбор"; *ПМ 703; 1 цвет</t>
  </si>
  <si>
    <t>Шкаф с витриной 1-но дв. "Шамбор"; *ПМ 101; левый; 1 цвет</t>
  </si>
  <si>
    <t>Шкаф с витриной 1-но дв. "Шамбор"; *ПМ 101; правый; 1 цвет</t>
  </si>
  <si>
    <t>Шкаф с витриной 2-х дв. "Шамбор"; *ПМ 104; 1 цвет</t>
  </si>
  <si>
    <t>ШАМБОР ГОСТИНАЯ (2 цвета ШАБЛОНЫ)</t>
  </si>
  <si>
    <t>Бар "Шамбор"; *ПМ 901; 2 цвета; р-рамка, в-вставка</t>
  </si>
  <si>
    <t>Подставка для цветов "Шамбор"; *ПМ 601; 2 цвета; р-рамка, в-вставка</t>
  </si>
  <si>
    <t>Полка навесная "Шамбор"; *ПМ 903; 2 цвета</t>
  </si>
  <si>
    <t>ШАМБОР КАБИНЕТ (1 цвет ШАБЛОНЫ)</t>
  </si>
  <si>
    <t>Стеллаж "Шамбор" (узкий); *ПМ 108; 1 цвет</t>
  </si>
  <si>
    <t>Стеллаж "Шамбор" (широкий); *ПМ 107; 1 цвет</t>
  </si>
  <si>
    <t>ШАМБОР КАБИНЕТ (2 цвета ШАБЛОНЫ)</t>
  </si>
  <si>
    <t>Стеллаж "Шамбор" (узкий); *ПМ 108; 2 цвета; р-рамка, в-вставка</t>
  </si>
  <si>
    <t>Стеллаж "Шамбор" (широкий); *ПМ 107; 2 цвета; р-рамка, в-вставка</t>
  </si>
  <si>
    <t>ШАМБОР СПАЛЬНЯ (1 цвет ШАБЛОНЫ)</t>
  </si>
  <si>
    <t>Кровать "Шамбор" 90; с основанием, без матраса; *ПМ 201; (900x2000); 1 цвет</t>
  </si>
  <si>
    <t>Кровать-диван под 2 матраса "Шамбор"; с настилом, без матраса; *ПМ 203; (900x2000); 1 цвет</t>
  </si>
  <si>
    <t>Сундук "Шамбор"; *ПМ 405; 1 цвет</t>
  </si>
  <si>
    <t>ШАМБОР СПАЛЬНЯ (2 цвета ШАБЛОНЫ)</t>
  </si>
  <si>
    <t>Кровать "Шамбор" 90; с основанием, без матраса; *ПМ 201; (900x2000); 2 цвета; р-рамка, в-вставка</t>
  </si>
  <si>
    <t>Кровать-диван под 2 матраса "Шамбор"; с настилом, без матраса; *ПМ 203; (900x2000); 2 цвета; р-рамка, в-вставка</t>
  </si>
  <si>
    <t>Бар "Шенонсо"; *ПМ 901О); 1 цвет</t>
  </si>
  <si>
    <t>Газетница "Шенонсо"; *ПМ 908(О); 1 цвет</t>
  </si>
  <si>
    <t>Подставка для цветов "Шенонсо"; *ПМ 601(О); 1 цвет</t>
  </si>
  <si>
    <t>Полка навесная "Шенонсо"; *ПМ 903(О); 1 цвет</t>
  </si>
  <si>
    <t>Скамья "Шенонсо"; *ПМ 703(О); 1 цвет</t>
  </si>
  <si>
    <t>Бар "Шенонсо"; *ПМ 901О); выберите сочетание 2-х, 3-х цветов</t>
  </si>
  <si>
    <t>Газетница "Шенонсо"; *ПМ 908(О); выберите сочетание 2-х цветов</t>
  </si>
  <si>
    <t>Подставка для цветов "Шенонсо"; *ПМ 601(О); выберите сочетание 2-х цветов</t>
  </si>
  <si>
    <t>Полка навесная "Шенонсо"; *ПМ 903(О); выберите сочетание 2-х цветов</t>
  </si>
  <si>
    <t>Сундук "Шенонсо"; *ПМ 405(О); 1 цвет</t>
  </si>
  <si>
    <t>БЕЛЬЕВЫЕ ЯЩИКИ (шаблоны)</t>
  </si>
  <si>
    <t xml:space="preserve">РАЗБОРНЫЕ ОСНОВАНИЯ </t>
  </si>
  <si>
    <t>продажа ниже указанных розничных цен в прайсе недопустима</t>
  </si>
  <si>
    <t>Секция 1-но дв. на тумбу ТВ "Франсуаза"; *БМ-2387-01; правая; слоновая кость с патиной</t>
  </si>
  <si>
    <t>Секция 1-но дв. на тумбу ТВ "Франсуаза"; *БМ-2387; левая; слоновая кость с патиной</t>
  </si>
  <si>
    <t>Секция верхняя в раме на ТВ тумбу "Франсуаза"; *БМ-2388; слоновая кость с патиной</t>
  </si>
  <si>
    <t>Секция верхняя на ТВ тумбу "Франсуаза"; *БМ-2389; слоновая кость с патиной</t>
  </si>
  <si>
    <t>Тумба под ТВ "Франсуаза" (2 ящика); *БМ-2384; слоновая кость с патиной</t>
  </si>
  <si>
    <t>Тумба под ТВ "Франсуаза" (3 ящика); *БМ-2386; слоновая кость с патиной</t>
  </si>
  <si>
    <t>Стол письменный "Katrin"; *ММ-267-07; жемчужный дуб</t>
  </si>
  <si>
    <t>шаблон</t>
  </si>
  <si>
    <t>МАРСЕЛЬ БИБЛИОТЕКА (АВП)</t>
  </si>
  <si>
    <t>МАРСЕЛЬ БИБЛИОТЕКА (орех+АВП с патиной)</t>
  </si>
  <si>
    <t>Секция верхняя "Марсель" №16; *ВМФ-6010.16; орех+античный воск с патиной</t>
  </si>
  <si>
    <t>Секция нижняя "Марсель" №15; *ВМФ-6010.15-01 левая; орех+античный воск с патиной</t>
  </si>
  <si>
    <t>МАРСЕЛЬ СПАЛЬНЯ (АВП)</t>
  </si>
  <si>
    <t>РРЦ</t>
  </si>
  <si>
    <t>Контактные телефоны, e-mail:</t>
  </si>
  <si>
    <t>Стеллаж "Шенонсо" (низкий); *ПМ 804(О); 1 цвет</t>
  </si>
  <si>
    <t>Зеркало напольное "Шенонсо"; *ПМ 503(О); 1 цвет</t>
  </si>
  <si>
    <t>Полка настенная открытая "Шенонсо"; *ПМ 904(О); 1 цвет</t>
  </si>
  <si>
    <t>BRIANSON ГОСТИНАЯ (муссон + дуб)</t>
  </si>
  <si>
    <t>Буфет 2-х дверный (верх) "Brianson"; *МПМ 5303; муссон+дуб</t>
  </si>
  <si>
    <t>Стол журнальный "Brianson"; *МПМ 5320; муссон+дуб</t>
  </si>
  <si>
    <t>Тумба 2-х дверная (низ) "Brianson"; *МПМ 5310; муссон+дуб</t>
  </si>
  <si>
    <t>Тумба 3-х дверная "Brianson"; *МПМ 5311; муссон+дуб</t>
  </si>
  <si>
    <t>Тумба под ТВ "Brianson" (купе); *МПМ 5313; муссон+дуб</t>
  </si>
  <si>
    <t>Тумба под ТВ "Brianson"; *МПМ 5312; муссон+дуб</t>
  </si>
  <si>
    <t>Шкаф с витриной 1-но дверный "Brianson"; *МПМ 5301; левый; муссон+дуб</t>
  </si>
  <si>
    <t>Шкаф с витриной 1-но дверный "Brianson"; *МПМ 5301/01; правый; муссон+дуб</t>
  </si>
  <si>
    <t>Шкаф с витриной 2-х дверный "Brianson"; *МПМ 5302; муссон+дуб</t>
  </si>
  <si>
    <t>BRIANSON СПАЛЬНЯ (муссон + дуб)</t>
  </si>
  <si>
    <t>Зеркало навесное "Brianson"; *МПМ 5326; муссон+дуб</t>
  </si>
  <si>
    <t>Комод "Brianson"; *МПМ 5314; муссон+дуб</t>
  </si>
  <si>
    <t>Кровать "Brianson" 160; без основания, без матраса; *МПМ 5329; (1600х2000); муссон+дуб; Mebeltex Larnaka 24</t>
  </si>
  <si>
    <t>Кровать "Brianson" 180; без основания, без матраса; *МПМ 5330; (1800х2000); муссон+дуб; Mebeltex Larnaka 24</t>
  </si>
  <si>
    <t>Тумба прикроватная "Brianson"; *МПМ 5315; муссон+дуб</t>
  </si>
  <si>
    <t>Шкаф для одежды 2-х дверный "Brianson"; *МПМ 5304; муссон+дуб</t>
  </si>
  <si>
    <t>Шкаф-купе 2-х дверный "Brianson"; *МПМ 5305; муссон+дуб</t>
  </si>
  <si>
    <t xml:space="preserve">Комплект мебели "BRIANSON" </t>
  </si>
  <si>
    <t>Стол журнальный "Шамбор" (круглый); *ПМ 607; 1 цвет</t>
  </si>
  <si>
    <t>Стол обеденный "Шамбор" 120 (круглый); нераскл.; *ПМ 612; 1 цвет</t>
  </si>
  <si>
    <t>Стол обеденный "Шамбор" 90 (круглый); нераскл.; *ПМ 611; 1 цвет</t>
  </si>
  <si>
    <t>Стол сервировочный "Шамбор"; *ПМ 907; 1 цвет</t>
  </si>
  <si>
    <t>Буфет 2-х дверный (верх) "Шамбор"; *ПМ 805; 2 цвета; р-рамка, в-вставка</t>
  </si>
  <si>
    <t>Газетница "Шамбор"; *ПМ 908; 2 цвета; р-рамка, в-вставка</t>
  </si>
  <si>
    <t>Стол журнальный "Шамбор" (круглый); *ПМ 607; 2 цвета; р-рамка, г-горизонт</t>
  </si>
  <si>
    <t>Стол журнальный "Шамбор"; *ПМ 606; 2 цвета; р-рамка, г-горизонт</t>
  </si>
  <si>
    <t>Стол обеденный "Шамбор" 120 (круглый); нераскл.; *ПМ 612; 2 цвета; р-рамка, г-горизонт</t>
  </si>
  <si>
    <t>Стол обеденный "Шамбор" 90 (круглый); нераскл.; *ПМ 611; 2 цвета; р-рамка, г-горизонт</t>
  </si>
  <si>
    <t>Стол обеденный "Шамбор"; нераскл.; *ПМ 608; 2 цвета; р-рамка, г-горизонт</t>
  </si>
  <si>
    <t>Стол сервировочный "Шамбор"; *ПМ 907; 2 цвета; р-рамка, г-горизонт</t>
  </si>
  <si>
    <t>Цены указаны на 03.11.2017</t>
  </si>
  <si>
    <t>Стол журнальный "Шенонсо" (круглый); *ПМ 607(О); 1 цвет</t>
  </si>
  <si>
    <t>Стол обеденный "Шенонсо" 120 (круглый); нераскл.; *ПМ 612(О); 1 цвет</t>
  </si>
  <si>
    <t>Стол обеденный "Шенонсо" 90 (круглый); нераскл.; *ПМ 611(О); 1 цвет</t>
  </si>
  <si>
    <t>Стол сервировочный "Шенонсо"; *ПМ 907(О); 1 цвет</t>
  </si>
  <si>
    <t>Стол журнальный "Шенонсо" (круглый); нераскл.; *ПМ 607(О); выберите сочетание 2-х цветов; р-рамка, г-горизонт</t>
  </si>
  <si>
    <t>Стол обеденный "Шенонсо" 120 (круглый); нераскл.; *ПМ 612(О); выберите сочетание 2-х цветов; р-рамка, г-горизонт</t>
  </si>
  <si>
    <t>Стол обеденный "Шенонсо" 90 (круглый); нераскл.; *ПМ 611(О); выберите сочетание 2-х цветов; р-рамка, г-горизонт</t>
  </si>
  <si>
    <t>Стол сервировочный "Шенонсо"; *ПМ 907(О); выберите сочетание 2-х цветов; р-рамка, г-горизонт</t>
  </si>
  <si>
    <t>Основание "Эксклюзив" (удлиненное) h=365 мм; (1600х2200)</t>
  </si>
  <si>
    <t>Основание "Эксклюзив" (удлиненное) h=365 мм; (1800х2200)</t>
  </si>
  <si>
    <t>Основание "Эксклюзив" h=260 мм; (1000х2000)</t>
  </si>
  <si>
    <t>Основание "Эксклюзив" h=260 мм; (1200х2000)</t>
  </si>
  <si>
    <t>Основание "Эксклюзив" h=260 мм; (1400х2000)</t>
  </si>
  <si>
    <t>Основание "Эксклюзив" h=260 мм; (1600х2000)</t>
  </si>
  <si>
    <t>Основание "Эксклюзив" h=260 мм; (1800х2000)</t>
  </si>
  <si>
    <t>Основание "Эксклюзив" h=260 мм; (2000х2000)</t>
  </si>
  <si>
    <t>Основание "Эксклюзив" h=260 мм; (900х2000)</t>
  </si>
  <si>
    <t>Основание "Эксклюзив" h=365 мм; (1400х2000)</t>
  </si>
  <si>
    <t>Основание "Эксклюзив" h=365 мм; (1600х2000)</t>
  </si>
  <si>
    <t>Основание "Эксклюзив" h=365 мм; (1800х2000)</t>
  </si>
  <si>
    <t>Основание "Эксклюзив" h=410 мм; (1000х2000)</t>
  </si>
  <si>
    <t>Основание "Эксклюзив" h=410 мм; (1400х2000)</t>
  </si>
  <si>
    <t>Основание "Эксклюзив" h=410 мм; (1600х2000)</t>
  </si>
  <si>
    <t>Основание "Эксклюзив" h=410 мм; (1800х2000)</t>
  </si>
  <si>
    <t>Основание Эксклюзив, h=290 мм; (1000х2000)</t>
  </si>
  <si>
    <t>Основание Эксклюзив, h=290 мм; (1200х2000)</t>
  </si>
  <si>
    <t>Основание Эксклюзив, h=290 мм; (1400х2000)</t>
  </si>
  <si>
    <t>Основание Эксклюзив, h=290 мм; (1600х2000)</t>
  </si>
  <si>
    <t>Основание Эксклюзив, h=290 мм; (1800х2000)</t>
  </si>
  <si>
    <t>Основание Эксклюзив, h=290 мм; (2000х2000)</t>
  </si>
  <si>
    <t>Основание Эксклюзив, h=290 мм; (900х2000)</t>
  </si>
  <si>
    <t>Разборное основание "Эксклюзив" h=260 мм; (1000x2000)</t>
  </si>
  <si>
    <t>Разборное основание "Эксклюзив" h=260 мм; (1200x2000)</t>
  </si>
  <si>
    <t>Разборное основание "Эксклюзив" h=260 мм; (1400x2000)</t>
  </si>
  <si>
    <t>Разборное основание "Эксклюзив" h=260 мм; (1600х2000)</t>
  </si>
  <si>
    <t>Разборное основание "Эксклюзив" h=260 мм; (1800х2000)</t>
  </si>
  <si>
    <t>Разборное основание "Эксклюзив" h=260 мм; (2000х2000)</t>
  </si>
  <si>
    <t>Разборное основание "Эксклюзив" h=260 мм; (900x2000)</t>
  </si>
  <si>
    <t>Разборное основание "Эксклюзив" h=290 мм; (1000x2000)</t>
  </si>
  <si>
    <t>Разборное основание "Эксклюзив" h=290 мм; (1200x2000)</t>
  </si>
  <si>
    <t>Разборное основание "Эксклюзив" h=290 мм; (1400x2000)</t>
  </si>
  <si>
    <t>Разборное основание "Эксклюзив" h=290 мм; (1600х2000)</t>
  </si>
  <si>
    <t>Разборное основание "Эксклюзив" h=290 мм; (1800х2000)</t>
  </si>
  <si>
    <t>Разборное основание "Эксклюзив" h=290 мм; (2000х2000)</t>
  </si>
  <si>
    <t>Разборное основание "Эксклюзив" h=290 мм; (900x2000)</t>
  </si>
  <si>
    <t>Разборное основание "Эксклюзив" h=365 мм (удлиненное); (1600х2200)</t>
  </si>
  <si>
    <t>Разборное основание "Эксклюзив" h=365 мм (удлиненное); (1800х2200)</t>
  </si>
  <si>
    <t>Разборное основание "Эксклюзив" h=365 мм; (1000x2000)</t>
  </si>
  <si>
    <t>Разборное основание "Эксклюзив" h=365 мм; (1200x2000)</t>
  </si>
  <si>
    <t>Разборное основание "Эксклюзив" h=365 мм; (1400x2000)</t>
  </si>
  <si>
    <t>Разборное основание "Эксклюзив" h=365 мм; (1600х2000)</t>
  </si>
  <si>
    <t>Разборное основание "Эксклюзив" h=365 мм; (1800х2000)</t>
  </si>
  <si>
    <t>Разборное основание "Эксклюзив" h=365 мм; (2000х2000)</t>
  </si>
  <si>
    <t>Разборное основание "Эксклюзив" h=365 мм; (900x2000)</t>
  </si>
  <si>
    <t>Разборное основание "Эксклюзив" h=410 мм (удлиненное); (1000х2200)</t>
  </si>
  <si>
    <t>Разборное основание "Эксклюзив" h=410 мм (удлиненное); (1400х2200)</t>
  </si>
  <si>
    <t>Разборное основание "Эксклюзив" h=410 мм (удлиненное); (1600х2200)</t>
  </si>
  <si>
    <t>Разборное основание "Эксклюзив" h=410 мм (удлиненное); (1800х2200)</t>
  </si>
  <si>
    <t>Разборное основание "Эксклюзив" h=410 мм; (1000x2000)</t>
  </si>
  <si>
    <t>Разборное основание "Эксклюзив" h=410 мм; (1400x2000)</t>
  </si>
  <si>
    <t>Разборное основание "Эксклюзив" h=410 мм; (1600х2000)</t>
  </si>
  <si>
    <t>Разборное основание "Эксклюзив" h=410 мм; (1800х2000)</t>
  </si>
  <si>
    <t>ДЕРЕВЯННЫЕ ОСНОВАНИЯ</t>
  </si>
  <si>
    <t>МЕТАЛЛИЧЕСКИЕ ОСНОВАНИЯ</t>
  </si>
  <si>
    <t>Кровать двуспальная "Джульетта" 140 (высокое изножье); без основания, без матраса; *БМ-2196; (1400x2000); белая эмаль с патиной</t>
  </si>
  <si>
    <t>Кровать двуспальная "Джульетта" 160 (высокое изножье); без основания, без матраса; *БМ-2038; (1600х2000); белая эмаль с патиной</t>
  </si>
  <si>
    <t>Кровать двуспальная "Джульетта" 160 (низкое изножье); без основания, без матраса; *БМ-2202; (1600х2000); белая эмаль с патиной</t>
  </si>
  <si>
    <t>Кровать двуспальная "Джульетта" 180 (высокое изножье); без основания, без матраса; *БМ-2198; (1800x2000); белая эмаль с патиной</t>
  </si>
  <si>
    <t>Кровать двуспальная "Джульетта" 180 (низкое изножье); без основания, без матраса; *БМ-2199; (1800x2000); белая эмаль с патиной</t>
  </si>
  <si>
    <t>Шкаф 2-х дверный со стеклом "Франсуаза"; *БМ-1990; слоновая кость с патиной</t>
  </si>
  <si>
    <t>Кровать двуспальная "Франсуаза" 140 (высокое изножье); с настилом, без матраса; *БМ-1979; (1400x2000); слоновая кость с патиной</t>
  </si>
  <si>
    <t>Кровать двуспальная "Франсуаза" 140 (низкое изножье); с настилом, без матраса; *БМ-1980; (1400x2000); слоновая кость с патиной</t>
  </si>
  <si>
    <t>Кровать двуспальная "Франсуаза" 160 (высокое изножье); с настилом, без матраса; *БМ-1941; (1600х2000); слоновая кость с патиной</t>
  </si>
  <si>
    <t>Кровать двуспальная "Франсуаза" 160 (низкое изножье); с настилом, без матраса; *БМ-1978; (1600х2000); слоновая кость с патиной</t>
  </si>
  <si>
    <t>Кровать двуспальная "Франсуаза" 180 (высокое изножье); с настилом, без матраса; *БМ-1967; (1800x2000); слоновая кость с патиной</t>
  </si>
  <si>
    <t>Кровать двуспальная "Франсуаза" 180 (низкое изножье); с настилом, без матраса; *БМ-1968; (1800x2000); слоновая кость с патиной</t>
  </si>
  <si>
    <t>Комплект из 2-х штор для шкафа "Франсуаза"</t>
  </si>
  <si>
    <t>Комплект приставок "Флорис" TAB УН; *КМ-005.85; 1 цвет, затирание</t>
  </si>
  <si>
    <t>Стол обеденный "Флорис" TAB УН-120; раскл.; *КМ-005.80; 1 цвет, затирание</t>
  </si>
  <si>
    <t>Стол обеденный "Флорис" TAB УН-140; раскл.; *КМ-005.81; 1 цвет, затирание</t>
  </si>
  <si>
    <t>Стол обеденный "Флорис" TAB УН-160; раскл.; *КМ-005.82; 1 цвет, затирание</t>
  </si>
  <si>
    <t>Стол обеденный "Флорис" TAB УН-180; раскл.; *КМ-005.83; 1 цвет, затирание</t>
  </si>
  <si>
    <t>Стол обеденный "Флорис" TAB УН-200; раскл.; *КМ-005.84; 1 цвет, затирание</t>
  </si>
  <si>
    <t>Буфет (верх) "Флорис-34"; ваниль, затирание</t>
  </si>
  <si>
    <t>Подставка под цветы "Флорис-35"; ваниль, затирание</t>
  </si>
  <si>
    <t>Тумба (низ) "Флорис-33"; ваниль, затирание</t>
  </si>
  <si>
    <t>Комплект приставок "Флорис" TAB УН; *КМ-005.85; выберите сочетание 2-х цветов, затирание</t>
  </si>
  <si>
    <t>Стол обеденный "Флорис" TAB УН-120; раскл.; *КМ-005.80; выберите сочетание 2-х цветов, затирание</t>
  </si>
  <si>
    <t>Стол обеденный "Флорис" TAB УН-140; раскл.; *КМ-005.81; выберите сочетание 2-х цветов, затирание</t>
  </si>
  <si>
    <t>Стол обеденный "Флорис" TAB УН-160; раскл.; *КМ-005.82; выберите сочетание 2-х цветов, затирание</t>
  </si>
  <si>
    <t>Стол обеденный "Флорис" TAB УН-180; раскл.; *КМ-005.83; выберите сочетание 2-х цветов, затирание</t>
  </si>
  <si>
    <t>Стол обеденный "Флорис" TAB УН-200; раскл.; *КМ-005.84; выберите сочетание 2-х цветов, затирание</t>
  </si>
  <si>
    <t>Стеллаж "Флорис-49"; белый, затирание</t>
  </si>
  <si>
    <t>Стеллаж "Флорис-49"; 1 цвет+роспись 1С, затирание</t>
  </si>
  <si>
    <t>Цены указаны на 25.12.2017</t>
  </si>
  <si>
    <t>BRIANSON ГОСТИНАЯ (жемчуг + дуб)</t>
  </si>
  <si>
    <t>Буфет 2-х дверный (верх) "Brianson"; *МПМ 5303; жемчуг+дуб</t>
  </si>
  <si>
    <t>Стол журнальный "Brianson"; *МПМ 5320; жемчуг+дуб</t>
  </si>
  <si>
    <t>Стол обеденный "Brianson"; нераскл.; *МПМ 5323; жемчуг+дуб</t>
  </si>
  <si>
    <t>Тумба 2-х дверная (низ) "Brianson"; *МПМ 5310; жемчуг+дуб</t>
  </si>
  <si>
    <t>Тумба 3-х дверная "Brianson"; *МПМ 5311; жемчуг+дуб</t>
  </si>
  <si>
    <t>Тумба под ТВ "Brianson" (купе); *МПМ 5313; жемчуг+дуб</t>
  </si>
  <si>
    <t>Тумба под ТВ "Brianson"; *МПМ 5312; жемчуг+дуб</t>
  </si>
  <si>
    <t>Шкаф с витриной 1-но дверный "Brianson"; *МПМ 5301; левый; жемчуг+дуб</t>
  </si>
  <si>
    <t>Шкаф с витриной 1-но дверный "Brianson"; *МПМ 5301/01; правый; жемчуг+дуб</t>
  </si>
  <si>
    <t>Шкаф с витриной 2-х дверный "Brianson"; *МПМ 5302; жемчуг+дуб</t>
  </si>
  <si>
    <t>Стол обеденный "Brianson"; нераскл.; *МПМ 5323; муссон+дуб</t>
  </si>
  <si>
    <t>Шкаф комбинированный "Brianson"; *МПМ 5306; муссон+дуб</t>
  </si>
  <si>
    <t>BRIANSON СПАЛЬНЯ (жемчуг + дуб)</t>
  </si>
  <si>
    <t>Зеркало навесное "Brianson"; *МПМ 5326; жемчуг+дуб</t>
  </si>
  <si>
    <t>Комод "Brianson"; *МПМ 5314; жемчуг+дуб</t>
  </si>
  <si>
    <t>Кровать "Brianson" 160; без основания, без матраса; *МПМ 5329; (1600х2000); жемчуг+дуб; Mebeltex Larnaka 24</t>
  </si>
  <si>
    <t>Кровать "Brianson" 180; без основания, без матраса; *МПМ 5330; (1800х2000); жемчуг+дуб; Mebeltex Larnaka 24</t>
  </si>
  <si>
    <t>Стол письменный "Brianson" (2 тумбы); *МПМ 5325; жемчуг+дуб</t>
  </si>
  <si>
    <t>Тумба прикроватная "Brianson"; *МПМ 5315; жемчуг+дуб</t>
  </si>
  <si>
    <t>Шкаф для одежды 2-х дверный "Brianson"; *МПМ 5304; жемчуг+дуб</t>
  </si>
  <si>
    <t>Шкаф-купе 2-х дверный "Brianson"; *МПМ 5305; жемчуг+дуб</t>
  </si>
  <si>
    <t>Стол письменный "Brianson" (2 тумбы); *МПМ 5325; муссон+дуб</t>
  </si>
  <si>
    <t>Кровать двуспальная "Джульетта" 140 (низкое изножье); без основания, без матраса; *БМ-2197; (1400x2000); белая эмаль с патиной</t>
  </si>
  <si>
    <t>Стул "Джульетта"; белая эмаль с патиной (ткань Laurel02)</t>
  </si>
  <si>
    <t>Стул "Франсуаза"; *БМ-1998; слоновая кость с патиной (ткань Laurel 02)</t>
  </si>
  <si>
    <t>Скамья "Шамбор"; *ПМ 703; выберите сочетание 2-х, 3-х цветов (резьба с росписью); р-рамка, в-вставка, г-горизонт</t>
  </si>
  <si>
    <t>Скамья "Шамбор"; *ПМ 703; выберите сочетание 2-х, 3-х цветов (резьба); р-рамка, в-вставка, г-горизонт</t>
  </si>
  <si>
    <t>Стол письменный "Шамбор" 145; *ПМ 609; 1 цвет</t>
  </si>
  <si>
    <t>Стол письменный "Шамбор" 170; *ПМ 610; 1 цвет</t>
  </si>
  <si>
    <t>Стол письменный "Шамбор" 145; *ПМ 609; 2 цвета; р-рамка, в-вставка</t>
  </si>
  <si>
    <t>Стол письменный "Шамбор" 170; *ПМ 610; 2 цвета; р-рамка, в-вставка</t>
  </si>
  <si>
    <t>Кровать "Шамбор" 180; с основанием, без матраса; *ПМ 202; (1800x2000); 1 цвет</t>
  </si>
  <si>
    <t>Кровать "Шамбор" 180; с основанием, без матраса; *ПМ 202; (1800x2000); 2 цвета; р-рамка, в-вставка</t>
  </si>
  <si>
    <t>Скамья "Шенонсо"; *ПМ 703(О); выберите сочетание 2-х, 3-х цветов; р-рамка, в-вставка, г-горизонт</t>
  </si>
  <si>
    <t>Стеллаж "Шенонсо" (низкий); *ПМ 804(О); выберите сочетание 2-х, 3-х цветов</t>
  </si>
  <si>
    <t>Кровать "Шенонсо" 180; с основанием, без матраса; *ПМ 202(О); (1800x2000); 1 цвет</t>
  </si>
  <si>
    <t>Тумба прикроватная "Шенонсо" 2; *ПМ 402(О); 1 цвет</t>
  </si>
  <si>
    <t>Кровать "Шенонсо" 180; с основанием, без матраса; *ПМ 202(О); (1800x2000); выберите сочетание 2-х цветов; р-рамка, в-вставка;</t>
  </si>
  <si>
    <t>Сундук "Шенонсо"; *ПМ 405(О); 2 цвета</t>
  </si>
  <si>
    <t>Тумба прикроватная "Шенонсо" 2; *ПМ 402(О); выберите сочетание 2-х, 3-х цветов; р-рамка, в-вставка, г-горизонт</t>
  </si>
  <si>
    <t>Стул "Флорис - 2"; *КМ-001.103; 1 цвет, затирание</t>
  </si>
  <si>
    <t>Стул "Флорис"; *КМ-001.102; 1 цвет, затирание</t>
  </si>
  <si>
    <t>Стул "Флорис"; *КМ-001.102; белый, затирание</t>
  </si>
  <si>
    <t>Стул "Флорис"; *КМ-001.102; ваниль, затирание</t>
  </si>
  <si>
    <t>Стул "Флорис - 2"; *КМ-001.103; выберите сочетание 2-х цветов, затирание</t>
  </si>
  <si>
    <t>Стул "Флорис"; *КМ-001.102; выберите сочетание 2-х цветов, затирание</t>
  </si>
  <si>
    <t>Стол письменный "Флорис-13.1" (1 тумба); тумба слева; 1 цвет, затирание</t>
  </si>
  <si>
    <t>Стол письменный "Флорис-13.1" (1 тумба); тумба справа; 1 цвет, затирание</t>
  </si>
  <si>
    <t>Стол письменный "Флорис-13.2" (2 тумбы); 1 цвет, затирание</t>
  </si>
  <si>
    <t>Стол письменный "Флорис-13.1" (1 тумба); тумба слева; 1 цвет+роспись 2У, затирание</t>
  </si>
  <si>
    <t>Стол письменный "Флорис-13.1" (1 тумба); тумба справа; 1 цвет+роспись 2У, затирание</t>
  </si>
  <si>
    <t>Стол письменный "Флорис-13.2" (2 тумбы); 1 цвет+роспись 2У, затирание</t>
  </si>
  <si>
    <t>ФЛОРИС КАБИНЕТ (1 цвет+роспись)</t>
  </si>
  <si>
    <t>Банкетка мягкая "Флорис - 24" (маленькая); 1 цвет, затирание; выберите ткань</t>
  </si>
  <si>
    <t>Банкетка мягкая "Флорис - 26" (большая); 1 цвет, затирание; выберите ткань</t>
  </si>
  <si>
    <t>Шкаф для одежды 4-х дв. "Флорис - 28"; глухие дв.; 1 цвет, затирание</t>
  </si>
  <si>
    <t>Шкаф для одежды 4-х дв. "Флорис - 30"; стекл. дв.; 1 цвет, затирание</t>
  </si>
  <si>
    <t>Банкетка мягкая "Флорис - 24" (маленькая); 1 цвет+роспись 2С, затирание; выберите ткань</t>
  </si>
  <si>
    <t>Банкетка мягкая "Флорис - 26" (большая); 1 цвет+роспись 2С, затирание; выберите ткань</t>
  </si>
  <si>
    <t>Шкаф для одежды 4-х дв. "Флорис - 28"; глухие дв.; 1 цвет+роспись 4Ф+1С, затирание</t>
  </si>
  <si>
    <t>Шкаф для одежды 4-х дв. "Флорис - 30"; стекл. дв.; 1 цвет+роспись 4У+1С, затирание</t>
  </si>
  <si>
    <t>Цены указаны на 14.03.2018</t>
  </si>
  <si>
    <t xml:space="preserve">Комплект мебели "CASTEN" </t>
  </si>
  <si>
    <t>2018г.</t>
  </si>
  <si>
    <t>CASTEN БИБЛИОТЕКА (АВП)</t>
  </si>
  <si>
    <t>Стеллаж "Casten-037"; *ВМФ-6017М; античный воск с патиной</t>
  </si>
  <si>
    <t>Стол письменный "Casten-039"; *ВМФ-6019М; античный воск с патиной</t>
  </si>
  <si>
    <t>CASTEN БИБЛИОТЕКА (орех+АВП с патиной)</t>
  </si>
  <si>
    <t>Стеллаж "Casten-037"; *ВМФ-6017М; орех+античный воск с патиной</t>
  </si>
  <si>
    <t>Стол письменный "Casten-039"; *ВМФ-6019М; орех+античный воск с патиной</t>
  </si>
  <si>
    <t>CASTEN ГОСТИННАЯ (АВП)</t>
  </si>
  <si>
    <t>Буфет (верх) "Casten-020"; *ВМФ-6002М; античный воск с патиной</t>
  </si>
  <si>
    <t>Буфет (верх) "Casten-021"; *ВМФ-6003М; античный воск с патиной</t>
  </si>
  <si>
    <t>Буфет угловой (верх) "Casten-024"; *ВМФ-6004М; античный воск с патиной</t>
  </si>
  <si>
    <t>Скамья "Casten-04-2" со спинкой; *ВМФ-5063М; античный воск с патиной</t>
  </si>
  <si>
    <t>Скамья "Casten-04-6"; *ВМФ-6006М; античный воск с патиной</t>
  </si>
  <si>
    <t>Скамья "Casten-04"; *ВМФ-5062М; античный воск с патиной</t>
  </si>
  <si>
    <t>Стол журнальный "Casten-05.2"; *BMФ-5061.2М; античный воск с патиной</t>
  </si>
  <si>
    <t>Стол обеденный "Casten-010.2" со вставкой; раскл.; *ВМФ-6205.2M; античный воск с патиной</t>
  </si>
  <si>
    <t>Стол обеденный "Casten-010.3" с двумя вставками; раскл.; *ВМФ-6205.3M; античный воск с патиной</t>
  </si>
  <si>
    <t>Стол обеденный "Casten-011.2"; нераскл.; *ВМФ-6301.2M; античный воск с патиной</t>
  </si>
  <si>
    <t>Стол обеденный "Casten-015.2" без вставки; нераскл.; *ВМФ-6206.2М; античный воск с патиной</t>
  </si>
  <si>
    <t>Стол обеденный "Casten-09.2"; нераскл.; *ВМФ-6305.2M; античный воск с патиной</t>
  </si>
  <si>
    <t>Стул "Casten-04-1"; *BMФ-5068M; античный воск с патиной</t>
  </si>
  <si>
    <t>Табурет "Casten-04-4"; *ВМФ-6304М; античный воск с патиной</t>
  </si>
  <si>
    <t>Тумба "Casten-012"; *ВМФ-5065M; античный воск с патиной</t>
  </si>
  <si>
    <t>Тумба "Casten-06-1"; *ВМФ-6101M; античный воск с патиной</t>
  </si>
  <si>
    <t>Тумба под ТВ "Casten-029"; *ВМФ-6009M; античный воск с патиной</t>
  </si>
  <si>
    <t>Тумба под ТВ "Casten-030"; *BMФ-6010M; античный воск с патиной</t>
  </si>
  <si>
    <t>Тумба под ТВ "Casten-06"; *ВМФ-5067M; античный воск с патиной</t>
  </si>
  <si>
    <t>Тумба трехдверная "Casten-07"; *BMФ-5066M; античный воск с патиной</t>
  </si>
  <si>
    <t>Тумба угловая "Casten-025"; *ВМФ-6005M; античный воск с патиной</t>
  </si>
  <si>
    <t>Тумба-бар "Casten-027"; *ВМФ-6007M; античный воск с патиной</t>
  </si>
  <si>
    <t>Шкаф комбинированный "Casten-041"; *ВМФ-6021М; античный воск с патиной</t>
  </si>
  <si>
    <t>CASTEN ГОСТИННАЯ (орех+АВП с патиной)</t>
  </si>
  <si>
    <t>Буфет (верх) "Casten-020"; *ВМФ-6002М; орех+античный воск с патиной</t>
  </si>
  <si>
    <t>Буфет (верх) "Casten-021"; *ВМФ-6003M; орех+античный воск с патиной</t>
  </si>
  <si>
    <t>Скамья "Casten-04-6"; *ВМФ-6006М; орех+античный воск с патиной</t>
  </si>
  <si>
    <t>Стол журнальный "Casten-05.2"; *ВМФ-5061.2M; орех+античный воск с патиной</t>
  </si>
  <si>
    <t>Стол обеденный "Casten-010.2" со вставкой; раскл.; *ВМФ-6205.2M; орех+античный воск с патиной</t>
  </si>
  <si>
    <t>Стол обеденный "Casten-010.3" с двумя вставками; раскл.; *ВМФ-6205.3M; орех+античный воск с патиной</t>
  </si>
  <si>
    <t>Стол обеденный "Casten-011.2"; нераскл.; *ВМФ-6301.2M; орех+античный воск с патиной</t>
  </si>
  <si>
    <t>Стол обеденный "Casten-015.2" без вставки; нераскл.; *ВМФ-6206.2М; орех+античный воск с патиной</t>
  </si>
  <si>
    <t>Стол обеденный "Casten-09.2"; нераскл.; *ВМФ-6305.2M; орех+античный воск с патиной</t>
  </si>
  <si>
    <t>Стул "Casten-04-1"; *ВМФ-5068M; орех+античный воск с патиной</t>
  </si>
  <si>
    <t>Табурет "Casten-04-4"; *ВМФ-6304M; орех+античный воск с патиной</t>
  </si>
  <si>
    <t>Тумба "Casten-012.1"; *ВМФ-5065/01M; орех+античный воск с патиной</t>
  </si>
  <si>
    <t>Тумба "Casten-06-1"; *ВМФ-6101M; орех+античный воск с патиной</t>
  </si>
  <si>
    <t>Тумба под ТВ "Casten-029"; *ВМФ-6009M; орех+античный воск с патиной</t>
  </si>
  <si>
    <t>Тумба под ТВ "Casten-030"; *ВМФ-6010M; орех+античный воск с патиной</t>
  </si>
  <si>
    <t>Тумба трехдверная "Casten-07"; *ВМФ-5066M; орех+античный воск с патиной</t>
  </si>
  <si>
    <t>Тумба-бар "Casten-027"; *ВМФ-6007M; орех+античный воск с патиной</t>
  </si>
  <si>
    <t>Шкаф комбинированный "Casten-041"; *ВМФ-6021M; орех+античный воск с патиной</t>
  </si>
  <si>
    <t>CASTEN СПАЛЬНЯ (АВП)</t>
  </si>
  <si>
    <t>Зеркало "Casten-032"; *ВМФ-6012M; античный воск с патиной</t>
  </si>
  <si>
    <t>Комод "Casten-031"; *ВМФ-6011M; античный воск с патиной</t>
  </si>
  <si>
    <t>Кровать "Casten-033" 160; с основанием, без матраса; *ВМФ-6013M; (1600х2000); античный воск с патиной</t>
  </si>
  <si>
    <t>Кровать "Casten-046" 180; с основанием, без матраса; *ВМФ-6026M; (1800x2000); античный воск с патиной</t>
  </si>
  <si>
    <t>Тумба прикроватная "Casten-034"; *ВМФ-6014M; античный воск с патиной</t>
  </si>
  <si>
    <t>Шкаф для одежды 2-х дв. "Casten-028"; мал.; *ВМФ-6008M; античный воск с патиной</t>
  </si>
  <si>
    <t>Шкаф для одежды 2-х дв. "Casten-045"; бол.; *ВМФ-6025M; античный воск с патиной</t>
  </si>
  <si>
    <t>CASTEN СПАЛЬНЯ (орех+АВП)</t>
  </si>
  <si>
    <t>Зеркало "Casten-032"; *ВМФ-6012М; орех</t>
  </si>
  <si>
    <t>Комод "Casten-031"; *ВМФ-6011M; орех+античный воск с патиной</t>
  </si>
  <si>
    <t>Кровать "Casten-033" 160; с основанием, без матраса; *ВМФ-6013М; (1600х2000); орех+античный воск с патиной</t>
  </si>
  <si>
    <t>Кровать "Casten-046" 180; с основанием, без матраса; *ВМФ-6026М; (1800x2000); орех+античный воск с патиной</t>
  </si>
  <si>
    <t>Тумба прикроватная "Casten-034"; *ВМФ-6014M; орех+античный воск с патиной</t>
  </si>
  <si>
    <t>Шкаф для одежды 2-х дв. "Casten-028"; мал.; *ВМФ-6008M; орех+античный воск с патиной</t>
  </si>
  <si>
    <t>Шкаф для одежды 2-х дв. "Casten-045"; бол.; *ВМФ-6025M; орех+античный воск с патиной</t>
  </si>
  <si>
    <t>Кровать односпальная "Фолк" LIT 90; с настилом, без матраса; (900x2000); вощение</t>
  </si>
  <si>
    <t>Шкаф для одежды 2-х дверный "Фолк" ARM 2/RAZ/D; вощение</t>
  </si>
  <si>
    <t>Шкаф для одежды 4-х дверный "Фолк" ARM 4/RAZ/D; вощение</t>
  </si>
  <si>
    <t>Шкаф для одежды 2-х дверный "Фолк" ARM 2/RAZ/D; выберите один цвет (кат. 2)</t>
  </si>
  <si>
    <t>Шкаф для одежды 2-х дверный "Фолк" ARM 2/RAZ/D; выберите сочетание 2-х, 3-х цветов (кат. 2); к-корпус, ф-фасад, г-горизонт</t>
  </si>
  <si>
    <t>Шкаф для одежды 4-х дверный "Фолк" ARM 4/RAZ/D; выберите один цвет (кат. 2)</t>
  </si>
  <si>
    <t>Шкаф для одежды 4-х дверный "Фолк" ARM 4/RAZ/D; выберите сочетание 2-х, 3-х цветов (кат. 2); к-корпус, ф-фасад, г-горизонт</t>
  </si>
  <si>
    <t>Ширма складная "Фолк" PAR (4-х створчатая); выберите сочетание 2-х цветов (кат. 1); к-корпус, ф-фасад</t>
  </si>
  <si>
    <t>Шкаф для одежды 2-х дверный "Фолк" ARM 2/RAZ/D; выберите один цвет (кат. 1)</t>
  </si>
  <si>
    <t>Шкаф для одежды 2-х дверный "Фолк" ARM 2/RAZ/D; выберите сочетание 2-х, 3-х цветов (кат. 1); к-корпус, ф-фасад, г-горизонт</t>
  </si>
  <si>
    <t>Шкаф для одежды 4-х дверный "Фолк" ARM 4/RAZ/D; выберите один цвет (кат. 1)</t>
  </si>
  <si>
    <t>Шкаф для одежды 4-х дверный "Фолк" ARM 4/RAZ/D; выберите сочетание 2-х, 3-х цветов (кат. 1); к-корпус, ф-фасад, г-горизонт</t>
  </si>
  <si>
    <t>2018.</t>
  </si>
  <si>
    <t>Витрина 1-но дв. "Trouville" VIC TR 11; левая; к-айвори, ф-айвори, г-светлый орех</t>
  </si>
  <si>
    <t>Витрина 1-но дв. "Trouville" VIC TR 11; правая; светлый орех+айвори</t>
  </si>
  <si>
    <t>Тумба "Trouville" CONF TR 11; светлый орех+айвори</t>
  </si>
  <si>
    <t>Комод "Trouville" COM TR 105; разноцветные фасады; выберите один цвет (кат. 2)</t>
  </si>
  <si>
    <t>Комод "Trouville" COM TR 105; разноцветные фасады; выберите сочетание 2-х цветов (кат. 2); к-корпус, г-горизонт</t>
  </si>
  <si>
    <t>Шкаф для одежды 3-х дв. "Trouville" ARM TR 3; к-айвори,ф-айвори,г-светлый орех</t>
  </si>
  <si>
    <t>Комод "Trouville" COM TR 105; разноцветные фасады; выберите один цвет (кат. 1)</t>
  </si>
  <si>
    <t>Комод "Trouville" COM TR 105; разноцветные фасады; выберите сочетание 2-х цветов (кат. 1); к-корпус, г-горизонт</t>
  </si>
  <si>
    <t>Цены указаны на 27.04.2018</t>
  </si>
  <si>
    <t>Стол обеденный TAB (со вставкой); раскл.; D-1100; *БМ-1777-00-01; светлый лак</t>
  </si>
  <si>
    <t>Витрина "Фолк" VIC 100-2; вощение</t>
  </si>
  <si>
    <t>Витрина "Фолк" VIC 100-22; вощение</t>
  </si>
  <si>
    <t>Витрина "Фолк" VIC 60-12; левая; вощение</t>
  </si>
  <si>
    <t>Витрина "Фолк" VIC 60-12; правая; вощение</t>
  </si>
  <si>
    <t>Витрина "Фолк" VIC 60-2; левая; вощение</t>
  </si>
  <si>
    <t>Витрина "Фолк" VIC 60-2; правая; вощение</t>
  </si>
  <si>
    <t>Витрина "Фолк" VIC 100-2; выберите один цвет (кат. 2)</t>
  </si>
  <si>
    <t>Витрина "Фолк" VIC 100-2; выберите сочетание 2-х, 3-х цветов (кат. 2); к-корпус, ф-фасад, г-горизонт</t>
  </si>
  <si>
    <t>Витрина "Фолк" VIC 100-22; выберите один цвет (кат. 2)</t>
  </si>
  <si>
    <t>Витрина "Фолк" VIC 100-22; выберите сочетание 2-х, 3-х цветов (кат. 2); к-корпус, ф-фасад, г-горизонт</t>
  </si>
  <si>
    <t>Витрина "Фолк" VIC 60-12; левая; выберите один цвет (кат. 2)</t>
  </si>
  <si>
    <t>Витрина "Фолк" VIC 60-12; левая; выберите сочетание 2-х, 3-х цветов (кат. 2); к-корпус, ф-фасад, г-горизонт</t>
  </si>
  <si>
    <t>Витрина "Фолк" VIC 60-12; правая; выберите один цвет (кат. 2)</t>
  </si>
  <si>
    <t>Витрина "Фолк" VIC 60-12; правая; выберите сочетание 2-х, 3-х цветов (кат. 2); к-корпус, ф-фасад, г-горизонт</t>
  </si>
  <si>
    <t>Витрина "Фолк" VIC 60-2; левая; выберите один цвет (кат. 2)</t>
  </si>
  <si>
    <t>Витрина "Фолк" VIC 60-2; левая; выберите сочетание 2-х, 3-х цветов (кат. 2); к-корпус, ф-фасад, г-горизонт</t>
  </si>
  <si>
    <t>Витрина "Фолк" VIC 60-2; правая; выберите один цвет (кат. 2)</t>
  </si>
  <si>
    <t>Витрина "Фолк" VIC 60-2; правая; выберите сочетание 2-х, 3-х цветов (кат. 2); к-корпус, ф-фасад, г-горизонт</t>
  </si>
  <si>
    <t>Витрина "Фолк" VIC 100-2; выберите один цвет (кат. 1)</t>
  </si>
  <si>
    <t>Витрина "Фолк" VIC 100-2; выберите сочетание 2-х, 3-х цветов (кат. 1); к-корпус, ф-фасад, г-горизонт</t>
  </si>
  <si>
    <t>Витрина "Фолк" VIC 100-22; выберите один цвет (кат. 1)</t>
  </si>
  <si>
    <t>Витрина "Фолк" VIC 100-22; выберите сочетание 2-х, 3-х цветов (кат. 1); к-корпус, ф-фасад, г-горизонт</t>
  </si>
  <si>
    <t>Витрина "Фолк" VIC 60-12; левая; выберите один цвет (кат. 1)</t>
  </si>
  <si>
    <t>Витрина "Фолк" VIC 60-12; левая; выберите сочетание 2-х, 3-х цветов (кат. 1); к-корпус, ф-фасад, г-горизонт</t>
  </si>
  <si>
    <t>Витрина "Фолк" VIC 60-12; правая; выберите один цвет (кат. 1)</t>
  </si>
  <si>
    <t>Витрина "Фолк" VIC 60-12; правая; выберите сочетание 2-х, 3-х цветов (кат. 1); к-корпус, ф-фасад, г-горизонт</t>
  </si>
  <si>
    <t>Витрина "Фолк" VIC 60-2; левая; выберите один цвет (кат. 1)</t>
  </si>
  <si>
    <t>Витрина "Фолк" VIC 60-2; левая; выберите сочетание 2-х, 3-х цветов (кат. 1); к-корпус, ф-фасад, г-горизонт</t>
  </si>
  <si>
    <t>Витрина "Фолк" VIC 60-2; правая; выберите один цвет (кат. 1)</t>
  </si>
  <si>
    <t>Витрина "Фолк" VIC 60-2; правая; выберите сочетание 2-х, 3-х цветов (кат. 1); к-корпус, ф-фасад, г-горизонт</t>
  </si>
  <si>
    <t>Комод "Фолк" ТEX COM 100; вощение</t>
  </si>
  <si>
    <t>Шкаф для одежды 3-х дверный "Фолк" ARM 3/RAZ/D; вощение</t>
  </si>
  <si>
    <t>Комод "Фолк" ТEX COM 100; выберите один цвет (кат. 2)</t>
  </si>
  <si>
    <t>Комод "Фолк" ТEX COM 100; выберите сочетание 2-х, 3-х цветов (кат. 2); к-корпус, ф-фасад, г-горизонт</t>
  </si>
  <si>
    <t>Шкаф для одежды 3-х дверный "Фолк" ARM 3/RAZ/D; выберите один цвет (кат. 2)</t>
  </si>
  <si>
    <t>Шкаф для одежды 3-х дверный "Фолк" ARM 3/RAZ/D; выберите сочетание 2-х, 3-х цветов (кат. 2); к-корпус, ф-фасад, г-горизонт</t>
  </si>
  <si>
    <t>Комод "Фолк" ТEX COM 100; выберите один цвет (кат. 1)</t>
  </si>
  <si>
    <t>Комод "Фолк" ТEX COM 100; выберите сочетание 2-х, 3-х цветов (кат. 1); к-корпус, ф-фасад, г-горизонт</t>
  </si>
  <si>
    <t>Шкаф для одежды 3-х дверный "Фолк" ARM 3/RAZ/D; выберите один цвет (кат. 1)</t>
  </si>
  <si>
    <t>Шкаф для одежды 3-х дверный "Фолк" ARM 3/RAZ/D; выберите сочетание 2-х, 3-х цветов (кат. 1); к-корпус, ф-фасад, г-горизонт</t>
  </si>
  <si>
    <t>Стол письменный "Фолк" BUR 4 (2 тумбы); к-айвори, ф-вощение, г-айвори</t>
  </si>
  <si>
    <t>БЛАНШ ГОСТИНАЯ (белая эмаль с патиной)</t>
  </si>
  <si>
    <t>Буфет (верх) "Бланш"; *БМ-2271; белая эмаль с патиной</t>
  </si>
  <si>
    <t>Стол журнальный "Бланш" (прямоугольный); *БМ-2273; белая эмаль с патиной</t>
  </si>
  <si>
    <t>Стол обеденный "Бланш"; раскл.; *БМ-2274; белая эмаль с патиной</t>
  </si>
  <si>
    <t>Стул "Бланш"; *БМ-2278/2; белая эмаль с патиной</t>
  </si>
  <si>
    <t>Тумба (низ) "Бланш"; *БМ-2270; белая эмаль с патиной</t>
  </si>
  <si>
    <t>Тумба 2-х дв. "Бланш"; *БМ-2269; белая эмаль с патиной</t>
  </si>
  <si>
    <t>Тумба под ТВ "Бланш"; *БМ-2267; белая эмаль с патиной</t>
  </si>
  <si>
    <t>Шкаф с витриной 1-но дв. "Бланш"; *БМ-2279-01; правый; белая эмаль с патиной</t>
  </si>
  <si>
    <t>Шкаф с витриной 1-но дв. "Бланш"; *БМ-2279; левый; белая эмаль с патиной</t>
  </si>
  <si>
    <t>Шкаф с витриной 2-х дв. "Бланш"; *БМ-2280; белая эмаль с патиной</t>
  </si>
  <si>
    <t>БЛАНШ ГОСТИНАЯ (белёный дуб)</t>
  </si>
  <si>
    <t>Буфет (верх) "Бланш"; *БМ-2271; белёный дуб</t>
  </si>
  <si>
    <t>Стол журнальный "Бланш" (прямоугольный); *БМ-2273; белёный дуб</t>
  </si>
  <si>
    <t>Стол обеденный "Бланш"; раскл.; *БМ-2274; белёный дуб</t>
  </si>
  <si>
    <t>Стул "Бланш"; *БМ-2278/2; белёный дуб</t>
  </si>
  <si>
    <t>Тумба (низ) "Бланш"; *БМ-2270; белёный дуб</t>
  </si>
  <si>
    <t>Тумба 2-х дв. "Бланш"; *БМ-2269; белёный дуб</t>
  </si>
  <si>
    <t>Тумба под ТВ "Бланш"; *БМ-2267; белёный дуб</t>
  </si>
  <si>
    <t>Шкаф с витриной 1-но дв. "Бланш"; *БМ-2279-01; правый; белёный дуб</t>
  </si>
  <si>
    <t>Шкаф с витриной 1-но дв. "Бланш"; *БМ-2279; левый; белёный дуб</t>
  </si>
  <si>
    <t>Шкаф с витриной 2-х дв. "Бланш"; *БМ-2280; белёный дуб</t>
  </si>
  <si>
    <t>БЛАНШ СПАЛЬНЯ (белая эмаль с патиной)</t>
  </si>
  <si>
    <t>Зеркало навесное "Бланш"; *БМ-2277; белая эмаль с патиной</t>
  </si>
  <si>
    <t>Комод "Бланш"; *БМ-2268; белая эмаль с патиной</t>
  </si>
  <si>
    <t>Кровать двуспальная "Бланш" 160; с основанием, без матраса; *БМ-2275; (1600х2000); белая эмаль с патиной</t>
  </si>
  <si>
    <t>Кровать двуспальная "Бланш" 180; с основанием, без матраса; *БМ-2276; (1800х2000); белая эмаль с патиной</t>
  </si>
  <si>
    <t>Тумба прикроватная "Бланш"; *БМ-2272-01; правая; белая эмаль с патиной</t>
  </si>
  <si>
    <t>Тумба прикроватная "Бланш"; *БМ-2272; левая; белая эмаль с патиной</t>
  </si>
  <si>
    <t>Шкаф для одежды "Бланш" 3-х дв. (без зеркала); *БМ-2265; белая эмаль с патиной</t>
  </si>
  <si>
    <t>Шкаф для одежды "Бланш" 4-х дв. (без зеркала); *БМ-2264-01; белая эмаль с патиной</t>
  </si>
  <si>
    <t>БЛАНШ СПАЛЬНЯ (белёный дуб)</t>
  </si>
  <si>
    <t>Зеркало навесное "Бланш"; *БМ-2277; белёный дуб</t>
  </si>
  <si>
    <t>Комод "Бланш"; *БМ-2268; белёный дуб</t>
  </si>
  <si>
    <t>Кровать двуспальная "Бланш" 160; с основанием, без матраса; *БМ-2275; (1600х2000); белёный дуб</t>
  </si>
  <si>
    <t>Кровать двуспальная "Бланш" 180; с основанием, без матраса; *БМ-2276; (1800х2000); белёный дуб</t>
  </si>
  <si>
    <t>Тумба прикроватная "Бланш"; *БМ-2272-01; правая; белёный дуб</t>
  </si>
  <si>
    <t>Тумба прикроватная "Бланш"; *БМ-2272; левая; белёный дуб</t>
  </si>
  <si>
    <t>Шкаф для одежды "Бланш" 3-х дв. (без зеркала); *БМ-2265; белёный дуб</t>
  </si>
  <si>
    <t>Шкаф для одежды "Бланш" 4-х дв. (без зеркала); *БМ-2264-01; белёный дуб</t>
  </si>
  <si>
    <t>Стул "Brianson"; дуб; Mebeltex Larnaka 24</t>
  </si>
  <si>
    <t>Шкаф комбинированный "Brianson"; *МПМ 5306; жемчуг+дуб</t>
  </si>
  <si>
    <t>Стул "Brianson"; дуб; Mebeltex Fargo 90</t>
  </si>
  <si>
    <t>Цены указаны на 23.05.2018</t>
  </si>
  <si>
    <t>Ограничитель для кровати "Trouville"; вощение</t>
  </si>
  <si>
    <t>БЛАНШ ГОСТИНАЯ (к-медовый, ф-беленый дуб)</t>
  </si>
  <si>
    <t>Стол обеденный "Бланш"; раскл.; *БМ-2274; медовый</t>
  </si>
  <si>
    <t>Стул "Бланш"; *БМ-2278/2; медовый</t>
  </si>
  <si>
    <t>БЛАНШ СПАЛЬНЯ (к-медовый, ф-беленый дуб)</t>
  </si>
  <si>
    <t>Зеркало навесное "Бланш"; *БМ-2277; медовый</t>
  </si>
  <si>
    <t>Скамья "Шамбор"; *ПМ 703; выберите сочетание 2-х цветов; к-корпус, в-вставка</t>
  </si>
  <si>
    <t>Шкаф с витриной 2-х дв. "Шамбор"; *ПМ 104; 2 цвета; р-рамка, в-вставка</t>
  </si>
  <si>
    <t>Зеркало напольное "Шамбор"; *ПМ 503(О); 1 цвет</t>
  </si>
  <si>
    <t>Бар "Шенонсо"; *ПМ 901О); 1 цвет; резьба</t>
  </si>
  <si>
    <t>Бар "Шенонсо"; *ПМ 901О); 1 цвет; резьба с росписью</t>
  </si>
  <si>
    <t>Буфет 2-х дверный (верх) "Шенонсо"; *ПМ 805(О); 1 цвет; резьба</t>
  </si>
  <si>
    <t>Буфет 2-х дверный (верх) "Шенонсо"; *ПМ 805(О); 1 цвет; резьба с росписью</t>
  </si>
  <si>
    <t>Буфет 3-х дверный (верх) "Шенонсо"; *ПМ 807(O); 1 цвет; резьба</t>
  </si>
  <si>
    <t>Буфет 3-х дверный (верх) "Шенонсо"; *ПМ 807(O); 1 цвет; резьба с росписью</t>
  </si>
  <si>
    <t>Скамья "Шенонсо"; *ПМ 703(О); 1 цвет; резьба</t>
  </si>
  <si>
    <t>Скамья "Шенонсо"; *ПМ 703(О); 1 цвет; резьба с росписью</t>
  </si>
  <si>
    <t>Стол журнальный "Шенонсо" (круглый); *ПМ 607(О); 1 цвет; резьба</t>
  </si>
  <si>
    <t>Стол журнальный "Шенонсо" (круглый); *ПМ 607(О); 1 цвет; резьба с росписью</t>
  </si>
  <si>
    <t>Стол журнальный "Шенонсо"; *ПМ 606(О); 1 цвет; резьба</t>
  </si>
  <si>
    <t>Стол журнальный "Шенонсо"; *ПМ 606(О); 1 цвет; резьба с росписью</t>
  </si>
  <si>
    <t>Стол обеденный "Шенонсо" 120 (круглый); нераскл.; *ПМ 612(О); 1 цвет; резьба</t>
  </si>
  <si>
    <t>Стол обеденный "Шенонсо" 120 (круглый); нераскл.; *ПМ 612(О); 1 цвет; резьба с росписью</t>
  </si>
  <si>
    <t>Стол обеденный "Шенонсо" 90 (круглый); нераскл.; *ПМ 611(О); 1 цвет; резьба</t>
  </si>
  <si>
    <t>Стол обеденный "Шенонсо" 90 (круглый); нераскл.; *ПМ 611(О); 1 цвет; резьба с росписью</t>
  </si>
  <si>
    <t>Стол сервировочный "Шенонсо"; *ПМ 907(О); 1 цвет; резьба</t>
  </si>
  <si>
    <t>Стол сервировочный "Шенонсо"; *ПМ 907(О); 1 цвет; резьба с росписью</t>
  </si>
  <si>
    <t>Тумба 2-х дверная (низ) "Шенонсо"; *ПМ 802(О); 1 цвет; резьба</t>
  </si>
  <si>
    <t>Тумба 2-х дверная (низ) "Шенонсо"; *ПМ 802(О); 1 цвет; резьба с росписью</t>
  </si>
  <si>
    <t>Тумба 3-х дверная (низ) "Шенонсо"; *ПМ 803(О); 1 цвет; резьба</t>
  </si>
  <si>
    <t>Тумба 3-х дверная (низ) "Шенонсо"; *ПМ 803(О); 1 цвет; резьба с росписью</t>
  </si>
  <si>
    <t>Тумба под ТВ "Шенонсо"; *ПМ 403(О); 1 цвет; резьба</t>
  </si>
  <si>
    <t>Тумба под ТВ "Шенонсо"; *ПМ 403(О); 1 цвет; резьба с росписью</t>
  </si>
  <si>
    <t>Шкаф с витриной 1-но дв. "Шенонсо"; *ПМ 101(О); левый; 1 цвет; резьба</t>
  </si>
  <si>
    <t>Шкаф с витриной 1-но дв. "Шенонсо"; *ПМ 101(О); левый; 1 цвет; резьба с росписью</t>
  </si>
  <si>
    <t>Шкаф с витриной 1-но дв. "Шенонсо"; *ПМ 101(О); правый; 1 цвет; резьба</t>
  </si>
  <si>
    <t>Шкаф с витриной 1-но дв. "Шенонсо"; *ПМ 101(О); правый; 1 цвет; резьба с росписью</t>
  </si>
  <si>
    <t>Шкаф с витриной 2-х дв. "Шенонсо"; *ПМ 104(О); 1 цвет; резьба</t>
  </si>
  <si>
    <t>Шкаф с витриной 2-х дв. "Шенонсо"; *ПМ 104(О); 1 цвет; резьба с росписью</t>
  </si>
  <si>
    <t>Бар "Шенонсо"; *ПМ 901О); выберите сочетание 2-х, 3-х цветов; резьба</t>
  </si>
  <si>
    <t>Бар "Шенонсо"; *ПМ 901О); выберите сочетание 2-х, 3-х цветов; резьба с росписью</t>
  </si>
  <si>
    <t>Буфет 2-х дверный (верх) "Шенонсо"; *ПМ 805(О); выберите сочетание 2-х, 3-х цветов; резьба с росписью; р-рамка, в-вставка, г-горизонт;</t>
  </si>
  <si>
    <t>Буфет 2-х дверный (верх) "Шенонсо"; *ПМ 805(О); выберите сочетание 2-х, 3-х цветов; резьба; р-рамка, в-вставка, г-горизонт;</t>
  </si>
  <si>
    <t>Буфет 3-х дверный (верх) "Шенонсо"; *ПМ 807(O); выберите сочетание 2-х, 3-х цветов; резьба с росписью; р-рамка, в-вставка, г-горизонт;</t>
  </si>
  <si>
    <t>Буфет 3-х дверный (верх) "Шенонсо"; *ПМ 807(O); выберите сочетание 2-х, 3-х цветов; резьба; р-рамка, в-вставка, г-горизонт;</t>
  </si>
  <si>
    <t>Скамья "Шенонсо"; *ПМ 703(О); выберите сочетание 2-х, 3-х цветов; резьба с росписью; р-рамка, в-вставка, г-горизонт</t>
  </si>
  <si>
    <t>Скамья "Шенонсо"; *ПМ 703(О); выберите сочетание 2-х, 3-х цветов; резьба; р-рамка, в-вставка, г-горизонт</t>
  </si>
  <si>
    <t>Стол журнальный "Шенонсо" (круглый); нераскл.; *ПМ 607(О); выберите сочетание 2-х цветов; резьба с росписью; р-рамка, г-горизонт</t>
  </si>
  <si>
    <t>Стол журнальный "Шенонсо" (круглый); нераскл.; *ПМ 607(О); выберите сочетание 2-х цветов; резьба; р-рамка, г-горизонт</t>
  </si>
  <si>
    <t>Стол журнальный "Шенонсо"; *ПМ 606(О); выберите сочетание 2-х, 3-х цветов; резьба с росписью; р-рамка, в-вставка, г-горизонт;</t>
  </si>
  <si>
    <t>Стол журнальный "Шенонсо"; *ПМ 606(О); выберите сочетание 2-х, 3-х цветов; резьба; р-рамка, в-вставка, г-горизонт;</t>
  </si>
  <si>
    <t>Стол обеденный "Шенонсо" 120 (круглый); нераскл.; *ПМ 612(О); выберите сочетание 2-х цветов; резьба с росписью; р-рамка, г-горизонт</t>
  </si>
  <si>
    <t>Стол обеденный "Шенонсо" 120 (круглый); нераскл.; *ПМ 612(О); выберите сочетание 2-х цветов; резьба; р-рамка, г-горизонт</t>
  </si>
  <si>
    <t>Стол обеденный "Шенонсо" 90 (круглый); нераскл.; *ПМ 611(О); выберите сочетание 2-х цветов; резьба с росписью; р-рамка, г-горизонт</t>
  </si>
  <si>
    <t>Стол обеденный "Шенонсо" 90 (круглый); нераскл.; *ПМ 611(О); выберите сочетание 2-х цветов; резьба; р-рамка, г-горизонт</t>
  </si>
  <si>
    <t>Стол сервировочный "Шенонсо"; *ПМ 907(О); выберите сочетание 2-х цветов; резьба с росписью; р-рамка, г-горизонт</t>
  </si>
  <si>
    <t>Стол сервировочный "Шенонсо"; *ПМ 907(О); выберите сочетание 2-х цветов; резьба; р-рамка, г-горизонт</t>
  </si>
  <si>
    <t>Тумба 2-х дверная (низ) "Шенонсо"; *ПМ 802(О); выберите сочетание 2-х, 3-х цветов; резьба с росписью; р-рамка, в-вставка, г-горизонт;</t>
  </si>
  <si>
    <t>Тумба 2-х дверная (низ) "Шенонсо"; *ПМ 802(О); выберите сочетание 2-х, 3-х цветов; резьба; р-рамка, в-вставка, г-горизонт;</t>
  </si>
  <si>
    <t>Тумба 3-х дверная (низ) "Шенонсо"; *ПМ 803(О); выберите сочетание 2-х, 3-х цветов; резьба с росписью; р-рамка, в-вставка, г-горизонт;</t>
  </si>
  <si>
    <t>Тумба 3-х дверная (низ) "Шенонсо"; *ПМ 803(О); выберите сочетание 2-х, 3-х цветов; резьба; р-рамка, в-вставка, г-горизонт;</t>
  </si>
  <si>
    <t>Тумба под ТВ "Шенонсо"; *ПМ 403(О); выберите сочетание 2-х, 3-х цветов; резьба с росписью; р-рамка, в-вставка, г-горизонт;</t>
  </si>
  <si>
    <t>Тумба под ТВ "Шенонсо"; *ПМ 403(О); выберите сочетание 2-х, 3-х цветов; резьба; р-рамка, в-вставка, г-горизонт;</t>
  </si>
  <si>
    <t>Шкаф с витриной 1-но дв. "Шенонсо"; *ПМ 101(О); левый; выберите сочетание 2-х цветов; резьба с росписью; р-рамка, г-горизонт;</t>
  </si>
  <si>
    <t>Шкаф с витриной 1-но дв. "Шенонсо"; *ПМ 101(О); левый; выберите сочетание 2-х цветов; резьба; р-рамка, г-горизонт;</t>
  </si>
  <si>
    <t>Шкаф с витриной 1-но дв. "Шенонсо"; *ПМ 101(О); правый; выберите сочетание 2-х цветов; резьба с росписью; р-рамка, г-горизонт;</t>
  </si>
  <si>
    <t>Шкаф с витриной 1-но дв. "Шенонсо"; *ПМ 101(О); правый; выберите сочетание 2-х цветов; резьба; р-рамка, г-горизонт;</t>
  </si>
  <si>
    <t>Шкаф с витриной 2-х дв. "Шенонсо"; *ПМ 104(О); выберите сочетание 2-х цветов; резьба с росписью; р-рамка, г-горизонт;</t>
  </si>
  <si>
    <t>Шкаф с витриной 2-х дв. "Шенонсо"; *ПМ 104(О); выберите сочетание 2-х цветов; резьба; р-рамка, г-горизонт;</t>
  </si>
  <si>
    <t>Стеллаж "Шенонсо" (низкий); *ПМ 804(О); 1 цвет; резьба</t>
  </si>
  <si>
    <t>Стеллаж "Шенонсо" (низкий); *ПМ 804(О); 1 цвет; резьба с росписью</t>
  </si>
  <si>
    <t>Стеллаж "Шенонсо" (узкий); *ПМ 108(О); 1 цвет; резьба</t>
  </si>
  <si>
    <t>Стеллаж "Шенонсо" (узкий); *ПМ 108(О); 1 цвет; резьба с росписью</t>
  </si>
  <si>
    <t>Стеллаж "Шенонсо" (широкий); *ПМ 107(О); 1 цвет; резьба</t>
  </si>
  <si>
    <t>Стеллаж "Шенонсо" (широкий); *ПМ 107(О); 1 цвет; резьба с росписью</t>
  </si>
  <si>
    <t>Стеллаж "Шенонсо" (низкий); *ПМ 804(О); выберите сочетание 2-х, 3-х цветов; резьба</t>
  </si>
  <si>
    <t>Стеллаж "Шенонсо" (низкий); *ПМ 804(О); выберите сочетание 2-х, 3-х цветов; резьба с росписью</t>
  </si>
  <si>
    <t>Стеллаж "Шенонсо" (узкий); *ПМ 108(О); выберите сочетание 2-х, 3-х цветов; резьба с росписью; р-рамка, в-вставка, г-горизонт;</t>
  </si>
  <si>
    <t>Стеллаж "Шенонсо" (узкий); *ПМ 108(О); выберите сочетание 2-х, 3-х цветов; резьба; р-рамка, в-вставка, г-горизонт;</t>
  </si>
  <si>
    <t>Стеллаж "Шенонсо" (широкий); *ПМ 107(О); выберите сочетание 2-х, 3-х цветов; резьба с росписью; р-рамка, в-вставка, г-горизонт;</t>
  </si>
  <si>
    <t>Стеллаж "Шенонсо" (широкий); *ПМ 107(О); выберите сочетание 2-х, 3-х цветов; резьба; р-рамка, в-вставка, г-горизонт;</t>
  </si>
  <si>
    <t>Комод "Шенонсо" (высокий); *ПМ 307(О); 1 цвет; резьба</t>
  </si>
  <si>
    <t>Комод "Шенонсо" (высокий); *ПМ 307(О); 1 цвет; резьба с росписью</t>
  </si>
  <si>
    <t>Комод "Шенонсо"; *ПМ 304(О); 1 цвет; резьба</t>
  </si>
  <si>
    <t>Комод "Шенонсо"; *ПМ 304(О); 1 цвет; резьба с росписью</t>
  </si>
  <si>
    <t>Кровать "Шенонсо" 140; с основанием, без матраса; *ПМ 202(О); (1400х2000); 1 цвет; резьба</t>
  </si>
  <si>
    <t>Кровать "Шенонсо" 140; с основанием, без матраса; *ПМ 202(О); (1400х2000); 1 цвет; резьба с росписью</t>
  </si>
  <si>
    <t>Кровать "Шенонсо" 160; с основанием, без матраса; *ПМ 202(О); (1600х2000); 1 цвет; резьба</t>
  </si>
  <si>
    <t>Кровать "Шенонсо" 160; с основанием, без матраса; *ПМ 202(О); (1600х2000); 1 цвет; резьба с росписью</t>
  </si>
  <si>
    <t>Кровать "Шенонсо" 180; с основанием, без матраса; *ПМ 202(О); (1800x2000); 1 цвет; резьба</t>
  </si>
  <si>
    <t>Кровать "Шенонсо" 180; с основанием, без матраса; *ПМ 202(О); (1800x2000); 1 цвет; резьба с росписью</t>
  </si>
  <si>
    <t>Кровать "Шенонсо" 90; с основанием, без матраса; *ПМ 201(О); (900x2000); 1 цвет; резьба</t>
  </si>
  <si>
    <t>Кровать "Шенонсо" 90; с основанием, без матраса; *ПМ 201(О); (900x2000); 1 цвет; резьба с росписью</t>
  </si>
  <si>
    <t>Кровать-диван под 2 матраса "Шенонсо"; с настилом, без матраса; *ПМ 203(О); (900x2000); 1 цвет; резьба</t>
  </si>
  <si>
    <t>Кровать-диван под 2 матраса "Шенонсо"; с настилом, без матраса; *ПМ 203(О); (900x2000); 1 цвет; резьба с росписью</t>
  </si>
  <si>
    <t>Шкаф для одежды "Шенонсо" 2-х дв.; *ПМ 102(О); 1 цвет; резьба</t>
  </si>
  <si>
    <t>Шкаф для одежды "Шенонсо" 2-х дв.; *ПМ 102(О); 1 цвет; резьба с росписью</t>
  </si>
  <si>
    <t>Шкаф для одежды "Шенонсо" 3-х дв.; *ПМ 103(О); 1 цвет; резьба</t>
  </si>
  <si>
    <t>Шкаф для одежды "Шенонсо" 3-х дв.; *ПМ 103(О); 1 цвет; резьба с росписью</t>
  </si>
  <si>
    <t>Комод "Шенонсо" (высокий); *ПМ 307(О); выберите сочетание 2-х, 3-х цветов; резьба с росписью; р-рамка, в-вставка, г-горизонт;</t>
  </si>
  <si>
    <t>Комод "Шенонсо" (высокий); *ПМ 307(О); выберите сочетание 2-х, 3-х цветов; резьба; р-рамка, в-вставка, г-горизонт;</t>
  </si>
  <si>
    <t>Комод "Шенонсо"; *ПМ 304(О); выберите сочетание 2-х, 3-х цветов; резьба с росписью; р-рамка, в-вставка, г-горизонт;</t>
  </si>
  <si>
    <t>Комод "Шенонсо"; *ПМ 304(О); выберите сочетание 2-х, 3-х цветов; резьба; р-рамка, в-вставка, г-горизонт;</t>
  </si>
  <si>
    <t>Кровать "Шенонсо" 140; с основанием, без матраса; *ПМ 202(О); (1400х2000); выберите сочетание 2-х цветов; резьба с росписью; р-рамка,в-вставка;</t>
  </si>
  <si>
    <t>Кровать "Шенонсо" 140; с основанием, без матраса; *ПМ 202(О); (1400х2000); выберите сочетание 2-х цветов; резьба; р-рамка, в-вставка;</t>
  </si>
  <si>
    <t>Кровать "Шенонсо" 160; с основанием, без матраса; *ПМ 202(О); (1600х2000); выберите сочетание 2-х цветов; резьба с росписью; р-рамка,в-вставка;</t>
  </si>
  <si>
    <t>Кровать "Шенонсо" 160; с основанием, без матраса; *ПМ 202(О); (1600х2000); выберите сочетание 2-х цветов; резьба; р-рамка, в-вставка;</t>
  </si>
  <si>
    <t>Кровать "Шенонсо" 180; с основанием, без матраса; *ПМ 202(О); (1800x2000); выберите сочетание 2-х цветов; резьба с росписью; р-рамка,в-вставка;</t>
  </si>
  <si>
    <t>Кровать "Шенонсо" 180; с основанием, без матраса; *ПМ 202(О); (1800x2000); выберите сочетание 2-х цветов; резьба; р-рамка, в-вставка;</t>
  </si>
  <si>
    <t>Кровать "Шенонсо" 90; с основанием, без матраса; *ПМ 201(О); (900x2000); выберите сочетание 2-х цветов; резьба с росписью; р-рамка,в-вставка;</t>
  </si>
  <si>
    <t>Кровать "Шенонсо" 90; с основанием, без матраса; *ПМ 201(О); (900x2000); выберите сочетание 2-х цветов; резьба; р-рамка,в-вставка;</t>
  </si>
  <si>
    <t>Кровать-диван под 2 матраса "Шенонсо"; с настилом, без матраса; *ПМ 203(О); (900x2000); выберите сочетание 2-х цветов; резьба с росписью; р-рамка,в-вс</t>
  </si>
  <si>
    <t>Кровать-диван под 2 матраса "Шенонсо"; с настилом, без матраса; *ПМ 203(О); (900x2000); выберите сочетание 2-х цветов; резьба; р-рамка,в-вставка;</t>
  </si>
  <si>
    <t>Шкаф для одежды "Шенонсо" 2-х дв.; *ПМ 102(О); выберите сочетание 2-х, 3-х цветов; резьба с росписью; р-рамка, в-вставка, г-горизонт;</t>
  </si>
  <si>
    <t>Шкаф для одежды "Шенонсо" 2-х дв.; *ПМ 102(О); выберите сочетание 2-х, 3-х цветов; резьба; р-рамка, в-вставка, г-горизонт;</t>
  </si>
  <si>
    <t>Шкаф для одежды "Шенонсо" 3-х дв.; *ПМ 103(О); выберите сочетание 2-х, 3-х цветов; резьба с росписью; р-рамка, в-вставка, г-горизонт;</t>
  </si>
  <si>
    <t>Шкаф для одежды "Шенонсо" 3-х дв.; *ПМ 103(О); выберите сочетание 2-х, 3-х цветов; резьба; р-рамка, в-вставка, г-горизонт;</t>
  </si>
  <si>
    <t>Буфет (верх) "Бланш"; *БМ-2271; медовый + белёный дуб</t>
  </si>
  <si>
    <t>Стол журнальный "Бланш" (прямоугольный); *БМ-2273; медовый + белёный дуб</t>
  </si>
  <si>
    <t>Тумба (низ) "Бланш"; *БМ-2270; медовый + белёный дуб</t>
  </si>
  <si>
    <t>Тумба 2-х дв. "Бланш"; *БМ-2269; медовый + белёный дуб</t>
  </si>
  <si>
    <t>Тумба под ТВ "Бланш"; *БМ-2267; медовый + белёный дуб</t>
  </si>
  <si>
    <t>Шкаф с витриной 1-но дв. "Бланш"; *БМ-2279-01; правый; медовый + белёный дуб</t>
  </si>
  <si>
    <t>Шкаф с витриной 1-но дв. "Бланш"; *БМ-2279; левый; медовый + белёный дуб</t>
  </si>
  <si>
    <t>Шкаф с витриной 2-х дв. "Бланш"; *БМ-2280; медовый + белёный дуб</t>
  </si>
  <si>
    <t>Комод "Бланш"; *БМ-2268; медовый + белёный дуб</t>
  </si>
  <si>
    <t>Кровать двуспальная "Бланш" 160; с основанием, без матраса; *БМ-2275; (1600х2000); медовый + белёный дуб</t>
  </si>
  <si>
    <t>Кровать двуспальная "Бланш" 180; с основанием, без матраса; *БМ-2276; (1800х2000); медовый + белёный дуб</t>
  </si>
  <si>
    <t>Тумба прикроватная "Бланш"; *БМ-2272-01; правая; медовый + белёный дуб</t>
  </si>
  <si>
    <t>Тумба прикроватная "Бланш"; *БМ-2272; левая; медовый + белёный дуб</t>
  </si>
  <si>
    <t>Шкаф для одежды "Бланш" 3-х дв. (без зеркала); *БМ-2265; медовый + белёный дуб</t>
  </si>
  <si>
    <t>Шкаф для одежды "Бланш" 4-х дв. (без зеркала); *БМ-2264-01; медовый + белёный дуб</t>
  </si>
  <si>
    <t>Цены указаны на 20.06.2018</t>
  </si>
  <si>
    <t>ДЖУЛЬЕТТА СПАЛЬНЯ (ваниль + олива)</t>
  </si>
  <si>
    <t>Зеркало настенное "Джульетта"; *БМ-2042; ваниль</t>
  </si>
  <si>
    <t>Зеркало настенное "Джульетта"; *БМ-2042; олива</t>
  </si>
  <si>
    <t>Комод "Джульетта"; *БМ-2043; ваниль + олива</t>
  </si>
  <si>
    <t>Кровать двуспальная "Джульетта" 140 (высокое изножье); без основания, без матраса; *БМ-2196; (1400x2000); ваниль + олива</t>
  </si>
  <si>
    <t>Кровать двуспальная "Джульетта" 140 (низкое изножье); без основания, без матраса; *БМ-2197; (1400x2000); ваниль + олива</t>
  </si>
  <si>
    <t>Кровать двуспальная "Джульетта" 160 (высокое изножье); без основания, без матраса; *БМ-2038; (1600х2000); ваниль + олива</t>
  </si>
  <si>
    <t>Кровать двуспальная "Джульетта" 160 (низкое изножье); без основания, без матраса; *БМ-2202; (1600х2000); ваниль + олива</t>
  </si>
  <si>
    <t>Кровать двуспальная "Джульетта" 180 (высокое изножье); без основания, без матраса; *БМ-2198; (1800x2000); ваниль + олива</t>
  </si>
  <si>
    <t>Кровать двуспальная "Джульетта" 180 (низкое изножье); без основания, без матраса; *БМ-2199; (1800x2000); ваниль + олива</t>
  </si>
  <si>
    <t>Кровать односпальная "Джульетта" (высокое изножье); без основания, без матраса; *БМ-2200; (900x2000); ваниль + олива</t>
  </si>
  <si>
    <t>Кровать односпальная "Джульетта" (низкое изножье); без основания, без матраса; *БМ-2201; (900x2000); ваниль + олива</t>
  </si>
  <si>
    <t>Надставка с зеркалом "Джульетта"; *БМ-2041; ваниль + олива</t>
  </si>
  <si>
    <t>Стеллаж "Джульетта"; *БМ-2195; ваниль + олива</t>
  </si>
  <si>
    <t>Стол туалетный "Джульетта"; *БМ-2040; ваниль + олива</t>
  </si>
  <si>
    <t>Стул "Джульетта"; ваниль</t>
  </si>
  <si>
    <t>Стул "Джульетта"; олива</t>
  </si>
  <si>
    <t>Тумба прикроватная "Джульетта"; *БМ-2039; ваниль + олива</t>
  </si>
  <si>
    <t>Шкаф для одежды 2-х дв. "Джульетта"; *БМ-2194; ваниль + олива</t>
  </si>
  <si>
    <t>Шкаф для одежды 3-х дв. "Джульетта"; *БМ-2193; ваниль + олива</t>
  </si>
  <si>
    <t>Шкаф для одежды 4-х дв. "Джульетта"; *БМ-2037; ваниль + олива</t>
  </si>
  <si>
    <t>ФРАНЧЕСКА ГОСТИНАЯ (к-античный айвори + ф-медовый)</t>
  </si>
  <si>
    <t>Витрина 2-х секц. (верх) "Франческа"; *БМ-1985-H; античный айвори + медовый</t>
  </si>
  <si>
    <t>Витрина 4-х секц. (верх) "Франческа"; *БМ-1987-H; античный айвори + медовый</t>
  </si>
  <si>
    <t>Секция 1-но дв. на тумбу ТВ "Франческа"; *БМ-2387-01-H; правая; античный айвори + медовый</t>
  </si>
  <si>
    <t>Секция 1-но дв. на тумбу ТВ "Франческа"; *БМ-2387-H; левая; античный айвори + медовый</t>
  </si>
  <si>
    <t>Секция верхняя в раме на ТВ тумбу "Франческа"; *БМ-2388-H; античный айвори</t>
  </si>
  <si>
    <t>Секция верхняя на ТВ тумбу "Франческа"; *БМ-2389-H; античный айвори</t>
  </si>
  <si>
    <t>Стол журнальный "Франческа"; *БМ-2288-H; античный айвори</t>
  </si>
  <si>
    <t>Стол обеденный "Франческа" (круглый); нераскл.; *БМ-2293-H; античный айвори</t>
  </si>
  <si>
    <t>Стол обеденный "Франческа" (овальный); нераскл.; *БМ-2294-H; античный айвори</t>
  </si>
  <si>
    <t>Стол обеденный "Франческа"; раскл.; *БМ-2153-H; античный айвори</t>
  </si>
  <si>
    <t>Стул "Франческа"; *БМ-1998-H; античный айвори</t>
  </si>
  <si>
    <t>Тумба 2-х дверная "Франческа"; *БМ-1984-H; античный айвори + медовый</t>
  </si>
  <si>
    <t>Тумба 4-х дверная "Франческа"; *БМ-1977-H; античный айвори + медовый</t>
  </si>
  <si>
    <t>Тумба под ТВ "Франческа" (2 ящика); *БМ-2384-H; античный айвори + медовый</t>
  </si>
  <si>
    <t>Тумба под ТВ "Франческа" (3 ящика); *БМ-2386-H; античный айвори + медовый</t>
  </si>
  <si>
    <t>Тумба под ТВ "Франческа" 2; *БМ-1981-H; античный айвори + медовый</t>
  </si>
  <si>
    <t>Тумба под ТВ "Франческа" 3; *БМ-1974-H; античный айвори + медовый</t>
  </si>
  <si>
    <t>Шкаф 2-х дверный со стеклом "Франческа"; *БМ-1990-H; античный айвори + медовый</t>
  </si>
  <si>
    <t>Шкаф с витриной 1-но дв. "Франческа"; *БМ-2296-01-H; правый; античный айвори + медовый</t>
  </si>
  <si>
    <t>Шкаф с витриной 1-но дв. "Франческа"; *БМ-2296-H; левый; античный айвори + медовый</t>
  </si>
  <si>
    <t>Шкаф с витриной 2-х дв. "Франческа"; *БМ-2292-H; античный айвори + медовый</t>
  </si>
  <si>
    <t>ФРАНЧЕСКА ГОСТИНАЯ (к-горький шоколад с патиной + ф-медовый)</t>
  </si>
  <si>
    <t>Витрина 2-х секц. (верх) "Франческа"; *БМ-1985-H; горький шоколад с патиной + медовый</t>
  </si>
  <si>
    <t>Витрина 4-х секц. (верх) "Франческа"; *БМ-1987-H; горький шоколад с патиной + медовый</t>
  </si>
  <si>
    <t>Секция 1-но дв. на тумбу ТВ "Франческа"; *БМ-2387-01-H; правая; горький шоколад с патиной + медовый</t>
  </si>
  <si>
    <t>Секция 1-но дв. на тумбу ТВ "Франческа"; *БМ-2387-H; левая; горький шоколад с патиной + медовый</t>
  </si>
  <si>
    <t>Секция верхняя в раме на ТВ тумбу "Франческа"; *БМ-2388-H; горький шоколад с патиной</t>
  </si>
  <si>
    <t>Секция верхняя на ТВ тумбу "Франческа"; *БМ-2389-H; горький шоколад с патиной</t>
  </si>
  <si>
    <t>Стол журнальный "Франческа"; *БМ-2288-H; горький шоколад с патиной</t>
  </si>
  <si>
    <t>Стол обеденный "Франческа" (круглый); нераскл.; *БМ-2293-H; горький шоколад с патиной</t>
  </si>
  <si>
    <t>Стол обеденный "Франческа" (овальный); нераскл.; *БМ-2294-H; горький шоколад с патиной</t>
  </si>
  <si>
    <t>Стол обеденный "Франческа"; раскл.; *БМ-2153-H; горький шоколад с патиной</t>
  </si>
  <si>
    <t>Стул "Франческа"; *БМ-1998-H; горький шоколад с патиной</t>
  </si>
  <si>
    <t>Тумба 2-х дверная "Франческа"; *БМ-1984-H; горький шоколад с патиной + медовый</t>
  </si>
  <si>
    <t>Тумба 4-х дверная "Франческа"; *БМ-1977-H; горький шоколад с патиной + медовый</t>
  </si>
  <si>
    <t>Тумба под ТВ "Франческа" (2 ящика); *БМ-2384-H; горький шоколад с патиной + медовый</t>
  </si>
  <si>
    <t>Тумба под ТВ "Франческа" (3 ящика); *БМ-2386-H; горький шоколад с патиной + медовый</t>
  </si>
  <si>
    <t>Тумба под ТВ "Франческа" 2; *БМ-1981-H; горький шоколад с патиной + медовый</t>
  </si>
  <si>
    <t>Тумба под ТВ "Франческа" 3; *БМ-1974-H; горький шоколад с патиной + медовый</t>
  </si>
  <si>
    <t>Шкаф 2-х дверный со стеклом "Франческа"; *БМ-1990-H; горький шоколад с патиной + медовый</t>
  </si>
  <si>
    <t>Шкаф с витриной 1-но дв. "Франческа"; *БМ-2296-01-Н; правый; горький шоколад с патиной + медовый</t>
  </si>
  <si>
    <t>Шкаф с витриной 1-но дв. "Франческа"; *БМ-2296-H; левый; горький шоколад с патиной + медовый</t>
  </si>
  <si>
    <t>Шкаф с витриной 2-х дв. "Франческа"; *БМ-2292-H; горький шоколад с патиной + медовый</t>
  </si>
  <si>
    <t>ФРАНЧЕСКА КАБИНЕТ (к-античный айвори + ф-медовый)</t>
  </si>
  <si>
    <t>Бюро-надставка "Франческа"; *БМ-1983-H; античный айвори + медовый</t>
  </si>
  <si>
    <t>Стеллаж "Франческа"; *БМ-1989-H; античный айвори + медовый</t>
  </si>
  <si>
    <t>Стол письменный (1 тумба) "Франческа"; *БМ-2177-H; тумба слева; античный айвори + медовый</t>
  </si>
  <si>
    <t>Шкаф для книг "Франческа"; *БМ-1986-H; античный айвори + медовый</t>
  </si>
  <si>
    <t>ФРАНЧЕСКА КАБИНЕТ (к-горький шоколад с патиной + ф-медовый)</t>
  </si>
  <si>
    <t>Бюро-надставка "Франческа"; *БМ-1983-H; горький шоколад с патиной + медовый</t>
  </si>
  <si>
    <t>Стеллаж "Франческа"; *БМ-1989-H; горький шоколад с патиной + медовый</t>
  </si>
  <si>
    <t>Стол письменный (1 тумба) "Франческа"; *БМ-2177-H; тумба слева; горький шоколад с патиной + медовый</t>
  </si>
  <si>
    <t>Шкаф для книг "Франческа"; *БМ-1986-H; горький шоколад с патиной + медовый</t>
  </si>
  <si>
    <t>ФРАНЧЕСКА ПРИХОЖАЯ (к-античный айвори + ф-медовый)</t>
  </si>
  <si>
    <t>Банкетка "Франческа" (большая); 2 ящика; *БМ-2289-H; античный айвори + медовый</t>
  </si>
  <si>
    <t>Вешалка "Франческа"; 5 крючков; *БМ-2291-H; античный айвори + медовый</t>
  </si>
  <si>
    <t>Тумба 1-но дв. "Франческа"; *БМ-2290-H; левая; античный айвори + медовый</t>
  </si>
  <si>
    <t>Тумба для обуви "Франческа"; 4 отделения; *БМ-2295-H; античный айвори + медовый</t>
  </si>
  <si>
    <t>ФРАНЧЕСКА ПРИХОЖАЯ (к-горький шоколад с патиной + ф-медовый)</t>
  </si>
  <si>
    <t>Банкетка "Франческа" (большая); 2 ящика; *БМ-2289-H; горький шоколад с патиной + медовый</t>
  </si>
  <si>
    <t>Вешалка "Франческа"; 5 крючков; *БМ-2291-H; горький шоколад с патиной + медовый</t>
  </si>
  <si>
    <t>Тумба 1-но дв. "Франческа"; *БМ-2290-H; левая; горький шоколад с патиной + медовый</t>
  </si>
  <si>
    <t>Тумба для обуви "Франческа"; 4 отделения; *БМ-2295-H; горький шоколад с патиной + медовый</t>
  </si>
  <si>
    <t>ФРАНЧЕСКА СПАЛЬНЯ (к-античный айвори + ф-медовый)</t>
  </si>
  <si>
    <t>Банкетка "Франческа"; *БМ-1938-H; античный айвори</t>
  </si>
  <si>
    <t>Зеркало напольное "Франческа"; *БМ-2178-H; античный айвори</t>
  </si>
  <si>
    <t>Зеркало настенное "Франческа"; *БМ-1976-H; античный айвори</t>
  </si>
  <si>
    <t>Зеркало-надставка "Франческа"; *БМ-1937-H; античный айвори</t>
  </si>
  <si>
    <t>Зеркало-надставка "Франческа"; *БМ-1937-Н; античный айвори + медовый</t>
  </si>
  <si>
    <t>Комод "Франческа"; *БМ-1939-H; античный айвори + медовый</t>
  </si>
  <si>
    <t>Кровать двуспальная "Франческа" 140 (высокое изножье); с настилом, без матраса; *БМ-1979-H; (1400x2000); античный айвори + медовый</t>
  </si>
  <si>
    <t>Кровать двуспальная "Франческа" 140 (низкое изножье); с настилом, без матраса; *БМ-1980-H; (1400x2000); античный айвори + медовый</t>
  </si>
  <si>
    <t>Кровать двуспальная "Франческа" 160 (высокое изножье); с настилом, без матраса; *БМ-1941-H; (1600х2000); античный айвори + медовый</t>
  </si>
  <si>
    <t>Кровать двуспальная "Франческа" 160 (низкое изножье); с настилом, без матраса; *БМ-1978-H; (1600х2000); античный айвори + медовый</t>
  </si>
  <si>
    <t>Кровать двуспальная "Франческа" 180 (высокое изножье); с настилом, без матраса; *БМ-1967-H; (1800x2000); античный айвори + медовый</t>
  </si>
  <si>
    <t>Кровать двуспальная "Франческа" 180 (низкое изножье); с настилом, без матраса; *БМ-1968-H; (1800x2000); античный айвори + медовый</t>
  </si>
  <si>
    <t>Кровать односпальная "Франческа" (высокое изножье); с настилом, без матраса; *БМ-1969-H; (900x2000); античный айвори + медовый</t>
  </si>
  <si>
    <t>Стол туалетный "Франческа"; *БМ-1936-H; античный айвори</t>
  </si>
  <si>
    <t>Стол туалетный "Франческа"; *БМ-1936-Н; античный айвори + медовый</t>
  </si>
  <si>
    <t>Тумба прикроватная "Франческа"; *БМ-1940-H; античный айвори + медовый</t>
  </si>
  <si>
    <t>Шкаф для одежды 2-х дв. "Франческа" (глухие двери); *БМ-1961-01-H; античный айвори + медовый</t>
  </si>
  <si>
    <t>Шкаф для одежды 2-х дв. "Франческа" (стекл. двери); *БМ-1961-H; античный айвори + медовый</t>
  </si>
  <si>
    <t>Шкаф для одежды 3-х дв. "Франческа" (глухие двери); *БМ-1988-H; античный айвори + медовый</t>
  </si>
  <si>
    <t>Шкаф для одежды 4-х дв. "Франческа" (глухие двери); *БМ-1935-01-H; античный айвори + медовый</t>
  </si>
  <si>
    <t>Шкаф для одежды 4-х дв. "Франческа" (глухие и стекл. двери); *БМ-1935-H; античный айвори + медовый</t>
  </si>
  <si>
    <t>ФРАНЧЕСКА СПАЛЬНЯ (к-горький шоколад + ф-медовый)</t>
  </si>
  <si>
    <t>Банкетка "Франческа"; *БМ-1938-H; горький шоколад с патиной</t>
  </si>
  <si>
    <t>Зеркало напольное "Франческа"; *БМ-2178-H; горький шоколад с патиной</t>
  </si>
  <si>
    <t>Зеркало настенное "Франческа"; *БМ-1976-H; горький шоколад с патиной</t>
  </si>
  <si>
    <t>Зеркало-надставка "Франческа"; *БМ-1937-H; горький шоколад с патиной + медовый</t>
  </si>
  <si>
    <t>Комод "Франческа"; *БМ-1939-H; горький шоколад с патиной + медовый</t>
  </si>
  <si>
    <t>Кровать двуспальная "Франческа" 140 (высокое изножье); с настилом, без матраса; *БМ-1979-H; (1400x2000); горький шоколад с патиной + медовый</t>
  </si>
  <si>
    <t>Кровать двуспальная "Франческа" 140 (низкое изножье); с настилом, без матраса; *БМ-1980-H; (1400x2000); горький шоколад с патиной + медовый</t>
  </si>
  <si>
    <t>Кровать двуспальная "Франческа" 160 (высокое изножье); с настилом, без матраса; *БМ-1941-H; (1600х2000); горький шоколад с патиной + медовый</t>
  </si>
  <si>
    <t>Кровать двуспальная "Франческа" 160 (низкое изножье); с настилом, без матраса; *БМ-1978-H; (1600х2000); горький шоколад с патиной + медовый</t>
  </si>
  <si>
    <t>Кровать двуспальная "Франческа" 180 (высокое изножье); с настилом, без матраса; *БМ-1967-H; (1800x2000); горький шоколад с патиной + медовый</t>
  </si>
  <si>
    <t>Кровать двуспальная "Франческа" 180 (низкое изножье); с настилом, без матраса; *БМ-1968-H; (1800x2000); горький шоколад с патиной + медовый</t>
  </si>
  <si>
    <t>Кровать односпальная "Франческа" (высокое изножье); с настилом, без матраса; *БМ-1969-H; (900x2000); горький шоколад с патиной + медовый</t>
  </si>
  <si>
    <t>Стол туалетный "Франческа"; *БМ-1936-H; горький шоколад с патиной + медовый</t>
  </si>
  <si>
    <t>Тумба прикроватная "Франческа"; *БМ-1940-H; горький шоколад с патиной + медовый</t>
  </si>
  <si>
    <t>Шкаф для одежды 2-х дв. "Франческа" (глухие двери); *БМ-1961-01-H; горький шоколад с патиной + медовый</t>
  </si>
  <si>
    <t>Шкаф для одежды 2-х дв. "Франческа" (стекл. двери); *БМ-1961-H; горький шоколад с патиной + медовый</t>
  </si>
  <si>
    <t>Шкаф для одежды 3-х дв. "Франческа" (глухие двери); *БМ-1988-H; горький шоколад с патиной + медовый</t>
  </si>
  <si>
    <t>Шкаф для одежды 4-х дв. "Франческа" (глухие двери); *БМ-1935-01-H; горький шоколад с патиной + медовый</t>
  </si>
  <si>
    <t>Шкаф для одежды 4-х дв. "Франческа" (глухие и стекл. двери); *БМ-1935-H; горький шоколад с патиной + медовый</t>
  </si>
  <si>
    <t xml:space="preserve">Комплект мебели "ФРАНЧЕСКА" </t>
  </si>
  <si>
    <t>Цены указаны на 17.07.2018</t>
  </si>
  <si>
    <t>Кровать с мягким изголовьем "Katrin" 120; *ММ-267-02/12Б-1; (1200х2000); жемчужный дуб; И-11 (гр.Т6)</t>
  </si>
  <si>
    <t>KATRIN СПАЛЬНЯ (шато)</t>
  </si>
  <si>
    <t>Кровать односпальная "Katrin" 90 (фигурная спинка); без основания, без матраса; *ММ-267-20; (900х2000); шато</t>
  </si>
  <si>
    <t>Кровать односпальная "Katrin" 90; без основания, без матраса; *ММ-267-20М; (900x2000); шато</t>
  </si>
  <si>
    <t>Полка навесная "Katrin" 120; *ММ-267-18/01; шато</t>
  </si>
  <si>
    <t>Полка навесная "Katrin" 150; *ММ-267-19/01; шато</t>
  </si>
  <si>
    <t>Полка навесная "Katrin" 60; *ММ-267-17/01; шато</t>
  </si>
  <si>
    <t>Стеллаж "Katrin"; *ММ-267-08; шато</t>
  </si>
  <si>
    <t>Стол письменный "Katrin"; *ММ-267-07; шато</t>
  </si>
  <si>
    <t>Тумба прикроватная "Katrin"; *ММ-267-03; левая; шато</t>
  </si>
  <si>
    <t>Тумба прикроватная "Katrin"; *ММ-267-03/01; правая; шато</t>
  </si>
  <si>
    <t>Шкаф для одежды "Katrin" 2-х дв. без зеркала; *ММ-267-01/02Б; шато</t>
  </si>
  <si>
    <t>Цены указаны на 18.07.2018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</si>
</sst>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_р_."/>
    <numFmt numFmtId="190" formatCode="mmm/yyyy"/>
    <numFmt numFmtId="191" formatCode="0.0%"/>
    <numFmt numFmtId="192" formatCode="0.0"/>
    <numFmt numFmtId="193" formatCode="#,##0.00&quot; руб.&quot;"/>
    <numFmt numFmtId="194" formatCode="0.00&quot; руб.&quot;"/>
    <numFmt numFmtId="195" formatCode="_-* #,##0_р_._-;\-* #,##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\ _₽"/>
  </numFmts>
  <fonts count="56">
    <font>
      <sz val="10"/>
      <name val="Arial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0" fillId="2" borderId="0" applyNumberFormat="0" applyBorder="0" applyAlignment="0" applyProtection="0"/>
    <xf numFmtId="0" fontId="45" fillId="3" borderId="0" applyNumberFormat="0" applyBorder="0" applyAlignment="0" applyProtection="0"/>
    <xf numFmtId="0" fontId="20" fillId="3" borderId="0" applyNumberFormat="0" applyBorder="0" applyAlignment="0" applyProtection="0"/>
    <xf numFmtId="0" fontId="45" fillId="4" borderId="0" applyNumberFormat="0" applyBorder="0" applyAlignment="0" applyProtection="0"/>
    <xf numFmtId="0" fontId="20" fillId="4" borderId="0" applyNumberFormat="0" applyBorder="0" applyAlignment="0" applyProtection="0"/>
    <xf numFmtId="0" fontId="45" fillId="5" borderId="0" applyNumberFormat="0" applyBorder="0" applyAlignment="0" applyProtection="0"/>
    <xf numFmtId="0" fontId="20" fillId="5" borderId="0" applyNumberFormat="0" applyBorder="0" applyAlignment="0" applyProtection="0"/>
    <xf numFmtId="0" fontId="45" fillId="6" borderId="0" applyNumberFormat="0" applyBorder="0" applyAlignment="0" applyProtection="0"/>
    <xf numFmtId="0" fontId="20" fillId="7" borderId="0" applyNumberFormat="0" applyBorder="0" applyAlignment="0" applyProtection="0"/>
    <xf numFmtId="0" fontId="45" fillId="8" borderId="0" applyNumberFormat="0" applyBorder="0" applyAlignment="0" applyProtection="0"/>
    <xf numFmtId="0" fontId="20" fillId="8" borderId="0" applyNumberFormat="0" applyBorder="0" applyAlignment="0" applyProtection="0"/>
    <xf numFmtId="0" fontId="45" fillId="9" borderId="0" applyNumberFormat="0" applyBorder="0" applyAlignment="0" applyProtection="0"/>
    <xf numFmtId="0" fontId="20" fillId="9" borderId="0" applyNumberFormat="0" applyBorder="0" applyAlignment="0" applyProtection="0"/>
    <xf numFmtId="0" fontId="45" fillId="10" borderId="0" applyNumberFormat="0" applyBorder="0" applyAlignment="0" applyProtection="0"/>
    <xf numFmtId="0" fontId="20" fillId="10" borderId="0" applyNumberFormat="0" applyBorder="0" applyAlignment="0" applyProtection="0"/>
    <xf numFmtId="0" fontId="45" fillId="11" borderId="0" applyNumberFormat="0" applyBorder="0" applyAlignment="0" applyProtection="0"/>
    <xf numFmtId="0" fontId="20" fillId="11" borderId="0" applyNumberFormat="0" applyBorder="0" applyAlignment="0" applyProtection="0"/>
    <xf numFmtId="0" fontId="45" fillId="5" borderId="0" applyNumberFormat="0" applyBorder="0" applyAlignment="0" applyProtection="0"/>
    <xf numFmtId="0" fontId="20" fillId="5" borderId="0" applyNumberFormat="0" applyBorder="0" applyAlignment="0" applyProtection="0"/>
    <xf numFmtId="0" fontId="45" fillId="9" borderId="0" applyNumberFormat="0" applyBorder="0" applyAlignment="0" applyProtection="0"/>
    <xf numFmtId="0" fontId="20" fillId="9" borderId="0" applyNumberFormat="0" applyBorder="0" applyAlignment="0" applyProtection="0"/>
    <xf numFmtId="0" fontId="45" fillId="12" borderId="0" applyNumberFormat="0" applyBorder="0" applyAlignment="0" applyProtection="0"/>
    <xf numFmtId="0" fontId="20" fillId="12" borderId="0" applyNumberFormat="0" applyBorder="0" applyAlignment="0" applyProtection="0"/>
    <xf numFmtId="0" fontId="46" fillId="13" borderId="0" applyNumberFormat="0" applyBorder="0" applyAlignment="0" applyProtection="0"/>
    <xf numFmtId="0" fontId="21" fillId="13" borderId="0" applyNumberFormat="0" applyBorder="0" applyAlignment="0" applyProtection="0"/>
    <xf numFmtId="0" fontId="46" fillId="10" borderId="0" applyNumberFormat="0" applyBorder="0" applyAlignment="0" applyProtection="0"/>
    <xf numFmtId="0" fontId="21" fillId="10" borderId="0" applyNumberFormat="0" applyBorder="0" applyAlignment="0" applyProtection="0"/>
    <xf numFmtId="0" fontId="46" fillId="11" borderId="0" applyNumberFormat="0" applyBorder="0" applyAlignment="0" applyProtection="0"/>
    <xf numFmtId="0" fontId="21" fillId="11" borderId="0" applyNumberFormat="0" applyBorder="0" applyAlignment="0" applyProtection="0"/>
    <xf numFmtId="0" fontId="46" fillId="14" borderId="0" applyNumberFormat="0" applyBorder="0" applyAlignment="0" applyProtection="0"/>
    <xf numFmtId="0" fontId="21" fillId="14" borderId="0" applyNumberFormat="0" applyBorder="0" applyAlignment="0" applyProtection="0"/>
    <xf numFmtId="0" fontId="46" fillId="15" borderId="0" applyNumberFormat="0" applyBorder="0" applyAlignment="0" applyProtection="0"/>
    <xf numFmtId="0" fontId="21" fillId="15" borderId="0" applyNumberFormat="0" applyBorder="0" applyAlignment="0" applyProtection="0"/>
    <xf numFmtId="0" fontId="46" fillId="16" borderId="0" applyNumberFormat="0" applyBorder="0" applyAlignment="0" applyProtection="0"/>
    <xf numFmtId="0" fontId="21" fillId="16" borderId="0" applyNumberFormat="0" applyBorder="0" applyAlignment="0" applyProtection="0"/>
    <xf numFmtId="0" fontId="46" fillId="17" borderId="0" applyNumberFormat="0" applyBorder="0" applyAlignment="0" applyProtection="0"/>
    <xf numFmtId="0" fontId="21" fillId="17" borderId="0" applyNumberFormat="0" applyBorder="0" applyAlignment="0" applyProtection="0"/>
    <xf numFmtId="0" fontId="46" fillId="18" borderId="0" applyNumberFormat="0" applyBorder="0" applyAlignment="0" applyProtection="0"/>
    <xf numFmtId="0" fontId="21" fillId="18" borderId="0" applyNumberFormat="0" applyBorder="0" applyAlignment="0" applyProtection="0"/>
    <xf numFmtId="0" fontId="46" fillId="19" borderId="0" applyNumberFormat="0" applyBorder="0" applyAlignment="0" applyProtection="0"/>
    <xf numFmtId="0" fontId="21" fillId="19" borderId="0" applyNumberFormat="0" applyBorder="0" applyAlignment="0" applyProtection="0"/>
    <xf numFmtId="0" fontId="46" fillId="14" borderId="0" applyNumberFormat="0" applyBorder="0" applyAlignment="0" applyProtection="0"/>
    <xf numFmtId="0" fontId="21" fillId="14" borderId="0" applyNumberFormat="0" applyBorder="0" applyAlignment="0" applyProtection="0"/>
    <xf numFmtId="0" fontId="46" fillId="15" borderId="0" applyNumberFormat="0" applyBorder="0" applyAlignment="0" applyProtection="0"/>
    <xf numFmtId="0" fontId="21" fillId="15" borderId="0" applyNumberFormat="0" applyBorder="0" applyAlignment="0" applyProtection="0"/>
    <xf numFmtId="0" fontId="46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1" applyNumberFormat="0" applyAlignment="0" applyProtection="0"/>
    <xf numFmtId="0" fontId="22" fillId="8" borderId="1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4" fillId="21" borderId="1" applyNumberFormat="0" applyAlignment="0" applyProtection="0"/>
    <xf numFmtId="0" fontId="24" fillId="21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28" fillId="0" borderId="6" applyNumberFormat="0" applyFill="0" applyAlignment="0" applyProtection="0"/>
    <xf numFmtId="0" fontId="48" fillId="22" borderId="7" applyNumberFormat="0" applyAlignment="0" applyProtection="0"/>
    <xf numFmtId="0" fontId="29" fillId="22" borderId="7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3" fillId="25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" fillId="26" borderId="0" applyFont="0" applyBorder="0" applyAlignment="0">
      <protection/>
    </xf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45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36" fillId="4" borderId="0" applyNumberFormat="0" applyBorder="0" applyAlignment="0" applyProtection="0"/>
    <xf numFmtId="0" fontId="3" fillId="0" borderId="0">
      <alignment/>
      <protection/>
    </xf>
  </cellStyleXfs>
  <cellXfs count="199">
    <xf numFmtId="0" fontId="0" fillId="0" borderId="0" xfId="0" applyAlignment="1">
      <alignment/>
    </xf>
    <xf numFmtId="0" fontId="10" fillId="0" borderId="0" xfId="88" applyFont="1" applyFill="1" applyBorder="1" applyAlignment="1">
      <alignment horizontal="left"/>
      <protection/>
    </xf>
    <xf numFmtId="0" fontId="4" fillId="0" borderId="0" xfId="88" applyFont="1" applyFill="1" applyBorder="1" applyAlignment="1">
      <alignment horizontal="left"/>
      <protection/>
    </xf>
    <xf numFmtId="189" fontId="8" fillId="27" borderId="10" xfId="88" applyNumberFormat="1" applyFont="1" applyFill="1" applyBorder="1" applyAlignment="1">
      <alignment horizontal="center" vertical="top" wrapText="1"/>
      <protection/>
    </xf>
    <xf numFmtId="0" fontId="8" fillId="0" borderId="0" xfId="88" applyFont="1" applyFill="1" applyAlignment="1">
      <alignment horizontal="center"/>
      <protection/>
    </xf>
    <xf numFmtId="0" fontId="9" fillId="0" borderId="0" xfId="88" applyFont="1" applyFill="1" applyBorder="1" applyAlignment="1">
      <alignment horizontal="center"/>
      <protection/>
    </xf>
    <xf numFmtId="0" fontId="8" fillId="0" borderId="0" xfId="88" applyFont="1" applyFill="1" applyAlignment="1">
      <alignment horizontal="left"/>
      <protection/>
    </xf>
    <xf numFmtId="0" fontId="5" fillId="0" borderId="10" xfId="0" applyFont="1" applyFill="1" applyBorder="1" applyAlignment="1">
      <alignment horizontal="center" wrapText="1"/>
    </xf>
    <xf numFmtId="189" fontId="8" fillId="0" borderId="0" xfId="88" applyNumberFormat="1" applyFont="1" applyFill="1" applyAlignment="1">
      <alignment horizontal="center" vertical="center"/>
      <protection/>
    </xf>
    <xf numFmtId="189" fontId="14" fillId="0" borderId="10" xfId="88" applyNumberFormat="1" applyFont="1" applyFill="1" applyBorder="1" applyAlignment="1">
      <alignment horizontal="center" vertical="center"/>
      <protection/>
    </xf>
    <xf numFmtId="189" fontId="14" fillId="0" borderId="10" xfId="0" applyNumberFormat="1" applyFont="1" applyFill="1" applyBorder="1" applyAlignment="1">
      <alignment horizontal="center" vertical="center"/>
    </xf>
    <xf numFmtId="189" fontId="8" fillId="28" borderId="0" xfId="88" applyNumberFormat="1" applyFont="1" applyFill="1" applyAlignment="1">
      <alignment horizontal="center" vertical="center"/>
      <protection/>
    </xf>
    <xf numFmtId="0" fontId="8" fillId="0" borderId="0" xfId="88" applyFont="1" applyFill="1" applyAlignment="1">
      <alignment horizontal="center" vertical="center"/>
      <protection/>
    </xf>
    <xf numFmtId="0" fontId="13" fillId="0" borderId="0" xfId="0" applyFont="1" applyAlignment="1">
      <alignment/>
    </xf>
    <xf numFmtId="0" fontId="16" fillId="0" borderId="10" xfId="88" applyFont="1" applyFill="1" applyBorder="1" applyAlignment="1">
      <alignment horizontal="left"/>
      <protection/>
    </xf>
    <xf numFmtId="0" fontId="14" fillId="0" borderId="10" xfId="88" applyFont="1" applyFill="1" applyBorder="1" applyAlignment="1">
      <alignment horizontal="center"/>
      <protection/>
    </xf>
    <xf numFmtId="0" fontId="14" fillId="0" borderId="10" xfId="88" applyFont="1" applyFill="1" applyBorder="1" applyAlignment="1">
      <alignment horizontal="center" vertical="center"/>
      <protection/>
    </xf>
    <xf numFmtId="189" fontId="14" fillId="0" borderId="11" xfId="88" applyNumberFormat="1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left"/>
    </xf>
    <xf numFmtId="0" fontId="13" fillId="0" borderId="10" xfId="88" applyFont="1" applyFill="1" applyBorder="1" applyAlignment="1">
      <alignment horizontal="center" vertical="center"/>
      <protection/>
    </xf>
    <xf numFmtId="0" fontId="16" fillId="0" borderId="12" xfId="88" applyFont="1" applyFill="1" applyBorder="1" applyAlignment="1">
      <alignment horizontal="left"/>
      <protection/>
    </xf>
    <xf numFmtId="189" fontId="52" fillId="0" borderId="10" xfId="0" applyNumberFormat="1" applyFont="1" applyBorder="1" applyAlignment="1">
      <alignment horizontal="center" vertical="center"/>
    </xf>
    <xf numFmtId="0" fontId="16" fillId="0" borderId="13" xfId="88" applyFont="1" applyFill="1" applyBorder="1" applyAlignment="1">
      <alignment horizontal="left"/>
      <protection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28" borderId="10" xfId="88" applyNumberFormat="1" applyFont="1" applyFill="1" applyBorder="1" applyAlignment="1">
      <alignment horizontal="center" vertical="center" wrapText="1"/>
      <protection/>
    </xf>
    <xf numFmtId="189" fontId="8" fillId="28" borderId="10" xfId="88" applyNumberFormat="1" applyFont="1" applyFill="1" applyBorder="1" applyAlignment="1">
      <alignment horizontal="center" vertical="center" wrapText="1"/>
      <protection/>
    </xf>
    <xf numFmtId="0" fontId="8" fillId="0" borderId="10" xfId="88" applyFont="1" applyFill="1" applyBorder="1" applyAlignment="1">
      <alignment horizontal="center" vertical="center"/>
      <protection/>
    </xf>
    <xf numFmtId="189" fontId="8" fillId="0" borderId="10" xfId="88" applyNumberFormat="1" applyFont="1" applyFill="1" applyBorder="1" applyAlignment="1">
      <alignment horizontal="center" vertical="center"/>
      <protection/>
    </xf>
    <xf numFmtId="0" fontId="8" fillId="0" borderId="0" xfId="88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189" fontId="8" fillId="0" borderId="0" xfId="0" applyNumberFormat="1" applyFont="1" applyAlignment="1">
      <alignment horizontal="center"/>
    </xf>
    <xf numFmtId="0" fontId="14" fillId="0" borderId="11" xfId="88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1" xfId="88" applyFont="1" applyFill="1" applyBorder="1" applyAlignment="1">
      <alignment horizontal="center"/>
      <protection/>
    </xf>
    <xf numFmtId="0" fontId="8" fillId="28" borderId="10" xfId="88" applyNumberFormat="1" applyFont="1" applyFill="1" applyBorder="1" applyAlignment="1">
      <alignment horizontal="center" vertical="top" wrapText="1"/>
      <protection/>
    </xf>
    <xf numFmtId="189" fontId="8" fillId="28" borderId="10" xfId="88" applyNumberFormat="1" applyFont="1" applyFill="1" applyBorder="1" applyAlignment="1">
      <alignment horizontal="center" vertical="center"/>
      <protection/>
    </xf>
    <xf numFmtId="189" fontId="14" fillId="28" borderId="11" xfId="88" applyNumberFormat="1" applyFont="1" applyFill="1" applyBorder="1" applyAlignment="1">
      <alignment horizontal="center" vertical="center"/>
      <protection/>
    </xf>
    <xf numFmtId="189" fontId="14" fillId="28" borderId="10" xfId="0" applyNumberFormat="1" applyFont="1" applyFill="1" applyBorder="1" applyAlignment="1">
      <alignment horizontal="center" vertical="center"/>
    </xf>
    <xf numFmtId="189" fontId="14" fillId="28" borderId="10" xfId="88" applyNumberFormat="1" applyFont="1" applyFill="1" applyBorder="1" applyAlignment="1">
      <alignment horizontal="center" vertical="center"/>
      <protection/>
    </xf>
    <xf numFmtId="189" fontId="8" fillId="28" borderId="0" xfId="0" applyNumberFormat="1" applyFont="1" applyFill="1" applyAlignment="1">
      <alignment horizontal="center"/>
    </xf>
    <xf numFmtId="0" fontId="12" fillId="0" borderId="0" xfId="88" applyFont="1" applyFill="1" applyAlignment="1">
      <alignment horizontal="center"/>
      <protection/>
    </xf>
    <xf numFmtId="189" fontId="12" fillId="0" borderId="0" xfId="88" applyNumberFormat="1" applyFont="1" applyFill="1" applyAlignment="1">
      <alignment horizontal="center" vertical="center"/>
      <protection/>
    </xf>
    <xf numFmtId="0" fontId="1" fillId="0" borderId="0" xfId="88" applyFont="1" applyFill="1" applyBorder="1" applyAlignment="1">
      <alignment horizontal="center" vertical="center"/>
      <protection/>
    </xf>
    <xf numFmtId="189" fontId="2" fillId="0" borderId="0" xfId="88" applyNumberFormat="1" applyFont="1" applyFill="1" applyBorder="1" applyAlignment="1">
      <alignment horizontal="center" vertical="center"/>
      <protection/>
    </xf>
    <xf numFmtId="189" fontId="10" fillId="0" borderId="0" xfId="88" applyNumberFormat="1" applyFont="1" applyFill="1" applyAlignment="1">
      <alignment horizontal="center" vertical="center"/>
      <protection/>
    </xf>
    <xf numFmtId="0" fontId="53" fillId="0" borderId="0" xfId="0" applyFont="1" applyAlignment="1">
      <alignment/>
    </xf>
    <xf numFmtId="0" fontId="8" fillId="0" borderId="14" xfId="90" applyFont="1" applyFill="1" applyBorder="1" applyAlignment="1">
      <alignment horizontal="right"/>
      <protection/>
    </xf>
    <xf numFmtId="0" fontId="8" fillId="0" borderId="15" xfId="90" applyFont="1" applyFill="1" applyBorder="1" applyAlignment="1">
      <alignment horizontal="center"/>
      <protection/>
    </xf>
    <xf numFmtId="189" fontId="8" fillId="0" borderId="16" xfId="90" applyNumberFormat="1" applyFont="1" applyFill="1" applyBorder="1" applyAlignment="1">
      <alignment horizontal="center"/>
      <protection/>
    </xf>
    <xf numFmtId="0" fontId="8" fillId="0" borderId="17" xfId="90" applyFont="1" applyFill="1" applyBorder="1" applyAlignment="1">
      <alignment horizontal="right"/>
      <protection/>
    </xf>
    <xf numFmtId="10" fontId="8" fillId="0" borderId="15" xfId="108" applyNumberFormat="1" applyFont="1" applyFill="1" applyBorder="1" applyAlignment="1">
      <alignment horizontal="center"/>
    </xf>
    <xf numFmtId="0" fontId="8" fillId="0" borderId="0" xfId="90" applyFont="1" applyFill="1" applyBorder="1" applyAlignment="1">
      <alignment horizontal="right"/>
      <protection/>
    </xf>
    <xf numFmtId="10" fontId="8" fillId="0" borderId="18" xfId="90" applyNumberFormat="1" applyFont="1" applyFill="1" applyBorder="1" applyAlignment="1">
      <alignment horizontal="center"/>
      <protection/>
    </xf>
    <xf numFmtId="189" fontId="8" fillId="0" borderId="19" xfId="90" applyNumberFormat="1" applyFont="1" applyFill="1" applyBorder="1" applyAlignment="1">
      <alignment horizontal="center"/>
      <protection/>
    </xf>
    <xf numFmtId="189" fontId="53" fillId="0" borderId="10" xfId="0" applyNumberFormat="1" applyFont="1" applyBorder="1" applyAlignment="1">
      <alignment horizontal="center"/>
    </xf>
    <xf numFmtId="9" fontId="8" fillId="0" borderId="15" xfId="90" applyNumberFormat="1" applyFont="1" applyFill="1" applyBorder="1" applyAlignment="1">
      <alignment horizontal="center"/>
      <protection/>
    </xf>
    <xf numFmtId="189" fontId="8" fillId="0" borderId="20" xfId="90" applyNumberFormat="1" applyFont="1" applyFill="1" applyBorder="1" applyAlignment="1">
      <alignment horizontal="center"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189" fontId="53" fillId="0" borderId="0" xfId="0" applyNumberFormat="1" applyFont="1" applyAlignment="1">
      <alignment horizontal="center"/>
    </xf>
    <xf numFmtId="189" fontId="8" fillId="28" borderId="21" xfId="88" applyNumberFormat="1" applyFont="1" applyFill="1" applyBorder="1" applyAlignment="1">
      <alignment horizontal="center" vertical="top" wrapText="1"/>
      <protection/>
    </xf>
    <xf numFmtId="189" fontId="8" fillId="28" borderId="10" xfId="88" applyNumberFormat="1" applyFont="1" applyFill="1" applyBorder="1" applyAlignment="1">
      <alignment horizontal="center" vertical="top" wrapText="1"/>
      <protection/>
    </xf>
    <xf numFmtId="189" fontId="53" fillId="28" borderId="1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8" fillId="0" borderId="22" xfId="90" applyFont="1" applyFill="1" applyBorder="1" applyAlignment="1">
      <alignment horizontal="center"/>
      <protection/>
    </xf>
    <xf numFmtId="189" fontId="8" fillId="0" borderId="23" xfId="90" applyNumberFormat="1" applyFont="1" applyFill="1" applyBorder="1" applyAlignment="1">
      <alignment horizontal="center"/>
      <protection/>
    </xf>
    <xf numFmtId="189" fontId="14" fillId="0" borderId="0" xfId="99" applyNumberFormat="1" applyFont="1" applyAlignment="1">
      <alignment horizontal="center"/>
      <protection/>
    </xf>
    <xf numFmtId="0" fontId="17" fillId="0" borderId="0" xfId="88" applyFont="1" applyFill="1" applyAlignment="1">
      <alignment horizontal="left"/>
      <protection/>
    </xf>
    <xf numFmtId="0" fontId="4" fillId="0" borderId="0" xfId="88" applyFont="1" applyFill="1" applyBorder="1" applyAlignment="1">
      <alignment horizontal="center" vertical="center"/>
      <protection/>
    </xf>
    <xf numFmtId="189" fontId="18" fillId="0" borderId="0" xfId="88" applyNumberFormat="1" applyFont="1" applyFill="1" applyBorder="1" applyAlignment="1">
      <alignment horizontal="center" vertical="center"/>
      <protection/>
    </xf>
    <xf numFmtId="189" fontId="17" fillId="0" borderId="0" xfId="88" applyNumberFormat="1" applyFont="1" applyFill="1" applyAlignment="1">
      <alignment horizontal="center" vertical="center"/>
      <protection/>
    </xf>
    <xf numFmtId="189" fontId="16" fillId="0" borderId="10" xfId="88" applyNumberFormat="1" applyFont="1" applyFill="1" applyBorder="1" applyAlignment="1">
      <alignment horizontal="center" vertical="center"/>
      <protection/>
    </xf>
    <xf numFmtId="0" fontId="13" fillId="0" borderId="10" xfId="88" applyFont="1" applyFill="1" applyBorder="1" applyAlignment="1">
      <alignment/>
      <protection/>
    </xf>
    <xf numFmtId="0" fontId="8" fillId="0" borderId="22" xfId="90" applyFont="1" applyFill="1" applyBorder="1" applyAlignment="1">
      <alignment horizontal="center" vertical="center"/>
      <protection/>
    </xf>
    <xf numFmtId="189" fontId="8" fillId="0" borderId="23" xfId="90" applyNumberFormat="1" applyFont="1" applyFill="1" applyBorder="1" applyAlignment="1">
      <alignment horizontal="center" vertical="center"/>
      <protection/>
    </xf>
    <xf numFmtId="189" fontId="8" fillId="28" borderId="21" xfId="88" applyNumberFormat="1" applyFont="1" applyFill="1" applyBorder="1" applyAlignment="1">
      <alignment horizontal="center" vertical="center" wrapText="1"/>
      <protection/>
    </xf>
    <xf numFmtId="10" fontId="8" fillId="0" borderId="15" xfId="108" applyNumberFormat="1" applyFont="1" applyFill="1" applyBorder="1" applyAlignment="1">
      <alignment horizontal="center" vertical="center"/>
    </xf>
    <xf numFmtId="189" fontId="8" fillId="0" borderId="16" xfId="90" applyNumberFormat="1" applyFont="1" applyFill="1" applyBorder="1" applyAlignment="1">
      <alignment horizontal="center" vertical="center"/>
      <protection/>
    </xf>
    <xf numFmtId="10" fontId="8" fillId="0" borderId="18" xfId="90" applyNumberFormat="1" applyFont="1" applyFill="1" applyBorder="1" applyAlignment="1">
      <alignment horizontal="center" vertical="center"/>
      <protection/>
    </xf>
    <xf numFmtId="189" fontId="8" fillId="0" borderId="19" xfId="90" applyNumberFormat="1" applyFont="1" applyFill="1" applyBorder="1" applyAlignment="1">
      <alignment horizontal="center" vertical="center"/>
      <protection/>
    </xf>
    <xf numFmtId="189" fontId="53" fillId="28" borderId="10" xfId="0" applyNumberFormat="1" applyFont="1" applyFill="1" applyBorder="1" applyAlignment="1">
      <alignment horizontal="center" vertical="center"/>
    </xf>
    <xf numFmtId="9" fontId="8" fillId="0" borderId="15" xfId="90" applyNumberFormat="1" applyFont="1" applyFill="1" applyBorder="1" applyAlignment="1">
      <alignment horizontal="center" vertical="center"/>
      <protection/>
    </xf>
    <xf numFmtId="189" fontId="8" fillId="0" borderId="20" xfId="90" applyNumberFormat="1" applyFont="1" applyFill="1" applyBorder="1" applyAlignment="1">
      <alignment horizontal="center" vertical="center"/>
      <protection/>
    </xf>
    <xf numFmtId="0" fontId="4" fillId="0" borderId="0" xfId="88" applyFont="1" applyFill="1" applyAlignment="1">
      <alignment horizontal="left"/>
      <protection/>
    </xf>
    <xf numFmtId="0" fontId="16" fillId="29" borderId="24" xfId="0" applyFont="1" applyFill="1" applyBorder="1" applyAlignment="1">
      <alignment horizontal="left" vertical="top" wrapText="1"/>
    </xf>
    <xf numFmtId="0" fontId="13" fillId="30" borderId="24" xfId="0" applyFont="1" applyFill="1" applyBorder="1" applyAlignment="1">
      <alignment horizontal="left" vertical="top" wrapText="1"/>
    </xf>
    <xf numFmtId="0" fontId="13" fillId="31" borderId="24" xfId="0" applyFont="1" applyFill="1" applyBorder="1" applyAlignment="1">
      <alignment horizontal="left" vertical="top" wrapText="1"/>
    </xf>
    <xf numFmtId="0" fontId="15" fillId="29" borderId="24" xfId="0" applyFont="1" applyFill="1" applyBorder="1" applyAlignment="1">
      <alignment horizontal="center" vertical="top" wrapText="1"/>
    </xf>
    <xf numFmtId="0" fontId="2" fillId="29" borderId="24" xfId="0" applyFont="1" applyFill="1" applyBorder="1" applyAlignment="1">
      <alignment horizontal="center" vertical="top" wrapText="1"/>
    </xf>
    <xf numFmtId="0" fontId="13" fillId="31" borderId="24" xfId="0" applyFont="1" applyFill="1" applyBorder="1" applyAlignment="1">
      <alignment horizontal="center" vertical="top" wrapText="1"/>
    </xf>
    <xf numFmtId="0" fontId="8" fillId="31" borderId="24" xfId="0" applyFont="1" applyFill="1" applyBorder="1" applyAlignment="1">
      <alignment horizontal="center" vertical="top" wrapText="1"/>
    </xf>
    <xf numFmtId="0" fontId="13" fillId="30" borderId="24" xfId="0" applyFont="1" applyFill="1" applyBorder="1" applyAlignment="1">
      <alignment horizontal="center" vertical="top" wrapText="1"/>
    </xf>
    <xf numFmtId="0" fontId="8" fillId="30" borderId="24" xfId="0" applyFont="1" applyFill="1" applyBorder="1" applyAlignment="1">
      <alignment horizontal="center" vertical="top" wrapText="1"/>
    </xf>
    <xf numFmtId="189" fontId="2" fillId="0" borderId="0" xfId="88" applyNumberFormat="1" applyFont="1" applyFill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0" fillId="28" borderId="0" xfId="0" applyFill="1" applyAlignment="1">
      <alignment/>
    </xf>
    <xf numFmtId="0" fontId="8" fillId="28" borderId="10" xfId="88" applyNumberFormat="1" applyFont="1" applyFill="1" applyBorder="1" applyAlignment="1">
      <alignment horizontal="center" wrapText="1"/>
      <protection/>
    </xf>
    <xf numFmtId="189" fontId="8" fillId="28" borderId="21" xfId="88" applyNumberFormat="1" applyFont="1" applyFill="1" applyBorder="1" applyAlignment="1">
      <alignment horizontal="center" wrapText="1"/>
      <protection/>
    </xf>
    <xf numFmtId="189" fontId="8" fillId="28" borderId="10" xfId="88" applyNumberFormat="1" applyFont="1" applyFill="1" applyBorder="1" applyAlignment="1">
      <alignment horizontal="center" wrapText="1"/>
      <protection/>
    </xf>
    <xf numFmtId="0" fontId="53" fillId="0" borderId="0" xfId="0" applyFont="1" applyAlignment="1">
      <alignment/>
    </xf>
    <xf numFmtId="200" fontId="2" fillId="29" borderId="24" xfId="0" applyNumberFormat="1" applyFont="1" applyFill="1" applyBorder="1" applyAlignment="1">
      <alignment horizontal="center" vertical="top" wrapText="1"/>
    </xf>
    <xf numFmtId="200" fontId="8" fillId="30" borderId="24" xfId="0" applyNumberFormat="1" applyFont="1" applyFill="1" applyBorder="1" applyAlignment="1">
      <alignment horizontal="center" vertical="top" wrapText="1"/>
    </xf>
    <xf numFmtId="200" fontId="8" fillId="31" borderId="24" xfId="0" applyNumberFormat="1" applyFont="1" applyFill="1" applyBorder="1" applyAlignment="1">
      <alignment horizontal="center" vertical="top" wrapText="1"/>
    </xf>
    <xf numFmtId="200" fontId="8" fillId="29" borderId="24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45" fillId="0" borderId="0" xfId="88" applyNumberFormat="1" applyFont="1" applyAlignment="1">
      <alignment horizontal="left" vertical="top"/>
      <protection/>
    </xf>
    <xf numFmtId="0" fontId="43" fillId="0" borderId="0" xfId="0" applyFont="1" applyAlignment="1">
      <alignment/>
    </xf>
    <xf numFmtId="0" fontId="14" fillId="0" borderId="0" xfId="88" applyFont="1" applyFill="1" applyAlignment="1">
      <alignment horizontal="center"/>
      <protection/>
    </xf>
    <xf numFmtId="0" fontId="14" fillId="0" borderId="0" xfId="88" applyFont="1" applyFill="1" applyAlignment="1">
      <alignment horizontal="center" vertical="center"/>
      <protection/>
    </xf>
    <xf numFmtId="189" fontId="14" fillId="0" borderId="0" xfId="88" applyNumberFormat="1" applyFont="1" applyFill="1" applyAlignment="1">
      <alignment horizontal="center" vertical="center"/>
      <protection/>
    </xf>
    <xf numFmtId="189" fontId="14" fillId="28" borderId="0" xfId="88" applyNumberFormat="1" applyFont="1" applyFill="1" applyAlignment="1">
      <alignment horizontal="center" vertical="center"/>
      <protection/>
    </xf>
    <xf numFmtId="0" fontId="37" fillId="0" borderId="0" xfId="88" applyNumberFormat="1" applyFont="1" applyAlignment="1">
      <alignment horizontal="left" vertical="top" wrapText="1"/>
      <protection/>
    </xf>
    <xf numFmtId="0" fontId="13" fillId="0" borderId="0" xfId="88" applyNumberFormat="1" applyFont="1" applyAlignment="1">
      <alignment horizontal="center" vertical="center" wrapText="1"/>
      <protection/>
    </xf>
    <xf numFmtId="189" fontId="19" fillId="0" borderId="0" xfId="88" applyNumberFormat="1" applyFont="1" applyAlignment="1">
      <alignment horizontal="center" vertical="center" wrapText="1"/>
      <protection/>
    </xf>
    <xf numFmtId="189" fontId="37" fillId="0" borderId="0" xfId="88" applyNumberFormat="1" applyFont="1" applyAlignment="1">
      <alignment horizontal="center" vertical="center" wrapText="1"/>
      <protection/>
    </xf>
    <xf numFmtId="0" fontId="37" fillId="28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88" applyFont="1" applyFill="1" applyAlignment="1">
      <alignment horizontal="center"/>
      <protection/>
    </xf>
    <xf numFmtId="0" fontId="16" fillId="0" borderId="0" xfId="88" applyFont="1" applyFill="1" applyAlignment="1">
      <alignment horizontal="center" vertical="center"/>
      <protection/>
    </xf>
    <xf numFmtId="189" fontId="38" fillId="0" borderId="0" xfId="88" applyNumberFormat="1" applyFont="1" applyFill="1" applyAlignment="1">
      <alignment horizontal="center" vertical="center"/>
      <protection/>
    </xf>
    <xf numFmtId="189" fontId="14" fillId="0" borderId="0" xfId="88" applyNumberFormat="1" applyFont="1" applyAlignment="1">
      <alignment horizontal="center" vertical="center" wrapText="1"/>
      <protection/>
    </xf>
    <xf numFmtId="189" fontId="16" fillId="0" borderId="0" xfId="88" applyNumberFormat="1" applyFont="1" applyFill="1" applyAlignment="1">
      <alignment horizontal="center" vertical="center"/>
      <protection/>
    </xf>
    <xf numFmtId="0" fontId="13" fillId="0" borderId="10" xfId="0" applyFont="1" applyBorder="1" applyAlignment="1">
      <alignment/>
    </xf>
    <xf numFmtId="0" fontId="45" fillId="0" borderId="0" xfId="88" applyNumberFormat="1" applyFont="1" applyAlignment="1">
      <alignment horizontal="left" vertical="top"/>
      <protection/>
    </xf>
    <xf numFmtId="0" fontId="8" fillId="0" borderId="0" xfId="88" applyFont="1" applyFill="1" applyAlignment="1">
      <alignment horizontal="center"/>
      <protection/>
    </xf>
    <xf numFmtId="0" fontId="8" fillId="0" borderId="0" xfId="88" applyFont="1" applyFill="1" applyAlignment="1">
      <alignment horizontal="center" vertical="center"/>
      <protection/>
    </xf>
    <xf numFmtId="189" fontId="8" fillId="0" borderId="0" xfId="88" applyNumberFormat="1" applyFont="1" applyFill="1" applyAlignment="1">
      <alignment horizontal="center" vertical="center"/>
      <protection/>
    </xf>
    <xf numFmtId="189" fontId="8" fillId="28" borderId="0" xfId="88" applyNumberFormat="1" applyFont="1" applyFill="1" applyAlignment="1">
      <alignment horizontal="center" vertical="center"/>
      <protection/>
    </xf>
    <xf numFmtId="0" fontId="9" fillId="0" borderId="0" xfId="0" applyFont="1" applyAlignment="1">
      <alignment/>
    </xf>
    <xf numFmtId="0" fontId="43" fillId="0" borderId="0" xfId="0" applyFont="1" applyAlignment="1">
      <alignment/>
    </xf>
    <xf numFmtId="0" fontId="8" fillId="0" borderId="0" xfId="88" applyFont="1" applyFill="1" applyAlignment="1">
      <alignment horizontal="left"/>
      <protection/>
    </xf>
    <xf numFmtId="0" fontId="4" fillId="0" borderId="0" xfId="0" applyFont="1" applyAlignment="1">
      <alignment/>
    </xf>
    <xf numFmtId="0" fontId="9" fillId="0" borderId="0" xfId="88" applyFont="1" applyFill="1" applyBorder="1" applyAlignment="1">
      <alignment horizontal="center"/>
      <protection/>
    </xf>
    <xf numFmtId="0" fontId="8" fillId="0" borderId="0" xfId="88" applyFont="1" applyFill="1" applyBorder="1" applyAlignment="1">
      <alignment horizontal="center" vertical="center"/>
      <protection/>
    </xf>
    <xf numFmtId="0" fontId="10" fillId="0" borderId="0" xfId="88" applyFont="1" applyFill="1" applyBorder="1" applyAlignment="1">
      <alignment horizontal="left"/>
      <protection/>
    </xf>
    <xf numFmtId="0" fontId="16" fillId="0" borderId="10" xfId="88" applyFont="1" applyFill="1" applyBorder="1" applyAlignment="1">
      <alignment horizontal="left"/>
      <protection/>
    </xf>
    <xf numFmtId="0" fontId="14" fillId="0" borderId="10" xfId="88" applyFont="1" applyFill="1" applyBorder="1" applyAlignment="1">
      <alignment horizontal="center"/>
      <protection/>
    </xf>
    <xf numFmtId="0" fontId="8" fillId="0" borderId="10" xfId="88" applyFont="1" applyFill="1" applyBorder="1" applyAlignment="1">
      <alignment horizontal="center" vertical="center"/>
      <protection/>
    </xf>
    <xf numFmtId="189" fontId="8" fillId="0" borderId="10" xfId="88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14" fillId="0" borderId="11" xfId="88" applyFont="1" applyFill="1" applyBorder="1" applyAlignment="1">
      <alignment horizontal="center"/>
      <protection/>
    </xf>
    <xf numFmtId="0" fontId="14" fillId="0" borderId="11" xfId="88" applyFont="1" applyFill="1" applyBorder="1" applyAlignment="1">
      <alignment horizontal="center" vertical="center"/>
      <protection/>
    </xf>
    <xf numFmtId="189" fontId="14" fillId="0" borderId="11" xfId="88" applyNumberFormat="1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/>
    </xf>
    <xf numFmtId="189" fontId="14" fillId="0" borderId="10" xfId="0" applyNumberFormat="1" applyFont="1" applyFill="1" applyBorder="1" applyAlignment="1">
      <alignment horizontal="center" vertical="center"/>
    </xf>
    <xf numFmtId="0" fontId="14" fillId="0" borderId="10" xfId="88" applyFont="1" applyFill="1" applyBorder="1" applyAlignment="1">
      <alignment horizontal="center" vertical="center"/>
      <protection/>
    </xf>
    <xf numFmtId="189" fontId="14" fillId="0" borderId="10" xfId="88" applyNumberFormat="1" applyFont="1" applyFill="1" applyBorder="1" applyAlignment="1">
      <alignment horizontal="center" vertical="center"/>
      <protection/>
    </xf>
    <xf numFmtId="0" fontId="16" fillId="0" borderId="12" xfId="88" applyFont="1" applyFill="1" applyBorder="1" applyAlignment="1">
      <alignment horizontal="left"/>
      <protection/>
    </xf>
    <xf numFmtId="189" fontId="52" fillId="0" borderId="10" xfId="0" applyNumberFormat="1" applyFont="1" applyBorder="1" applyAlignment="1">
      <alignment horizontal="center" vertical="center"/>
    </xf>
    <xf numFmtId="0" fontId="8" fillId="28" borderId="10" xfId="88" applyNumberFormat="1" applyFont="1" applyFill="1" applyBorder="1" applyAlignment="1">
      <alignment horizontal="center" vertical="top" wrapText="1"/>
      <protection/>
    </xf>
    <xf numFmtId="0" fontId="8" fillId="28" borderId="10" xfId="88" applyNumberFormat="1" applyFont="1" applyFill="1" applyBorder="1" applyAlignment="1">
      <alignment horizontal="center" vertical="center" wrapText="1"/>
      <protection/>
    </xf>
    <xf numFmtId="189" fontId="8" fillId="28" borderId="10" xfId="8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8" fillId="0" borderId="0" xfId="90" applyFont="1" applyFill="1" applyBorder="1" applyAlignment="1">
      <alignment horizontal="right"/>
      <protection/>
    </xf>
    <xf numFmtId="0" fontId="8" fillId="0" borderId="22" xfId="90" applyFont="1" applyFill="1" applyBorder="1" applyAlignment="1">
      <alignment horizontal="center" vertical="center"/>
      <protection/>
    </xf>
    <xf numFmtId="189" fontId="8" fillId="0" borderId="23" xfId="90" applyNumberFormat="1" applyFont="1" applyFill="1" applyBorder="1" applyAlignment="1">
      <alignment horizontal="center" vertical="center"/>
      <protection/>
    </xf>
    <xf numFmtId="189" fontId="8" fillId="28" borderId="21" xfId="88" applyNumberFormat="1" applyFont="1" applyFill="1" applyBorder="1" applyAlignment="1">
      <alignment horizontal="center" vertical="center" wrapText="1"/>
      <protection/>
    </xf>
    <xf numFmtId="0" fontId="8" fillId="0" borderId="17" xfId="90" applyFont="1" applyFill="1" applyBorder="1" applyAlignment="1">
      <alignment horizontal="right"/>
      <protection/>
    </xf>
    <xf numFmtId="10" fontId="8" fillId="0" borderId="15" xfId="108" applyNumberFormat="1" applyFont="1" applyFill="1" applyBorder="1" applyAlignment="1">
      <alignment horizontal="center" vertical="center"/>
    </xf>
    <xf numFmtId="189" fontId="8" fillId="0" borderId="16" xfId="90" applyNumberFormat="1" applyFont="1" applyFill="1" applyBorder="1" applyAlignment="1">
      <alignment horizontal="center" vertical="center"/>
      <protection/>
    </xf>
    <xf numFmtId="10" fontId="8" fillId="0" borderId="18" xfId="90" applyNumberFormat="1" applyFont="1" applyFill="1" applyBorder="1" applyAlignment="1">
      <alignment horizontal="center" vertical="center"/>
      <protection/>
    </xf>
    <xf numFmtId="189" fontId="8" fillId="0" borderId="19" xfId="90" applyNumberFormat="1" applyFont="1" applyFill="1" applyBorder="1" applyAlignment="1">
      <alignment horizontal="center" vertical="center"/>
      <protection/>
    </xf>
    <xf numFmtId="189" fontId="53" fillId="28" borderId="10" xfId="0" applyNumberFormat="1" applyFont="1" applyFill="1" applyBorder="1" applyAlignment="1">
      <alignment horizontal="center" vertical="center"/>
    </xf>
    <xf numFmtId="9" fontId="8" fillId="0" borderId="15" xfId="90" applyNumberFormat="1" applyFont="1" applyFill="1" applyBorder="1" applyAlignment="1">
      <alignment horizontal="center" vertical="center"/>
      <protection/>
    </xf>
    <xf numFmtId="189" fontId="8" fillId="0" borderId="20" xfId="90" applyNumberFormat="1" applyFont="1" applyFill="1" applyBorder="1" applyAlignment="1">
      <alignment horizontal="center" vertical="center"/>
      <protection/>
    </xf>
    <xf numFmtId="0" fontId="15" fillId="29" borderId="24" xfId="0" applyFont="1" applyFill="1" applyBorder="1" applyAlignment="1">
      <alignment horizontal="left" vertical="top" wrapText="1"/>
    </xf>
    <xf numFmtId="0" fontId="2" fillId="29" borderId="24" xfId="0" applyFont="1" applyFill="1" applyBorder="1" applyAlignment="1">
      <alignment horizontal="left" vertical="top" wrapText="1"/>
    </xf>
    <xf numFmtId="0" fontId="8" fillId="30" borderId="24" xfId="0" applyFont="1" applyFill="1" applyBorder="1" applyAlignment="1">
      <alignment horizontal="left" vertical="top" wrapText="1"/>
    </xf>
    <xf numFmtId="0" fontId="8" fillId="31" borderId="24" xfId="0" applyFont="1" applyFill="1" applyBorder="1" applyAlignment="1">
      <alignment horizontal="left" vertical="top" wrapText="1"/>
    </xf>
    <xf numFmtId="189" fontId="9" fillId="0" borderId="0" xfId="88" applyNumberFormat="1" applyFont="1" applyFill="1" applyAlignment="1">
      <alignment horizontal="center" vertical="center"/>
      <protection/>
    </xf>
    <xf numFmtId="0" fontId="9" fillId="0" borderId="0" xfId="88" applyFont="1" applyFill="1" applyBorder="1" applyAlignment="1">
      <alignment horizontal="center" vertical="center"/>
      <protection/>
    </xf>
    <xf numFmtId="189" fontId="52" fillId="0" borderId="10" xfId="0" applyNumberFormat="1" applyFont="1" applyBorder="1" applyAlignment="1">
      <alignment horizontal="center" vertical="center"/>
    </xf>
    <xf numFmtId="0" fontId="8" fillId="28" borderId="10" xfId="88" applyNumberFormat="1" applyFont="1" applyFill="1" applyBorder="1" applyAlignment="1">
      <alignment horizontal="center" vertical="center" wrapText="1"/>
      <protection/>
    </xf>
    <xf numFmtId="189" fontId="8" fillId="28" borderId="10" xfId="88" applyNumberFormat="1" applyFont="1" applyFill="1" applyBorder="1" applyAlignment="1">
      <alignment horizontal="center" vertical="center" wrapText="1"/>
      <protection/>
    </xf>
    <xf numFmtId="0" fontId="8" fillId="28" borderId="10" xfId="88" applyNumberFormat="1" applyFont="1" applyFill="1" applyBorder="1" applyAlignment="1">
      <alignment horizontal="center" vertical="top" wrapText="1"/>
      <protection/>
    </xf>
    <xf numFmtId="0" fontId="45" fillId="0" borderId="0" xfId="88" applyNumberFormat="1" applyFont="1" applyAlignment="1">
      <alignment horizontal="left" vertical="top"/>
      <protection/>
    </xf>
    <xf numFmtId="0" fontId="43" fillId="0" borderId="0" xfId="0" applyFont="1" applyAlignment="1">
      <alignment/>
    </xf>
    <xf numFmtId="189" fontId="53" fillId="0" borderId="10" xfId="0" applyNumberFormat="1" applyFont="1" applyBorder="1" applyAlignment="1">
      <alignment horizontal="center"/>
    </xf>
    <xf numFmtId="189" fontId="8" fillId="28" borderId="21" xfId="88" applyNumberFormat="1" applyFont="1" applyFill="1" applyBorder="1" applyAlignment="1">
      <alignment horizontal="center" vertical="top" wrapText="1"/>
      <protection/>
    </xf>
    <xf numFmtId="189" fontId="8" fillId="28" borderId="10" xfId="88" applyNumberFormat="1" applyFont="1" applyFill="1" applyBorder="1" applyAlignment="1">
      <alignment horizontal="center" vertical="top" wrapText="1"/>
      <protection/>
    </xf>
    <xf numFmtId="0" fontId="55" fillId="0" borderId="0" xfId="0" applyFont="1" applyAlignment="1">
      <alignment/>
    </xf>
    <xf numFmtId="0" fontId="16" fillId="29" borderId="24" xfId="0" applyFont="1" applyFill="1" applyBorder="1" applyAlignment="1">
      <alignment horizontal="left" vertical="top" wrapText="1"/>
    </xf>
    <xf numFmtId="0" fontId="13" fillId="30" borderId="24" xfId="0" applyFont="1" applyFill="1" applyBorder="1" applyAlignment="1">
      <alignment horizontal="left" vertical="top" wrapText="1"/>
    </xf>
    <xf numFmtId="0" fontId="15" fillId="29" borderId="24" xfId="0" applyFont="1" applyFill="1" applyBorder="1" applyAlignment="1">
      <alignment horizontal="center" vertical="top" wrapText="1"/>
    </xf>
    <xf numFmtId="0" fontId="2" fillId="29" borderId="24" xfId="0" applyFont="1" applyFill="1" applyBorder="1" applyAlignment="1">
      <alignment horizontal="center" vertical="top" wrapText="1"/>
    </xf>
    <xf numFmtId="0" fontId="13" fillId="30" borderId="24" xfId="0" applyFont="1" applyFill="1" applyBorder="1" applyAlignment="1">
      <alignment horizontal="center" vertical="top" wrapText="1"/>
    </xf>
    <xf numFmtId="0" fontId="8" fillId="30" borderId="24" xfId="0" applyFont="1" applyFill="1" applyBorder="1" applyAlignment="1">
      <alignment horizontal="center" vertical="top" wrapText="1"/>
    </xf>
    <xf numFmtId="200" fontId="2" fillId="29" borderId="24" xfId="0" applyNumberFormat="1" applyFont="1" applyFill="1" applyBorder="1" applyAlignment="1">
      <alignment horizontal="center" vertical="top" wrapText="1"/>
    </xf>
    <xf numFmtId="200" fontId="8" fillId="30" borderId="24" xfId="0" applyNumberFormat="1" applyFont="1" applyFill="1" applyBorder="1" applyAlignment="1">
      <alignment horizontal="center" vertical="top" wrapText="1"/>
    </xf>
    <xf numFmtId="200" fontId="8" fillId="29" borderId="24" xfId="0" applyNumberFormat="1" applyFont="1" applyFill="1" applyBorder="1" applyAlignment="1">
      <alignment horizontal="center" vertical="top" wrapText="1"/>
    </xf>
    <xf numFmtId="193" fontId="8" fillId="30" borderId="24" xfId="0" applyNumberFormat="1" applyFont="1" applyFill="1" applyBorder="1" applyAlignment="1">
      <alignment horizontal="center" vertical="top" wrapText="1"/>
    </xf>
    <xf numFmtId="193" fontId="8" fillId="31" borderId="24" xfId="0" applyNumberFormat="1" applyFont="1" applyFill="1" applyBorder="1" applyAlignment="1">
      <alignment horizontal="center" vertical="top" wrapText="1"/>
    </xf>
    <xf numFmtId="0" fontId="8" fillId="0" borderId="0" xfId="88" applyFont="1" applyFill="1" applyAlignment="1">
      <alignment horizontal="left"/>
      <protection/>
    </xf>
    <xf numFmtId="0" fontId="8" fillId="0" borderId="0" xfId="88" applyFont="1" applyFill="1" applyAlignment="1">
      <alignment horizontal="left"/>
      <protection/>
    </xf>
  </cellXfs>
  <cellStyles count="12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4 2" xfId="93"/>
    <cellStyle name="Обычный 5" xfId="94"/>
    <cellStyle name="Обычный 5 2" xfId="95"/>
    <cellStyle name="Обычный 6" xfId="96"/>
    <cellStyle name="Обычный 7" xfId="97"/>
    <cellStyle name="Обычный 8" xfId="98"/>
    <cellStyle name="Обычный_Лист2" xfId="99"/>
    <cellStyle name="Followed Hyperlink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Процентный 2" xfId="108"/>
    <cellStyle name="Процентный 2 2" xfId="109"/>
    <cellStyle name="Процентный 3" xfId="110"/>
    <cellStyle name="Процентный 4" xfId="111"/>
    <cellStyle name="Процентный 5" xfId="112"/>
    <cellStyle name="Процентный 5 2" xfId="113"/>
    <cellStyle name="Связанная ячейка" xfId="114"/>
    <cellStyle name="Связанная ячейка 2" xfId="115"/>
    <cellStyle name="Стиль 1" xfId="116"/>
    <cellStyle name="Текст предупреждения" xfId="117"/>
    <cellStyle name="Текст предупреждения 2" xfId="118"/>
    <cellStyle name="Comma" xfId="119"/>
    <cellStyle name="Comma [0]" xfId="120"/>
    <cellStyle name="Финансовый 2" xfId="121"/>
    <cellStyle name="Финансовый 2 2" xfId="122"/>
    <cellStyle name="Финансовый 2 2 2" xfId="123"/>
    <cellStyle name="Финансовый 2 2 2 2" xfId="124"/>
    <cellStyle name="Финансовый 3" xfId="125"/>
    <cellStyle name="Финансовый 3 2" xfId="126"/>
    <cellStyle name="Финансовый 3 2 2" xfId="127"/>
    <cellStyle name="Финансовый 4" xfId="128"/>
    <cellStyle name="Финансовый 4 2" xfId="129"/>
    <cellStyle name="Финансовый 4 2 2" xfId="130"/>
    <cellStyle name="Хороший" xfId="131"/>
    <cellStyle name="Хороший 2" xfId="132"/>
    <cellStyle name="常规_陶瓷价格确定06.04.2010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ellige.ru/" TargetMode="External" /><Relationship Id="rId3" Type="http://schemas.openxmlformats.org/officeDocument/2006/relationships/hyperlink" Target="http://www.wellige.ru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ellige.ru/" TargetMode="External" /><Relationship Id="rId3" Type="http://schemas.openxmlformats.org/officeDocument/2006/relationships/hyperlink" Target="http://www.wellige.ru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ellige.ru/" TargetMode="External" /><Relationship Id="rId3" Type="http://schemas.openxmlformats.org/officeDocument/2006/relationships/hyperlink" Target="http://www.wellige.ru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ellige.ru/" TargetMode="External" /><Relationship Id="rId3" Type="http://schemas.openxmlformats.org/officeDocument/2006/relationships/hyperlink" Target="http://www.wellige.ru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ellige.ru/" TargetMode="External" /><Relationship Id="rId3" Type="http://schemas.openxmlformats.org/officeDocument/2006/relationships/hyperlink" Target="http://www.wellige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ellige.ru/" TargetMode="External" /><Relationship Id="rId3" Type="http://schemas.openxmlformats.org/officeDocument/2006/relationships/hyperlink" Target="http://www.wellige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ellige.ru/" TargetMode="External" /><Relationship Id="rId3" Type="http://schemas.openxmlformats.org/officeDocument/2006/relationships/hyperlink" Target="http://www.wellige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ellige.ru/" TargetMode="External" /><Relationship Id="rId3" Type="http://schemas.openxmlformats.org/officeDocument/2006/relationships/hyperlink" Target="http://www.wellige.r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ellige.ru/" TargetMode="External" /><Relationship Id="rId3" Type="http://schemas.openxmlformats.org/officeDocument/2006/relationships/hyperlink" Target="http://www.wellige.ru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ellige.ru/" TargetMode="External" /><Relationship Id="rId3" Type="http://schemas.openxmlformats.org/officeDocument/2006/relationships/hyperlink" Target="http://www.wellige.ru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ellige.ru/" TargetMode="External" /><Relationship Id="rId3" Type="http://schemas.openxmlformats.org/officeDocument/2006/relationships/hyperlink" Target="http://www.wellige.ru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ellige.ru/" TargetMode="External" /><Relationship Id="rId3" Type="http://schemas.openxmlformats.org/officeDocument/2006/relationships/hyperlink" Target="http://www.wellige.ru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ellige.ru/" TargetMode="External" /><Relationship Id="rId3" Type="http://schemas.openxmlformats.org/officeDocument/2006/relationships/hyperlink" Target="http://www.wellige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104775</xdr:rowOff>
    </xdr:from>
    <xdr:to>
      <xdr:col>4</xdr:col>
      <xdr:colOff>647700</xdr:colOff>
      <xdr:row>2</xdr:row>
      <xdr:rowOff>85725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047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57150</xdr:rowOff>
    </xdr:from>
    <xdr:to>
      <xdr:col>4</xdr:col>
      <xdr:colOff>161925</xdr:colOff>
      <xdr:row>2</xdr:row>
      <xdr:rowOff>114300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57150"/>
          <a:ext cx="1123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0</xdr:row>
      <xdr:rowOff>0</xdr:rowOff>
    </xdr:from>
    <xdr:to>
      <xdr:col>5</xdr:col>
      <xdr:colOff>714375</xdr:colOff>
      <xdr:row>2</xdr:row>
      <xdr:rowOff>28575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0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47625</xdr:rowOff>
    </xdr:from>
    <xdr:to>
      <xdr:col>3</xdr:col>
      <xdr:colOff>704850</xdr:colOff>
      <xdr:row>2</xdr:row>
      <xdr:rowOff>28575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4762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57150</xdr:rowOff>
    </xdr:from>
    <xdr:to>
      <xdr:col>4</xdr:col>
      <xdr:colOff>47625</xdr:colOff>
      <xdr:row>3</xdr:row>
      <xdr:rowOff>66675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57150"/>
          <a:ext cx="1123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85725</xdr:rowOff>
    </xdr:from>
    <xdr:to>
      <xdr:col>4</xdr:col>
      <xdr:colOff>628650</xdr:colOff>
      <xdr:row>2</xdr:row>
      <xdr:rowOff>114300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76200</xdr:rowOff>
    </xdr:from>
    <xdr:to>
      <xdr:col>4</xdr:col>
      <xdr:colOff>247650</xdr:colOff>
      <xdr:row>3</xdr:row>
      <xdr:rowOff>114300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76200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0</xdr:row>
      <xdr:rowOff>95250</xdr:rowOff>
    </xdr:from>
    <xdr:to>
      <xdr:col>4</xdr:col>
      <xdr:colOff>914400</xdr:colOff>
      <xdr:row>2</xdr:row>
      <xdr:rowOff>152400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95250"/>
          <a:ext cx="1123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47625</xdr:rowOff>
    </xdr:from>
    <xdr:to>
      <xdr:col>4</xdr:col>
      <xdr:colOff>695325</xdr:colOff>
      <xdr:row>2</xdr:row>
      <xdr:rowOff>180975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47625"/>
          <a:ext cx="1123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104775</xdr:rowOff>
    </xdr:from>
    <xdr:to>
      <xdr:col>4</xdr:col>
      <xdr:colOff>647700</xdr:colOff>
      <xdr:row>2</xdr:row>
      <xdr:rowOff>171450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04775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0</xdr:row>
      <xdr:rowOff>0</xdr:rowOff>
    </xdr:from>
    <xdr:to>
      <xdr:col>4</xdr:col>
      <xdr:colOff>19050</xdr:colOff>
      <xdr:row>2</xdr:row>
      <xdr:rowOff>104775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1123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76200</xdr:rowOff>
    </xdr:from>
    <xdr:to>
      <xdr:col>4</xdr:col>
      <xdr:colOff>657225</xdr:colOff>
      <xdr:row>2</xdr:row>
      <xdr:rowOff>190500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76200"/>
          <a:ext cx="1123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0</xdr:row>
      <xdr:rowOff>114300</xdr:rowOff>
    </xdr:from>
    <xdr:to>
      <xdr:col>4</xdr:col>
      <xdr:colOff>190500</xdr:colOff>
      <xdr:row>2</xdr:row>
      <xdr:rowOff>161925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4300"/>
          <a:ext cx="1123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84"/>
  <sheetViews>
    <sheetView tabSelected="1"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57.28125" style="0" customWidth="1"/>
    <col min="2" max="2" width="10.00390625" style="0" customWidth="1"/>
    <col min="3" max="3" width="11.140625" style="0" customWidth="1"/>
    <col min="4" max="4" width="12.8515625" style="0" customWidth="1"/>
    <col min="5" max="5" width="12.7109375" style="0" customWidth="1"/>
  </cols>
  <sheetData>
    <row r="1" spans="1:5" s="13" customFormat="1" ht="15.75" customHeight="1">
      <c r="A1" s="125" t="s">
        <v>1118</v>
      </c>
      <c r="B1" s="109"/>
      <c r="C1" s="110"/>
      <c r="D1" s="111"/>
      <c r="E1" s="112"/>
    </row>
    <row r="2" spans="1:5" s="13" customFormat="1" ht="15.75" customHeight="1">
      <c r="A2" s="131" t="s">
        <v>910</v>
      </c>
      <c r="B2" s="109"/>
      <c r="C2" s="110"/>
      <c r="D2" s="111"/>
      <c r="E2" s="112"/>
    </row>
    <row r="3" spans="1:5" s="24" customFormat="1" ht="15.75" customHeight="1">
      <c r="A3" s="6" t="s">
        <v>8</v>
      </c>
      <c r="B3" s="4"/>
      <c r="C3" s="12"/>
      <c r="D3" s="8"/>
      <c r="E3" s="11"/>
    </row>
    <row r="4" spans="1:5" s="24" customFormat="1" ht="15.75" customHeight="1">
      <c r="A4" s="6" t="s">
        <v>10</v>
      </c>
      <c r="B4" s="4" t="s">
        <v>9</v>
      </c>
      <c r="C4" s="12" t="s">
        <v>29</v>
      </c>
      <c r="D4" s="8" t="s">
        <v>30</v>
      </c>
      <c r="E4" s="8" t="s">
        <v>1120</v>
      </c>
    </row>
    <row r="5" spans="1:5" s="24" customFormat="1" ht="15.75" customHeight="1">
      <c r="A5" s="197" t="s">
        <v>1119</v>
      </c>
      <c r="B5" s="197"/>
      <c r="C5" s="197"/>
      <c r="D5" s="197"/>
      <c r="E5" s="197"/>
    </row>
    <row r="6" spans="1:5" s="24" customFormat="1" ht="15.75" customHeight="1">
      <c r="A6" s="1"/>
      <c r="B6" s="5"/>
      <c r="C6" s="29"/>
      <c r="D6" s="8"/>
      <c r="E6" s="11"/>
    </row>
    <row r="7" spans="1:5" s="13" customFormat="1" ht="15.75" customHeight="1">
      <c r="A7" s="14" t="s">
        <v>11</v>
      </c>
      <c r="B7" s="15"/>
      <c r="C7" s="27"/>
      <c r="D7" s="28"/>
      <c r="E7" s="36"/>
    </row>
    <row r="8" spans="1:5" s="13" customFormat="1" ht="15.75" customHeight="1">
      <c r="A8" s="14" t="s">
        <v>12</v>
      </c>
      <c r="B8" s="34" t="s">
        <v>13</v>
      </c>
      <c r="C8" s="32"/>
      <c r="D8" s="17" t="s">
        <v>14</v>
      </c>
      <c r="E8" s="37" t="s">
        <v>15</v>
      </c>
    </row>
    <row r="9" spans="1:5" s="13" customFormat="1" ht="15.75" customHeight="1">
      <c r="A9" s="14"/>
      <c r="B9" s="34"/>
      <c r="C9" s="32"/>
      <c r="D9" s="17"/>
      <c r="E9" s="37"/>
    </row>
    <row r="10" spans="1:5" s="13" customFormat="1" ht="15.75" customHeight="1">
      <c r="A10" s="14" t="s">
        <v>16</v>
      </c>
      <c r="B10" s="15" t="s">
        <v>17</v>
      </c>
      <c r="C10" s="16" t="s">
        <v>18</v>
      </c>
      <c r="D10" s="9" t="s">
        <v>19</v>
      </c>
      <c r="E10" s="39" t="s">
        <v>20</v>
      </c>
    </row>
    <row r="11" spans="1:5" s="13" customFormat="1" ht="15.75" customHeight="1">
      <c r="A11" s="20"/>
      <c r="B11" s="15"/>
      <c r="C11" s="16" t="s">
        <v>21</v>
      </c>
      <c r="D11" s="152"/>
      <c r="E11" s="39" t="s">
        <v>22</v>
      </c>
    </row>
    <row r="12" spans="1:5" s="13" customFormat="1" ht="15.75" customHeight="1">
      <c r="A12" s="22" t="s">
        <v>23</v>
      </c>
      <c r="B12" s="15"/>
      <c r="C12" s="16"/>
      <c r="D12" s="9"/>
      <c r="E12" s="39" t="s">
        <v>6</v>
      </c>
    </row>
    <row r="13" spans="1:5" s="13" customFormat="1" ht="15.75" customHeight="1">
      <c r="A13" s="14" t="s">
        <v>90</v>
      </c>
      <c r="B13" s="15"/>
      <c r="C13" s="16"/>
      <c r="D13" s="9" t="s">
        <v>24</v>
      </c>
      <c r="E13" s="39"/>
    </row>
    <row r="14" spans="1:5" s="13" customFormat="1" ht="18.75">
      <c r="A14" s="35" t="s">
        <v>26</v>
      </c>
      <c r="B14" s="35" t="s">
        <v>32</v>
      </c>
      <c r="C14" s="25" t="s">
        <v>27</v>
      </c>
      <c r="D14" s="26" t="s">
        <v>924</v>
      </c>
      <c r="E14" s="26" t="s">
        <v>28</v>
      </c>
    </row>
    <row r="15" spans="1:5" ht="19.5">
      <c r="A15" s="86" t="s">
        <v>1121</v>
      </c>
      <c r="B15" s="89"/>
      <c r="C15" s="90"/>
      <c r="D15" s="102"/>
      <c r="E15" s="102"/>
    </row>
    <row r="16" spans="1:5" ht="30">
      <c r="A16" s="88" t="s">
        <v>1122</v>
      </c>
      <c r="B16" s="91" t="s">
        <v>31</v>
      </c>
      <c r="C16" s="92"/>
      <c r="D16" s="104">
        <v>87380</v>
      </c>
      <c r="E16" s="104">
        <f>C16*D16</f>
        <v>0</v>
      </c>
    </row>
    <row r="17" spans="1:5" ht="30">
      <c r="A17" s="88" t="s">
        <v>1123</v>
      </c>
      <c r="B17" s="91" t="s">
        <v>31</v>
      </c>
      <c r="C17" s="92"/>
      <c r="D17" s="104">
        <v>113380</v>
      </c>
      <c r="E17" s="104">
        <f aca="true" t="shared" si="0" ref="E17:E78">C17*D17</f>
        <v>0</v>
      </c>
    </row>
    <row r="18" spans="1:5" ht="19.5">
      <c r="A18" s="86" t="s">
        <v>1124</v>
      </c>
      <c r="B18" s="89"/>
      <c r="C18" s="90"/>
      <c r="D18" s="102"/>
      <c r="E18" s="105">
        <f t="shared" si="0"/>
        <v>0</v>
      </c>
    </row>
    <row r="19" spans="1:5" ht="30">
      <c r="A19" s="88" t="s">
        <v>1125</v>
      </c>
      <c r="B19" s="91" t="s">
        <v>31</v>
      </c>
      <c r="C19" s="92"/>
      <c r="D19" s="104">
        <v>91680</v>
      </c>
      <c r="E19" s="104">
        <f t="shared" si="0"/>
        <v>0</v>
      </c>
    </row>
    <row r="20" spans="1:5" ht="30">
      <c r="A20" s="88" t="s">
        <v>1126</v>
      </c>
      <c r="B20" s="91" t="s">
        <v>31</v>
      </c>
      <c r="C20" s="92"/>
      <c r="D20" s="104">
        <v>120680</v>
      </c>
      <c r="E20" s="104">
        <f t="shared" si="0"/>
        <v>0</v>
      </c>
    </row>
    <row r="21" spans="1:5" ht="19.5">
      <c r="A21" s="86" t="s">
        <v>1127</v>
      </c>
      <c r="B21" s="89"/>
      <c r="C21" s="90"/>
      <c r="D21" s="102"/>
      <c r="E21" s="105">
        <f t="shared" si="0"/>
        <v>0</v>
      </c>
    </row>
    <row r="22" spans="1:5" ht="30">
      <c r="A22" s="88" t="s">
        <v>1128</v>
      </c>
      <c r="B22" s="91" t="s">
        <v>31</v>
      </c>
      <c r="C22" s="92"/>
      <c r="D22" s="104">
        <v>68680</v>
      </c>
      <c r="E22" s="104">
        <f t="shared" si="0"/>
        <v>0</v>
      </c>
    </row>
    <row r="23" spans="1:5" ht="30">
      <c r="A23" s="88" t="s">
        <v>1129</v>
      </c>
      <c r="B23" s="91" t="s">
        <v>31</v>
      </c>
      <c r="C23" s="92"/>
      <c r="D23" s="104">
        <v>94680</v>
      </c>
      <c r="E23" s="104">
        <f t="shared" si="0"/>
        <v>0</v>
      </c>
    </row>
    <row r="24" spans="1:5" ht="30">
      <c r="A24" s="88" t="s">
        <v>1130</v>
      </c>
      <c r="B24" s="91" t="s">
        <v>31</v>
      </c>
      <c r="C24" s="92"/>
      <c r="D24" s="104">
        <v>92680</v>
      </c>
      <c r="E24" s="104">
        <f t="shared" si="0"/>
        <v>0</v>
      </c>
    </row>
    <row r="25" spans="1:5" ht="30">
      <c r="A25" s="88" t="s">
        <v>1131</v>
      </c>
      <c r="B25" s="91" t="s">
        <v>31</v>
      </c>
      <c r="C25" s="92"/>
      <c r="D25" s="104">
        <v>19180</v>
      </c>
      <c r="E25" s="104">
        <f t="shared" si="0"/>
        <v>0</v>
      </c>
    </row>
    <row r="26" spans="1:5" ht="30">
      <c r="A26" s="88" t="s">
        <v>1132</v>
      </c>
      <c r="B26" s="91" t="s">
        <v>31</v>
      </c>
      <c r="C26" s="92"/>
      <c r="D26" s="104">
        <v>19480</v>
      </c>
      <c r="E26" s="104">
        <f t="shared" si="0"/>
        <v>0</v>
      </c>
    </row>
    <row r="27" spans="1:5" ht="18.75">
      <c r="A27" s="88" t="s">
        <v>1133</v>
      </c>
      <c r="B27" s="91" t="s">
        <v>31</v>
      </c>
      <c r="C27" s="92"/>
      <c r="D27" s="104">
        <v>23480</v>
      </c>
      <c r="E27" s="104">
        <f t="shared" si="0"/>
        <v>0</v>
      </c>
    </row>
    <row r="28" spans="1:5" ht="30">
      <c r="A28" s="88" t="s">
        <v>1134</v>
      </c>
      <c r="B28" s="91" t="s">
        <v>31</v>
      </c>
      <c r="C28" s="92"/>
      <c r="D28" s="104">
        <v>33180</v>
      </c>
      <c r="E28" s="104">
        <f t="shared" si="0"/>
        <v>0</v>
      </c>
    </row>
    <row r="29" spans="1:5" ht="30">
      <c r="A29" s="88" t="s">
        <v>1135</v>
      </c>
      <c r="B29" s="91" t="s">
        <v>31</v>
      </c>
      <c r="C29" s="92"/>
      <c r="D29" s="104">
        <v>75780</v>
      </c>
      <c r="E29" s="104">
        <f t="shared" si="0"/>
        <v>0</v>
      </c>
    </row>
    <row r="30" spans="1:5" ht="30">
      <c r="A30" s="88" t="s">
        <v>1136</v>
      </c>
      <c r="B30" s="91" t="s">
        <v>31</v>
      </c>
      <c r="C30" s="92"/>
      <c r="D30" s="104">
        <v>77280</v>
      </c>
      <c r="E30" s="104">
        <f t="shared" si="0"/>
        <v>0</v>
      </c>
    </row>
    <row r="31" spans="1:5" ht="30">
      <c r="A31" s="88" t="s">
        <v>1137</v>
      </c>
      <c r="B31" s="91" t="s">
        <v>31</v>
      </c>
      <c r="C31" s="92"/>
      <c r="D31" s="104">
        <v>38080</v>
      </c>
      <c r="E31" s="104">
        <f t="shared" si="0"/>
        <v>0</v>
      </c>
    </row>
    <row r="32" spans="1:5" ht="30">
      <c r="A32" s="88" t="s">
        <v>1138</v>
      </c>
      <c r="B32" s="91" t="s">
        <v>31</v>
      </c>
      <c r="C32" s="92"/>
      <c r="D32" s="104">
        <v>73880</v>
      </c>
      <c r="E32" s="104">
        <f t="shared" si="0"/>
        <v>0</v>
      </c>
    </row>
    <row r="33" spans="1:5" ht="30">
      <c r="A33" s="88" t="s">
        <v>1139</v>
      </c>
      <c r="B33" s="91" t="s">
        <v>31</v>
      </c>
      <c r="C33" s="92"/>
      <c r="D33" s="104">
        <v>63180</v>
      </c>
      <c r="E33" s="104">
        <f t="shared" si="0"/>
        <v>0</v>
      </c>
    </row>
    <row r="34" spans="1:5" ht="18.75">
      <c r="A34" s="88" t="s">
        <v>1140</v>
      </c>
      <c r="B34" s="91" t="s">
        <v>31</v>
      </c>
      <c r="C34" s="92"/>
      <c r="D34" s="104">
        <v>14980</v>
      </c>
      <c r="E34" s="104">
        <f t="shared" si="0"/>
        <v>0</v>
      </c>
    </row>
    <row r="35" spans="1:5" ht="30">
      <c r="A35" s="88" t="s">
        <v>1141</v>
      </c>
      <c r="B35" s="91" t="s">
        <v>31</v>
      </c>
      <c r="C35" s="92"/>
      <c r="D35" s="104">
        <v>4680</v>
      </c>
      <c r="E35" s="104">
        <f t="shared" si="0"/>
        <v>0</v>
      </c>
    </row>
    <row r="36" spans="1:5" ht="18.75">
      <c r="A36" s="88" t="s">
        <v>1142</v>
      </c>
      <c r="B36" s="91" t="s">
        <v>31</v>
      </c>
      <c r="C36" s="92"/>
      <c r="D36" s="104">
        <v>39780</v>
      </c>
      <c r="E36" s="104">
        <f t="shared" si="0"/>
        <v>0</v>
      </c>
    </row>
    <row r="37" spans="1:5" ht="30">
      <c r="A37" s="88" t="s">
        <v>1143</v>
      </c>
      <c r="B37" s="91" t="s">
        <v>31</v>
      </c>
      <c r="C37" s="92"/>
      <c r="D37" s="104">
        <v>52180</v>
      </c>
      <c r="E37" s="104">
        <f t="shared" si="0"/>
        <v>0</v>
      </c>
    </row>
    <row r="38" spans="1:5" ht="30">
      <c r="A38" s="88" t="s">
        <v>1144</v>
      </c>
      <c r="B38" s="91" t="s">
        <v>31</v>
      </c>
      <c r="C38" s="92"/>
      <c r="D38" s="104">
        <v>37780</v>
      </c>
      <c r="E38" s="104">
        <f t="shared" si="0"/>
        <v>0</v>
      </c>
    </row>
    <row r="39" spans="1:5" ht="30">
      <c r="A39" s="88" t="s">
        <v>1145</v>
      </c>
      <c r="B39" s="91" t="s">
        <v>31</v>
      </c>
      <c r="C39" s="92"/>
      <c r="D39" s="104">
        <v>50380</v>
      </c>
      <c r="E39" s="104">
        <f t="shared" si="0"/>
        <v>0</v>
      </c>
    </row>
    <row r="40" spans="1:5" ht="30">
      <c r="A40" s="87" t="s">
        <v>1146</v>
      </c>
      <c r="B40" s="93" t="s">
        <v>33</v>
      </c>
      <c r="C40" s="94"/>
      <c r="D40" s="103">
        <v>50480</v>
      </c>
      <c r="E40" s="103">
        <f t="shared" si="0"/>
        <v>0</v>
      </c>
    </row>
    <row r="41" spans="1:5" ht="30">
      <c r="A41" s="88" t="s">
        <v>1147</v>
      </c>
      <c r="B41" s="91" t="s">
        <v>31</v>
      </c>
      <c r="C41" s="92"/>
      <c r="D41" s="104">
        <v>95980</v>
      </c>
      <c r="E41" s="104">
        <f t="shared" si="0"/>
        <v>0</v>
      </c>
    </row>
    <row r="42" spans="1:5" ht="30">
      <c r="A42" s="88" t="s">
        <v>1148</v>
      </c>
      <c r="B42" s="91" t="s">
        <v>31</v>
      </c>
      <c r="C42" s="92"/>
      <c r="D42" s="104">
        <v>49880</v>
      </c>
      <c r="E42" s="104">
        <f t="shared" si="0"/>
        <v>0</v>
      </c>
    </row>
    <row r="43" spans="1:5" ht="30">
      <c r="A43" s="88" t="s">
        <v>1149</v>
      </c>
      <c r="B43" s="91" t="s">
        <v>31</v>
      </c>
      <c r="C43" s="92"/>
      <c r="D43" s="104">
        <v>79480</v>
      </c>
      <c r="E43" s="104">
        <f t="shared" si="0"/>
        <v>0</v>
      </c>
    </row>
    <row r="44" spans="1:5" ht="30">
      <c r="A44" s="88" t="s">
        <v>1150</v>
      </c>
      <c r="B44" s="91" t="s">
        <v>31</v>
      </c>
      <c r="C44" s="92"/>
      <c r="D44" s="104">
        <v>101380</v>
      </c>
      <c r="E44" s="104">
        <f t="shared" si="0"/>
        <v>0</v>
      </c>
    </row>
    <row r="45" spans="1:5" ht="19.5">
      <c r="A45" s="86" t="s">
        <v>1151</v>
      </c>
      <c r="B45" s="89"/>
      <c r="C45" s="90"/>
      <c r="D45" s="102"/>
      <c r="E45" s="105">
        <f t="shared" si="0"/>
        <v>0</v>
      </c>
    </row>
    <row r="46" spans="1:5" ht="30">
      <c r="A46" s="87" t="s">
        <v>1152</v>
      </c>
      <c r="B46" s="93" t="s">
        <v>33</v>
      </c>
      <c r="C46" s="94"/>
      <c r="D46" s="103">
        <v>71980</v>
      </c>
      <c r="E46" s="103">
        <f t="shared" si="0"/>
        <v>0</v>
      </c>
    </row>
    <row r="47" spans="1:5" ht="30">
      <c r="A47" s="87" t="s">
        <v>1153</v>
      </c>
      <c r="B47" s="93" t="s">
        <v>33</v>
      </c>
      <c r="C47" s="94"/>
      <c r="D47" s="103">
        <v>99480</v>
      </c>
      <c r="E47" s="103">
        <f t="shared" si="0"/>
        <v>0</v>
      </c>
    </row>
    <row r="48" spans="1:5" ht="30">
      <c r="A48" s="88" t="s">
        <v>1154</v>
      </c>
      <c r="B48" s="91" t="s">
        <v>31</v>
      </c>
      <c r="C48" s="92"/>
      <c r="D48" s="104">
        <v>20480</v>
      </c>
      <c r="E48" s="104">
        <f t="shared" si="0"/>
        <v>0</v>
      </c>
    </row>
    <row r="49" spans="1:5" ht="30">
      <c r="A49" s="87" t="s">
        <v>1155</v>
      </c>
      <c r="B49" s="93" t="s">
        <v>33</v>
      </c>
      <c r="C49" s="94"/>
      <c r="D49" s="103">
        <v>34880</v>
      </c>
      <c r="E49" s="103">
        <f t="shared" si="0"/>
        <v>0</v>
      </c>
    </row>
    <row r="50" spans="1:5" ht="30">
      <c r="A50" s="87" t="s">
        <v>1156</v>
      </c>
      <c r="B50" s="93" t="s">
        <v>33</v>
      </c>
      <c r="C50" s="94"/>
      <c r="D50" s="103">
        <v>77180</v>
      </c>
      <c r="E50" s="103">
        <f t="shared" si="0"/>
        <v>0</v>
      </c>
    </row>
    <row r="51" spans="1:5" ht="30">
      <c r="A51" s="87" t="s">
        <v>1157</v>
      </c>
      <c r="B51" s="93" t="s">
        <v>33</v>
      </c>
      <c r="C51" s="94"/>
      <c r="D51" s="103">
        <v>80380</v>
      </c>
      <c r="E51" s="103">
        <f t="shared" si="0"/>
        <v>0</v>
      </c>
    </row>
    <row r="52" spans="1:5" ht="30">
      <c r="A52" s="87" t="s">
        <v>1158</v>
      </c>
      <c r="B52" s="93" t="s">
        <v>33</v>
      </c>
      <c r="C52" s="94"/>
      <c r="D52" s="103">
        <v>39980</v>
      </c>
      <c r="E52" s="103">
        <f t="shared" si="0"/>
        <v>0</v>
      </c>
    </row>
    <row r="53" spans="1:5" ht="30">
      <c r="A53" s="87" t="s">
        <v>1159</v>
      </c>
      <c r="B53" s="93" t="s">
        <v>33</v>
      </c>
      <c r="C53" s="94"/>
      <c r="D53" s="103">
        <v>77480</v>
      </c>
      <c r="E53" s="103">
        <f t="shared" si="0"/>
        <v>0</v>
      </c>
    </row>
    <row r="54" spans="1:5" ht="30">
      <c r="A54" s="87" t="s">
        <v>1160</v>
      </c>
      <c r="B54" s="93" t="s">
        <v>33</v>
      </c>
      <c r="C54" s="94"/>
      <c r="D54" s="103">
        <v>66380</v>
      </c>
      <c r="E54" s="103">
        <f t="shared" si="0"/>
        <v>0</v>
      </c>
    </row>
    <row r="55" spans="1:5" ht="30">
      <c r="A55" s="87" t="s">
        <v>1161</v>
      </c>
      <c r="B55" s="93" t="s">
        <v>33</v>
      </c>
      <c r="C55" s="94"/>
      <c r="D55" s="103">
        <v>15680</v>
      </c>
      <c r="E55" s="103">
        <f t="shared" si="0"/>
        <v>0</v>
      </c>
    </row>
    <row r="56" spans="1:5" ht="30">
      <c r="A56" s="87" t="s">
        <v>1162</v>
      </c>
      <c r="B56" s="93" t="s">
        <v>33</v>
      </c>
      <c r="C56" s="94"/>
      <c r="D56" s="103">
        <v>4880</v>
      </c>
      <c r="E56" s="103">
        <f t="shared" si="0"/>
        <v>0</v>
      </c>
    </row>
    <row r="57" spans="1:5" ht="30">
      <c r="A57" s="87" t="s">
        <v>1163</v>
      </c>
      <c r="B57" s="93" t="s">
        <v>33</v>
      </c>
      <c r="C57" s="94"/>
      <c r="D57" s="103">
        <v>4780</v>
      </c>
      <c r="E57" s="103">
        <f t="shared" si="0"/>
        <v>0</v>
      </c>
    </row>
    <row r="58" spans="1:5" ht="30">
      <c r="A58" s="87" t="s">
        <v>1164</v>
      </c>
      <c r="B58" s="93" t="s">
        <v>33</v>
      </c>
      <c r="C58" s="94"/>
      <c r="D58" s="103">
        <v>54780</v>
      </c>
      <c r="E58" s="103">
        <f t="shared" si="0"/>
        <v>0</v>
      </c>
    </row>
    <row r="59" spans="1:5" ht="30">
      <c r="A59" s="87" t="s">
        <v>1165</v>
      </c>
      <c r="B59" s="93" t="s">
        <v>33</v>
      </c>
      <c r="C59" s="94"/>
      <c r="D59" s="103">
        <v>39680</v>
      </c>
      <c r="E59" s="103">
        <f t="shared" si="0"/>
        <v>0</v>
      </c>
    </row>
    <row r="60" spans="1:5" ht="30">
      <c r="A60" s="87" t="s">
        <v>1166</v>
      </c>
      <c r="B60" s="93" t="s">
        <v>33</v>
      </c>
      <c r="C60" s="94"/>
      <c r="D60" s="103">
        <v>52880</v>
      </c>
      <c r="E60" s="103">
        <f t="shared" si="0"/>
        <v>0</v>
      </c>
    </row>
    <row r="61" spans="1:5" ht="30">
      <c r="A61" s="87" t="s">
        <v>1167</v>
      </c>
      <c r="B61" s="93" t="s">
        <v>33</v>
      </c>
      <c r="C61" s="94"/>
      <c r="D61" s="103">
        <v>100880</v>
      </c>
      <c r="E61" s="103">
        <f t="shared" si="0"/>
        <v>0</v>
      </c>
    </row>
    <row r="62" spans="1:5" ht="30">
      <c r="A62" s="87" t="s">
        <v>1168</v>
      </c>
      <c r="B62" s="93" t="s">
        <v>33</v>
      </c>
      <c r="C62" s="94"/>
      <c r="D62" s="103">
        <v>83480</v>
      </c>
      <c r="E62" s="103">
        <f t="shared" si="0"/>
        <v>0</v>
      </c>
    </row>
    <row r="63" spans="1:5" ht="30">
      <c r="A63" s="88" t="s">
        <v>1169</v>
      </c>
      <c r="B63" s="91" t="s">
        <v>31</v>
      </c>
      <c r="C63" s="92"/>
      <c r="D63" s="104">
        <v>106380</v>
      </c>
      <c r="E63" s="104">
        <f t="shared" si="0"/>
        <v>0</v>
      </c>
    </row>
    <row r="64" spans="1:5" ht="19.5">
      <c r="A64" s="86" t="s">
        <v>1170</v>
      </c>
      <c r="B64" s="89"/>
      <c r="C64" s="90"/>
      <c r="D64" s="102"/>
      <c r="E64" s="105">
        <f t="shared" si="0"/>
        <v>0</v>
      </c>
    </row>
    <row r="65" spans="1:5" ht="30">
      <c r="A65" s="88" t="s">
        <v>1171</v>
      </c>
      <c r="B65" s="91" t="s">
        <v>31</v>
      </c>
      <c r="C65" s="92"/>
      <c r="D65" s="104">
        <v>16380</v>
      </c>
      <c r="E65" s="104">
        <f t="shared" si="0"/>
        <v>0</v>
      </c>
    </row>
    <row r="66" spans="1:5" ht="18.75">
      <c r="A66" s="88" t="s">
        <v>1172</v>
      </c>
      <c r="B66" s="91" t="s">
        <v>31</v>
      </c>
      <c r="C66" s="92"/>
      <c r="D66" s="104">
        <v>73280</v>
      </c>
      <c r="E66" s="104">
        <f t="shared" si="0"/>
        <v>0</v>
      </c>
    </row>
    <row r="67" spans="1:5" ht="30">
      <c r="A67" s="88" t="s">
        <v>1173</v>
      </c>
      <c r="B67" s="91" t="s">
        <v>31</v>
      </c>
      <c r="C67" s="92"/>
      <c r="D67" s="104">
        <v>68680</v>
      </c>
      <c r="E67" s="104">
        <f t="shared" si="0"/>
        <v>0</v>
      </c>
    </row>
    <row r="68" spans="1:5" ht="30">
      <c r="A68" s="88" t="s">
        <v>1174</v>
      </c>
      <c r="B68" s="91" t="s">
        <v>31</v>
      </c>
      <c r="C68" s="92"/>
      <c r="D68" s="104">
        <v>77980</v>
      </c>
      <c r="E68" s="104">
        <f t="shared" si="0"/>
        <v>0</v>
      </c>
    </row>
    <row r="69" spans="1:5" ht="30">
      <c r="A69" s="88" t="s">
        <v>1175</v>
      </c>
      <c r="B69" s="91" t="s">
        <v>31</v>
      </c>
      <c r="C69" s="92"/>
      <c r="D69" s="104">
        <v>19180</v>
      </c>
      <c r="E69" s="104">
        <f t="shared" si="0"/>
        <v>0</v>
      </c>
    </row>
    <row r="70" spans="1:5" ht="30">
      <c r="A70" s="88" t="s">
        <v>1176</v>
      </c>
      <c r="B70" s="91" t="s">
        <v>31</v>
      </c>
      <c r="C70" s="92"/>
      <c r="D70" s="104">
        <v>94480</v>
      </c>
      <c r="E70" s="104">
        <f t="shared" si="0"/>
        <v>0</v>
      </c>
    </row>
    <row r="71" spans="1:5" ht="30">
      <c r="A71" s="88" t="s">
        <v>1177</v>
      </c>
      <c r="B71" s="91" t="s">
        <v>31</v>
      </c>
      <c r="C71" s="92"/>
      <c r="D71" s="104">
        <v>100480</v>
      </c>
      <c r="E71" s="104">
        <f t="shared" si="0"/>
        <v>0</v>
      </c>
    </row>
    <row r="72" spans="1:5" ht="19.5">
      <c r="A72" s="86" t="s">
        <v>1178</v>
      </c>
      <c r="B72" s="89"/>
      <c r="C72" s="90"/>
      <c r="D72" s="102"/>
      <c r="E72" s="105">
        <f t="shared" si="0"/>
        <v>0</v>
      </c>
    </row>
    <row r="73" spans="1:5" ht="18.75">
      <c r="A73" s="87" t="s">
        <v>1179</v>
      </c>
      <c r="B73" s="93" t="s">
        <v>33</v>
      </c>
      <c r="C73" s="94"/>
      <c r="D73" s="103">
        <v>17280</v>
      </c>
      <c r="E73" s="103">
        <f t="shared" si="0"/>
        <v>0</v>
      </c>
    </row>
    <row r="74" spans="1:5" ht="30">
      <c r="A74" s="87" t="s">
        <v>1180</v>
      </c>
      <c r="B74" s="93" t="s">
        <v>33</v>
      </c>
      <c r="C74" s="94"/>
      <c r="D74" s="103">
        <v>76880</v>
      </c>
      <c r="E74" s="103">
        <f t="shared" si="0"/>
        <v>0</v>
      </c>
    </row>
    <row r="75" spans="1:5" ht="30">
      <c r="A75" s="87" t="s">
        <v>1181</v>
      </c>
      <c r="B75" s="93" t="s">
        <v>33</v>
      </c>
      <c r="C75" s="94"/>
      <c r="D75" s="103">
        <v>71980</v>
      </c>
      <c r="E75" s="103">
        <f t="shared" si="0"/>
        <v>0</v>
      </c>
    </row>
    <row r="76" spans="1:5" ht="30">
      <c r="A76" s="87" t="s">
        <v>1182</v>
      </c>
      <c r="B76" s="93" t="s">
        <v>33</v>
      </c>
      <c r="C76" s="94"/>
      <c r="D76" s="103">
        <v>81880</v>
      </c>
      <c r="E76" s="103">
        <f t="shared" si="0"/>
        <v>0</v>
      </c>
    </row>
    <row r="77" spans="1:5" ht="30">
      <c r="A77" s="87" t="s">
        <v>1183</v>
      </c>
      <c r="B77" s="93" t="s">
        <v>33</v>
      </c>
      <c r="C77" s="94"/>
      <c r="D77" s="103">
        <v>20180</v>
      </c>
      <c r="E77" s="103">
        <f t="shared" si="0"/>
        <v>0</v>
      </c>
    </row>
    <row r="78" spans="1:5" ht="30">
      <c r="A78" s="87" t="s">
        <v>1184</v>
      </c>
      <c r="B78" s="93" t="s">
        <v>33</v>
      </c>
      <c r="C78" s="94"/>
      <c r="D78" s="103">
        <v>99280</v>
      </c>
      <c r="E78" s="103">
        <f t="shared" si="0"/>
        <v>0</v>
      </c>
    </row>
    <row r="79" spans="1:5" ht="30">
      <c r="A79" s="87" t="s">
        <v>1185</v>
      </c>
      <c r="B79" s="93" t="s">
        <v>33</v>
      </c>
      <c r="C79" s="94"/>
      <c r="D79" s="103">
        <v>105480</v>
      </c>
      <c r="E79" s="103">
        <f>C79*D79</f>
        <v>0</v>
      </c>
    </row>
    <row r="80" spans="1:5" ht="19.5" thickBot="1">
      <c r="A80" s="157"/>
      <c r="B80" s="52" t="s">
        <v>0</v>
      </c>
      <c r="C80" s="66" t="s">
        <v>1</v>
      </c>
      <c r="D80" s="67" t="s">
        <v>2</v>
      </c>
      <c r="E80" s="62">
        <f>SUM(E16:E79)</f>
        <v>0</v>
      </c>
    </row>
    <row r="81" spans="1:5" ht="19.5" thickBot="1">
      <c r="A81" s="157"/>
      <c r="B81" s="50" t="s">
        <v>7</v>
      </c>
      <c r="C81" s="51">
        <v>0</v>
      </c>
      <c r="D81" s="49" t="s">
        <v>2</v>
      </c>
      <c r="E81" s="63">
        <f>E80*C81</f>
        <v>0</v>
      </c>
    </row>
    <row r="82" spans="1:5" ht="19.5" thickBot="1">
      <c r="A82" s="157"/>
      <c r="B82" s="52" t="s">
        <v>3</v>
      </c>
      <c r="C82" s="53">
        <f>C81</f>
        <v>0</v>
      </c>
      <c r="D82" s="54" t="s">
        <v>2</v>
      </c>
      <c r="E82" s="64">
        <f>E80-E81</f>
        <v>0</v>
      </c>
    </row>
    <row r="83" spans="1:5" ht="19.5" thickBot="1">
      <c r="A83" s="157"/>
      <c r="B83" s="52" t="s">
        <v>4</v>
      </c>
      <c r="C83" s="56">
        <v>0.5</v>
      </c>
      <c r="D83" s="57" t="s">
        <v>2</v>
      </c>
      <c r="E83" s="64">
        <f>E82*C83</f>
        <v>0</v>
      </c>
    </row>
    <row r="84" spans="1:5" ht="19.5" thickBot="1">
      <c r="A84" s="157"/>
      <c r="B84" s="52" t="s">
        <v>5</v>
      </c>
      <c r="C84" s="56">
        <f>100%-C83</f>
        <v>0.5</v>
      </c>
      <c r="D84" s="57" t="s">
        <v>2</v>
      </c>
      <c r="E84" s="64">
        <f>E82-E83</f>
        <v>0</v>
      </c>
    </row>
  </sheetData>
  <sheetProtection/>
  <autoFilter ref="B14:E14"/>
  <mergeCells count="1">
    <mergeCell ref="A5:E5"/>
  </mergeCells>
  <printOptions/>
  <pageMargins left="0.7" right="0.7" top="0.75" bottom="0.75" header="0.3" footer="0.3"/>
  <pageSetup fitToHeight="0" fitToWidth="1"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F268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57.7109375" style="13" customWidth="1"/>
    <col min="2" max="2" width="13.00390625" style="23" customWidth="1"/>
    <col min="3" max="3" width="12.00390625" style="30" customWidth="1"/>
    <col min="4" max="4" width="12.140625" style="31" customWidth="1"/>
    <col min="5" max="5" width="15.140625" style="40" customWidth="1"/>
    <col min="6" max="16384" width="9.140625" style="13" customWidth="1"/>
  </cols>
  <sheetData>
    <row r="1" spans="1:5" ht="15.75" customHeight="1">
      <c r="A1" s="107" t="s">
        <v>1293</v>
      </c>
      <c r="B1" s="109"/>
      <c r="C1" s="110"/>
      <c r="D1" s="111"/>
      <c r="E1" s="111"/>
    </row>
    <row r="2" spans="1:5" ht="15.75" customHeight="1">
      <c r="A2" s="108" t="s">
        <v>910</v>
      </c>
      <c r="B2" s="109"/>
      <c r="C2" s="110"/>
      <c r="D2" s="111"/>
      <c r="E2" s="112"/>
    </row>
    <row r="3" spans="1:5" s="24" customFormat="1" ht="15.75" customHeight="1">
      <c r="A3" s="6" t="s">
        <v>8</v>
      </c>
      <c r="B3" s="4"/>
      <c r="C3" s="12"/>
      <c r="D3" s="8"/>
      <c r="E3" s="11"/>
    </row>
    <row r="4" spans="1:5" s="24" customFormat="1" ht="15.75" customHeight="1">
      <c r="A4" s="6" t="s">
        <v>10</v>
      </c>
      <c r="B4" s="4" t="s">
        <v>9</v>
      </c>
      <c r="C4" s="12" t="s">
        <v>29</v>
      </c>
      <c r="D4" s="8" t="s">
        <v>30</v>
      </c>
      <c r="E4" s="8" t="s">
        <v>1120</v>
      </c>
    </row>
    <row r="5" spans="1:5" s="24" customFormat="1" ht="15.75" customHeight="1">
      <c r="A5" s="197" t="s">
        <v>112</v>
      </c>
      <c r="B5" s="197"/>
      <c r="C5" s="197"/>
      <c r="D5" s="197"/>
      <c r="E5" s="197"/>
    </row>
    <row r="6" spans="1:5" s="24" customFormat="1" ht="15.75" customHeight="1">
      <c r="A6" s="85" t="s">
        <v>414</v>
      </c>
      <c r="B6" s="6"/>
      <c r="C6" s="6"/>
      <c r="D6" s="6"/>
      <c r="E6" s="6"/>
    </row>
    <row r="7" spans="1:5" s="24" customFormat="1" ht="15.75" customHeight="1">
      <c r="A7" s="2" t="s">
        <v>413</v>
      </c>
      <c r="B7" s="5"/>
      <c r="C7" s="29"/>
      <c r="D7" s="8"/>
      <c r="E7" s="11"/>
    </row>
    <row r="8" spans="1:5" s="24" customFormat="1" ht="15.75" customHeight="1">
      <c r="A8" s="2"/>
      <c r="B8" s="5"/>
      <c r="C8" s="29"/>
      <c r="D8" s="8"/>
      <c r="E8" s="11"/>
    </row>
    <row r="9" spans="1:5" ht="15.75" customHeight="1">
      <c r="A9" s="14" t="s">
        <v>11</v>
      </c>
      <c r="B9" s="15"/>
      <c r="C9" s="27"/>
      <c r="D9" s="28"/>
      <c r="E9" s="36"/>
    </row>
    <row r="10" spans="1:5" ht="15.75" customHeight="1">
      <c r="A10" s="14" t="s">
        <v>12</v>
      </c>
      <c r="B10" s="34" t="s">
        <v>13</v>
      </c>
      <c r="C10" s="32"/>
      <c r="D10" s="17" t="s">
        <v>14</v>
      </c>
      <c r="E10" s="37" t="s">
        <v>15</v>
      </c>
    </row>
    <row r="11" spans="1:5" ht="15.75" customHeight="1">
      <c r="A11" s="18" t="s">
        <v>35</v>
      </c>
      <c r="B11" s="7" t="s">
        <v>73</v>
      </c>
      <c r="C11" s="33" t="s">
        <v>93</v>
      </c>
      <c r="D11" s="10" t="s">
        <v>92</v>
      </c>
      <c r="E11" s="38" t="s">
        <v>91</v>
      </c>
    </row>
    <row r="12" spans="1:5" ht="15.75" customHeight="1">
      <c r="A12" s="18"/>
      <c r="B12" s="7"/>
      <c r="C12" s="33"/>
      <c r="D12" s="10"/>
      <c r="E12" s="38"/>
    </row>
    <row r="13" spans="1:5" ht="15.75" customHeight="1">
      <c r="A13" s="14" t="s">
        <v>16</v>
      </c>
      <c r="B13" s="15" t="s">
        <v>17</v>
      </c>
      <c r="C13" s="16" t="s">
        <v>18</v>
      </c>
      <c r="D13" s="9" t="s">
        <v>19</v>
      </c>
      <c r="E13" s="39" t="s">
        <v>20</v>
      </c>
    </row>
    <row r="14" spans="1:5" ht="15.75" customHeight="1">
      <c r="A14" s="20"/>
      <c r="B14" s="15"/>
      <c r="C14" s="16" t="s">
        <v>21</v>
      </c>
      <c r="D14" s="21"/>
      <c r="E14" s="39" t="s">
        <v>22</v>
      </c>
    </row>
    <row r="15" spans="1:5" ht="15.75" customHeight="1">
      <c r="A15" s="22" t="s">
        <v>23</v>
      </c>
      <c r="B15" s="15"/>
      <c r="C15" s="16"/>
      <c r="D15" s="9"/>
      <c r="E15" s="39" t="s">
        <v>6</v>
      </c>
    </row>
    <row r="16" spans="1:5" ht="15.75" customHeight="1">
      <c r="A16" s="14" t="s">
        <v>90</v>
      </c>
      <c r="B16" s="15"/>
      <c r="C16" s="16"/>
      <c r="D16" s="9" t="s">
        <v>24</v>
      </c>
      <c r="E16" s="39"/>
    </row>
    <row r="17" spans="1:5" ht="18.75">
      <c r="A17" s="35" t="s">
        <v>26</v>
      </c>
      <c r="B17" s="35" t="s">
        <v>32</v>
      </c>
      <c r="C17" s="25" t="s">
        <v>27</v>
      </c>
      <c r="D17" s="26" t="s">
        <v>924</v>
      </c>
      <c r="E17" s="26" t="s">
        <v>28</v>
      </c>
    </row>
    <row r="18" spans="1:6" s="58" customFormat="1" ht="19.5">
      <c r="A18" s="186" t="s">
        <v>283</v>
      </c>
      <c r="B18" s="188"/>
      <c r="C18" s="189"/>
      <c r="D18" s="192"/>
      <c r="E18" s="194">
        <f aca="true" t="shared" si="0" ref="E18:E81">C18*D18</f>
        <v>0</v>
      </c>
      <c r="F18" s="106"/>
    </row>
    <row r="19" spans="1:6" s="58" customFormat="1" ht="18.75">
      <c r="A19" s="187" t="s">
        <v>36</v>
      </c>
      <c r="B19" s="190" t="s">
        <v>33</v>
      </c>
      <c r="C19" s="195"/>
      <c r="D19" s="193">
        <v>45180</v>
      </c>
      <c r="E19" s="193">
        <f t="shared" si="0"/>
        <v>0</v>
      </c>
      <c r="F19" s="106"/>
    </row>
    <row r="20" spans="1:6" s="58" customFormat="1" ht="18.75">
      <c r="A20" s="187" t="s">
        <v>37</v>
      </c>
      <c r="B20" s="190" t="s">
        <v>33</v>
      </c>
      <c r="C20" s="195"/>
      <c r="D20" s="193">
        <v>30480</v>
      </c>
      <c r="E20" s="193">
        <f t="shared" si="0"/>
        <v>0</v>
      </c>
      <c r="F20" s="106"/>
    </row>
    <row r="21" spans="1:6" s="58" customFormat="1" ht="30">
      <c r="A21" s="186" t="s">
        <v>800</v>
      </c>
      <c r="B21" s="188"/>
      <c r="C21" s="189"/>
      <c r="D21" s="192"/>
      <c r="E21" s="194">
        <f t="shared" si="0"/>
        <v>0</v>
      </c>
      <c r="F21" s="106"/>
    </row>
    <row r="22" spans="1:6" s="58" customFormat="1" ht="18.75">
      <c r="A22" s="187" t="s">
        <v>415</v>
      </c>
      <c r="B22" s="190" t="s">
        <v>918</v>
      </c>
      <c r="C22" s="195"/>
      <c r="D22" s="193">
        <v>73180</v>
      </c>
      <c r="E22" s="193">
        <f t="shared" si="0"/>
        <v>0</v>
      </c>
      <c r="F22" s="106"/>
    </row>
    <row r="23" spans="1:6" s="58" customFormat="1" ht="30">
      <c r="A23" s="187" t="s">
        <v>416</v>
      </c>
      <c r="B23" s="190" t="s">
        <v>918</v>
      </c>
      <c r="C23" s="195"/>
      <c r="D23" s="193">
        <v>73180</v>
      </c>
      <c r="E23" s="193">
        <f t="shared" si="0"/>
        <v>0</v>
      </c>
      <c r="F23" s="106"/>
    </row>
    <row r="24" spans="1:6" s="58" customFormat="1" ht="30">
      <c r="A24" s="187" t="s">
        <v>417</v>
      </c>
      <c r="B24" s="190" t="s">
        <v>918</v>
      </c>
      <c r="C24" s="195"/>
      <c r="D24" s="193">
        <v>51580</v>
      </c>
      <c r="E24" s="193">
        <f t="shared" si="0"/>
        <v>0</v>
      </c>
      <c r="F24" s="106"/>
    </row>
    <row r="25" spans="1:6" s="58" customFormat="1" ht="30">
      <c r="A25" s="187" t="s">
        <v>418</v>
      </c>
      <c r="B25" s="190" t="s">
        <v>918</v>
      </c>
      <c r="C25" s="195"/>
      <c r="D25" s="193">
        <v>51580</v>
      </c>
      <c r="E25" s="193">
        <f t="shared" si="0"/>
        <v>0</v>
      </c>
      <c r="F25" s="106"/>
    </row>
    <row r="26" spans="1:6" ht="45">
      <c r="A26" s="186" t="s">
        <v>801</v>
      </c>
      <c r="B26" s="188"/>
      <c r="C26" s="189"/>
      <c r="D26" s="192"/>
      <c r="E26" s="194">
        <f t="shared" si="0"/>
        <v>0</v>
      </c>
      <c r="F26" s="106"/>
    </row>
    <row r="27" spans="1:6" ht="18.75">
      <c r="A27" s="187" t="s">
        <v>420</v>
      </c>
      <c r="B27" s="190" t="s">
        <v>918</v>
      </c>
      <c r="C27" s="195"/>
      <c r="D27" s="193">
        <v>58880</v>
      </c>
      <c r="E27" s="193">
        <f t="shared" si="0"/>
        <v>0</v>
      </c>
      <c r="F27" s="106"/>
    </row>
    <row r="28" spans="1:6" ht="30">
      <c r="A28" s="187" t="s">
        <v>421</v>
      </c>
      <c r="B28" s="190" t="s">
        <v>918</v>
      </c>
      <c r="C28" s="195"/>
      <c r="D28" s="193">
        <v>58880</v>
      </c>
      <c r="E28" s="193">
        <f t="shared" si="0"/>
        <v>0</v>
      </c>
      <c r="F28" s="106"/>
    </row>
    <row r="29" spans="1:6" ht="30">
      <c r="A29" s="187" t="s">
        <v>422</v>
      </c>
      <c r="B29" s="190" t="s">
        <v>918</v>
      </c>
      <c r="C29" s="195"/>
      <c r="D29" s="193">
        <v>41680</v>
      </c>
      <c r="E29" s="193">
        <f t="shared" si="0"/>
        <v>0</v>
      </c>
      <c r="F29" s="106"/>
    </row>
    <row r="30" spans="1:6" ht="30">
      <c r="A30" s="187" t="s">
        <v>423</v>
      </c>
      <c r="B30" s="190" t="s">
        <v>918</v>
      </c>
      <c r="C30" s="195"/>
      <c r="D30" s="193">
        <v>41680</v>
      </c>
      <c r="E30" s="193">
        <f t="shared" si="0"/>
        <v>0</v>
      </c>
      <c r="F30" s="106"/>
    </row>
    <row r="31" spans="1:6" ht="30">
      <c r="A31" s="186" t="s">
        <v>419</v>
      </c>
      <c r="B31" s="188"/>
      <c r="C31" s="189"/>
      <c r="D31" s="192"/>
      <c r="E31" s="194">
        <f t="shared" si="0"/>
        <v>0</v>
      </c>
      <c r="F31" s="106"/>
    </row>
    <row r="32" spans="1:6" ht="18.75">
      <c r="A32" s="88" t="s">
        <v>94</v>
      </c>
      <c r="B32" s="91" t="s">
        <v>31</v>
      </c>
      <c r="C32" s="196"/>
      <c r="D32" s="104">
        <v>58880</v>
      </c>
      <c r="E32" s="104">
        <f t="shared" si="0"/>
        <v>0</v>
      </c>
      <c r="F32" s="106"/>
    </row>
    <row r="33" spans="1:6" ht="18.75">
      <c r="A33" s="88" t="s">
        <v>95</v>
      </c>
      <c r="B33" s="91" t="s">
        <v>31</v>
      </c>
      <c r="C33" s="196"/>
      <c r="D33" s="104">
        <v>41680</v>
      </c>
      <c r="E33" s="104">
        <f t="shared" si="0"/>
        <v>0</v>
      </c>
      <c r="F33" s="106"/>
    </row>
    <row r="34" spans="1:6" ht="19.5">
      <c r="A34" s="186" t="s">
        <v>284</v>
      </c>
      <c r="B34" s="188"/>
      <c r="C34" s="189"/>
      <c r="D34" s="192"/>
      <c r="E34" s="194">
        <f t="shared" si="0"/>
        <v>0</v>
      </c>
      <c r="F34" s="106"/>
    </row>
    <row r="35" spans="1:6" ht="18.75">
      <c r="A35" s="187" t="s">
        <v>83</v>
      </c>
      <c r="B35" s="190" t="s">
        <v>33</v>
      </c>
      <c r="C35" s="195"/>
      <c r="D35" s="193">
        <v>38080</v>
      </c>
      <c r="E35" s="193">
        <f t="shared" si="0"/>
        <v>0</v>
      </c>
      <c r="F35" s="106"/>
    </row>
    <row r="36" spans="1:6" ht="18.75">
      <c r="A36" s="187" t="s">
        <v>38</v>
      </c>
      <c r="B36" s="190" t="s">
        <v>33</v>
      </c>
      <c r="C36" s="195"/>
      <c r="D36" s="193">
        <v>44180</v>
      </c>
      <c r="E36" s="193">
        <f t="shared" si="0"/>
        <v>0</v>
      </c>
      <c r="F36" s="106"/>
    </row>
    <row r="37" spans="1:6" ht="18.75">
      <c r="A37" s="187" t="s">
        <v>39</v>
      </c>
      <c r="B37" s="190" t="s">
        <v>33</v>
      </c>
      <c r="C37" s="195"/>
      <c r="D37" s="193">
        <v>51180</v>
      </c>
      <c r="E37" s="193">
        <f t="shared" si="0"/>
        <v>0</v>
      </c>
      <c r="F37" s="106"/>
    </row>
    <row r="38" spans="1:6" ht="18.75">
      <c r="A38" s="187" t="s">
        <v>40</v>
      </c>
      <c r="B38" s="190" t="s">
        <v>33</v>
      </c>
      <c r="C38" s="195"/>
      <c r="D38" s="193">
        <v>23080</v>
      </c>
      <c r="E38" s="193">
        <f t="shared" si="0"/>
        <v>0</v>
      </c>
      <c r="F38" s="106"/>
    </row>
    <row r="39" spans="1:6" ht="18.75">
      <c r="A39" s="187" t="s">
        <v>424</v>
      </c>
      <c r="B39" s="190" t="s">
        <v>33</v>
      </c>
      <c r="C39" s="195"/>
      <c r="D39" s="193">
        <v>24380</v>
      </c>
      <c r="E39" s="193">
        <f t="shared" si="0"/>
        <v>0</v>
      </c>
      <c r="F39" s="106"/>
    </row>
    <row r="40" spans="1:6" ht="18.75">
      <c r="A40" s="187" t="s">
        <v>425</v>
      </c>
      <c r="B40" s="190" t="s">
        <v>33</v>
      </c>
      <c r="C40" s="195"/>
      <c r="D40" s="193">
        <v>24380</v>
      </c>
      <c r="E40" s="193">
        <f t="shared" si="0"/>
        <v>0</v>
      </c>
      <c r="F40" s="106"/>
    </row>
    <row r="41" spans="1:6" ht="18.75">
      <c r="A41" s="187" t="s">
        <v>41</v>
      </c>
      <c r="B41" s="190" t="s">
        <v>33</v>
      </c>
      <c r="C41" s="195"/>
      <c r="D41" s="193">
        <v>18480</v>
      </c>
      <c r="E41" s="193">
        <f t="shared" si="0"/>
        <v>0</v>
      </c>
      <c r="F41" s="106"/>
    </row>
    <row r="42" spans="1:6" ht="18.75">
      <c r="A42" s="187" t="s">
        <v>84</v>
      </c>
      <c r="B42" s="190" t="s">
        <v>33</v>
      </c>
      <c r="C42" s="195"/>
      <c r="D42" s="193">
        <v>43080</v>
      </c>
      <c r="E42" s="193">
        <f t="shared" si="0"/>
        <v>0</v>
      </c>
      <c r="F42" s="106"/>
    </row>
    <row r="43" spans="1:6" ht="18.75">
      <c r="A43" s="187" t="s">
        <v>42</v>
      </c>
      <c r="B43" s="190" t="s">
        <v>33</v>
      </c>
      <c r="C43" s="195"/>
      <c r="D43" s="193">
        <v>14080</v>
      </c>
      <c r="E43" s="193">
        <f t="shared" si="0"/>
        <v>0</v>
      </c>
      <c r="F43" s="106"/>
    </row>
    <row r="44" spans="1:6" ht="18.75">
      <c r="A44" s="187" t="s">
        <v>802</v>
      </c>
      <c r="B44" s="190" t="s">
        <v>33</v>
      </c>
      <c r="C44" s="195"/>
      <c r="D44" s="193">
        <v>42980</v>
      </c>
      <c r="E44" s="193">
        <f t="shared" si="0"/>
        <v>0</v>
      </c>
      <c r="F44" s="106"/>
    </row>
    <row r="45" spans="1:6" ht="18.75">
      <c r="A45" s="187" t="s">
        <v>803</v>
      </c>
      <c r="B45" s="190" t="s">
        <v>33</v>
      </c>
      <c r="C45" s="195"/>
      <c r="D45" s="193">
        <v>33080</v>
      </c>
      <c r="E45" s="193">
        <f t="shared" si="0"/>
        <v>0</v>
      </c>
      <c r="F45" s="106"/>
    </row>
    <row r="46" spans="1:6" ht="18.75">
      <c r="A46" s="187" t="s">
        <v>804</v>
      </c>
      <c r="B46" s="190" t="s">
        <v>33</v>
      </c>
      <c r="C46" s="195"/>
      <c r="D46" s="193">
        <v>48180</v>
      </c>
      <c r="E46" s="193">
        <f t="shared" si="0"/>
        <v>0</v>
      </c>
      <c r="F46" s="106"/>
    </row>
    <row r="47" spans="1:6" ht="18.75">
      <c r="A47" s="187" t="s">
        <v>805</v>
      </c>
      <c r="B47" s="190" t="s">
        <v>33</v>
      </c>
      <c r="C47" s="195"/>
      <c r="D47" s="193">
        <v>58380</v>
      </c>
      <c r="E47" s="193">
        <f t="shared" si="0"/>
        <v>0</v>
      </c>
      <c r="F47" s="106"/>
    </row>
    <row r="48" spans="1:6" ht="18.75">
      <c r="A48" s="187" t="s">
        <v>806</v>
      </c>
      <c r="B48" s="190" t="s">
        <v>33</v>
      </c>
      <c r="C48" s="195"/>
      <c r="D48" s="193">
        <v>21280</v>
      </c>
      <c r="E48" s="193">
        <f t="shared" si="0"/>
        <v>0</v>
      </c>
      <c r="F48" s="106"/>
    </row>
    <row r="49" spans="1:6" ht="18.75">
      <c r="A49" s="187" t="s">
        <v>426</v>
      </c>
      <c r="B49" s="190" t="s">
        <v>33</v>
      </c>
      <c r="C49" s="195"/>
      <c r="D49" s="193">
        <v>19780</v>
      </c>
      <c r="E49" s="193">
        <f t="shared" si="0"/>
        <v>0</v>
      </c>
      <c r="F49" s="106"/>
    </row>
    <row r="50" spans="1:6" ht="18.75">
      <c r="A50" s="187" t="s">
        <v>426</v>
      </c>
      <c r="B50" s="190" t="s">
        <v>33</v>
      </c>
      <c r="C50" s="195"/>
      <c r="D50" s="193">
        <v>19780</v>
      </c>
      <c r="E50" s="193">
        <f t="shared" si="0"/>
        <v>0</v>
      </c>
      <c r="F50" s="106"/>
    </row>
    <row r="51" spans="1:6" ht="18.75">
      <c r="A51" s="187" t="s">
        <v>43</v>
      </c>
      <c r="B51" s="190" t="s">
        <v>33</v>
      </c>
      <c r="C51" s="195"/>
      <c r="D51" s="193">
        <v>21880</v>
      </c>
      <c r="E51" s="193">
        <f t="shared" si="0"/>
        <v>0</v>
      </c>
      <c r="F51" s="106"/>
    </row>
    <row r="52" spans="1:6" ht="18.75">
      <c r="A52" s="187" t="s">
        <v>85</v>
      </c>
      <c r="B52" s="190" t="s">
        <v>33</v>
      </c>
      <c r="C52" s="195"/>
      <c r="D52" s="193">
        <v>51780</v>
      </c>
      <c r="E52" s="193">
        <f t="shared" si="0"/>
        <v>0</v>
      </c>
      <c r="F52" s="106"/>
    </row>
    <row r="53" spans="1:6" ht="30">
      <c r="A53" s="186" t="s">
        <v>807</v>
      </c>
      <c r="B53" s="188"/>
      <c r="C53" s="189"/>
      <c r="D53" s="192"/>
      <c r="E53" s="194">
        <f t="shared" si="0"/>
        <v>0</v>
      </c>
      <c r="F53" s="106"/>
    </row>
    <row r="54" spans="1:6" ht="30">
      <c r="A54" s="187" t="s">
        <v>427</v>
      </c>
      <c r="B54" s="190" t="s">
        <v>918</v>
      </c>
      <c r="C54" s="195"/>
      <c r="D54" s="193">
        <v>63480</v>
      </c>
      <c r="E54" s="193">
        <f t="shared" si="0"/>
        <v>0</v>
      </c>
      <c r="F54" s="106"/>
    </row>
    <row r="55" spans="1:6" ht="30">
      <c r="A55" s="187" t="s">
        <v>428</v>
      </c>
      <c r="B55" s="190" t="s">
        <v>918</v>
      </c>
      <c r="C55" s="195"/>
      <c r="D55" s="193">
        <v>63480</v>
      </c>
      <c r="E55" s="193">
        <f t="shared" si="0"/>
        <v>0</v>
      </c>
      <c r="F55" s="106"/>
    </row>
    <row r="56" spans="1:6" ht="30">
      <c r="A56" s="187" t="s">
        <v>429</v>
      </c>
      <c r="B56" s="190" t="s">
        <v>918</v>
      </c>
      <c r="C56" s="195"/>
      <c r="D56" s="193">
        <v>76280</v>
      </c>
      <c r="E56" s="193">
        <f t="shared" si="0"/>
        <v>0</v>
      </c>
      <c r="F56" s="106"/>
    </row>
    <row r="57" spans="1:6" ht="30">
      <c r="A57" s="187" t="s">
        <v>430</v>
      </c>
      <c r="B57" s="190" t="s">
        <v>918</v>
      </c>
      <c r="C57" s="195"/>
      <c r="D57" s="193">
        <v>76280</v>
      </c>
      <c r="E57" s="193">
        <f t="shared" si="0"/>
        <v>0</v>
      </c>
      <c r="F57" s="106"/>
    </row>
    <row r="58" spans="1:6" ht="30">
      <c r="A58" s="187" t="s">
        <v>431</v>
      </c>
      <c r="B58" s="190" t="s">
        <v>918</v>
      </c>
      <c r="C58" s="195"/>
      <c r="D58" s="193">
        <v>86180</v>
      </c>
      <c r="E58" s="193">
        <f t="shared" si="0"/>
        <v>0</v>
      </c>
      <c r="F58" s="106"/>
    </row>
    <row r="59" spans="1:6" ht="30">
      <c r="A59" s="187" t="s">
        <v>432</v>
      </c>
      <c r="B59" s="190" t="s">
        <v>918</v>
      </c>
      <c r="C59" s="195"/>
      <c r="D59" s="193">
        <v>86180</v>
      </c>
      <c r="E59" s="193">
        <f t="shared" si="0"/>
        <v>0</v>
      </c>
      <c r="F59" s="106"/>
    </row>
    <row r="60" spans="1:6" ht="30">
      <c r="A60" s="187" t="s">
        <v>433</v>
      </c>
      <c r="B60" s="190" t="s">
        <v>918</v>
      </c>
      <c r="C60" s="195"/>
      <c r="D60" s="193">
        <v>43480</v>
      </c>
      <c r="E60" s="193">
        <f t="shared" si="0"/>
        <v>0</v>
      </c>
      <c r="F60" s="106"/>
    </row>
    <row r="61" spans="1:6" ht="30">
      <c r="A61" s="187" t="s">
        <v>434</v>
      </c>
      <c r="B61" s="190" t="s">
        <v>918</v>
      </c>
      <c r="C61" s="195"/>
      <c r="D61" s="193">
        <v>43480</v>
      </c>
      <c r="E61" s="193">
        <f t="shared" si="0"/>
        <v>0</v>
      </c>
      <c r="F61" s="106"/>
    </row>
    <row r="62" spans="1:6" ht="30">
      <c r="A62" s="187" t="s">
        <v>435</v>
      </c>
      <c r="B62" s="190" t="s">
        <v>918</v>
      </c>
      <c r="C62" s="195"/>
      <c r="D62" s="193">
        <v>43380</v>
      </c>
      <c r="E62" s="193">
        <f t="shared" si="0"/>
        <v>0</v>
      </c>
      <c r="F62" s="106"/>
    </row>
    <row r="63" spans="1:6" ht="45">
      <c r="A63" s="187" t="s">
        <v>808</v>
      </c>
      <c r="B63" s="190" t="s">
        <v>918</v>
      </c>
      <c r="C63" s="195"/>
      <c r="D63" s="193">
        <v>43380</v>
      </c>
      <c r="E63" s="193">
        <f t="shared" si="0"/>
        <v>0</v>
      </c>
      <c r="F63" s="106"/>
    </row>
    <row r="64" spans="1:6" ht="30">
      <c r="A64" s="187" t="s">
        <v>436</v>
      </c>
      <c r="B64" s="190" t="s">
        <v>918</v>
      </c>
      <c r="C64" s="195"/>
      <c r="D64" s="193">
        <v>43380</v>
      </c>
      <c r="E64" s="193">
        <f t="shared" si="0"/>
        <v>0</v>
      </c>
      <c r="F64" s="106"/>
    </row>
    <row r="65" spans="1:6" ht="45">
      <c r="A65" s="187" t="s">
        <v>809</v>
      </c>
      <c r="B65" s="190" t="s">
        <v>918</v>
      </c>
      <c r="C65" s="195"/>
      <c r="D65" s="193">
        <v>43380</v>
      </c>
      <c r="E65" s="193">
        <f t="shared" si="0"/>
        <v>0</v>
      </c>
      <c r="F65" s="106"/>
    </row>
    <row r="66" spans="1:6" ht="30">
      <c r="A66" s="187" t="s">
        <v>437</v>
      </c>
      <c r="B66" s="190" t="s">
        <v>918</v>
      </c>
      <c r="C66" s="195"/>
      <c r="D66" s="193">
        <v>29480</v>
      </c>
      <c r="E66" s="193">
        <f t="shared" si="0"/>
        <v>0</v>
      </c>
      <c r="F66" s="106"/>
    </row>
    <row r="67" spans="1:6" ht="30">
      <c r="A67" s="187" t="s">
        <v>438</v>
      </c>
      <c r="B67" s="190" t="s">
        <v>918</v>
      </c>
      <c r="C67" s="195"/>
      <c r="D67" s="193">
        <v>29480</v>
      </c>
      <c r="E67" s="193">
        <f t="shared" si="0"/>
        <v>0</v>
      </c>
      <c r="F67" s="106"/>
    </row>
    <row r="68" spans="1:6" ht="30">
      <c r="A68" s="187" t="s">
        <v>439</v>
      </c>
      <c r="B68" s="190" t="s">
        <v>918</v>
      </c>
      <c r="C68" s="195"/>
      <c r="D68" s="193">
        <v>47180</v>
      </c>
      <c r="E68" s="193">
        <f t="shared" si="0"/>
        <v>0</v>
      </c>
      <c r="F68" s="106"/>
    </row>
    <row r="69" spans="1:6" ht="30">
      <c r="A69" s="187" t="s">
        <v>440</v>
      </c>
      <c r="B69" s="190" t="s">
        <v>918</v>
      </c>
      <c r="C69" s="195"/>
      <c r="D69" s="193">
        <v>47180</v>
      </c>
      <c r="E69" s="193">
        <f t="shared" si="0"/>
        <v>0</v>
      </c>
      <c r="F69" s="106"/>
    </row>
    <row r="70" spans="1:6" ht="30">
      <c r="A70" s="187" t="s">
        <v>441</v>
      </c>
      <c r="B70" s="190" t="s">
        <v>918</v>
      </c>
      <c r="C70" s="195"/>
      <c r="D70" s="193">
        <v>48380</v>
      </c>
      <c r="E70" s="193">
        <f t="shared" si="0"/>
        <v>0</v>
      </c>
      <c r="F70" s="106"/>
    </row>
    <row r="71" spans="1:6" ht="30">
      <c r="A71" s="187" t="s">
        <v>442</v>
      </c>
      <c r="B71" s="190" t="s">
        <v>918</v>
      </c>
      <c r="C71" s="195"/>
      <c r="D71" s="193">
        <v>48380</v>
      </c>
      <c r="E71" s="193">
        <f t="shared" si="0"/>
        <v>0</v>
      </c>
      <c r="F71" s="106"/>
    </row>
    <row r="72" spans="1:6" ht="30">
      <c r="A72" s="187" t="s">
        <v>443</v>
      </c>
      <c r="B72" s="190" t="s">
        <v>918</v>
      </c>
      <c r="C72" s="195"/>
      <c r="D72" s="193">
        <v>49880</v>
      </c>
      <c r="E72" s="193">
        <f t="shared" si="0"/>
        <v>0</v>
      </c>
      <c r="F72" s="106"/>
    </row>
    <row r="73" spans="1:6" ht="30">
      <c r="A73" s="187" t="s">
        <v>444</v>
      </c>
      <c r="B73" s="190" t="s">
        <v>918</v>
      </c>
      <c r="C73" s="195"/>
      <c r="D73" s="193">
        <v>49880</v>
      </c>
      <c r="E73" s="193">
        <f t="shared" si="0"/>
        <v>0</v>
      </c>
      <c r="F73" s="106"/>
    </row>
    <row r="74" spans="1:6" ht="30">
      <c r="A74" s="187" t="s">
        <v>445</v>
      </c>
      <c r="B74" s="190" t="s">
        <v>918</v>
      </c>
      <c r="C74" s="195"/>
      <c r="D74" s="193">
        <v>51480</v>
      </c>
      <c r="E74" s="193">
        <f t="shared" si="0"/>
        <v>0</v>
      </c>
      <c r="F74" s="106"/>
    </row>
    <row r="75" spans="1:6" ht="30">
      <c r="A75" s="187" t="s">
        <v>446</v>
      </c>
      <c r="B75" s="190" t="s">
        <v>918</v>
      </c>
      <c r="C75" s="195"/>
      <c r="D75" s="193">
        <v>51480</v>
      </c>
      <c r="E75" s="193">
        <f t="shared" si="0"/>
        <v>0</v>
      </c>
      <c r="F75" s="106"/>
    </row>
    <row r="76" spans="1:6" ht="30">
      <c r="A76" s="187" t="s">
        <v>447</v>
      </c>
      <c r="B76" s="190" t="s">
        <v>918</v>
      </c>
      <c r="C76" s="195"/>
      <c r="D76" s="193">
        <v>26680</v>
      </c>
      <c r="E76" s="193">
        <f t="shared" si="0"/>
        <v>0</v>
      </c>
      <c r="F76" s="106"/>
    </row>
    <row r="77" spans="1:6" ht="30">
      <c r="A77" s="187" t="s">
        <v>448</v>
      </c>
      <c r="B77" s="190" t="s">
        <v>918</v>
      </c>
      <c r="C77" s="195"/>
      <c r="D77" s="193">
        <v>26680</v>
      </c>
      <c r="E77" s="193">
        <f t="shared" si="0"/>
        <v>0</v>
      </c>
      <c r="F77" s="106"/>
    </row>
    <row r="78" spans="1:6" ht="30">
      <c r="A78" s="187" t="s">
        <v>449</v>
      </c>
      <c r="B78" s="190" t="s">
        <v>918</v>
      </c>
      <c r="C78" s="195"/>
      <c r="D78" s="193">
        <v>20380</v>
      </c>
      <c r="E78" s="193">
        <f t="shared" si="0"/>
        <v>0</v>
      </c>
      <c r="F78" s="106"/>
    </row>
    <row r="79" spans="1:6" ht="30">
      <c r="A79" s="187" t="s">
        <v>450</v>
      </c>
      <c r="B79" s="190" t="s">
        <v>918</v>
      </c>
      <c r="C79" s="195"/>
      <c r="D79" s="193">
        <v>20380</v>
      </c>
      <c r="E79" s="193">
        <f t="shared" si="0"/>
        <v>0</v>
      </c>
      <c r="F79" s="106"/>
    </row>
    <row r="80" spans="1:6" ht="18.75">
      <c r="A80" s="187" t="s">
        <v>451</v>
      </c>
      <c r="B80" s="190" t="s">
        <v>918</v>
      </c>
      <c r="C80" s="195"/>
      <c r="D80" s="193">
        <v>11880</v>
      </c>
      <c r="E80" s="193">
        <f t="shared" si="0"/>
        <v>0</v>
      </c>
      <c r="F80" s="106"/>
    </row>
    <row r="81" spans="1:6" ht="30">
      <c r="A81" s="187" t="s">
        <v>452</v>
      </c>
      <c r="B81" s="190" t="s">
        <v>918</v>
      </c>
      <c r="C81" s="195"/>
      <c r="D81" s="193">
        <v>11880</v>
      </c>
      <c r="E81" s="193">
        <f t="shared" si="0"/>
        <v>0</v>
      </c>
      <c r="F81" s="106"/>
    </row>
    <row r="82" spans="1:6" ht="18.75">
      <c r="A82" s="187" t="s">
        <v>453</v>
      </c>
      <c r="B82" s="190" t="s">
        <v>918</v>
      </c>
      <c r="C82" s="195"/>
      <c r="D82" s="193">
        <v>6980</v>
      </c>
      <c r="E82" s="193">
        <f aca="true" t="shared" si="1" ref="E82:E145">C82*D82</f>
        <v>0</v>
      </c>
      <c r="F82" s="106"/>
    </row>
    <row r="83" spans="1:6" ht="30">
      <c r="A83" s="187" t="s">
        <v>454</v>
      </c>
      <c r="B83" s="190" t="s">
        <v>918</v>
      </c>
      <c r="C83" s="195"/>
      <c r="D83" s="193">
        <v>6980</v>
      </c>
      <c r="E83" s="193">
        <f t="shared" si="1"/>
        <v>0</v>
      </c>
      <c r="F83" s="106"/>
    </row>
    <row r="84" spans="1:6" ht="18.75">
      <c r="A84" s="187" t="s">
        <v>455</v>
      </c>
      <c r="B84" s="190" t="s">
        <v>918</v>
      </c>
      <c r="C84" s="195"/>
      <c r="D84" s="193">
        <v>71080</v>
      </c>
      <c r="E84" s="193">
        <f t="shared" si="1"/>
        <v>0</v>
      </c>
      <c r="F84" s="106"/>
    </row>
    <row r="85" spans="1:6" ht="30">
      <c r="A85" s="187" t="s">
        <v>456</v>
      </c>
      <c r="B85" s="190" t="s">
        <v>918</v>
      </c>
      <c r="C85" s="195"/>
      <c r="D85" s="193">
        <v>71080</v>
      </c>
      <c r="E85" s="193">
        <f t="shared" si="1"/>
        <v>0</v>
      </c>
      <c r="F85" s="106"/>
    </row>
    <row r="86" spans="1:6" ht="18.75">
      <c r="A86" s="187" t="s">
        <v>457</v>
      </c>
      <c r="B86" s="190" t="s">
        <v>918</v>
      </c>
      <c r="C86" s="195"/>
      <c r="D86" s="193">
        <v>25480</v>
      </c>
      <c r="E86" s="193">
        <f t="shared" si="1"/>
        <v>0</v>
      </c>
      <c r="F86" s="106"/>
    </row>
    <row r="87" spans="1:6" ht="30">
      <c r="A87" s="187" t="s">
        <v>458</v>
      </c>
      <c r="B87" s="190" t="s">
        <v>918</v>
      </c>
      <c r="C87" s="195"/>
      <c r="D87" s="193">
        <v>25480</v>
      </c>
      <c r="E87" s="193">
        <f t="shared" si="1"/>
        <v>0</v>
      </c>
      <c r="F87" s="106"/>
    </row>
    <row r="88" spans="1:6" ht="30">
      <c r="A88" s="187" t="s">
        <v>810</v>
      </c>
      <c r="B88" s="190" t="s">
        <v>918</v>
      </c>
      <c r="C88" s="195"/>
      <c r="D88" s="193">
        <v>71080</v>
      </c>
      <c r="E88" s="193">
        <f t="shared" si="1"/>
        <v>0</v>
      </c>
      <c r="F88" s="106"/>
    </row>
    <row r="89" spans="1:6" ht="30">
      <c r="A89" s="187" t="s">
        <v>811</v>
      </c>
      <c r="B89" s="190" t="s">
        <v>918</v>
      </c>
      <c r="C89" s="195"/>
      <c r="D89" s="193">
        <v>71080</v>
      </c>
      <c r="E89" s="193">
        <f t="shared" si="1"/>
        <v>0</v>
      </c>
      <c r="F89" s="106"/>
    </row>
    <row r="90" spans="1:6" ht="30">
      <c r="A90" s="187" t="s">
        <v>812</v>
      </c>
      <c r="B90" s="190" t="s">
        <v>918</v>
      </c>
      <c r="C90" s="195"/>
      <c r="D90" s="193">
        <v>57180</v>
      </c>
      <c r="E90" s="193">
        <f t="shared" si="1"/>
        <v>0</v>
      </c>
      <c r="F90" s="106"/>
    </row>
    <row r="91" spans="1:6" ht="30">
      <c r="A91" s="187" t="s">
        <v>813</v>
      </c>
      <c r="B91" s="190" t="s">
        <v>918</v>
      </c>
      <c r="C91" s="195"/>
      <c r="D91" s="193">
        <v>57180</v>
      </c>
      <c r="E91" s="193">
        <f t="shared" si="1"/>
        <v>0</v>
      </c>
      <c r="F91" s="106"/>
    </row>
    <row r="92" spans="1:6" ht="30">
      <c r="A92" s="187" t="s">
        <v>814</v>
      </c>
      <c r="B92" s="190" t="s">
        <v>918</v>
      </c>
      <c r="C92" s="195"/>
      <c r="D92" s="193">
        <v>80680</v>
      </c>
      <c r="E92" s="193">
        <f t="shared" si="1"/>
        <v>0</v>
      </c>
      <c r="F92" s="106"/>
    </row>
    <row r="93" spans="1:6" ht="30">
      <c r="A93" s="187" t="s">
        <v>815</v>
      </c>
      <c r="B93" s="190" t="s">
        <v>918</v>
      </c>
      <c r="C93" s="195"/>
      <c r="D93" s="193">
        <v>80680</v>
      </c>
      <c r="E93" s="193">
        <f t="shared" si="1"/>
        <v>0</v>
      </c>
      <c r="F93" s="106"/>
    </row>
    <row r="94" spans="1:6" ht="30">
      <c r="A94" s="187" t="s">
        <v>816</v>
      </c>
      <c r="B94" s="190" t="s">
        <v>918</v>
      </c>
      <c r="C94" s="195"/>
      <c r="D94" s="193">
        <v>97680</v>
      </c>
      <c r="E94" s="193">
        <f t="shared" si="1"/>
        <v>0</v>
      </c>
      <c r="F94" s="106"/>
    </row>
    <row r="95" spans="1:6" ht="30">
      <c r="A95" s="187" t="s">
        <v>817</v>
      </c>
      <c r="B95" s="190" t="s">
        <v>918</v>
      </c>
      <c r="C95" s="195"/>
      <c r="D95" s="193">
        <v>97680</v>
      </c>
      <c r="E95" s="193">
        <f t="shared" si="1"/>
        <v>0</v>
      </c>
      <c r="F95" s="106"/>
    </row>
    <row r="96" spans="1:6" ht="30">
      <c r="A96" s="187" t="s">
        <v>818</v>
      </c>
      <c r="B96" s="190" t="s">
        <v>918</v>
      </c>
      <c r="C96" s="195"/>
      <c r="D96" s="193">
        <v>34880</v>
      </c>
      <c r="E96" s="193">
        <f t="shared" si="1"/>
        <v>0</v>
      </c>
      <c r="F96" s="106"/>
    </row>
    <row r="97" spans="1:6" ht="30">
      <c r="A97" s="187" t="s">
        <v>819</v>
      </c>
      <c r="B97" s="190" t="s">
        <v>918</v>
      </c>
      <c r="C97" s="195"/>
      <c r="D97" s="193">
        <v>34880</v>
      </c>
      <c r="E97" s="193">
        <f t="shared" si="1"/>
        <v>0</v>
      </c>
      <c r="F97" s="106"/>
    </row>
    <row r="98" spans="1:6" ht="30">
      <c r="A98" s="187" t="s">
        <v>459</v>
      </c>
      <c r="B98" s="190" t="s">
        <v>918</v>
      </c>
      <c r="C98" s="195"/>
      <c r="D98" s="193">
        <v>34080</v>
      </c>
      <c r="E98" s="193">
        <f t="shared" si="1"/>
        <v>0</v>
      </c>
      <c r="F98" s="106"/>
    </row>
    <row r="99" spans="1:6" ht="45">
      <c r="A99" s="187" t="s">
        <v>460</v>
      </c>
      <c r="B99" s="190" t="s">
        <v>918</v>
      </c>
      <c r="C99" s="195"/>
      <c r="D99" s="193">
        <v>34080</v>
      </c>
      <c r="E99" s="193">
        <f t="shared" si="1"/>
        <v>0</v>
      </c>
      <c r="F99" s="106"/>
    </row>
    <row r="100" spans="1:6" ht="30">
      <c r="A100" s="187" t="s">
        <v>461</v>
      </c>
      <c r="B100" s="190" t="s">
        <v>918</v>
      </c>
      <c r="C100" s="195"/>
      <c r="D100" s="193">
        <v>37280</v>
      </c>
      <c r="E100" s="193">
        <f t="shared" si="1"/>
        <v>0</v>
      </c>
      <c r="F100" s="106"/>
    </row>
    <row r="101" spans="1:6" ht="30">
      <c r="A101" s="187" t="s">
        <v>462</v>
      </c>
      <c r="B101" s="190" t="s">
        <v>918</v>
      </c>
      <c r="C101" s="195"/>
      <c r="D101" s="193">
        <v>37280</v>
      </c>
      <c r="E101" s="193">
        <f t="shared" si="1"/>
        <v>0</v>
      </c>
      <c r="F101" s="106"/>
    </row>
    <row r="102" spans="1:6" ht="30">
      <c r="A102" s="187" t="s">
        <v>463</v>
      </c>
      <c r="B102" s="190" t="s">
        <v>918</v>
      </c>
      <c r="C102" s="195"/>
      <c r="D102" s="193">
        <v>85880</v>
      </c>
      <c r="E102" s="193">
        <f t="shared" si="1"/>
        <v>0</v>
      </c>
      <c r="F102" s="106"/>
    </row>
    <row r="103" spans="1:6" ht="45">
      <c r="A103" s="187" t="s">
        <v>464</v>
      </c>
      <c r="B103" s="190" t="s">
        <v>918</v>
      </c>
      <c r="C103" s="195"/>
      <c r="D103" s="193">
        <v>85880</v>
      </c>
      <c r="E103" s="193">
        <f t="shared" si="1"/>
        <v>0</v>
      </c>
      <c r="F103" s="106"/>
    </row>
    <row r="104" spans="1:6" ht="30">
      <c r="A104" s="186" t="s">
        <v>465</v>
      </c>
      <c r="B104" s="188"/>
      <c r="C104" s="189"/>
      <c r="D104" s="192"/>
      <c r="E104" s="194">
        <f t="shared" si="1"/>
        <v>0</v>
      </c>
      <c r="F104" s="106"/>
    </row>
    <row r="105" spans="1:6" ht="18.75">
      <c r="A105" s="88" t="s">
        <v>96</v>
      </c>
      <c r="B105" s="91" t="s">
        <v>31</v>
      </c>
      <c r="C105" s="196"/>
      <c r="D105" s="104">
        <v>51080</v>
      </c>
      <c r="E105" s="104">
        <f t="shared" si="1"/>
        <v>0</v>
      </c>
      <c r="F105" s="106"/>
    </row>
    <row r="106" spans="1:6" ht="18.75">
      <c r="A106" s="88" t="s">
        <v>97</v>
      </c>
      <c r="B106" s="91" t="s">
        <v>31</v>
      </c>
      <c r="C106" s="196"/>
      <c r="D106" s="104">
        <v>61280</v>
      </c>
      <c r="E106" s="104">
        <f t="shared" si="1"/>
        <v>0</v>
      </c>
      <c r="F106" s="106"/>
    </row>
    <row r="107" spans="1:6" ht="18.75">
      <c r="A107" s="88" t="s">
        <v>98</v>
      </c>
      <c r="B107" s="91" t="s">
        <v>31</v>
      </c>
      <c r="C107" s="196"/>
      <c r="D107" s="104">
        <v>34980</v>
      </c>
      <c r="E107" s="104">
        <f t="shared" si="1"/>
        <v>0</v>
      </c>
      <c r="F107" s="106"/>
    </row>
    <row r="108" spans="1:6" ht="30">
      <c r="A108" s="88" t="s">
        <v>1199</v>
      </c>
      <c r="B108" s="91" t="s">
        <v>31</v>
      </c>
      <c r="C108" s="196"/>
      <c r="D108" s="104">
        <v>34880</v>
      </c>
      <c r="E108" s="104">
        <f t="shared" si="1"/>
        <v>0</v>
      </c>
      <c r="F108" s="106"/>
    </row>
    <row r="109" spans="1:6" ht="30">
      <c r="A109" s="88" t="s">
        <v>1200</v>
      </c>
      <c r="B109" s="91" t="s">
        <v>31</v>
      </c>
      <c r="C109" s="196"/>
      <c r="D109" s="104">
        <v>34880</v>
      </c>
      <c r="E109" s="104">
        <f t="shared" si="1"/>
        <v>0</v>
      </c>
      <c r="F109" s="106"/>
    </row>
    <row r="110" spans="1:6" ht="18.75">
      <c r="A110" s="88" t="s">
        <v>99</v>
      </c>
      <c r="B110" s="91" t="s">
        <v>31</v>
      </c>
      <c r="C110" s="196"/>
      <c r="D110" s="104">
        <v>23780</v>
      </c>
      <c r="E110" s="104">
        <f t="shared" si="1"/>
        <v>0</v>
      </c>
      <c r="F110" s="106"/>
    </row>
    <row r="111" spans="1:6" ht="18.75">
      <c r="A111" s="88" t="s">
        <v>100</v>
      </c>
      <c r="B111" s="91" t="s">
        <v>31</v>
      </c>
      <c r="C111" s="196"/>
      <c r="D111" s="104">
        <v>9180</v>
      </c>
      <c r="E111" s="104">
        <f t="shared" si="1"/>
        <v>0</v>
      </c>
      <c r="F111" s="106"/>
    </row>
    <row r="112" spans="1:6" ht="18.75">
      <c r="A112" s="88" t="s">
        <v>101</v>
      </c>
      <c r="B112" s="91" t="s">
        <v>31</v>
      </c>
      <c r="C112" s="196"/>
      <c r="D112" s="104">
        <v>9180</v>
      </c>
      <c r="E112" s="104">
        <f t="shared" si="1"/>
        <v>0</v>
      </c>
      <c r="F112" s="106"/>
    </row>
    <row r="113" spans="1:6" ht="18.75">
      <c r="A113" s="88" t="s">
        <v>102</v>
      </c>
      <c r="B113" s="91" t="s">
        <v>31</v>
      </c>
      <c r="C113" s="196"/>
      <c r="D113" s="104">
        <v>57280</v>
      </c>
      <c r="E113" s="104">
        <f t="shared" si="1"/>
        <v>0</v>
      </c>
      <c r="F113" s="106"/>
    </row>
    <row r="114" spans="1:6" ht="18.75">
      <c r="A114" s="88" t="s">
        <v>1201</v>
      </c>
      <c r="B114" s="91" t="s">
        <v>31</v>
      </c>
      <c r="C114" s="196"/>
      <c r="D114" s="104">
        <v>20580</v>
      </c>
      <c r="E114" s="104">
        <f t="shared" si="1"/>
        <v>0</v>
      </c>
      <c r="F114" s="106"/>
    </row>
    <row r="115" spans="1:6" ht="18.75">
      <c r="A115" s="88" t="s">
        <v>820</v>
      </c>
      <c r="B115" s="91" t="s">
        <v>31</v>
      </c>
      <c r="C115" s="196"/>
      <c r="D115" s="104">
        <v>57280</v>
      </c>
      <c r="E115" s="104">
        <f t="shared" si="1"/>
        <v>0</v>
      </c>
      <c r="F115" s="106"/>
    </row>
    <row r="116" spans="1:6" ht="18.75">
      <c r="A116" s="88" t="s">
        <v>821</v>
      </c>
      <c r="B116" s="91" t="s">
        <v>31</v>
      </c>
      <c r="C116" s="196"/>
      <c r="D116" s="104">
        <v>45980</v>
      </c>
      <c r="E116" s="104">
        <f t="shared" si="1"/>
        <v>0</v>
      </c>
      <c r="F116" s="106"/>
    </row>
    <row r="117" spans="1:6" ht="18.75">
      <c r="A117" s="88" t="s">
        <v>822</v>
      </c>
      <c r="B117" s="91" t="s">
        <v>31</v>
      </c>
      <c r="C117" s="196"/>
      <c r="D117" s="104">
        <v>64980</v>
      </c>
      <c r="E117" s="104">
        <f t="shared" si="1"/>
        <v>0</v>
      </c>
      <c r="F117" s="106"/>
    </row>
    <row r="118" spans="1:6" ht="18.75">
      <c r="A118" s="88" t="s">
        <v>823</v>
      </c>
      <c r="B118" s="91" t="s">
        <v>31</v>
      </c>
      <c r="C118" s="196"/>
      <c r="D118" s="104">
        <v>28180</v>
      </c>
      <c r="E118" s="104">
        <f t="shared" si="1"/>
        <v>0</v>
      </c>
      <c r="F118" s="106"/>
    </row>
    <row r="119" spans="1:6" ht="30">
      <c r="A119" s="88" t="s">
        <v>466</v>
      </c>
      <c r="B119" s="91" t="s">
        <v>252</v>
      </c>
      <c r="C119" s="196"/>
      <c r="D119" s="104">
        <v>27380</v>
      </c>
      <c r="E119" s="104">
        <f t="shared" si="1"/>
        <v>0</v>
      </c>
      <c r="F119" s="106"/>
    </row>
    <row r="120" spans="1:6" ht="18.75">
      <c r="A120" s="88" t="s">
        <v>103</v>
      </c>
      <c r="B120" s="91" t="s">
        <v>31</v>
      </c>
      <c r="C120" s="196"/>
      <c r="D120" s="104">
        <v>29980</v>
      </c>
      <c r="E120" s="104">
        <f t="shared" si="1"/>
        <v>0</v>
      </c>
      <c r="F120" s="106"/>
    </row>
    <row r="121" spans="1:6" ht="30">
      <c r="A121" s="88" t="s">
        <v>104</v>
      </c>
      <c r="B121" s="91" t="s">
        <v>31</v>
      </c>
      <c r="C121" s="196"/>
      <c r="D121" s="104">
        <v>69180</v>
      </c>
      <c r="E121" s="104">
        <f t="shared" si="1"/>
        <v>0</v>
      </c>
      <c r="F121" s="106"/>
    </row>
    <row r="122" spans="1:6" ht="45">
      <c r="A122" s="186" t="s">
        <v>824</v>
      </c>
      <c r="B122" s="188"/>
      <c r="C122" s="189"/>
      <c r="D122" s="192"/>
      <c r="E122" s="194">
        <f t="shared" si="1"/>
        <v>0</v>
      </c>
      <c r="F122" s="106"/>
    </row>
    <row r="123" spans="1:6" ht="30">
      <c r="A123" s="187" t="s">
        <v>467</v>
      </c>
      <c r="B123" s="190" t="s">
        <v>918</v>
      </c>
      <c r="C123" s="195"/>
      <c r="D123" s="193">
        <v>57280</v>
      </c>
      <c r="E123" s="193">
        <f t="shared" si="1"/>
        <v>0</v>
      </c>
      <c r="F123" s="106"/>
    </row>
    <row r="124" spans="1:6" ht="30">
      <c r="A124" s="187" t="s">
        <v>468</v>
      </c>
      <c r="B124" s="190" t="s">
        <v>918</v>
      </c>
      <c r="C124" s="195"/>
      <c r="D124" s="193">
        <v>51080</v>
      </c>
      <c r="E124" s="193">
        <f t="shared" si="1"/>
        <v>0</v>
      </c>
      <c r="F124" s="106"/>
    </row>
    <row r="125" spans="1:6" ht="30">
      <c r="A125" s="187" t="s">
        <v>469</v>
      </c>
      <c r="B125" s="190" t="s">
        <v>918</v>
      </c>
      <c r="C125" s="195"/>
      <c r="D125" s="193">
        <v>61280</v>
      </c>
      <c r="E125" s="193">
        <f t="shared" si="1"/>
        <v>0</v>
      </c>
      <c r="F125" s="106"/>
    </row>
    <row r="126" spans="1:6" ht="30">
      <c r="A126" s="187" t="s">
        <v>470</v>
      </c>
      <c r="B126" s="190" t="s">
        <v>918</v>
      </c>
      <c r="C126" s="195"/>
      <c r="D126" s="193">
        <v>61280</v>
      </c>
      <c r="E126" s="193">
        <f t="shared" si="1"/>
        <v>0</v>
      </c>
      <c r="F126" s="106"/>
    </row>
    <row r="127" spans="1:6" ht="30">
      <c r="A127" s="187" t="s">
        <v>471</v>
      </c>
      <c r="B127" s="190" t="s">
        <v>918</v>
      </c>
      <c r="C127" s="195"/>
      <c r="D127" s="193">
        <v>69280</v>
      </c>
      <c r="E127" s="193">
        <f t="shared" si="1"/>
        <v>0</v>
      </c>
      <c r="F127" s="106"/>
    </row>
    <row r="128" spans="1:6" ht="30">
      <c r="A128" s="187" t="s">
        <v>472</v>
      </c>
      <c r="B128" s="190" t="s">
        <v>918</v>
      </c>
      <c r="C128" s="195"/>
      <c r="D128" s="193">
        <v>69280</v>
      </c>
      <c r="E128" s="193">
        <f t="shared" si="1"/>
        <v>0</v>
      </c>
      <c r="F128" s="106"/>
    </row>
    <row r="129" spans="1:6" ht="30">
      <c r="A129" s="187" t="s">
        <v>473</v>
      </c>
      <c r="B129" s="190" t="s">
        <v>918</v>
      </c>
      <c r="C129" s="195"/>
      <c r="D129" s="193">
        <v>34980</v>
      </c>
      <c r="E129" s="193">
        <f t="shared" si="1"/>
        <v>0</v>
      </c>
      <c r="F129" s="106"/>
    </row>
    <row r="130" spans="1:6" ht="30">
      <c r="A130" s="187" t="s">
        <v>474</v>
      </c>
      <c r="B130" s="190" t="s">
        <v>918</v>
      </c>
      <c r="C130" s="195"/>
      <c r="D130" s="193">
        <v>34980</v>
      </c>
      <c r="E130" s="193">
        <f t="shared" si="1"/>
        <v>0</v>
      </c>
      <c r="F130" s="106"/>
    </row>
    <row r="131" spans="1:6" ht="30">
      <c r="A131" s="187" t="s">
        <v>475</v>
      </c>
      <c r="B131" s="190" t="s">
        <v>918</v>
      </c>
      <c r="C131" s="195"/>
      <c r="D131" s="193">
        <v>34880</v>
      </c>
      <c r="E131" s="193">
        <f t="shared" si="1"/>
        <v>0</v>
      </c>
      <c r="F131" s="106"/>
    </row>
    <row r="132" spans="1:6" ht="45">
      <c r="A132" s="187" t="s">
        <v>825</v>
      </c>
      <c r="B132" s="190" t="s">
        <v>918</v>
      </c>
      <c r="C132" s="195"/>
      <c r="D132" s="193">
        <v>34880</v>
      </c>
      <c r="E132" s="193">
        <f t="shared" si="1"/>
        <v>0</v>
      </c>
      <c r="F132" s="106"/>
    </row>
    <row r="133" spans="1:6" ht="30">
      <c r="A133" s="187" t="s">
        <v>476</v>
      </c>
      <c r="B133" s="190" t="s">
        <v>918</v>
      </c>
      <c r="C133" s="195"/>
      <c r="D133" s="193">
        <v>34880</v>
      </c>
      <c r="E133" s="193">
        <f t="shared" si="1"/>
        <v>0</v>
      </c>
      <c r="F133" s="106"/>
    </row>
    <row r="134" spans="1:6" ht="45">
      <c r="A134" s="187" t="s">
        <v>826</v>
      </c>
      <c r="B134" s="190" t="s">
        <v>918</v>
      </c>
      <c r="C134" s="195"/>
      <c r="D134" s="193">
        <v>34880</v>
      </c>
      <c r="E134" s="193">
        <f t="shared" si="1"/>
        <v>0</v>
      </c>
      <c r="F134" s="106"/>
    </row>
    <row r="135" spans="1:6" ht="30">
      <c r="A135" s="187" t="s">
        <v>477</v>
      </c>
      <c r="B135" s="190" t="s">
        <v>918</v>
      </c>
      <c r="C135" s="195"/>
      <c r="D135" s="193">
        <v>23780</v>
      </c>
      <c r="E135" s="193">
        <f t="shared" si="1"/>
        <v>0</v>
      </c>
      <c r="F135" s="106"/>
    </row>
    <row r="136" spans="1:6" ht="30">
      <c r="A136" s="187" t="s">
        <v>478</v>
      </c>
      <c r="B136" s="190" t="s">
        <v>918</v>
      </c>
      <c r="C136" s="195"/>
      <c r="D136" s="193">
        <v>23780</v>
      </c>
      <c r="E136" s="193">
        <f t="shared" si="1"/>
        <v>0</v>
      </c>
      <c r="F136" s="106"/>
    </row>
    <row r="137" spans="1:6" ht="30">
      <c r="A137" s="187" t="s">
        <v>479</v>
      </c>
      <c r="B137" s="190" t="s">
        <v>918</v>
      </c>
      <c r="C137" s="195"/>
      <c r="D137" s="193">
        <v>47180</v>
      </c>
      <c r="E137" s="193">
        <f t="shared" si="1"/>
        <v>0</v>
      </c>
      <c r="F137" s="106"/>
    </row>
    <row r="138" spans="1:6" ht="30">
      <c r="A138" s="187" t="s">
        <v>480</v>
      </c>
      <c r="B138" s="190" t="s">
        <v>918</v>
      </c>
      <c r="C138" s="195"/>
      <c r="D138" s="193">
        <v>47180</v>
      </c>
      <c r="E138" s="193">
        <f t="shared" si="1"/>
        <v>0</v>
      </c>
      <c r="F138" s="106"/>
    </row>
    <row r="139" spans="1:6" ht="30">
      <c r="A139" s="187" t="s">
        <v>481</v>
      </c>
      <c r="B139" s="190" t="s">
        <v>918</v>
      </c>
      <c r="C139" s="195"/>
      <c r="D139" s="193">
        <v>48380</v>
      </c>
      <c r="E139" s="193">
        <f t="shared" si="1"/>
        <v>0</v>
      </c>
      <c r="F139" s="106"/>
    </row>
    <row r="140" spans="1:6" ht="30">
      <c r="A140" s="187" t="s">
        <v>482</v>
      </c>
      <c r="B140" s="190" t="s">
        <v>918</v>
      </c>
      <c r="C140" s="195"/>
      <c r="D140" s="193">
        <v>48380</v>
      </c>
      <c r="E140" s="193">
        <f t="shared" si="1"/>
        <v>0</v>
      </c>
      <c r="F140" s="106"/>
    </row>
    <row r="141" spans="1:6" ht="30">
      <c r="A141" s="187" t="s">
        <v>483</v>
      </c>
      <c r="B141" s="190" t="s">
        <v>918</v>
      </c>
      <c r="C141" s="195"/>
      <c r="D141" s="193">
        <v>49880</v>
      </c>
      <c r="E141" s="193">
        <f t="shared" si="1"/>
        <v>0</v>
      </c>
      <c r="F141" s="106"/>
    </row>
    <row r="142" spans="1:6" ht="30">
      <c r="A142" s="187" t="s">
        <v>484</v>
      </c>
      <c r="B142" s="190" t="s">
        <v>918</v>
      </c>
      <c r="C142" s="195"/>
      <c r="D142" s="193">
        <v>49880</v>
      </c>
      <c r="E142" s="193">
        <f t="shared" si="1"/>
        <v>0</v>
      </c>
      <c r="F142" s="106"/>
    </row>
    <row r="143" spans="1:6" ht="30">
      <c r="A143" s="187" t="s">
        <v>485</v>
      </c>
      <c r="B143" s="190" t="s">
        <v>918</v>
      </c>
      <c r="C143" s="195"/>
      <c r="D143" s="193">
        <v>51480</v>
      </c>
      <c r="E143" s="193">
        <f t="shared" si="1"/>
        <v>0</v>
      </c>
      <c r="F143" s="106"/>
    </row>
    <row r="144" spans="1:6" ht="30">
      <c r="A144" s="187" t="s">
        <v>486</v>
      </c>
      <c r="B144" s="190" t="s">
        <v>918</v>
      </c>
      <c r="C144" s="195"/>
      <c r="D144" s="193">
        <v>51480</v>
      </c>
      <c r="E144" s="193">
        <f t="shared" si="1"/>
        <v>0</v>
      </c>
      <c r="F144" s="106"/>
    </row>
    <row r="145" spans="1:6" ht="30">
      <c r="A145" s="187" t="s">
        <v>487</v>
      </c>
      <c r="B145" s="190" t="s">
        <v>918</v>
      </c>
      <c r="C145" s="195"/>
      <c r="D145" s="193">
        <v>26680</v>
      </c>
      <c r="E145" s="193">
        <f t="shared" si="1"/>
        <v>0</v>
      </c>
      <c r="F145" s="106"/>
    </row>
    <row r="146" spans="1:6" ht="30">
      <c r="A146" s="187" t="s">
        <v>488</v>
      </c>
      <c r="B146" s="190" t="s">
        <v>918</v>
      </c>
      <c r="C146" s="195"/>
      <c r="D146" s="193">
        <v>26680</v>
      </c>
      <c r="E146" s="193">
        <f aca="true" t="shared" si="2" ref="E146:E209">C146*D146</f>
        <v>0</v>
      </c>
      <c r="F146" s="106"/>
    </row>
    <row r="147" spans="1:6" ht="30">
      <c r="A147" s="187" t="s">
        <v>489</v>
      </c>
      <c r="B147" s="190" t="s">
        <v>918</v>
      </c>
      <c r="C147" s="195"/>
      <c r="D147" s="193">
        <v>20380</v>
      </c>
      <c r="E147" s="193">
        <f t="shared" si="2"/>
        <v>0</v>
      </c>
      <c r="F147" s="106"/>
    </row>
    <row r="148" spans="1:6" ht="30">
      <c r="A148" s="187" t="s">
        <v>490</v>
      </c>
      <c r="B148" s="190" t="s">
        <v>918</v>
      </c>
      <c r="C148" s="195"/>
      <c r="D148" s="193">
        <v>20380</v>
      </c>
      <c r="E148" s="193">
        <f t="shared" si="2"/>
        <v>0</v>
      </c>
      <c r="F148" s="106"/>
    </row>
    <row r="149" spans="1:6" ht="18.75">
      <c r="A149" s="187" t="s">
        <v>491</v>
      </c>
      <c r="B149" s="190" t="s">
        <v>918</v>
      </c>
      <c r="C149" s="195"/>
      <c r="D149" s="193">
        <v>9180</v>
      </c>
      <c r="E149" s="193">
        <f t="shared" si="2"/>
        <v>0</v>
      </c>
      <c r="F149" s="106"/>
    </row>
    <row r="150" spans="1:6" ht="30">
      <c r="A150" s="187" t="s">
        <v>492</v>
      </c>
      <c r="B150" s="190" t="s">
        <v>918</v>
      </c>
      <c r="C150" s="195"/>
      <c r="D150" s="193">
        <v>9180</v>
      </c>
      <c r="E150" s="193">
        <f t="shared" si="2"/>
        <v>0</v>
      </c>
      <c r="F150" s="106"/>
    </row>
    <row r="151" spans="1:6" ht="18.75">
      <c r="A151" s="187" t="s">
        <v>493</v>
      </c>
      <c r="B151" s="190" t="s">
        <v>918</v>
      </c>
      <c r="C151" s="195"/>
      <c r="D151" s="193">
        <v>6980</v>
      </c>
      <c r="E151" s="193">
        <f t="shared" si="2"/>
        <v>0</v>
      </c>
      <c r="F151" s="106"/>
    </row>
    <row r="152" spans="1:6" ht="30">
      <c r="A152" s="187" t="s">
        <v>494</v>
      </c>
      <c r="B152" s="190" t="s">
        <v>918</v>
      </c>
      <c r="C152" s="195"/>
      <c r="D152" s="193">
        <v>6980</v>
      </c>
      <c r="E152" s="193">
        <f t="shared" si="2"/>
        <v>0</v>
      </c>
      <c r="F152" s="106"/>
    </row>
    <row r="153" spans="1:6" ht="18.75">
      <c r="A153" s="187" t="s">
        <v>495</v>
      </c>
      <c r="B153" s="190" t="s">
        <v>918</v>
      </c>
      <c r="C153" s="195"/>
      <c r="D153" s="193">
        <v>57280</v>
      </c>
      <c r="E153" s="193">
        <f t="shared" si="2"/>
        <v>0</v>
      </c>
      <c r="F153" s="106"/>
    </row>
    <row r="154" spans="1:6" ht="30">
      <c r="A154" s="187" t="s">
        <v>496</v>
      </c>
      <c r="B154" s="190" t="s">
        <v>918</v>
      </c>
      <c r="C154" s="195"/>
      <c r="D154" s="193">
        <v>57280</v>
      </c>
      <c r="E154" s="193">
        <f t="shared" si="2"/>
        <v>0</v>
      </c>
      <c r="F154" s="106"/>
    </row>
    <row r="155" spans="1:6" ht="18.75">
      <c r="A155" s="187" t="s">
        <v>497</v>
      </c>
      <c r="B155" s="190" t="s">
        <v>918</v>
      </c>
      <c r="C155" s="195"/>
      <c r="D155" s="193">
        <v>20580</v>
      </c>
      <c r="E155" s="193">
        <f t="shared" si="2"/>
        <v>0</v>
      </c>
      <c r="F155" s="106"/>
    </row>
    <row r="156" spans="1:6" ht="30">
      <c r="A156" s="187" t="s">
        <v>498</v>
      </c>
      <c r="B156" s="190" t="s">
        <v>918</v>
      </c>
      <c r="C156" s="195"/>
      <c r="D156" s="193">
        <v>20580</v>
      </c>
      <c r="E156" s="193">
        <f t="shared" si="2"/>
        <v>0</v>
      </c>
      <c r="F156" s="106"/>
    </row>
    <row r="157" spans="1:6" ht="30">
      <c r="A157" s="187" t="s">
        <v>827</v>
      </c>
      <c r="B157" s="190" t="s">
        <v>918</v>
      </c>
      <c r="C157" s="195"/>
      <c r="D157" s="193">
        <v>57280</v>
      </c>
      <c r="E157" s="193">
        <f t="shared" si="2"/>
        <v>0</v>
      </c>
      <c r="F157" s="106"/>
    </row>
    <row r="158" spans="1:6" ht="30">
      <c r="A158" s="187" t="s">
        <v>828</v>
      </c>
      <c r="B158" s="190" t="s">
        <v>918</v>
      </c>
      <c r="C158" s="195"/>
      <c r="D158" s="193">
        <v>57280</v>
      </c>
      <c r="E158" s="193">
        <f t="shared" si="2"/>
        <v>0</v>
      </c>
      <c r="F158" s="106"/>
    </row>
    <row r="159" spans="1:6" ht="30">
      <c r="A159" s="187" t="s">
        <v>829</v>
      </c>
      <c r="B159" s="190" t="s">
        <v>918</v>
      </c>
      <c r="C159" s="195"/>
      <c r="D159" s="193">
        <v>45980</v>
      </c>
      <c r="E159" s="193">
        <f t="shared" si="2"/>
        <v>0</v>
      </c>
      <c r="F159" s="106"/>
    </row>
    <row r="160" spans="1:6" ht="30">
      <c r="A160" s="187" t="s">
        <v>830</v>
      </c>
      <c r="B160" s="190" t="s">
        <v>918</v>
      </c>
      <c r="C160" s="195"/>
      <c r="D160" s="193">
        <v>45980</v>
      </c>
      <c r="E160" s="193">
        <f t="shared" si="2"/>
        <v>0</v>
      </c>
      <c r="F160" s="106"/>
    </row>
    <row r="161" spans="1:6" ht="30">
      <c r="A161" s="187" t="s">
        <v>831</v>
      </c>
      <c r="B161" s="190" t="s">
        <v>918</v>
      </c>
      <c r="C161" s="195"/>
      <c r="D161" s="193">
        <v>64980</v>
      </c>
      <c r="E161" s="193">
        <f t="shared" si="2"/>
        <v>0</v>
      </c>
      <c r="F161" s="106"/>
    </row>
    <row r="162" spans="1:6" ht="30">
      <c r="A162" s="187" t="s">
        <v>832</v>
      </c>
      <c r="B162" s="190" t="s">
        <v>918</v>
      </c>
      <c r="C162" s="195"/>
      <c r="D162" s="193">
        <v>64980</v>
      </c>
      <c r="E162" s="193">
        <f t="shared" si="2"/>
        <v>0</v>
      </c>
      <c r="F162" s="106"/>
    </row>
    <row r="163" spans="1:6" ht="30">
      <c r="A163" s="187" t="s">
        <v>833</v>
      </c>
      <c r="B163" s="190" t="s">
        <v>918</v>
      </c>
      <c r="C163" s="195"/>
      <c r="D163" s="193">
        <v>78680</v>
      </c>
      <c r="E163" s="193">
        <f t="shared" si="2"/>
        <v>0</v>
      </c>
      <c r="F163" s="106"/>
    </row>
    <row r="164" spans="1:6" ht="30">
      <c r="A164" s="187" t="s">
        <v>834</v>
      </c>
      <c r="B164" s="190" t="s">
        <v>918</v>
      </c>
      <c r="C164" s="195"/>
      <c r="D164" s="193">
        <v>78680</v>
      </c>
      <c r="E164" s="193">
        <f t="shared" si="2"/>
        <v>0</v>
      </c>
      <c r="F164" s="106"/>
    </row>
    <row r="165" spans="1:6" ht="30">
      <c r="A165" s="187" t="s">
        <v>835</v>
      </c>
      <c r="B165" s="190" t="s">
        <v>918</v>
      </c>
      <c r="C165" s="195"/>
      <c r="D165" s="193">
        <v>28180</v>
      </c>
      <c r="E165" s="193">
        <f t="shared" si="2"/>
        <v>0</v>
      </c>
      <c r="F165" s="106"/>
    </row>
    <row r="166" spans="1:6" ht="30">
      <c r="A166" s="187" t="s">
        <v>836</v>
      </c>
      <c r="B166" s="190" t="s">
        <v>918</v>
      </c>
      <c r="C166" s="195"/>
      <c r="D166" s="193">
        <v>28180</v>
      </c>
      <c r="E166" s="193">
        <f t="shared" si="2"/>
        <v>0</v>
      </c>
      <c r="F166" s="106"/>
    </row>
    <row r="167" spans="1:6" ht="30">
      <c r="A167" s="187" t="s">
        <v>499</v>
      </c>
      <c r="B167" s="190" t="s">
        <v>918</v>
      </c>
      <c r="C167" s="195"/>
      <c r="D167" s="193">
        <v>27380</v>
      </c>
      <c r="E167" s="193">
        <f t="shared" si="2"/>
        <v>0</v>
      </c>
      <c r="F167" s="106"/>
    </row>
    <row r="168" spans="1:6" ht="45">
      <c r="A168" s="187" t="s">
        <v>500</v>
      </c>
      <c r="B168" s="190" t="s">
        <v>918</v>
      </c>
      <c r="C168" s="195"/>
      <c r="D168" s="193">
        <v>27380</v>
      </c>
      <c r="E168" s="193">
        <f t="shared" si="2"/>
        <v>0</v>
      </c>
      <c r="F168" s="106"/>
    </row>
    <row r="169" spans="1:6" ht="30">
      <c r="A169" s="187" t="s">
        <v>501</v>
      </c>
      <c r="B169" s="190" t="s">
        <v>918</v>
      </c>
      <c r="C169" s="195"/>
      <c r="D169" s="193">
        <v>29980</v>
      </c>
      <c r="E169" s="193">
        <f t="shared" si="2"/>
        <v>0</v>
      </c>
      <c r="F169" s="106"/>
    </row>
    <row r="170" spans="1:6" ht="30">
      <c r="A170" s="187" t="s">
        <v>502</v>
      </c>
      <c r="B170" s="190" t="s">
        <v>918</v>
      </c>
      <c r="C170" s="195"/>
      <c r="D170" s="193">
        <v>29980</v>
      </c>
      <c r="E170" s="193">
        <f t="shared" si="2"/>
        <v>0</v>
      </c>
      <c r="F170" s="106"/>
    </row>
    <row r="171" spans="1:6" ht="30">
      <c r="A171" s="187" t="s">
        <v>503</v>
      </c>
      <c r="B171" s="190" t="s">
        <v>918</v>
      </c>
      <c r="C171" s="195"/>
      <c r="D171" s="193">
        <v>69180</v>
      </c>
      <c r="E171" s="193">
        <f t="shared" si="2"/>
        <v>0</v>
      </c>
      <c r="F171" s="106"/>
    </row>
    <row r="172" spans="1:6" ht="45">
      <c r="A172" s="187" t="s">
        <v>504</v>
      </c>
      <c r="B172" s="190" t="s">
        <v>918</v>
      </c>
      <c r="C172" s="195"/>
      <c r="D172" s="193">
        <v>69180</v>
      </c>
      <c r="E172" s="193">
        <f t="shared" si="2"/>
        <v>0</v>
      </c>
      <c r="F172" s="106"/>
    </row>
    <row r="173" spans="1:6" ht="19.5">
      <c r="A173" s="186" t="s">
        <v>285</v>
      </c>
      <c r="B173" s="188"/>
      <c r="C173" s="189"/>
      <c r="D173" s="192"/>
      <c r="E173" s="194">
        <f t="shared" si="2"/>
        <v>0</v>
      </c>
      <c r="F173" s="106"/>
    </row>
    <row r="174" spans="1:6" ht="18.75">
      <c r="A174" s="187" t="s">
        <v>44</v>
      </c>
      <c r="B174" s="190" t="s">
        <v>33</v>
      </c>
      <c r="C174" s="195"/>
      <c r="D174" s="193">
        <v>5580</v>
      </c>
      <c r="E174" s="193">
        <f t="shared" si="2"/>
        <v>0</v>
      </c>
      <c r="F174" s="106"/>
    </row>
    <row r="175" spans="1:6" ht="18.75">
      <c r="A175" s="187" t="s">
        <v>45</v>
      </c>
      <c r="B175" s="190" t="s">
        <v>33</v>
      </c>
      <c r="C175" s="195"/>
      <c r="D175" s="193">
        <v>35080</v>
      </c>
      <c r="E175" s="193">
        <f t="shared" si="2"/>
        <v>0</v>
      </c>
      <c r="F175" s="106"/>
    </row>
    <row r="176" spans="1:6" ht="18.75">
      <c r="A176" s="187" t="s">
        <v>46</v>
      </c>
      <c r="B176" s="190" t="s">
        <v>33</v>
      </c>
      <c r="C176" s="195"/>
      <c r="D176" s="193">
        <v>43080</v>
      </c>
      <c r="E176" s="193">
        <f t="shared" si="2"/>
        <v>0</v>
      </c>
      <c r="F176" s="106"/>
    </row>
    <row r="177" spans="1:6" ht="18.75">
      <c r="A177" s="187" t="s">
        <v>47</v>
      </c>
      <c r="B177" s="190" t="s">
        <v>33</v>
      </c>
      <c r="C177" s="195"/>
      <c r="D177" s="193">
        <v>26880</v>
      </c>
      <c r="E177" s="193">
        <f t="shared" si="2"/>
        <v>0</v>
      </c>
      <c r="F177" s="106"/>
    </row>
    <row r="178" spans="1:6" ht="30">
      <c r="A178" s="187" t="s">
        <v>257</v>
      </c>
      <c r="B178" s="190" t="s">
        <v>33</v>
      </c>
      <c r="C178" s="195"/>
      <c r="D178" s="193">
        <v>21380</v>
      </c>
      <c r="E178" s="193">
        <f t="shared" si="2"/>
        <v>0</v>
      </c>
      <c r="F178" s="106"/>
    </row>
    <row r="179" spans="1:6" ht="30">
      <c r="A179" s="187" t="s">
        <v>258</v>
      </c>
      <c r="B179" s="190" t="s">
        <v>33</v>
      </c>
      <c r="C179" s="195"/>
      <c r="D179" s="193">
        <v>23980</v>
      </c>
      <c r="E179" s="193">
        <f t="shared" si="2"/>
        <v>0</v>
      </c>
      <c r="F179" s="106"/>
    </row>
    <row r="180" spans="1:6" ht="30">
      <c r="A180" s="187" t="s">
        <v>259</v>
      </c>
      <c r="B180" s="190" t="s">
        <v>33</v>
      </c>
      <c r="C180" s="195"/>
      <c r="D180" s="193">
        <v>27680</v>
      </c>
      <c r="E180" s="193">
        <f t="shared" si="2"/>
        <v>0</v>
      </c>
      <c r="F180" s="106"/>
    </row>
    <row r="181" spans="1:6" ht="30">
      <c r="A181" s="187" t="s">
        <v>260</v>
      </c>
      <c r="B181" s="190" t="s">
        <v>33</v>
      </c>
      <c r="C181" s="195"/>
      <c r="D181" s="193">
        <v>19880</v>
      </c>
      <c r="E181" s="193">
        <f t="shared" si="2"/>
        <v>0</v>
      </c>
      <c r="F181" s="106"/>
    </row>
    <row r="182" spans="1:6" ht="30">
      <c r="A182" s="187" t="s">
        <v>505</v>
      </c>
      <c r="B182" s="190" t="s">
        <v>33</v>
      </c>
      <c r="C182" s="195"/>
      <c r="D182" s="193">
        <v>44780</v>
      </c>
      <c r="E182" s="193">
        <f t="shared" si="2"/>
        <v>0</v>
      </c>
      <c r="F182" s="106"/>
    </row>
    <row r="183" spans="1:6" ht="30">
      <c r="A183" s="187" t="s">
        <v>506</v>
      </c>
      <c r="B183" s="190" t="s">
        <v>33</v>
      </c>
      <c r="C183" s="195"/>
      <c r="D183" s="193">
        <v>57380</v>
      </c>
      <c r="E183" s="193">
        <f t="shared" si="2"/>
        <v>0</v>
      </c>
      <c r="F183" s="106"/>
    </row>
    <row r="184" spans="1:6" ht="18.75">
      <c r="A184" s="187" t="s">
        <v>1294</v>
      </c>
      <c r="B184" s="190" t="s">
        <v>33</v>
      </c>
      <c r="C184" s="191"/>
      <c r="D184" s="193">
        <v>2380</v>
      </c>
      <c r="E184" s="193">
        <f t="shared" si="2"/>
        <v>0</v>
      </c>
      <c r="F184" s="106"/>
    </row>
    <row r="185" spans="1:6" ht="18.75">
      <c r="A185" s="187" t="s">
        <v>286</v>
      </c>
      <c r="B185" s="190" t="s">
        <v>33</v>
      </c>
      <c r="C185" s="195"/>
      <c r="D185" s="193">
        <v>29280</v>
      </c>
      <c r="E185" s="193">
        <f t="shared" si="2"/>
        <v>0</v>
      </c>
      <c r="F185" s="106"/>
    </row>
    <row r="186" spans="1:6" ht="18.75">
      <c r="A186" s="187" t="s">
        <v>287</v>
      </c>
      <c r="B186" s="190" t="s">
        <v>33</v>
      </c>
      <c r="C186" s="195"/>
      <c r="D186" s="193">
        <v>19680</v>
      </c>
      <c r="E186" s="193">
        <f t="shared" si="2"/>
        <v>0</v>
      </c>
      <c r="F186" s="106"/>
    </row>
    <row r="187" spans="1:6" ht="18.75">
      <c r="A187" s="187" t="s">
        <v>48</v>
      </c>
      <c r="B187" s="190" t="s">
        <v>33</v>
      </c>
      <c r="C187" s="195"/>
      <c r="D187" s="193">
        <v>5380</v>
      </c>
      <c r="E187" s="193">
        <f t="shared" si="2"/>
        <v>0</v>
      </c>
      <c r="F187" s="106"/>
    </row>
    <row r="188" spans="1:6" ht="18.75">
      <c r="A188" s="187" t="s">
        <v>49</v>
      </c>
      <c r="B188" s="190" t="s">
        <v>33</v>
      </c>
      <c r="C188" s="195"/>
      <c r="D188" s="193">
        <v>47980</v>
      </c>
      <c r="E188" s="193">
        <f t="shared" si="2"/>
        <v>0</v>
      </c>
      <c r="F188" s="106"/>
    </row>
    <row r="189" spans="1:6" ht="18.75">
      <c r="A189" s="187" t="s">
        <v>86</v>
      </c>
      <c r="B189" s="190" t="s">
        <v>33</v>
      </c>
      <c r="C189" s="195"/>
      <c r="D189" s="193">
        <v>30480</v>
      </c>
      <c r="E189" s="193">
        <f t="shared" si="2"/>
        <v>0</v>
      </c>
      <c r="F189" s="106"/>
    </row>
    <row r="190" spans="1:6" ht="18.75">
      <c r="A190" s="187" t="s">
        <v>742</v>
      </c>
      <c r="B190" s="190" t="s">
        <v>33</v>
      </c>
      <c r="C190" s="195"/>
      <c r="D190" s="193">
        <v>67280</v>
      </c>
      <c r="E190" s="193">
        <f t="shared" si="2"/>
        <v>0</v>
      </c>
      <c r="F190" s="106"/>
    </row>
    <row r="191" spans="1:6" ht="30">
      <c r="A191" s="186" t="s">
        <v>837</v>
      </c>
      <c r="B191" s="188"/>
      <c r="C191" s="189"/>
      <c r="D191" s="192"/>
      <c r="E191" s="194">
        <f t="shared" si="2"/>
        <v>0</v>
      </c>
      <c r="F191" s="106"/>
    </row>
    <row r="192" spans="1:6" ht="18.75">
      <c r="A192" s="187" t="s">
        <v>507</v>
      </c>
      <c r="B192" s="190" t="s">
        <v>918</v>
      </c>
      <c r="C192" s="195"/>
      <c r="D192" s="193">
        <v>7780</v>
      </c>
      <c r="E192" s="193">
        <f t="shared" si="2"/>
        <v>0</v>
      </c>
      <c r="F192" s="106"/>
    </row>
    <row r="193" spans="1:6" ht="18.75">
      <c r="A193" s="187" t="s">
        <v>838</v>
      </c>
      <c r="B193" s="190" t="s">
        <v>918</v>
      </c>
      <c r="C193" s="195"/>
      <c r="D193" s="193">
        <v>61680</v>
      </c>
      <c r="E193" s="193">
        <f t="shared" si="2"/>
        <v>0</v>
      </c>
      <c r="F193" s="106"/>
    </row>
    <row r="194" spans="1:6" ht="30">
      <c r="A194" s="187" t="s">
        <v>508</v>
      </c>
      <c r="B194" s="190" t="s">
        <v>918</v>
      </c>
      <c r="C194" s="195"/>
      <c r="D194" s="193">
        <v>61680</v>
      </c>
      <c r="E194" s="193">
        <f t="shared" si="2"/>
        <v>0</v>
      </c>
      <c r="F194" s="106"/>
    </row>
    <row r="195" spans="1:6" ht="30">
      <c r="A195" s="187" t="s">
        <v>1202</v>
      </c>
      <c r="B195" s="190" t="s">
        <v>918</v>
      </c>
      <c r="C195" s="195"/>
      <c r="D195" s="193">
        <v>61680</v>
      </c>
      <c r="E195" s="193">
        <f t="shared" si="2"/>
        <v>0</v>
      </c>
      <c r="F195" s="106"/>
    </row>
    <row r="196" spans="1:6" ht="30">
      <c r="A196" s="187" t="s">
        <v>1203</v>
      </c>
      <c r="B196" s="190" t="s">
        <v>918</v>
      </c>
      <c r="C196" s="195"/>
      <c r="D196" s="193">
        <v>61680</v>
      </c>
      <c r="E196" s="193">
        <f t="shared" si="2"/>
        <v>0</v>
      </c>
      <c r="F196" s="106"/>
    </row>
    <row r="197" spans="1:6" ht="18.75">
      <c r="A197" s="187" t="s">
        <v>839</v>
      </c>
      <c r="B197" s="190" t="s">
        <v>918</v>
      </c>
      <c r="C197" s="195"/>
      <c r="D197" s="193">
        <v>78680</v>
      </c>
      <c r="E197" s="193">
        <f t="shared" si="2"/>
        <v>0</v>
      </c>
      <c r="F197" s="106"/>
    </row>
    <row r="198" spans="1:6" ht="30">
      <c r="A198" s="187" t="s">
        <v>509</v>
      </c>
      <c r="B198" s="190" t="s">
        <v>918</v>
      </c>
      <c r="C198" s="195"/>
      <c r="D198" s="193">
        <v>78680</v>
      </c>
      <c r="E198" s="193">
        <f t="shared" si="2"/>
        <v>0</v>
      </c>
      <c r="F198" s="106"/>
    </row>
    <row r="199" spans="1:6" ht="18.75">
      <c r="A199" s="187" t="s">
        <v>840</v>
      </c>
      <c r="B199" s="190" t="s">
        <v>918</v>
      </c>
      <c r="C199" s="195"/>
      <c r="D199" s="193">
        <v>47180</v>
      </c>
      <c r="E199" s="193">
        <f t="shared" si="2"/>
        <v>0</v>
      </c>
      <c r="F199" s="106"/>
    </row>
    <row r="200" spans="1:6" ht="30">
      <c r="A200" s="187" t="s">
        <v>510</v>
      </c>
      <c r="B200" s="190" t="s">
        <v>918</v>
      </c>
      <c r="C200" s="195"/>
      <c r="D200" s="193">
        <v>47180</v>
      </c>
      <c r="E200" s="193">
        <f t="shared" si="2"/>
        <v>0</v>
      </c>
      <c r="F200" s="106"/>
    </row>
    <row r="201" spans="1:6" ht="30">
      <c r="A201" s="187" t="s">
        <v>511</v>
      </c>
      <c r="B201" s="190" t="s">
        <v>918</v>
      </c>
      <c r="C201" s="195"/>
      <c r="D201" s="193">
        <v>43680</v>
      </c>
      <c r="E201" s="193">
        <f t="shared" si="2"/>
        <v>0</v>
      </c>
      <c r="F201" s="106"/>
    </row>
    <row r="202" spans="1:6" ht="30">
      <c r="A202" s="187" t="s">
        <v>512</v>
      </c>
      <c r="B202" s="190" t="s">
        <v>918</v>
      </c>
      <c r="C202" s="195"/>
      <c r="D202" s="193">
        <v>47180</v>
      </c>
      <c r="E202" s="193">
        <f t="shared" si="2"/>
        <v>0</v>
      </c>
      <c r="F202" s="106"/>
    </row>
    <row r="203" spans="1:6" ht="30">
      <c r="A203" s="187" t="s">
        <v>513</v>
      </c>
      <c r="B203" s="190" t="s">
        <v>918</v>
      </c>
      <c r="C203" s="195"/>
      <c r="D203" s="193">
        <v>50680</v>
      </c>
      <c r="E203" s="193">
        <f t="shared" si="2"/>
        <v>0</v>
      </c>
      <c r="F203" s="106"/>
    </row>
    <row r="204" spans="1:6" ht="30">
      <c r="A204" s="187" t="s">
        <v>514</v>
      </c>
      <c r="B204" s="190" t="s">
        <v>918</v>
      </c>
      <c r="C204" s="195"/>
      <c r="D204" s="193">
        <v>26980</v>
      </c>
      <c r="E204" s="193">
        <f t="shared" si="2"/>
        <v>0</v>
      </c>
      <c r="F204" s="106"/>
    </row>
    <row r="205" spans="1:6" ht="45">
      <c r="A205" s="187" t="s">
        <v>515</v>
      </c>
      <c r="B205" s="190" t="s">
        <v>918</v>
      </c>
      <c r="C205" s="195"/>
      <c r="D205" s="193">
        <v>72180</v>
      </c>
      <c r="E205" s="193">
        <f t="shared" si="2"/>
        <v>0</v>
      </c>
      <c r="F205" s="106"/>
    </row>
    <row r="206" spans="1:6" ht="45">
      <c r="A206" s="187" t="s">
        <v>516</v>
      </c>
      <c r="B206" s="190" t="s">
        <v>918</v>
      </c>
      <c r="C206" s="195"/>
      <c r="D206" s="193">
        <v>99980</v>
      </c>
      <c r="E206" s="193">
        <f t="shared" si="2"/>
        <v>0</v>
      </c>
      <c r="F206" s="106"/>
    </row>
    <row r="207" spans="1:6" ht="30">
      <c r="A207" s="187" t="s">
        <v>841</v>
      </c>
      <c r="B207" s="190" t="s">
        <v>918</v>
      </c>
      <c r="C207" s="195"/>
      <c r="D207" s="193">
        <v>51080</v>
      </c>
      <c r="E207" s="193">
        <f t="shared" si="2"/>
        <v>0</v>
      </c>
      <c r="F207" s="106"/>
    </row>
    <row r="208" spans="1:6" ht="45">
      <c r="A208" s="187" t="s">
        <v>517</v>
      </c>
      <c r="B208" s="190" t="s">
        <v>918</v>
      </c>
      <c r="C208" s="195"/>
      <c r="D208" s="193">
        <v>51080</v>
      </c>
      <c r="E208" s="193">
        <f t="shared" si="2"/>
        <v>0</v>
      </c>
      <c r="F208" s="106"/>
    </row>
    <row r="209" spans="1:6" ht="18.75">
      <c r="A209" s="187" t="s">
        <v>842</v>
      </c>
      <c r="B209" s="190" t="s">
        <v>918</v>
      </c>
      <c r="C209" s="195"/>
      <c r="D209" s="193">
        <v>40980</v>
      </c>
      <c r="E209" s="193">
        <f t="shared" si="2"/>
        <v>0</v>
      </c>
      <c r="F209" s="106"/>
    </row>
    <row r="210" spans="1:6" ht="30">
      <c r="A210" s="187" t="s">
        <v>518</v>
      </c>
      <c r="B210" s="190" t="s">
        <v>918</v>
      </c>
      <c r="C210" s="195"/>
      <c r="D210" s="193">
        <v>40980</v>
      </c>
      <c r="E210" s="193">
        <f aca="true" t="shared" si="3" ref="E210:E263">C210*D210</f>
        <v>0</v>
      </c>
      <c r="F210" s="106"/>
    </row>
    <row r="211" spans="1:6" ht="30">
      <c r="A211" s="187" t="s">
        <v>843</v>
      </c>
      <c r="B211" s="190" t="s">
        <v>918</v>
      </c>
      <c r="C211" s="195"/>
      <c r="D211" s="193">
        <v>9080</v>
      </c>
      <c r="E211" s="193">
        <f t="shared" si="3"/>
        <v>0</v>
      </c>
      <c r="F211" s="106"/>
    </row>
    <row r="212" spans="1:6" ht="45">
      <c r="A212" s="187" t="s">
        <v>519</v>
      </c>
      <c r="B212" s="190" t="s">
        <v>918</v>
      </c>
      <c r="C212" s="195"/>
      <c r="D212" s="193">
        <v>9080</v>
      </c>
      <c r="E212" s="193">
        <f t="shared" si="3"/>
        <v>0</v>
      </c>
      <c r="F212" s="106"/>
    </row>
    <row r="213" spans="1:6" ht="30">
      <c r="A213" s="187" t="s">
        <v>844</v>
      </c>
      <c r="B213" s="190" t="s">
        <v>918</v>
      </c>
      <c r="C213" s="195"/>
      <c r="D213" s="193">
        <v>83580</v>
      </c>
      <c r="E213" s="193">
        <f t="shared" si="3"/>
        <v>0</v>
      </c>
      <c r="F213" s="106"/>
    </row>
    <row r="214" spans="1:6" ht="45">
      <c r="A214" s="187" t="s">
        <v>520</v>
      </c>
      <c r="B214" s="190" t="s">
        <v>918</v>
      </c>
      <c r="C214" s="195"/>
      <c r="D214" s="193">
        <v>83580</v>
      </c>
      <c r="E214" s="193">
        <f t="shared" si="3"/>
        <v>0</v>
      </c>
      <c r="F214" s="106"/>
    </row>
    <row r="215" spans="1:6" ht="30">
      <c r="A215" s="187" t="s">
        <v>845</v>
      </c>
      <c r="B215" s="190" t="s">
        <v>918</v>
      </c>
      <c r="C215" s="195"/>
      <c r="D215" s="193">
        <v>50880</v>
      </c>
      <c r="E215" s="193">
        <f t="shared" si="3"/>
        <v>0</v>
      </c>
      <c r="F215" s="106"/>
    </row>
    <row r="216" spans="1:6" ht="45">
      <c r="A216" s="187" t="s">
        <v>521</v>
      </c>
      <c r="B216" s="190" t="s">
        <v>918</v>
      </c>
      <c r="C216" s="195"/>
      <c r="D216" s="193">
        <v>50880</v>
      </c>
      <c r="E216" s="193">
        <f t="shared" si="3"/>
        <v>0</v>
      </c>
      <c r="F216" s="106"/>
    </row>
    <row r="217" spans="1:6" ht="30">
      <c r="A217" s="187" t="s">
        <v>846</v>
      </c>
      <c r="B217" s="190" t="s">
        <v>918</v>
      </c>
      <c r="C217" s="195"/>
      <c r="D217" s="193"/>
      <c r="E217" s="193">
        <f t="shared" si="3"/>
        <v>0</v>
      </c>
      <c r="F217" s="106"/>
    </row>
    <row r="218" spans="1:6" ht="45">
      <c r="A218" s="187" t="s">
        <v>743</v>
      </c>
      <c r="B218" s="190" t="s">
        <v>918</v>
      </c>
      <c r="C218" s="195"/>
      <c r="D218" s="193"/>
      <c r="E218" s="193">
        <f t="shared" si="3"/>
        <v>0</v>
      </c>
      <c r="F218" s="106"/>
    </row>
    <row r="219" spans="1:6" ht="30">
      <c r="A219" s="186" t="s">
        <v>522</v>
      </c>
      <c r="B219" s="188"/>
      <c r="C219" s="189"/>
      <c r="D219" s="192"/>
      <c r="E219" s="194">
        <f t="shared" si="3"/>
        <v>0</v>
      </c>
      <c r="F219" s="106"/>
    </row>
    <row r="220" spans="1:6" ht="18.75">
      <c r="A220" s="88" t="s">
        <v>105</v>
      </c>
      <c r="B220" s="91" t="s">
        <v>31</v>
      </c>
      <c r="C220" s="196"/>
      <c r="D220" s="104">
        <v>6680</v>
      </c>
      <c r="E220" s="104">
        <f t="shared" si="3"/>
        <v>0</v>
      </c>
      <c r="F220" s="106"/>
    </row>
    <row r="221" spans="1:6" ht="30">
      <c r="A221" s="88" t="s">
        <v>282</v>
      </c>
      <c r="B221" s="91" t="s">
        <v>31</v>
      </c>
      <c r="C221" s="196"/>
      <c r="D221" s="104">
        <v>49880</v>
      </c>
      <c r="E221" s="104">
        <f t="shared" si="3"/>
        <v>0</v>
      </c>
      <c r="F221" s="106"/>
    </row>
    <row r="222" spans="1:6" ht="18.75">
      <c r="A222" s="88" t="s">
        <v>106</v>
      </c>
      <c r="B222" s="91" t="s">
        <v>31</v>
      </c>
      <c r="C222" s="196"/>
      <c r="D222" s="104">
        <v>49880</v>
      </c>
      <c r="E222" s="104">
        <f t="shared" si="3"/>
        <v>0</v>
      </c>
      <c r="F222" s="106"/>
    </row>
    <row r="223" spans="1:6" ht="18.75">
      <c r="A223" s="88" t="s">
        <v>107</v>
      </c>
      <c r="B223" s="91" t="s">
        <v>31</v>
      </c>
      <c r="C223" s="196"/>
      <c r="D223" s="104">
        <v>63480</v>
      </c>
      <c r="E223" s="104">
        <f t="shared" si="3"/>
        <v>0</v>
      </c>
      <c r="F223" s="106"/>
    </row>
    <row r="224" spans="1:6" ht="30">
      <c r="A224" s="88" t="s">
        <v>261</v>
      </c>
      <c r="B224" s="91" t="s">
        <v>31</v>
      </c>
      <c r="C224" s="196"/>
      <c r="D224" s="104">
        <v>34980</v>
      </c>
      <c r="E224" s="104">
        <f t="shared" si="3"/>
        <v>0</v>
      </c>
      <c r="F224" s="106"/>
    </row>
    <row r="225" spans="1:6" ht="30">
      <c r="A225" s="88" t="s">
        <v>262</v>
      </c>
      <c r="B225" s="91" t="s">
        <v>31</v>
      </c>
      <c r="C225" s="196"/>
      <c r="D225" s="104">
        <v>37780</v>
      </c>
      <c r="E225" s="104">
        <f t="shared" si="3"/>
        <v>0</v>
      </c>
      <c r="F225" s="106"/>
    </row>
    <row r="226" spans="1:6" ht="30">
      <c r="A226" s="88" t="s">
        <v>263</v>
      </c>
      <c r="B226" s="91" t="s">
        <v>31</v>
      </c>
      <c r="C226" s="196"/>
      <c r="D226" s="104">
        <v>40480</v>
      </c>
      <c r="E226" s="104">
        <f t="shared" si="3"/>
        <v>0</v>
      </c>
      <c r="F226" s="106"/>
    </row>
    <row r="227" spans="1:6" ht="30">
      <c r="A227" s="88" t="s">
        <v>264</v>
      </c>
      <c r="B227" s="91" t="s">
        <v>31</v>
      </c>
      <c r="C227" s="196"/>
      <c r="D227" s="104">
        <v>21580</v>
      </c>
      <c r="E227" s="104">
        <f t="shared" si="3"/>
        <v>0</v>
      </c>
      <c r="F227" s="106"/>
    </row>
    <row r="228" spans="1:6" ht="30">
      <c r="A228" s="88" t="s">
        <v>523</v>
      </c>
      <c r="B228" s="91" t="s">
        <v>31</v>
      </c>
      <c r="C228" s="196"/>
      <c r="D228" s="104">
        <v>57880</v>
      </c>
      <c r="E228" s="104">
        <f t="shared" si="3"/>
        <v>0</v>
      </c>
      <c r="F228" s="106"/>
    </row>
    <row r="229" spans="1:6" ht="30">
      <c r="A229" s="88" t="s">
        <v>524</v>
      </c>
      <c r="B229" s="91" t="s">
        <v>31</v>
      </c>
      <c r="C229" s="196"/>
      <c r="D229" s="104">
        <v>80080</v>
      </c>
      <c r="E229" s="104">
        <f t="shared" si="3"/>
        <v>0</v>
      </c>
      <c r="F229" s="106"/>
    </row>
    <row r="230" spans="1:6" ht="30">
      <c r="A230" s="88" t="s">
        <v>847</v>
      </c>
      <c r="B230" s="91" t="s">
        <v>31</v>
      </c>
      <c r="C230" s="196"/>
      <c r="D230" s="104">
        <v>33080</v>
      </c>
      <c r="E230" s="104">
        <f t="shared" si="3"/>
        <v>0</v>
      </c>
      <c r="F230" s="106"/>
    </row>
    <row r="231" spans="1:6" ht="18.75">
      <c r="A231" s="88" t="s">
        <v>108</v>
      </c>
      <c r="B231" s="91" t="s">
        <v>31</v>
      </c>
      <c r="C231" s="196"/>
      <c r="D231" s="104">
        <v>33080</v>
      </c>
      <c r="E231" s="104">
        <f t="shared" si="3"/>
        <v>0</v>
      </c>
      <c r="F231" s="106"/>
    </row>
    <row r="232" spans="1:6" ht="30">
      <c r="A232" s="88" t="s">
        <v>109</v>
      </c>
      <c r="B232" s="91" t="s">
        <v>31</v>
      </c>
      <c r="C232" s="196"/>
      <c r="D232" s="104">
        <v>7280</v>
      </c>
      <c r="E232" s="104">
        <f t="shared" si="3"/>
        <v>0</v>
      </c>
      <c r="F232" s="106"/>
    </row>
    <row r="233" spans="1:6" ht="30">
      <c r="A233" s="88" t="s">
        <v>110</v>
      </c>
      <c r="B233" s="91" t="s">
        <v>31</v>
      </c>
      <c r="C233" s="196"/>
      <c r="D233" s="104">
        <v>67080</v>
      </c>
      <c r="E233" s="104">
        <f t="shared" si="3"/>
        <v>0</v>
      </c>
      <c r="F233" s="106"/>
    </row>
    <row r="234" spans="1:6" ht="30">
      <c r="A234" s="88" t="s">
        <v>111</v>
      </c>
      <c r="B234" s="91" t="s">
        <v>31</v>
      </c>
      <c r="C234" s="196"/>
      <c r="D234" s="104">
        <v>40880</v>
      </c>
      <c r="E234" s="104">
        <f t="shared" si="3"/>
        <v>0</v>
      </c>
      <c r="F234" s="106"/>
    </row>
    <row r="235" spans="1:6" ht="30">
      <c r="A235" s="88" t="s">
        <v>1204</v>
      </c>
      <c r="B235" s="91" t="s">
        <v>31</v>
      </c>
      <c r="C235" s="196"/>
      <c r="D235" s="104">
        <v>97180</v>
      </c>
      <c r="E235" s="104">
        <f t="shared" si="3"/>
        <v>0</v>
      </c>
      <c r="F235" s="106"/>
    </row>
    <row r="236" spans="1:6" ht="45">
      <c r="A236" s="186" t="s">
        <v>848</v>
      </c>
      <c r="B236" s="188"/>
      <c r="C236" s="189"/>
      <c r="D236" s="192"/>
      <c r="E236" s="194">
        <f t="shared" si="3"/>
        <v>0</v>
      </c>
      <c r="F236" s="106"/>
    </row>
    <row r="237" spans="1:6" ht="18.75">
      <c r="A237" s="187" t="s">
        <v>525</v>
      </c>
      <c r="B237" s="190" t="s">
        <v>918</v>
      </c>
      <c r="C237" s="195"/>
      <c r="D237" s="193">
        <v>6680</v>
      </c>
      <c r="E237" s="193">
        <f t="shared" si="3"/>
        <v>0</v>
      </c>
      <c r="F237" s="106"/>
    </row>
    <row r="238" spans="1:6" ht="18.75">
      <c r="A238" s="187" t="s">
        <v>526</v>
      </c>
      <c r="B238" s="190" t="s">
        <v>918</v>
      </c>
      <c r="C238" s="195"/>
      <c r="D238" s="193">
        <v>49880</v>
      </c>
      <c r="E238" s="193">
        <f t="shared" si="3"/>
        <v>0</v>
      </c>
      <c r="F238" s="106"/>
    </row>
    <row r="239" spans="1:6" ht="30">
      <c r="A239" s="187" t="s">
        <v>527</v>
      </c>
      <c r="B239" s="190" t="s">
        <v>918</v>
      </c>
      <c r="C239" s="195"/>
      <c r="D239" s="193">
        <v>49880</v>
      </c>
      <c r="E239" s="193">
        <f t="shared" si="3"/>
        <v>0</v>
      </c>
      <c r="F239" s="106"/>
    </row>
    <row r="240" spans="1:6" ht="30">
      <c r="A240" s="187" t="s">
        <v>1205</v>
      </c>
      <c r="B240" s="190" t="s">
        <v>918</v>
      </c>
      <c r="C240" s="195"/>
      <c r="D240" s="193">
        <v>49880</v>
      </c>
      <c r="E240" s="193">
        <f t="shared" si="3"/>
        <v>0</v>
      </c>
      <c r="F240" s="106"/>
    </row>
    <row r="241" spans="1:6" ht="30">
      <c r="A241" s="187" t="s">
        <v>1206</v>
      </c>
      <c r="B241" s="190" t="s">
        <v>918</v>
      </c>
      <c r="C241" s="195"/>
      <c r="D241" s="193">
        <v>49880</v>
      </c>
      <c r="E241" s="193">
        <f t="shared" si="3"/>
        <v>0</v>
      </c>
      <c r="F241" s="106"/>
    </row>
    <row r="242" spans="1:6" ht="18.75">
      <c r="A242" s="187" t="s">
        <v>528</v>
      </c>
      <c r="B242" s="190" t="s">
        <v>918</v>
      </c>
      <c r="C242" s="195"/>
      <c r="D242" s="193">
        <v>63480</v>
      </c>
      <c r="E242" s="193">
        <f t="shared" si="3"/>
        <v>0</v>
      </c>
      <c r="F242" s="106"/>
    </row>
    <row r="243" spans="1:6" ht="30">
      <c r="A243" s="187" t="s">
        <v>529</v>
      </c>
      <c r="B243" s="190" t="s">
        <v>918</v>
      </c>
      <c r="C243" s="195"/>
      <c r="D243" s="193">
        <v>63480</v>
      </c>
      <c r="E243" s="193">
        <f t="shared" si="3"/>
        <v>0</v>
      </c>
      <c r="F243" s="106"/>
    </row>
    <row r="244" spans="1:6" ht="18.75">
      <c r="A244" s="187" t="s">
        <v>530</v>
      </c>
      <c r="B244" s="190" t="s">
        <v>918</v>
      </c>
      <c r="C244" s="195"/>
      <c r="D244" s="193">
        <v>38180</v>
      </c>
      <c r="E244" s="193">
        <f t="shared" si="3"/>
        <v>0</v>
      </c>
      <c r="F244" s="106"/>
    </row>
    <row r="245" spans="1:6" ht="30">
      <c r="A245" s="187" t="s">
        <v>531</v>
      </c>
      <c r="B245" s="190" t="s">
        <v>918</v>
      </c>
      <c r="C245" s="195"/>
      <c r="D245" s="193">
        <v>38180</v>
      </c>
      <c r="E245" s="193">
        <f t="shared" si="3"/>
        <v>0</v>
      </c>
      <c r="F245" s="106"/>
    </row>
    <row r="246" spans="1:6" ht="30">
      <c r="A246" s="187" t="s">
        <v>532</v>
      </c>
      <c r="B246" s="190" t="s">
        <v>918</v>
      </c>
      <c r="C246" s="195"/>
      <c r="D246" s="193">
        <v>34980</v>
      </c>
      <c r="E246" s="193">
        <f t="shared" si="3"/>
        <v>0</v>
      </c>
      <c r="F246" s="106"/>
    </row>
    <row r="247" spans="1:6" ht="30">
      <c r="A247" s="187" t="s">
        <v>533</v>
      </c>
      <c r="B247" s="190" t="s">
        <v>918</v>
      </c>
      <c r="C247" s="195"/>
      <c r="D247" s="193">
        <v>37780</v>
      </c>
      <c r="E247" s="193">
        <f t="shared" si="3"/>
        <v>0</v>
      </c>
      <c r="F247" s="106"/>
    </row>
    <row r="248" spans="1:6" ht="30">
      <c r="A248" s="187" t="s">
        <v>534</v>
      </c>
      <c r="B248" s="190" t="s">
        <v>918</v>
      </c>
      <c r="C248" s="195"/>
      <c r="D248" s="193">
        <v>40480</v>
      </c>
      <c r="E248" s="193">
        <f t="shared" si="3"/>
        <v>0</v>
      </c>
      <c r="F248" s="106"/>
    </row>
    <row r="249" spans="1:6" ht="30">
      <c r="A249" s="187" t="s">
        <v>535</v>
      </c>
      <c r="B249" s="190" t="s">
        <v>918</v>
      </c>
      <c r="C249" s="195"/>
      <c r="D249" s="193">
        <v>21580</v>
      </c>
      <c r="E249" s="193">
        <f t="shared" si="3"/>
        <v>0</v>
      </c>
      <c r="F249" s="106"/>
    </row>
    <row r="250" spans="1:6" ht="45">
      <c r="A250" s="187" t="s">
        <v>536</v>
      </c>
      <c r="B250" s="190" t="s">
        <v>918</v>
      </c>
      <c r="C250" s="195"/>
      <c r="D250" s="193">
        <v>57880</v>
      </c>
      <c r="E250" s="193">
        <f t="shared" si="3"/>
        <v>0</v>
      </c>
      <c r="F250" s="106"/>
    </row>
    <row r="251" spans="1:6" ht="45">
      <c r="A251" s="187" t="s">
        <v>537</v>
      </c>
      <c r="B251" s="190" t="s">
        <v>918</v>
      </c>
      <c r="C251" s="195"/>
      <c r="D251" s="193">
        <v>80080</v>
      </c>
      <c r="E251" s="193">
        <f t="shared" si="3"/>
        <v>0</v>
      </c>
      <c r="F251" s="106"/>
    </row>
    <row r="252" spans="1:6" ht="30">
      <c r="A252" s="187" t="s">
        <v>538</v>
      </c>
      <c r="B252" s="190" t="s">
        <v>918</v>
      </c>
      <c r="C252" s="195"/>
      <c r="D252" s="193">
        <v>41180</v>
      </c>
      <c r="E252" s="193">
        <f t="shared" si="3"/>
        <v>0</v>
      </c>
      <c r="F252" s="106"/>
    </row>
    <row r="253" spans="1:6" ht="45">
      <c r="A253" s="187" t="s">
        <v>539</v>
      </c>
      <c r="B253" s="190" t="s">
        <v>918</v>
      </c>
      <c r="C253" s="195"/>
      <c r="D253" s="193">
        <v>41180</v>
      </c>
      <c r="E253" s="193">
        <f t="shared" si="3"/>
        <v>0</v>
      </c>
      <c r="F253" s="106"/>
    </row>
    <row r="254" spans="1:6" ht="18.75">
      <c r="A254" s="187" t="s">
        <v>540</v>
      </c>
      <c r="B254" s="190" t="s">
        <v>918</v>
      </c>
      <c r="C254" s="195"/>
      <c r="D254" s="193">
        <v>33080</v>
      </c>
      <c r="E254" s="193">
        <f t="shared" si="3"/>
        <v>0</v>
      </c>
      <c r="F254" s="106"/>
    </row>
    <row r="255" spans="1:6" ht="30">
      <c r="A255" s="187" t="s">
        <v>541</v>
      </c>
      <c r="B255" s="190" t="s">
        <v>918</v>
      </c>
      <c r="C255" s="195"/>
      <c r="D255" s="193">
        <v>33080</v>
      </c>
      <c r="E255" s="193">
        <f t="shared" si="3"/>
        <v>0</v>
      </c>
      <c r="F255" s="106"/>
    </row>
    <row r="256" spans="1:6" ht="30">
      <c r="A256" s="187" t="s">
        <v>542</v>
      </c>
      <c r="B256" s="190" t="s">
        <v>918</v>
      </c>
      <c r="C256" s="195"/>
      <c r="D256" s="193">
        <v>7280</v>
      </c>
      <c r="E256" s="193">
        <f t="shared" si="3"/>
        <v>0</v>
      </c>
      <c r="F256" s="106"/>
    </row>
    <row r="257" spans="1:6" ht="45">
      <c r="A257" s="187" t="s">
        <v>543</v>
      </c>
      <c r="B257" s="190" t="s">
        <v>918</v>
      </c>
      <c r="C257" s="195"/>
      <c r="D257" s="193">
        <v>7280</v>
      </c>
      <c r="E257" s="193">
        <f t="shared" si="3"/>
        <v>0</v>
      </c>
      <c r="F257" s="106"/>
    </row>
    <row r="258" spans="1:6" ht="30">
      <c r="A258" s="187" t="s">
        <v>544</v>
      </c>
      <c r="B258" s="190" t="s">
        <v>918</v>
      </c>
      <c r="C258" s="195"/>
      <c r="D258" s="193">
        <v>67080</v>
      </c>
      <c r="E258" s="193">
        <f t="shared" si="3"/>
        <v>0</v>
      </c>
      <c r="F258" s="106"/>
    </row>
    <row r="259" spans="1:6" ht="45">
      <c r="A259" s="187" t="s">
        <v>545</v>
      </c>
      <c r="B259" s="190" t="s">
        <v>918</v>
      </c>
      <c r="C259" s="195"/>
      <c r="D259" s="193">
        <v>67080</v>
      </c>
      <c r="E259" s="193">
        <f t="shared" si="3"/>
        <v>0</v>
      </c>
      <c r="F259" s="106"/>
    </row>
    <row r="260" spans="1:6" ht="30">
      <c r="A260" s="187" t="s">
        <v>546</v>
      </c>
      <c r="B260" s="190" t="s">
        <v>918</v>
      </c>
      <c r="C260" s="195"/>
      <c r="D260" s="193">
        <v>40880</v>
      </c>
      <c r="E260" s="193">
        <f t="shared" si="3"/>
        <v>0</v>
      </c>
      <c r="F260" s="106"/>
    </row>
    <row r="261" spans="1:6" ht="45">
      <c r="A261" s="187" t="s">
        <v>547</v>
      </c>
      <c r="B261" s="190" t="s">
        <v>918</v>
      </c>
      <c r="C261" s="195"/>
      <c r="D261" s="193">
        <v>40880</v>
      </c>
      <c r="E261" s="193">
        <f t="shared" si="3"/>
        <v>0</v>
      </c>
      <c r="F261" s="106"/>
    </row>
    <row r="262" spans="1:6" ht="30">
      <c r="A262" s="187" t="s">
        <v>745</v>
      </c>
      <c r="B262" s="190" t="s">
        <v>918</v>
      </c>
      <c r="C262" s="195"/>
      <c r="D262" s="193">
        <v>97180</v>
      </c>
      <c r="E262" s="193">
        <f t="shared" si="3"/>
        <v>0</v>
      </c>
      <c r="F262" s="106"/>
    </row>
    <row r="263" spans="1:6" ht="45">
      <c r="A263" s="187" t="s">
        <v>744</v>
      </c>
      <c r="B263" s="190" t="s">
        <v>918</v>
      </c>
      <c r="C263" s="195"/>
      <c r="D263" s="193">
        <v>97180</v>
      </c>
      <c r="E263" s="193">
        <f t="shared" si="3"/>
        <v>0</v>
      </c>
      <c r="F263" s="106"/>
    </row>
    <row r="264" spans="1:5" ht="19.5" thickBot="1">
      <c r="A264" s="65"/>
      <c r="B264" s="52" t="s">
        <v>0</v>
      </c>
      <c r="C264" s="66" t="s">
        <v>1</v>
      </c>
      <c r="D264" s="67" t="s">
        <v>2</v>
      </c>
      <c r="E264" s="62">
        <f>SUM(E18:E263)</f>
        <v>0</v>
      </c>
    </row>
    <row r="265" spans="1:5" ht="19.5" thickBot="1">
      <c r="A265" s="65"/>
      <c r="B265" s="50" t="s">
        <v>7</v>
      </c>
      <c r="C265" s="51">
        <v>0</v>
      </c>
      <c r="D265" s="49" t="s">
        <v>2</v>
      </c>
      <c r="E265" s="63">
        <f>E264*C265</f>
        <v>0</v>
      </c>
    </row>
    <row r="266" spans="1:5" ht="19.5" thickBot="1">
      <c r="A266" s="65"/>
      <c r="B266" s="52" t="s">
        <v>3</v>
      </c>
      <c r="C266" s="53">
        <f>C265</f>
        <v>0</v>
      </c>
      <c r="D266" s="54" t="s">
        <v>2</v>
      </c>
      <c r="E266" s="64">
        <f>E264-E265</f>
        <v>0</v>
      </c>
    </row>
    <row r="267" spans="1:5" ht="19.5" thickBot="1">
      <c r="A267" s="65"/>
      <c r="B267" s="52" t="s">
        <v>4</v>
      </c>
      <c r="C267" s="56">
        <v>0.5</v>
      </c>
      <c r="D267" s="57" t="s">
        <v>2</v>
      </c>
      <c r="E267" s="64">
        <f>E266*C267</f>
        <v>0</v>
      </c>
    </row>
    <row r="268" spans="1:5" ht="19.5" thickBot="1">
      <c r="A268" s="65"/>
      <c r="B268" s="52" t="s">
        <v>5</v>
      </c>
      <c r="C268" s="56">
        <f>100%-C267</f>
        <v>0.5</v>
      </c>
      <c r="D268" s="57" t="s">
        <v>2</v>
      </c>
      <c r="E268" s="64">
        <f>E266-E267</f>
        <v>0</v>
      </c>
    </row>
  </sheetData>
  <sheetProtection/>
  <autoFilter ref="B17:E268"/>
  <mergeCells count="1">
    <mergeCell ref="A5:E5"/>
  </mergeCells>
  <printOptions/>
  <pageMargins left="0.7" right="0.7" top="0.75" bottom="0.75" header="0.3" footer="0.3"/>
  <pageSetup fitToHeight="0" fitToWidth="1" horizontalDpi="1200" verticalDpi="1200" orientation="portrait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161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57.28125" style="0" customWidth="1"/>
    <col min="2" max="2" width="10.00390625" style="0" customWidth="1"/>
    <col min="3" max="3" width="11.140625" style="0" customWidth="1"/>
    <col min="4" max="4" width="12.8515625" style="0" customWidth="1"/>
    <col min="5" max="5" width="12.7109375" style="0" customWidth="1"/>
  </cols>
  <sheetData>
    <row r="1" spans="1:5" s="13" customFormat="1" ht="15.75" customHeight="1">
      <c r="A1" s="107" t="s">
        <v>1426</v>
      </c>
      <c r="B1" s="109"/>
      <c r="C1" s="110"/>
      <c r="D1" s="111"/>
      <c r="E1" s="112"/>
    </row>
    <row r="2" spans="1:5" s="13" customFormat="1" ht="15.75" customHeight="1">
      <c r="A2" s="108" t="s">
        <v>910</v>
      </c>
      <c r="B2" s="109"/>
      <c r="C2" s="110"/>
      <c r="D2" s="111"/>
      <c r="E2" s="112"/>
    </row>
    <row r="3" spans="1:5" s="24" customFormat="1" ht="15.75" customHeight="1">
      <c r="A3" s="6" t="s">
        <v>8</v>
      </c>
      <c r="B3" s="4"/>
      <c r="C3" s="12"/>
      <c r="D3" s="8"/>
      <c r="E3" s="11"/>
    </row>
    <row r="4" spans="1:5" s="24" customFormat="1" ht="15.75" customHeight="1">
      <c r="A4" s="6" t="s">
        <v>10</v>
      </c>
      <c r="B4" s="4" t="s">
        <v>9</v>
      </c>
      <c r="C4" s="12" t="s">
        <v>29</v>
      </c>
      <c r="D4" s="8" t="s">
        <v>30</v>
      </c>
      <c r="E4" s="8" t="s">
        <v>1120</v>
      </c>
    </row>
    <row r="5" spans="1:5" s="24" customFormat="1" ht="15.75" customHeight="1">
      <c r="A5" s="197" t="s">
        <v>592</v>
      </c>
      <c r="B5" s="197"/>
      <c r="C5" s="197"/>
      <c r="D5" s="197"/>
      <c r="E5" s="197"/>
    </row>
    <row r="6" spans="1:5" s="24" customFormat="1" ht="15.75" customHeight="1">
      <c r="A6" s="85" t="s">
        <v>414</v>
      </c>
      <c r="B6" s="6"/>
      <c r="C6" s="6"/>
      <c r="D6" s="6"/>
      <c r="E6" s="6"/>
    </row>
    <row r="7" spans="1:5" s="24" customFormat="1" ht="15.75" customHeight="1">
      <c r="A7" s="2" t="s">
        <v>777</v>
      </c>
      <c r="B7" s="5"/>
      <c r="C7" s="29"/>
      <c r="D7" s="8"/>
      <c r="E7" s="11"/>
    </row>
    <row r="8" spans="1:5" s="24" customFormat="1" ht="15.75" customHeight="1">
      <c r="A8" s="1"/>
      <c r="B8" s="5"/>
      <c r="C8" s="29"/>
      <c r="D8" s="8"/>
      <c r="E8" s="11"/>
    </row>
    <row r="9" spans="1:5" s="13" customFormat="1" ht="15.75" customHeight="1">
      <c r="A9" s="14" t="s">
        <v>11</v>
      </c>
      <c r="B9" s="15"/>
      <c r="C9" s="27"/>
      <c r="D9" s="28"/>
      <c r="E9" s="36"/>
    </row>
    <row r="10" spans="1:5" s="13" customFormat="1" ht="15.75" customHeight="1">
      <c r="A10" s="14" t="s">
        <v>12</v>
      </c>
      <c r="B10" s="34" t="s">
        <v>13</v>
      </c>
      <c r="C10" s="32"/>
      <c r="D10" s="17" t="s">
        <v>14</v>
      </c>
      <c r="E10" s="37" t="s">
        <v>15</v>
      </c>
    </row>
    <row r="11" spans="1:5" s="13" customFormat="1" ht="15.75" customHeight="1">
      <c r="A11" s="18" t="s">
        <v>35</v>
      </c>
      <c r="B11" s="7" t="s">
        <v>73</v>
      </c>
      <c r="C11" s="33" t="s">
        <v>93</v>
      </c>
      <c r="D11" s="10" t="s">
        <v>92</v>
      </c>
      <c r="E11" s="38" t="s">
        <v>91</v>
      </c>
    </row>
    <row r="12" spans="1:5" s="13" customFormat="1" ht="15.75" customHeight="1">
      <c r="A12" s="18"/>
      <c r="B12" s="7"/>
      <c r="C12" s="33"/>
      <c r="D12" s="10"/>
      <c r="E12" s="38"/>
    </row>
    <row r="13" spans="1:5" s="13" customFormat="1" ht="15.75" customHeight="1">
      <c r="A13" s="14" t="s">
        <v>16</v>
      </c>
      <c r="B13" s="15" t="s">
        <v>17</v>
      </c>
      <c r="C13" s="16" t="s">
        <v>18</v>
      </c>
      <c r="D13" s="9" t="s">
        <v>19</v>
      </c>
      <c r="E13" s="39" t="s">
        <v>20</v>
      </c>
    </row>
    <row r="14" spans="1:5" s="13" customFormat="1" ht="15.75" customHeight="1">
      <c r="A14" s="20"/>
      <c r="B14" s="15"/>
      <c r="C14" s="16" t="s">
        <v>21</v>
      </c>
      <c r="D14" s="21"/>
      <c r="E14" s="39" t="s">
        <v>22</v>
      </c>
    </row>
    <row r="15" spans="1:5" s="13" customFormat="1" ht="15.75" customHeight="1">
      <c r="A15" s="22" t="s">
        <v>23</v>
      </c>
      <c r="B15" s="15"/>
      <c r="C15" s="16"/>
      <c r="D15" s="9"/>
      <c r="E15" s="39" t="s">
        <v>6</v>
      </c>
    </row>
    <row r="16" spans="1:5" s="13" customFormat="1" ht="15.75" customHeight="1">
      <c r="A16" s="14" t="s">
        <v>90</v>
      </c>
      <c r="B16" s="15"/>
      <c r="C16" s="16"/>
      <c r="D16" s="9" t="s">
        <v>24</v>
      </c>
      <c r="E16" s="39"/>
    </row>
    <row r="17" spans="1:5" s="13" customFormat="1" ht="18.75">
      <c r="A17" s="35" t="s">
        <v>26</v>
      </c>
      <c r="B17" s="35" t="s">
        <v>32</v>
      </c>
      <c r="C17" s="25" t="s">
        <v>27</v>
      </c>
      <c r="D17" s="26" t="s">
        <v>924</v>
      </c>
      <c r="E17" s="26" t="s">
        <v>28</v>
      </c>
    </row>
    <row r="18" spans="1:5" ht="19.5">
      <c r="A18" s="186" t="s">
        <v>593</v>
      </c>
      <c r="B18" s="188"/>
      <c r="C18" s="189"/>
      <c r="D18" s="192"/>
      <c r="E18" s="194">
        <f aca="true" t="shared" si="0" ref="E18:E81">C18*D18</f>
        <v>0</v>
      </c>
    </row>
    <row r="19" spans="1:5" ht="18.75">
      <c r="A19" s="187" t="s">
        <v>1209</v>
      </c>
      <c r="B19" s="190" t="s">
        <v>33</v>
      </c>
      <c r="C19" s="195"/>
      <c r="D19" s="193">
        <v>44480</v>
      </c>
      <c r="E19" s="193">
        <f t="shared" si="0"/>
        <v>0</v>
      </c>
    </row>
    <row r="20" spans="1:5" ht="18.75">
      <c r="A20" s="187" t="s">
        <v>1210</v>
      </c>
      <c r="B20" s="190" t="s">
        <v>33</v>
      </c>
      <c r="C20" s="195"/>
      <c r="D20" s="193">
        <v>47180</v>
      </c>
      <c r="E20" s="193">
        <f t="shared" si="0"/>
        <v>0</v>
      </c>
    </row>
    <row r="21" spans="1:5" ht="18.75">
      <c r="A21" s="187" t="s">
        <v>1211</v>
      </c>
      <c r="B21" s="190" t="s">
        <v>33</v>
      </c>
      <c r="C21" s="195"/>
      <c r="D21" s="193">
        <v>34380</v>
      </c>
      <c r="E21" s="193">
        <f t="shared" si="0"/>
        <v>0</v>
      </c>
    </row>
    <row r="22" spans="1:5" ht="18.75">
      <c r="A22" s="187" t="s">
        <v>1212</v>
      </c>
      <c r="B22" s="190" t="s">
        <v>33</v>
      </c>
      <c r="C22" s="195"/>
      <c r="D22" s="193">
        <v>34380</v>
      </c>
      <c r="E22" s="193">
        <f t="shared" si="0"/>
        <v>0</v>
      </c>
    </row>
    <row r="23" spans="1:5" ht="18.75">
      <c r="A23" s="187" t="s">
        <v>1213</v>
      </c>
      <c r="B23" s="190" t="s">
        <v>33</v>
      </c>
      <c r="C23" s="195"/>
      <c r="D23" s="193">
        <v>26480</v>
      </c>
      <c r="E23" s="193">
        <f t="shared" si="0"/>
        <v>0</v>
      </c>
    </row>
    <row r="24" spans="1:5" ht="18.75">
      <c r="A24" s="187" t="s">
        <v>1214</v>
      </c>
      <c r="B24" s="190" t="s">
        <v>33</v>
      </c>
      <c r="C24" s="195"/>
      <c r="D24" s="193">
        <v>26480</v>
      </c>
      <c r="E24" s="193">
        <f t="shared" si="0"/>
        <v>0</v>
      </c>
    </row>
    <row r="25" spans="1:5" ht="18.75">
      <c r="A25" s="187" t="s">
        <v>594</v>
      </c>
      <c r="B25" s="190" t="s">
        <v>33</v>
      </c>
      <c r="C25" s="195"/>
      <c r="D25" s="193">
        <v>27080</v>
      </c>
      <c r="E25" s="193">
        <f t="shared" si="0"/>
        <v>0</v>
      </c>
    </row>
    <row r="26" spans="1:5" ht="18.75">
      <c r="A26" s="187" t="s">
        <v>595</v>
      </c>
      <c r="B26" s="190" t="s">
        <v>33</v>
      </c>
      <c r="C26" s="195"/>
      <c r="D26" s="193">
        <v>53280</v>
      </c>
      <c r="E26" s="193">
        <f t="shared" si="0"/>
        <v>0</v>
      </c>
    </row>
    <row r="27" spans="1:5" ht="18.75">
      <c r="A27" s="187" t="s">
        <v>596</v>
      </c>
      <c r="B27" s="190" t="s">
        <v>33</v>
      </c>
      <c r="C27" s="195"/>
      <c r="D27" s="193">
        <v>36280</v>
      </c>
      <c r="E27" s="193">
        <f t="shared" si="0"/>
        <v>0</v>
      </c>
    </row>
    <row r="28" spans="1:5" ht="18.75">
      <c r="A28" s="187" t="s">
        <v>597</v>
      </c>
      <c r="B28" s="190" t="s">
        <v>33</v>
      </c>
      <c r="C28" s="195"/>
      <c r="D28" s="193">
        <v>47180</v>
      </c>
      <c r="E28" s="193">
        <f t="shared" si="0"/>
        <v>0</v>
      </c>
    </row>
    <row r="29" spans="1:5" ht="30">
      <c r="A29" s="186" t="s">
        <v>746</v>
      </c>
      <c r="B29" s="188"/>
      <c r="C29" s="189"/>
      <c r="D29" s="192"/>
      <c r="E29" s="194">
        <f t="shared" si="0"/>
        <v>0</v>
      </c>
    </row>
    <row r="30" spans="1:5" ht="18.75">
      <c r="A30" s="187" t="s">
        <v>1215</v>
      </c>
      <c r="B30" s="190" t="s">
        <v>918</v>
      </c>
      <c r="C30" s="195"/>
      <c r="D30" s="193">
        <v>68080</v>
      </c>
      <c r="E30" s="193">
        <f t="shared" si="0"/>
        <v>0</v>
      </c>
    </row>
    <row r="31" spans="1:5" ht="30">
      <c r="A31" s="187" t="s">
        <v>1216</v>
      </c>
      <c r="B31" s="190" t="s">
        <v>918</v>
      </c>
      <c r="C31" s="195"/>
      <c r="D31" s="193">
        <v>68080</v>
      </c>
      <c r="E31" s="193">
        <f t="shared" si="0"/>
        <v>0</v>
      </c>
    </row>
    <row r="32" spans="1:5" ht="18.75">
      <c r="A32" s="187" t="s">
        <v>1217</v>
      </c>
      <c r="B32" s="190" t="s">
        <v>918</v>
      </c>
      <c r="C32" s="195"/>
      <c r="D32" s="193">
        <v>79680</v>
      </c>
      <c r="E32" s="193">
        <f t="shared" si="0"/>
        <v>0</v>
      </c>
    </row>
    <row r="33" spans="1:5" ht="30">
      <c r="A33" s="187" t="s">
        <v>1218</v>
      </c>
      <c r="B33" s="190" t="s">
        <v>918</v>
      </c>
      <c r="C33" s="195"/>
      <c r="D33" s="193">
        <v>79680</v>
      </c>
      <c r="E33" s="193">
        <f t="shared" si="0"/>
        <v>0</v>
      </c>
    </row>
    <row r="34" spans="1:5" ht="30">
      <c r="A34" s="187" t="s">
        <v>1219</v>
      </c>
      <c r="B34" s="190" t="s">
        <v>918</v>
      </c>
      <c r="C34" s="195"/>
      <c r="D34" s="193">
        <v>57980</v>
      </c>
      <c r="E34" s="193">
        <f t="shared" si="0"/>
        <v>0</v>
      </c>
    </row>
    <row r="35" spans="1:5" ht="30">
      <c r="A35" s="187" t="s">
        <v>1220</v>
      </c>
      <c r="B35" s="190" t="s">
        <v>918</v>
      </c>
      <c r="C35" s="195"/>
      <c r="D35" s="193">
        <v>57980</v>
      </c>
      <c r="E35" s="193">
        <f t="shared" si="0"/>
        <v>0</v>
      </c>
    </row>
    <row r="36" spans="1:5" ht="30">
      <c r="A36" s="187" t="s">
        <v>1221</v>
      </c>
      <c r="B36" s="190" t="s">
        <v>918</v>
      </c>
      <c r="C36" s="195"/>
      <c r="D36" s="193">
        <v>57980</v>
      </c>
      <c r="E36" s="193">
        <f t="shared" si="0"/>
        <v>0</v>
      </c>
    </row>
    <row r="37" spans="1:5" ht="30">
      <c r="A37" s="187" t="s">
        <v>1222</v>
      </c>
      <c r="B37" s="190" t="s">
        <v>918</v>
      </c>
      <c r="C37" s="195"/>
      <c r="D37" s="193">
        <v>57980</v>
      </c>
      <c r="E37" s="193">
        <f t="shared" si="0"/>
        <v>0</v>
      </c>
    </row>
    <row r="38" spans="1:5" ht="30">
      <c r="A38" s="187" t="s">
        <v>1223</v>
      </c>
      <c r="B38" s="190" t="s">
        <v>918</v>
      </c>
      <c r="C38" s="195"/>
      <c r="D38" s="193">
        <v>44580</v>
      </c>
      <c r="E38" s="193">
        <f t="shared" si="0"/>
        <v>0</v>
      </c>
    </row>
    <row r="39" spans="1:5" ht="30">
      <c r="A39" s="187" t="s">
        <v>1224</v>
      </c>
      <c r="B39" s="190" t="s">
        <v>918</v>
      </c>
      <c r="C39" s="195"/>
      <c r="D39" s="193">
        <v>44580</v>
      </c>
      <c r="E39" s="193">
        <f t="shared" si="0"/>
        <v>0</v>
      </c>
    </row>
    <row r="40" spans="1:5" s="13" customFormat="1" ht="30">
      <c r="A40" s="187" t="s">
        <v>1225</v>
      </c>
      <c r="B40" s="190" t="s">
        <v>918</v>
      </c>
      <c r="C40" s="195"/>
      <c r="D40" s="193">
        <v>44580</v>
      </c>
      <c r="E40" s="193">
        <f t="shared" si="0"/>
        <v>0</v>
      </c>
    </row>
    <row r="41" spans="1:5" s="13" customFormat="1" ht="30">
      <c r="A41" s="187" t="s">
        <v>1226</v>
      </c>
      <c r="B41" s="190" t="s">
        <v>918</v>
      </c>
      <c r="C41" s="195"/>
      <c r="D41" s="193">
        <v>44580</v>
      </c>
      <c r="E41" s="193">
        <f t="shared" si="0"/>
        <v>0</v>
      </c>
    </row>
    <row r="42" spans="1:5" s="13" customFormat="1" ht="18.75">
      <c r="A42" s="187" t="s">
        <v>747</v>
      </c>
      <c r="B42" s="190" t="s">
        <v>918</v>
      </c>
      <c r="C42" s="195"/>
      <c r="D42" s="193">
        <v>14280</v>
      </c>
      <c r="E42" s="193">
        <f t="shared" si="0"/>
        <v>0</v>
      </c>
    </row>
    <row r="43" spans="1:5" s="13" customFormat="1" ht="30">
      <c r="A43" s="187" t="s">
        <v>748</v>
      </c>
      <c r="B43" s="190" t="s">
        <v>918</v>
      </c>
      <c r="C43" s="195"/>
      <c r="D43" s="193">
        <v>14280</v>
      </c>
      <c r="E43" s="193">
        <f t="shared" si="0"/>
        <v>0</v>
      </c>
    </row>
    <row r="44" spans="1:5" s="13" customFormat="1" ht="30">
      <c r="A44" s="187" t="s">
        <v>606</v>
      </c>
      <c r="B44" s="190" t="s">
        <v>918</v>
      </c>
      <c r="C44" s="195"/>
      <c r="D44" s="193">
        <v>46780</v>
      </c>
      <c r="E44" s="193">
        <f t="shared" si="0"/>
        <v>0</v>
      </c>
    </row>
    <row r="45" spans="1:5" ht="30">
      <c r="A45" s="187" t="s">
        <v>607</v>
      </c>
      <c r="B45" s="190" t="s">
        <v>918</v>
      </c>
      <c r="C45" s="195"/>
      <c r="D45" s="193">
        <v>46780</v>
      </c>
      <c r="E45" s="193">
        <f t="shared" si="0"/>
        <v>0</v>
      </c>
    </row>
    <row r="46" spans="1:5" ht="30">
      <c r="A46" s="187" t="s">
        <v>608</v>
      </c>
      <c r="B46" s="190" t="s">
        <v>918</v>
      </c>
      <c r="C46" s="195"/>
      <c r="D46" s="193">
        <v>93880</v>
      </c>
      <c r="E46" s="193">
        <f t="shared" si="0"/>
        <v>0</v>
      </c>
    </row>
    <row r="47" spans="1:5" ht="30">
      <c r="A47" s="187" t="s">
        <v>609</v>
      </c>
      <c r="B47" s="190" t="s">
        <v>918</v>
      </c>
      <c r="C47" s="195"/>
      <c r="D47" s="193">
        <v>93880</v>
      </c>
      <c r="E47" s="193">
        <f t="shared" si="0"/>
        <v>0</v>
      </c>
    </row>
    <row r="48" spans="1:5" ht="30">
      <c r="A48" s="187" t="s">
        <v>610</v>
      </c>
      <c r="B48" s="190" t="s">
        <v>918</v>
      </c>
      <c r="C48" s="195"/>
      <c r="D48" s="193">
        <v>66180</v>
      </c>
      <c r="E48" s="193">
        <f t="shared" si="0"/>
        <v>0</v>
      </c>
    </row>
    <row r="49" spans="1:5" ht="45">
      <c r="A49" s="187" t="s">
        <v>611</v>
      </c>
      <c r="B49" s="190" t="s">
        <v>918</v>
      </c>
      <c r="C49" s="195"/>
      <c r="D49" s="193">
        <v>66180</v>
      </c>
      <c r="E49" s="193">
        <f t="shared" si="0"/>
        <v>0</v>
      </c>
    </row>
    <row r="50" spans="1:5" ht="30">
      <c r="A50" s="187" t="s">
        <v>612</v>
      </c>
      <c r="B50" s="190" t="s">
        <v>918</v>
      </c>
      <c r="C50" s="195"/>
      <c r="D50" s="193">
        <v>85480</v>
      </c>
      <c r="E50" s="193">
        <f t="shared" si="0"/>
        <v>0</v>
      </c>
    </row>
    <row r="51" spans="1:5" ht="45">
      <c r="A51" s="187" t="s">
        <v>613</v>
      </c>
      <c r="B51" s="190" t="s">
        <v>918</v>
      </c>
      <c r="C51" s="195"/>
      <c r="D51" s="193">
        <v>85480</v>
      </c>
      <c r="E51" s="193">
        <f t="shared" si="0"/>
        <v>0</v>
      </c>
    </row>
    <row r="52" spans="1:5" ht="45">
      <c r="A52" s="186" t="s">
        <v>749</v>
      </c>
      <c r="B52" s="188"/>
      <c r="C52" s="189"/>
      <c r="D52" s="192"/>
      <c r="E52" s="194">
        <f t="shared" si="0"/>
        <v>0</v>
      </c>
    </row>
    <row r="53" spans="1:5" ht="18.75">
      <c r="A53" s="187" t="s">
        <v>1227</v>
      </c>
      <c r="B53" s="190" t="s">
        <v>918</v>
      </c>
      <c r="C53" s="195"/>
      <c r="D53" s="193">
        <v>54480</v>
      </c>
      <c r="E53" s="193">
        <f t="shared" si="0"/>
        <v>0</v>
      </c>
    </row>
    <row r="54" spans="1:5" ht="30">
      <c r="A54" s="187" t="s">
        <v>1228</v>
      </c>
      <c r="B54" s="190" t="s">
        <v>918</v>
      </c>
      <c r="C54" s="195"/>
      <c r="D54" s="193">
        <v>54480</v>
      </c>
      <c r="E54" s="193">
        <f t="shared" si="0"/>
        <v>0</v>
      </c>
    </row>
    <row r="55" spans="1:5" ht="18.75">
      <c r="A55" s="187" t="s">
        <v>1229</v>
      </c>
      <c r="B55" s="190" t="s">
        <v>918</v>
      </c>
      <c r="C55" s="195"/>
      <c r="D55" s="193">
        <v>63680</v>
      </c>
      <c r="E55" s="193">
        <f t="shared" si="0"/>
        <v>0</v>
      </c>
    </row>
    <row r="56" spans="1:5" ht="30">
      <c r="A56" s="187" t="s">
        <v>1230</v>
      </c>
      <c r="B56" s="190" t="s">
        <v>918</v>
      </c>
      <c r="C56" s="195"/>
      <c r="D56" s="193">
        <v>63680</v>
      </c>
      <c r="E56" s="193">
        <f t="shared" si="0"/>
        <v>0</v>
      </c>
    </row>
    <row r="57" spans="1:5" ht="30">
      <c r="A57" s="187" t="s">
        <v>1231</v>
      </c>
      <c r="B57" s="190" t="s">
        <v>918</v>
      </c>
      <c r="C57" s="195"/>
      <c r="D57" s="193">
        <v>46480</v>
      </c>
      <c r="E57" s="193">
        <f t="shared" si="0"/>
        <v>0</v>
      </c>
    </row>
    <row r="58" spans="1:5" ht="30">
      <c r="A58" s="187" t="s">
        <v>1232</v>
      </c>
      <c r="B58" s="190" t="s">
        <v>918</v>
      </c>
      <c r="C58" s="195"/>
      <c r="D58" s="193">
        <v>46480</v>
      </c>
      <c r="E58" s="193">
        <f t="shared" si="0"/>
        <v>0</v>
      </c>
    </row>
    <row r="59" spans="1:5" ht="30">
      <c r="A59" s="187" t="s">
        <v>1233</v>
      </c>
      <c r="B59" s="190" t="s">
        <v>918</v>
      </c>
      <c r="C59" s="195"/>
      <c r="D59" s="193">
        <v>46480</v>
      </c>
      <c r="E59" s="193">
        <f t="shared" si="0"/>
        <v>0</v>
      </c>
    </row>
    <row r="60" spans="1:5" ht="30">
      <c r="A60" s="187" t="s">
        <v>1234</v>
      </c>
      <c r="B60" s="190" t="s">
        <v>918</v>
      </c>
      <c r="C60" s="195"/>
      <c r="D60" s="193">
        <v>46480</v>
      </c>
      <c r="E60" s="193">
        <f t="shared" si="0"/>
        <v>0</v>
      </c>
    </row>
    <row r="61" spans="1:5" ht="30">
      <c r="A61" s="187" t="s">
        <v>1235</v>
      </c>
      <c r="B61" s="190" t="s">
        <v>918</v>
      </c>
      <c r="C61" s="195"/>
      <c r="D61" s="193">
        <v>35680</v>
      </c>
      <c r="E61" s="193">
        <f t="shared" si="0"/>
        <v>0</v>
      </c>
    </row>
    <row r="62" spans="1:5" ht="30">
      <c r="A62" s="187" t="s">
        <v>1236</v>
      </c>
      <c r="B62" s="190" t="s">
        <v>918</v>
      </c>
      <c r="C62" s="195"/>
      <c r="D62" s="193">
        <v>35680</v>
      </c>
      <c r="E62" s="193">
        <f t="shared" si="0"/>
        <v>0</v>
      </c>
    </row>
    <row r="63" spans="1:5" ht="30">
      <c r="A63" s="187" t="s">
        <v>1237</v>
      </c>
      <c r="B63" s="190" t="s">
        <v>918</v>
      </c>
      <c r="C63" s="195"/>
      <c r="D63" s="193">
        <v>35680</v>
      </c>
      <c r="E63" s="193">
        <f t="shared" si="0"/>
        <v>0</v>
      </c>
    </row>
    <row r="64" spans="1:5" ht="30">
      <c r="A64" s="187" t="s">
        <v>1238</v>
      </c>
      <c r="B64" s="190" t="s">
        <v>918</v>
      </c>
      <c r="C64" s="195"/>
      <c r="D64" s="193">
        <v>35680</v>
      </c>
      <c r="E64" s="193">
        <f t="shared" si="0"/>
        <v>0</v>
      </c>
    </row>
    <row r="65" spans="1:5" ht="18.75">
      <c r="A65" s="187" t="s">
        <v>750</v>
      </c>
      <c r="B65" s="190" t="s">
        <v>918</v>
      </c>
      <c r="C65" s="195"/>
      <c r="D65" s="193">
        <v>11080</v>
      </c>
      <c r="E65" s="193">
        <f t="shared" si="0"/>
        <v>0</v>
      </c>
    </row>
    <row r="66" spans="1:5" ht="30">
      <c r="A66" s="187" t="s">
        <v>751</v>
      </c>
      <c r="B66" s="190" t="s">
        <v>918</v>
      </c>
      <c r="C66" s="195"/>
      <c r="D66" s="193">
        <v>11080</v>
      </c>
      <c r="E66" s="193">
        <f t="shared" si="0"/>
        <v>0</v>
      </c>
    </row>
    <row r="67" spans="1:5" ht="30">
      <c r="A67" s="187" t="s">
        <v>598</v>
      </c>
      <c r="B67" s="190" t="s">
        <v>918</v>
      </c>
      <c r="C67" s="195"/>
      <c r="D67" s="193">
        <v>37780</v>
      </c>
      <c r="E67" s="193">
        <f t="shared" si="0"/>
        <v>0</v>
      </c>
    </row>
    <row r="68" spans="1:5" ht="30">
      <c r="A68" s="187" t="s">
        <v>599</v>
      </c>
      <c r="B68" s="190" t="s">
        <v>918</v>
      </c>
      <c r="C68" s="195"/>
      <c r="D68" s="193">
        <v>37780</v>
      </c>
      <c r="E68" s="193">
        <f t="shared" si="0"/>
        <v>0</v>
      </c>
    </row>
    <row r="69" spans="1:5" ht="30">
      <c r="A69" s="187" t="s">
        <v>600</v>
      </c>
      <c r="B69" s="190" t="s">
        <v>918</v>
      </c>
      <c r="C69" s="195"/>
      <c r="D69" s="193">
        <v>75880</v>
      </c>
      <c r="E69" s="193">
        <f t="shared" si="0"/>
        <v>0</v>
      </c>
    </row>
    <row r="70" spans="1:5" ht="30">
      <c r="A70" s="187" t="s">
        <v>601</v>
      </c>
      <c r="B70" s="190" t="s">
        <v>918</v>
      </c>
      <c r="C70" s="195"/>
      <c r="D70" s="193">
        <v>75880</v>
      </c>
      <c r="E70" s="193">
        <f t="shared" si="0"/>
        <v>0</v>
      </c>
    </row>
    <row r="71" spans="1:5" ht="30">
      <c r="A71" s="187" t="s">
        <v>602</v>
      </c>
      <c r="B71" s="190" t="s">
        <v>918</v>
      </c>
      <c r="C71" s="195"/>
      <c r="D71" s="193">
        <v>53280</v>
      </c>
      <c r="E71" s="193">
        <f t="shared" si="0"/>
        <v>0</v>
      </c>
    </row>
    <row r="72" spans="1:5" ht="45">
      <c r="A72" s="187" t="s">
        <v>603</v>
      </c>
      <c r="B72" s="190" t="s">
        <v>918</v>
      </c>
      <c r="C72" s="195"/>
      <c r="D72" s="193">
        <v>53280</v>
      </c>
      <c r="E72" s="193">
        <f t="shared" si="0"/>
        <v>0</v>
      </c>
    </row>
    <row r="73" spans="1:5" ht="30">
      <c r="A73" s="187" t="s">
        <v>604</v>
      </c>
      <c r="B73" s="190" t="s">
        <v>918</v>
      </c>
      <c r="C73" s="195"/>
      <c r="D73" s="193">
        <v>68780</v>
      </c>
      <c r="E73" s="193">
        <f t="shared" si="0"/>
        <v>0</v>
      </c>
    </row>
    <row r="74" spans="1:5" ht="45">
      <c r="A74" s="187" t="s">
        <v>605</v>
      </c>
      <c r="B74" s="190" t="s">
        <v>918</v>
      </c>
      <c r="C74" s="195"/>
      <c r="D74" s="193">
        <v>68780</v>
      </c>
      <c r="E74" s="193">
        <f t="shared" si="0"/>
        <v>0</v>
      </c>
    </row>
    <row r="75" spans="1:5" ht="19.5">
      <c r="A75" s="186" t="s">
        <v>614</v>
      </c>
      <c r="B75" s="188"/>
      <c r="C75" s="189"/>
      <c r="D75" s="192"/>
      <c r="E75" s="194">
        <f t="shared" si="0"/>
        <v>0</v>
      </c>
    </row>
    <row r="76" spans="1:5" ht="18.75">
      <c r="A76" s="187" t="s">
        <v>615</v>
      </c>
      <c r="B76" s="190" t="s">
        <v>33</v>
      </c>
      <c r="C76" s="191"/>
      <c r="D76" s="193">
        <v>54380</v>
      </c>
      <c r="E76" s="193">
        <f t="shared" si="0"/>
        <v>0</v>
      </c>
    </row>
    <row r="77" spans="1:5" ht="30">
      <c r="A77" s="187" t="s">
        <v>1249</v>
      </c>
      <c r="B77" s="190" t="s">
        <v>33</v>
      </c>
      <c r="C77" s="191"/>
      <c r="D77" s="193">
        <v>79480</v>
      </c>
      <c r="E77" s="193">
        <f t="shared" si="0"/>
        <v>0</v>
      </c>
    </row>
    <row r="78" spans="1:5" ht="30">
      <c r="A78" s="186" t="s">
        <v>752</v>
      </c>
      <c r="B78" s="188"/>
      <c r="C78" s="189"/>
      <c r="D78" s="192"/>
      <c r="E78" s="194">
        <f t="shared" si="0"/>
        <v>0</v>
      </c>
    </row>
    <row r="79" spans="1:5" ht="30">
      <c r="A79" s="187" t="s">
        <v>618</v>
      </c>
      <c r="B79" s="190" t="s">
        <v>918</v>
      </c>
      <c r="C79" s="195"/>
      <c r="D79" s="193">
        <v>98880</v>
      </c>
      <c r="E79" s="193">
        <f t="shared" si="0"/>
        <v>0</v>
      </c>
    </row>
    <row r="80" spans="1:5" ht="45">
      <c r="A80" s="187" t="s">
        <v>619</v>
      </c>
      <c r="B80" s="190" t="s">
        <v>918</v>
      </c>
      <c r="C80" s="195"/>
      <c r="D80" s="193">
        <v>98880</v>
      </c>
      <c r="E80" s="193">
        <f t="shared" si="0"/>
        <v>0</v>
      </c>
    </row>
    <row r="81" spans="1:5" ht="45">
      <c r="A81" s="186" t="s">
        <v>753</v>
      </c>
      <c r="B81" s="188"/>
      <c r="C81" s="189"/>
      <c r="D81" s="192"/>
      <c r="E81" s="194">
        <f t="shared" si="0"/>
        <v>0</v>
      </c>
    </row>
    <row r="82" spans="1:5" ht="30">
      <c r="A82" s="187" t="s">
        <v>616</v>
      </c>
      <c r="B82" s="190" t="s">
        <v>918</v>
      </c>
      <c r="C82" s="195"/>
      <c r="D82" s="193">
        <v>79480</v>
      </c>
      <c r="E82" s="193">
        <f aca="true" t="shared" si="1" ref="E82:E145">C82*D82</f>
        <v>0</v>
      </c>
    </row>
    <row r="83" spans="1:5" ht="45">
      <c r="A83" s="187" t="s">
        <v>617</v>
      </c>
      <c r="B83" s="190" t="s">
        <v>918</v>
      </c>
      <c r="C83" s="195"/>
      <c r="D83" s="193">
        <v>79480</v>
      </c>
      <c r="E83" s="193">
        <f t="shared" si="1"/>
        <v>0</v>
      </c>
    </row>
    <row r="84" spans="1:5" ht="19.5">
      <c r="A84" s="186" t="s">
        <v>620</v>
      </c>
      <c r="B84" s="188"/>
      <c r="C84" s="189"/>
      <c r="D84" s="192"/>
      <c r="E84" s="194">
        <f t="shared" si="1"/>
        <v>0</v>
      </c>
    </row>
    <row r="85" spans="1:5" ht="18.75">
      <c r="A85" s="187" t="s">
        <v>621</v>
      </c>
      <c r="B85" s="190" t="s">
        <v>33</v>
      </c>
      <c r="C85" s="195"/>
      <c r="D85" s="193">
        <v>17080</v>
      </c>
      <c r="E85" s="193">
        <f t="shared" si="1"/>
        <v>0</v>
      </c>
    </row>
    <row r="86" spans="1:5" ht="18.75">
      <c r="A86" s="187" t="s">
        <v>1239</v>
      </c>
      <c r="B86" s="190" t="s">
        <v>33</v>
      </c>
      <c r="C86" s="195"/>
      <c r="D86" s="193">
        <v>35880</v>
      </c>
      <c r="E86" s="193">
        <f t="shared" si="1"/>
        <v>0</v>
      </c>
    </row>
    <row r="87" spans="1:5" ht="18.75">
      <c r="A87" s="187" t="s">
        <v>754</v>
      </c>
      <c r="B87" s="190" t="s">
        <v>33</v>
      </c>
      <c r="C87" s="195"/>
      <c r="D87" s="193">
        <v>43480</v>
      </c>
      <c r="E87" s="193">
        <f t="shared" si="1"/>
        <v>0</v>
      </c>
    </row>
    <row r="88" spans="1:5" ht="30">
      <c r="A88" s="187" t="s">
        <v>622</v>
      </c>
      <c r="B88" s="190" t="s">
        <v>33</v>
      </c>
      <c r="C88" s="195"/>
      <c r="D88" s="193">
        <v>31780</v>
      </c>
      <c r="E88" s="193">
        <f t="shared" si="1"/>
        <v>0</v>
      </c>
    </row>
    <row r="89" spans="1:5" ht="30">
      <c r="A89" s="187" t="s">
        <v>623</v>
      </c>
      <c r="B89" s="190" t="s">
        <v>33</v>
      </c>
      <c r="C89" s="195"/>
      <c r="D89" s="193">
        <v>35280</v>
      </c>
      <c r="E89" s="193">
        <f t="shared" si="1"/>
        <v>0</v>
      </c>
    </row>
    <row r="90" spans="1:5" ht="30">
      <c r="A90" s="187" t="s">
        <v>624</v>
      </c>
      <c r="B90" s="190" t="s">
        <v>33</v>
      </c>
      <c r="C90" s="195"/>
      <c r="D90" s="193">
        <v>37680</v>
      </c>
      <c r="E90" s="193">
        <f t="shared" si="1"/>
        <v>0</v>
      </c>
    </row>
    <row r="91" spans="1:5" ht="30">
      <c r="A91" s="187" t="s">
        <v>1186</v>
      </c>
      <c r="B91" s="190" t="s">
        <v>33</v>
      </c>
      <c r="C91" s="195"/>
      <c r="D91" s="193">
        <v>24780</v>
      </c>
      <c r="E91" s="193">
        <f t="shared" si="1"/>
        <v>0</v>
      </c>
    </row>
    <row r="92" spans="1:5" ht="18.75">
      <c r="A92" s="187" t="s">
        <v>755</v>
      </c>
      <c r="B92" s="190" t="s">
        <v>33</v>
      </c>
      <c r="C92" s="195"/>
      <c r="D92" s="193">
        <v>49180</v>
      </c>
      <c r="E92" s="193">
        <f t="shared" si="1"/>
        <v>0</v>
      </c>
    </row>
    <row r="93" spans="1:5" ht="18.75">
      <c r="A93" s="187" t="s">
        <v>862</v>
      </c>
      <c r="B93" s="190" t="s">
        <v>33</v>
      </c>
      <c r="C93" s="195"/>
      <c r="D93" s="193">
        <v>15780</v>
      </c>
      <c r="E93" s="193">
        <f t="shared" si="1"/>
        <v>0</v>
      </c>
    </row>
    <row r="94" spans="1:5" ht="18.75">
      <c r="A94" s="187" t="s">
        <v>863</v>
      </c>
      <c r="B94" s="190" t="s">
        <v>33</v>
      </c>
      <c r="C94" s="195"/>
      <c r="D94" s="193">
        <v>15780</v>
      </c>
      <c r="E94" s="193">
        <f t="shared" si="1"/>
        <v>0</v>
      </c>
    </row>
    <row r="95" spans="1:5" ht="18.75">
      <c r="A95" s="187" t="s">
        <v>625</v>
      </c>
      <c r="B95" s="190" t="s">
        <v>33</v>
      </c>
      <c r="C95" s="195"/>
      <c r="D95" s="193">
        <v>25680</v>
      </c>
      <c r="E95" s="193">
        <f t="shared" si="1"/>
        <v>0</v>
      </c>
    </row>
    <row r="96" spans="1:5" ht="30">
      <c r="A96" s="187" t="s">
        <v>1187</v>
      </c>
      <c r="B96" s="190" t="s">
        <v>33</v>
      </c>
      <c r="C96" s="195"/>
      <c r="D96" s="193">
        <v>62180</v>
      </c>
      <c r="E96" s="193">
        <f t="shared" si="1"/>
        <v>0</v>
      </c>
    </row>
    <row r="97" spans="1:5" ht="30">
      <c r="A97" s="187" t="s">
        <v>1240</v>
      </c>
      <c r="B97" s="190" t="s">
        <v>33</v>
      </c>
      <c r="C97" s="195"/>
      <c r="D97" s="193">
        <v>72480</v>
      </c>
      <c r="E97" s="193">
        <f t="shared" si="1"/>
        <v>0</v>
      </c>
    </row>
    <row r="98" spans="1:5" ht="30">
      <c r="A98" s="187" t="s">
        <v>1188</v>
      </c>
      <c r="B98" s="190" t="s">
        <v>33</v>
      </c>
      <c r="C98" s="195"/>
      <c r="D98" s="193">
        <v>115880</v>
      </c>
      <c r="E98" s="193">
        <f t="shared" si="1"/>
        <v>0</v>
      </c>
    </row>
    <row r="99" spans="1:5" ht="30">
      <c r="A99" s="186" t="s">
        <v>756</v>
      </c>
      <c r="B99" s="188"/>
      <c r="C99" s="189"/>
      <c r="D99" s="192"/>
      <c r="E99" s="194">
        <f t="shared" si="1"/>
        <v>0</v>
      </c>
    </row>
    <row r="100" spans="1:5" ht="30">
      <c r="A100" s="187" t="s">
        <v>632</v>
      </c>
      <c r="B100" s="190" t="s">
        <v>918</v>
      </c>
      <c r="C100" s="195"/>
      <c r="D100" s="193">
        <v>30980</v>
      </c>
      <c r="E100" s="193">
        <f t="shared" si="1"/>
        <v>0</v>
      </c>
    </row>
    <row r="101" spans="1:5" ht="30">
      <c r="A101" s="187" t="s">
        <v>757</v>
      </c>
      <c r="B101" s="190" t="s">
        <v>918</v>
      </c>
      <c r="C101" s="195"/>
      <c r="D101" s="193">
        <v>30980</v>
      </c>
      <c r="E101" s="193">
        <f t="shared" si="1"/>
        <v>0</v>
      </c>
    </row>
    <row r="102" spans="1:5" ht="18.75">
      <c r="A102" s="187" t="s">
        <v>1241</v>
      </c>
      <c r="B102" s="190" t="s">
        <v>918</v>
      </c>
      <c r="C102" s="195"/>
      <c r="D102" s="193">
        <v>48380</v>
      </c>
      <c r="E102" s="193">
        <f t="shared" si="1"/>
        <v>0</v>
      </c>
    </row>
    <row r="103" spans="1:5" ht="30">
      <c r="A103" s="187" t="s">
        <v>1242</v>
      </c>
      <c r="B103" s="190" t="s">
        <v>918</v>
      </c>
      <c r="C103" s="195"/>
      <c r="D103" s="193">
        <v>48380</v>
      </c>
      <c r="E103" s="193">
        <f t="shared" si="1"/>
        <v>0</v>
      </c>
    </row>
    <row r="104" spans="1:5" ht="18.75">
      <c r="A104" s="187" t="s">
        <v>758</v>
      </c>
      <c r="B104" s="190" t="s">
        <v>918</v>
      </c>
      <c r="C104" s="195"/>
      <c r="D104" s="193">
        <v>75980</v>
      </c>
      <c r="E104" s="193">
        <f t="shared" si="1"/>
        <v>0</v>
      </c>
    </row>
    <row r="105" spans="1:5" ht="30">
      <c r="A105" s="187" t="s">
        <v>759</v>
      </c>
      <c r="B105" s="190" t="s">
        <v>918</v>
      </c>
      <c r="C105" s="195"/>
      <c r="D105" s="193">
        <v>75980</v>
      </c>
      <c r="E105" s="193">
        <f t="shared" si="1"/>
        <v>0</v>
      </c>
    </row>
    <row r="106" spans="1:5" ht="30">
      <c r="A106" s="187" t="s">
        <v>633</v>
      </c>
      <c r="B106" s="190" t="s">
        <v>918</v>
      </c>
      <c r="C106" s="195"/>
      <c r="D106" s="193">
        <v>59480</v>
      </c>
      <c r="E106" s="193">
        <f t="shared" si="1"/>
        <v>0</v>
      </c>
    </row>
    <row r="107" spans="1:5" ht="45">
      <c r="A107" s="187" t="s">
        <v>760</v>
      </c>
      <c r="B107" s="190" t="s">
        <v>918</v>
      </c>
      <c r="C107" s="195"/>
      <c r="D107" s="193">
        <v>59480</v>
      </c>
      <c r="E107" s="193">
        <f t="shared" si="1"/>
        <v>0</v>
      </c>
    </row>
    <row r="108" spans="1:5" ht="30">
      <c r="A108" s="187" t="s">
        <v>634</v>
      </c>
      <c r="B108" s="190" t="s">
        <v>918</v>
      </c>
      <c r="C108" s="195"/>
      <c r="D108" s="193">
        <v>66080</v>
      </c>
      <c r="E108" s="193">
        <f t="shared" si="1"/>
        <v>0</v>
      </c>
    </row>
    <row r="109" spans="1:5" ht="45">
      <c r="A109" s="187" t="s">
        <v>761</v>
      </c>
      <c r="B109" s="190" t="s">
        <v>918</v>
      </c>
      <c r="C109" s="195"/>
      <c r="D109" s="193">
        <v>66080</v>
      </c>
      <c r="E109" s="193">
        <f t="shared" si="1"/>
        <v>0</v>
      </c>
    </row>
    <row r="110" spans="1:5" ht="30">
      <c r="A110" s="187" t="s">
        <v>635</v>
      </c>
      <c r="B110" s="190" t="s">
        <v>918</v>
      </c>
      <c r="C110" s="195"/>
      <c r="D110" s="193">
        <v>70580</v>
      </c>
      <c r="E110" s="193">
        <f t="shared" si="1"/>
        <v>0</v>
      </c>
    </row>
    <row r="111" spans="1:5" ht="45">
      <c r="A111" s="187" t="s">
        <v>762</v>
      </c>
      <c r="B111" s="190" t="s">
        <v>918</v>
      </c>
      <c r="C111" s="195"/>
      <c r="D111" s="193">
        <v>70580</v>
      </c>
      <c r="E111" s="193">
        <f t="shared" si="1"/>
        <v>0</v>
      </c>
    </row>
    <row r="112" spans="1:5" ht="30">
      <c r="A112" s="187" t="s">
        <v>636</v>
      </c>
      <c r="B112" s="190" t="s">
        <v>918</v>
      </c>
      <c r="C112" s="195"/>
      <c r="D112" s="193">
        <v>46480</v>
      </c>
      <c r="E112" s="193">
        <f t="shared" si="1"/>
        <v>0</v>
      </c>
    </row>
    <row r="113" spans="1:5" ht="45">
      <c r="A113" s="187" t="s">
        <v>763</v>
      </c>
      <c r="B113" s="190" t="s">
        <v>918</v>
      </c>
      <c r="C113" s="195"/>
      <c r="D113" s="193">
        <v>46480</v>
      </c>
      <c r="E113" s="193">
        <f t="shared" si="1"/>
        <v>0</v>
      </c>
    </row>
    <row r="114" spans="1:5" ht="18.75">
      <c r="A114" s="187" t="s">
        <v>764</v>
      </c>
      <c r="B114" s="190" t="s">
        <v>918</v>
      </c>
      <c r="C114" s="195"/>
      <c r="D114" s="193">
        <v>75480</v>
      </c>
      <c r="E114" s="193">
        <f t="shared" si="1"/>
        <v>0</v>
      </c>
    </row>
    <row r="115" spans="1:5" ht="30">
      <c r="A115" s="187" t="s">
        <v>765</v>
      </c>
      <c r="B115" s="190" t="s">
        <v>918</v>
      </c>
      <c r="C115" s="195"/>
      <c r="D115" s="193">
        <v>75480</v>
      </c>
      <c r="E115" s="193">
        <f t="shared" si="1"/>
        <v>0</v>
      </c>
    </row>
    <row r="116" spans="1:5" ht="30">
      <c r="A116" s="187" t="s">
        <v>864</v>
      </c>
      <c r="B116" s="190" t="s">
        <v>918</v>
      </c>
      <c r="C116" s="195"/>
      <c r="D116" s="193">
        <v>28180</v>
      </c>
      <c r="E116" s="193">
        <f t="shared" si="1"/>
        <v>0</v>
      </c>
    </row>
    <row r="117" spans="1:5" ht="30">
      <c r="A117" s="187" t="s">
        <v>865</v>
      </c>
      <c r="B117" s="190" t="s">
        <v>918</v>
      </c>
      <c r="C117" s="195"/>
      <c r="D117" s="193">
        <v>28180</v>
      </c>
      <c r="E117" s="193">
        <f t="shared" si="1"/>
        <v>0</v>
      </c>
    </row>
    <row r="118" spans="1:5" ht="30">
      <c r="A118" s="187" t="s">
        <v>866</v>
      </c>
      <c r="B118" s="190" t="s">
        <v>918</v>
      </c>
      <c r="C118" s="195"/>
      <c r="D118" s="193">
        <v>28180</v>
      </c>
      <c r="E118" s="193">
        <f t="shared" si="1"/>
        <v>0</v>
      </c>
    </row>
    <row r="119" spans="1:5" ht="30">
      <c r="A119" s="187" t="s">
        <v>867</v>
      </c>
      <c r="B119" s="190" t="s">
        <v>918</v>
      </c>
      <c r="C119" s="195"/>
      <c r="D119" s="193">
        <v>28180</v>
      </c>
      <c r="E119" s="193">
        <f t="shared" si="1"/>
        <v>0</v>
      </c>
    </row>
    <row r="120" spans="1:5" ht="30">
      <c r="A120" s="187" t="s">
        <v>637</v>
      </c>
      <c r="B120" s="190" t="s">
        <v>918</v>
      </c>
      <c r="C120" s="195"/>
      <c r="D120" s="193">
        <v>44980</v>
      </c>
      <c r="E120" s="193">
        <f t="shared" si="1"/>
        <v>0</v>
      </c>
    </row>
    <row r="121" spans="1:5" ht="30">
      <c r="A121" s="187" t="s">
        <v>766</v>
      </c>
      <c r="B121" s="190" t="s">
        <v>918</v>
      </c>
      <c r="C121" s="195"/>
      <c r="D121" s="193">
        <v>44980</v>
      </c>
      <c r="E121" s="193">
        <f t="shared" si="1"/>
        <v>0</v>
      </c>
    </row>
    <row r="122" spans="1:5" ht="30">
      <c r="A122" s="187" t="s">
        <v>1189</v>
      </c>
      <c r="B122" s="190" t="s">
        <v>918</v>
      </c>
      <c r="C122" s="195"/>
      <c r="D122" s="193">
        <v>124080</v>
      </c>
      <c r="E122" s="193">
        <f t="shared" si="1"/>
        <v>0</v>
      </c>
    </row>
    <row r="123" spans="1:5" ht="45">
      <c r="A123" s="187" t="s">
        <v>1190</v>
      </c>
      <c r="B123" s="190" t="s">
        <v>918</v>
      </c>
      <c r="C123" s="195"/>
      <c r="D123" s="193">
        <v>124080</v>
      </c>
      <c r="E123" s="193">
        <f t="shared" si="1"/>
        <v>0</v>
      </c>
    </row>
    <row r="124" spans="1:5" ht="30">
      <c r="A124" s="187" t="s">
        <v>1243</v>
      </c>
      <c r="B124" s="190" t="s">
        <v>918</v>
      </c>
      <c r="C124" s="195"/>
      <c r="D124" s="193">
        <v>124080</v>
      </c>
      <c r="E124" s="193">
        <f t="shared" si="1"/>
        <v>0</v>
      </c>
    </row>
    <row r="125" spans="1:5" ht="45">
      <c r="A125" s="187" t="s">
        <v>1244</v>
      </c>
      <c r="B125" s="190" t="s">
        <v>918</v>
      </c>
      <c r="C125" s="195"/>
      <c r="D125" s="193">
        <v>137180</v>
      </c>
      <c r="E125" s="193">
        <f t="shared" si="1"/>
        <v>0</v>
      </c>
    </row>
    <row r="126" spans="1:5" ht="30">
      <c r="A126" s="187" t="s">
        <v>1191</v>
      </c>
      <c r="B126" s="190" t="s">
        <v>918</v>
      </c>
      <c r="C126" s="195"/>
      <c r="D126" s="193">
        <v>204880</v>
      </c>
      <c r="E126" s="193">
        <f t="shared" si="1"/>
        <v>0</v>
      </c>
    </row>
    <row r="127" spans="1:5" ht="45">
      <c r="A127" s="187" t="s">
        <v>1192</v>
      </c>
      <c r="B127" s="190" t="s">
        <v>918</v>
      </c>
      <c r="C127" s="195"/>
      <c r="D127" s="193">
        <v>204880</v>
      </c>
      <c r="E127" s="193">
        <f t="shared" si="1"/>
        <v>0</v>
      </c>
    </row>
    <row r="128" spans="1:5" ht="45">
      <c r="A128" s="186" t="s">
        <v>767</v>
      </c>
      <c r="B128" s="188"/>
      <c r="C128" s="189"/>
      <c r="D128" s="192"/>
      <c r="E128" s="194">
        <f t="shared" si="1"/>
        <v>0</v>
      </c>
    </row>
    <row r="129" spans="1:5" ht="30">
      <c r="A129" s="187" t="s">
        <v>626</v>
      </c>
      <c r="B129" s="190" t="s">
        <v>918</v>
      </c>
      <c r="C129" s="195"/>
      <c r="D129" s="193">
        <v>24780</v>
      </c>
      <c r="E129" s="193">
        <f t="shared" si="1"/>
        <v>0</v>
      </c>
    </row>
    <row r="130" spans="1:5" ht="30">
      <c r="A130" s="187" t="s">
        <v>768</v>
      </c>
      <c r="B130" s="190" t="s">
        <v>918</v>
      </c>
      <c r="C130" s="195"/>
      <c r="D130" s="193">
        <v>24780</v>
      </c>
      <c r="E130" s="193">
        <f t="shared" si="1"/>
        <v>0</v>
      </c>
    </row>
    <row r="131" spans="1:5" ht="18.75">
      <c r="A131" s="187" t="s">
        <v>1245</v>
      </c>
      <c r="B131" s="190" t="s">
        <v>918</v>
      </c>
      <c r="C131" s="195"/>
      <c r="D131" s="193">
        <v>48380</v>
      </c>
      <c r="E131" s="193">
        <f t="shared" si="1"/>
        <v>0</v>
      </c>
    </row>
    <row r="132" spans="1:5" ht="30">
      <c r="A132" s="187" t="s">
        <v>1246</v>
      </c>
      <c r="B132" s="190" t="s">
        <v>918</v>
      </c>
      <c r="C132" s="195"/>
      <c r="D132" s="193">
        <v>48380</v>
      </c>
      <c r="E132" s="193">
        <f t="shared" si="1"/>
        <v>0</v>
      </c>
    </row>
    <row r="133" spans="1:5" ht="18.75">
      <c r="A133" s="187" t="s">
        <v>769</v>
      </c>
      <c r="B133" s="190" t="s">
        <v>918</v>
      </c>
      <c r="C133" s="195"/>
      <c r="D133" s="193">
        <v>60780</v>
      </c>
      <c r="E133" s="193">
        <f t="shared" si="1"/>
        <v>0</v>
      </c>
    </row>
    <row r="134" spans="1:5" ht="30">
      <c r="A134" s="187" t="s">
        <v>770</v>
      </c>
      <c r="B134" s="190" t="s">
        <v>918</v>
      </c>
      <c r="C134" s="195"/>
      <c r="D134" s="193">
        <v>60780</v>
      </c>
      <c r="E134" s="193">
        <f t="shared" si="1"/>
        <v>0</v>
      </c>
    </row>
    <row r="135" spans="1:5" ht="30">
      <c r="A135" s="187" t="s">
        <v>627</v>
      </c>
      <c r="B135" s="190" t="s">
        <v>918</v>
      </c>
      <c r="C135" s="195"/>
      <c r="D135" s="193">
        <v>47580</v>
      </c>
      <c r="E135" s="193">
        <f t="shared" si="1"/>
        <v>0</v>
      </c>
    </row>
    <row r="136" spans="1:5" ht="45">
      <c r="A136" s="187" t="s">
        <v>771</v>
      </c>
      <c r="B136" s="190" t="s">
        <v>918</v>
      </c>
      <c r="C136" s="195"/>
      <c r="D136" s="193">
        <v>47580</v>
      </c>
      <c r="E136" s="193">
        <f t="shared" si="1"/>
        <v>0</v>
      </c>
    </row>
    <row r="137" spans="1:5" ht="30">
      <c r="A137" s="187" t="s">
        <v>628</v>
      </c>
      <c r="B137" s="190" t="s">
        <v>918</v>
      </c>
      <c r="C137" s="195"/>
      <c r="D137" s="193">
        <v>52880</v>
      </c>
      <c r="E137" s="193">
        <f t="shared" si="1"/>
        <v>0</v>
      </c>
    </row>
    <row r="138" spans="1:5" ht="45">
      <c r="A138" s="187" t="s">
        <v>772</v>
      </c>
      <c r="B138" s="190" t="s">
        <v>918</v>
      </c>
      <c r="C138" s="195"/>
      <c r="D138" s="193">
        <v>52880</v>
      </c>
      <c r="E138" s="193">
        <f t="shared" si="1"/>
        <v>0</v>
      </c>
    </row>
    <row r="139" spans="1:5" ht="30">
      <c r="A139" s="187" t="s">
        <v>629</v>
      </c>
      <c r="B139" s="190" t="s">
        <v>918</v>
      </c>
      <c r="C139" s="195"/>
      <c r="D139" s="193">
        <v>56480</v>
      </c>
      <c r="E139" s="193">
        <f t="shared" si="1"/>
        <v>0</v>
      </c>
    </row>
    <row r="140" spans="1:5" ht="45">
      <c r="A140" s="187" t="s">
        <v>773</v>
      </c>
      <c r="B140" s="190" t="s">
        <v>918</v>
      </c>
      <c r="C140" s="195"/>
      <c r="D140" s="193">
        <v>56480</v>
      </c>
      <c r="E140" s="193">
        <f t="shared" si="1"/>
        <v>0</v>
      </c>
    </row>
    <row r="141" spans="1:5" ht="30">
      <c r="A141" s="187" t="s">
        <v>630</v>
      </c>
      <c r="B141" s="190" t="s">
        <v>918</v>
      </c>
      <c r="C141" s="195"/>
      <c r="D141" s="193">
        <v>37180</v>
      </c>
      <c r="E141" s="193">
        <f t="shared" si="1"/>
        <v>0</v>
      </c>
    </row>
    <row r="142" spans="1:5" ht="45">
      <c r="A142" s="187" t="s">
        <v>774</v>
      </c>
      <c r="B142" s="190" t="s">
        <v>918</v>
      </c>
      <c r="C142" s="195"/>
      <c r="D142" s="193">
        <v>37180</v>
      </c>
      <c r="E142" s="193">
        <f t="shared" si="1"/>
        <v>0</v>
      </c>
    </row>
    <row r="143" spans="1:5" ht="18.75">
      <c r="A143" s="187" t="s">
        <v>775</v>
      </c>
      <c r="B143" s="190" t="s">
        <v>918</v>
      </c>
      <c r="C143" s="195"/>
      <c r="D143" s="193">
        <v>60380</v>
      </c>
      <c r="E143" s="193">
        <f t="shared" si="1"/>
        <v>0</v>
      </c>
    </row>
    <row r="144" spans="1:5" ht="30">
      <c r="A144" s="187" t="s">
        <v>776</v>
      </c>
      <c r="B144" s="190" t="s">
        <v>918</v>
      </c>
      <c r="C144" s="195"/>
      <c r="D144" s="193">
        <v>60380</v>
      </c>
      <c r="E144" s="193">
        <f t="shared" si="1"/>
        <v>0</v>
      </c>
    </row>
    <row r="145" spans="1:5" ht="30">
      <c r="A145" s="187" t="s">
        <v>868</v>
      </c>
      <c r="B145" s="190" t="s">
        <v>918</v>
      </c>
      <c r="C145" s="195"/>
      <c r="D145" s="193">
        <v>22580</v>
      </c>
      <c r="E145" s="193">
        <f t="shared" si="1"/>
        <v>0</v>
      </c>
    </row>
    <row r="146" spans="1:5" ht="30">
      <c r="A146" s="187" t="s">
        <v>869</v>
      </c>
      <c r="B146" s="190" t="s">
        <v>918</v>
      </c>
      <c r="C146" s="195"/>
      <c r="D146" s="193">
        <v>22580</v>
      </c>
      <c r="E146" s="193">
        <f aca="true" t="shared" si="2" ref="E146:E156">C146*D146</f>
        <v>0</v>
      </c>
    </row>
    <row r="147" spans="1:5" ht="30">
      <c r="A147" s="187" t="s">
        <v>870</v>
      </c>
      <c r="B147" s="190" t="s">
        <v>918</v>
      </c>
      <c r="C147" s="195"/>
      <c r="D147" s="193">
        <v>22580</v>
      </c>
      <c r="E147" s="193">
        <f t="shared" si="2"/>
        <v>0</v>
      </c>
    </row>
    <row r="148" spans="1:5" ht="30">
      <c r="A148" s="187" t="s">
        <v>871</v>
      </c>
      <c r="B148" s="190" t="s">
        <v>918</v>
      </c>
      <c r="C148" s="195"/>
      <c r="D148" s="193">
        <v>22580</v>
      </c>
      <c r="E148" s="193">
        <f t="shared" si="2"/>
        <v>0</v>
      </c>
    </row>
    <row r="149" spans="1:5" ht="30">
      <c r="A149" s="187" t="s">
        <v>631</v>
      </c>
      <c r="B149" s="190" t="s">
        <v>918</v>
      </c>
      <c r="C149" s="195"/>
      <c r="D149" s="193">
        <v>35980</v>
      </c>
      <c r="E149" s="193">
        <f t="shared" si="2"/>
        <v>0</v>
      </c>
    </row>
    <row r="150" spans="1:5" ht="30">
      <c r="A150" s="187" t="s">
        <v>1193</v>
      </c>
      <c r="B150" s="190" t="s">
        <v>918</v>
      </c>
      <c r="C150" s="195"/>
      <c r="D150" s="193">
        <v>44980</v>
      </c>
      <c r="E150" s="193">
        <f t="shared" si="2"/>
        <v>0</v>
      </c>
    </row>
    <row r="151" spans="1:5" ht="30">
      <c r="A151" s="187" t="s">
        <v>1194</v>
      </c>
      <c r="B151" s="190" t="s">
        <v>918</v>
      </c>
      <c r="C151" s="195"/>
      <c r="D151" s="193">
        <v>99680</v>
      </c>
      <c r="E151" s="193">
        <f t="shared" si="2"/>
        <v>0</v>
      </c>
    </row>
    <row r="152" spans="1:5" ht="45">
      <c r="A152" s="187" t="s">
        <v>1195</v>
      </c>
      <c r="B152" s="190" t="s">
        <v>918</v>
      </c>
      <c r="C152" s="195"/>
      <c r="D152" s="193">
        <v>99680</v>
      </c>
      <c r="E152" s="193">
        <f t="shared" si="2"/>
        <v>0</v>
      </c>
    </row>
    <row r="153" spans="1:5" ht="30">
      <c r="A153" s="187" t="s">
        <v>1247</v>
      </c>
      <c r="B153" s="190" t="s">
        <v>918</v>
      </c>
      <c r="C153" s="195"/>
      <c r="D153" s="193">
        <v>99680</v>
      </c>
      <c r="E153" s="193">
        <f t="shared" si="2"/>
        <v>0</v>
      </c>
    </row>
    <row r="154" spans="1:5" ht="45">
      <c r="A154" s="187" t="s">
        <v>1248</v>
      </c>
      <c r="B154" s="190" t="s">
        <v>918</v>
      </c>
      <c r="C154" s="195"/>
      <c r="D154" s="193">
        <v>99680</v>
      </c>
      <c r="E154" s="193">
        <f t="shared" si="2"/>
        <v>0</v>
      </c>
    </row>
    <row r="155" spans="1:5" ht="30">
      <c r="A155" s="187" t="s">
        <v>1196</v>
      </c>
      <c r="B155" s="190" t="s">
        <v>918</v>
      </c>
      <c r="C155" s="195"/>
      <c r="D155" s="193">
        <v>164580</v>
      </c>
      <c r="E155" s="193">
        <f t="shared" si="2"/>
        <v>0</v>
      </c>
    </row>
    <row r="156" spans="1:5" ht="45">
      <c r="A156" s="187" t="s">
        <v>1197</v>
      </c>
      <c r="B156" s="190" t="s">
        <v>918</v>
      </c>
      <c r="C156" s="195"/>
      <c r="D156" s="193">
        <v>164580</v>
      </c>
      <c r="E156" s="193">
        <f t="shared" si="2"/>
        <v>0</v>
      </c>
    </row>
    <row r="157" spans="1:5" ht="19.5" thickBot="1">
      <c r="A157" s="65"/>
      <c r="B157" s="52" t="s">
        <v>0</v>
      </c>
      <c r="C157" s="66" t="s">
        <v>1</v>
      </c>
      <c r="D157" s="67" t="s">
        <v>2</v>
      </c>
      <c r="E157" s="62">
        <f>SUM(E18:E156)</f>
        <v>0</v>
      </c>
    </row>
    <row r="158" spans="1:5" ht="19.5" thickBot="1">
      <c r="A158" s="65"/>
      <c r="B158" s="50" t="s">
        <v>7</v>
      </c>
      <c r="C158" s="51">
        <v>0</v>
      </c>
      <c r="D158" s="49" t="s">
        <v>2</v>
      </c>
      <c r="E158" s="63">
        <f>E157*C158</f>
        <v>0</v>
      </c>
    </row>
    <row r="159" spans="1:5" ht="19.5" thickBot="1">
      <c r="A159" s="65"/>
      <c r="B159" s="52" t="s">
        <v>3</v>
      </c>
      <c r="C159" s="53">
        <f>C158</f>
        <v>0</v>
      </c>
      <c r="D159" s="54" t="s">
        <v>2</v>
      </c>
      <c r="E159" s="64">
        <f>E157-E158</f>
        <v>0</v>
      </c>
    </row>
    <row r="160" spans="1:5" ht="19.5" thickBot="1">
      <c r="A160" s="65"/>
      <c r="B160" s="52" t="s">
        <v>4</v>
      </c>
      <c r="C160" s="56">
        <v>0.5</v>
      </c>
      <c r="D160" s="57" t="s">
        <v>2</v>
      </c>
      <c r="E160" s="64">
        <f>E159*C160</f>
        <v>0</v>
      </c>
    </row>
    <row r="161" spans="1:5" ht="19.5" thickBot="1">
      <c r="A161" s="65"/>
      <c r="B161" s="52" t="s">
        <v>5</v>
      </c>
      <c r="C161" s="56">
        <f>100%-C160</f>
        <v>0.5</v>
      </c>
      <c r="D161" s="57" t="s">
        <v>2</v>
      </c>
      <c r="E161" s="64">
        <f>E159-E160</f>
        <v>0</v>
      </c>
    </row>
  </sheetData>
  <sheetProtection/>
  <autoFilter ref="A17:E161"/>
  <mergeCells count="1">
    <mergeCell ref="A5:E5"/>
  </mergeCells>
  <printOptions/>
  <pageMargins left="0.7" right="0.7" top="0.75" bottom="0.75" header="0.3" footer="0.3"/>
  <pageSetup fitToHeight="0" fitToWidth="1"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F43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53.57421875" style="0" customWidth="1"/>
    <col min="2" max="2" width="16.140625" style="0" customWidth="1"/>
    <col min="3" max="3" width="11.28125" style="0" customWidth="1"/>
    <col min="4" max="4" width="13.00390625" style="0" customWidth="1"/>
    <col min="5" max="5" width="13.140625" style="0" customWidth="1"/>
    <col min="6" max="6" width="11.7109375" style="0" customWidth="1"/>
  </cols>
  <sheetData>
    <row r="1" spans="1:5" s="118" customFormat="1" ht="15.75" customHeight="1">
      <c r="A1" s="107" t="s">
        <v>1568</v>
      </c>
      <c r="B1" s="113"/>
      <c r="C1" s="114"/>
      <c r="D1" s="115"/>
      <c r="E1" s="122"/>
    </row>
    <row r="2" spans="1:5" s="118" customFormat="1" ht="15.75" customHeight="1">
      <c r="A2" s="108" t="s">
        <v>910</v>
      </c>
      <c r="B2" s="119"/>
      <c r="C2" s="120"/>
      <c r="D2" s="121"/>
      <c r="E2" s="123"/>
    </row>
    <row r="3" spans="1:5" ht="15.75" customHeight="1">
      <c r="A3" s="6" t="s">
        <v>8</v>
      </c>
      <c r="B3" s="41" t="s">
        <v>9</v>
      </c>
      <c r="C3" s="42" t="s">
        <v>29</v>
      </c>
      <c r="D3" s="42" t="s">
        <v>30</v>
      </c>
      <c r="E3" s="8" t="s">
        <v>1198</v>
      </c>
    </row>
    <row r="4" spans="1:5" ht="15.75" customHeight="1">
      <c r="A4" s="6" t="s">
        <v>10</v>
      </c>
      <c r="B4" s="69"/>
      <c r="C4" s="70"/>
      <c r="D4" s="71"/>
      <c r="E4" s="8"/>
    </row>
    <row r="5" spans="1:5" ht="15.75" customHeight="1">
      <c r="A5" s="197" t="s">
        <v>791</v>
      </c>
      <c r="B5" s="197"/>
      <c r="C5" s="197"/>
      <c r="D5" s="197"/>
      <c r="E5" s="197"/>
    </row>
    <row r="6" spans="1:5" ht="15.75" customHeight="1">
      <c r="A6" s="1"/>
      <c r="B6" s="1"/>
      <c r="C6" s="43"/>
      <c r="D6" s="44"/>
      <c r="E6" s="95"/>
    </row>
    <row r="7" spans="1:6" s="13" customFormat="1" ht="15.75" customHeight="1">
      <c r="A7" s="14" t="s">
        <v>11</v>
      </c>
      <c r="B7" s="15"/>
      <c r="C7" s="27"/>
      <c r="D7" s="28"/>
      <c r="E7" s="28"/>
      <c r="F7" s="124"/>
    </row>
    <row r="8" spans="1:6" s="13" customFormat="1" ht="15.75" customHeight="1">
      <c r="A8" s="14" t="s">
        <v>925</v>
      </c>
      <c r="B8" s="34" t="s">
        <v>13</v>
      </c>
      <c r="C8" s="32"/>
      <c r="D8" s="17" t="s">
        <v>14</v>
      </c>
      <c r="E8" s="17" t="s">
        <v>15</v>
      </c>
      <c r="F8" s="124"/>
    </row>
    <row r="9" spans="1:6" s="13" customFormat="1" ht="15.75" customHeight="1">
      <c r="A9" s="18" t="s">
        <v>35</v>
      </c>
      <c r="B9" s="7"/>
      <c r="C9" s="33"/>
      <c r="D9" s="10"/>
      <c r="E9" s="10"/>
      <c r="F9" s="124"/>
    </row>
    <row r="10" spans="1:6" s="13" customFormat="1" ht="15.75" customHeight="1">
      <c r="A10" s="14" t="s">
        <v>16</v>
      </c>
      <c r="B10" s="15"/>
      <c r="C10" s="16"/>
      <c r="D10" s="9"/>
      <c r="E10" s="9"/>
      <c r="F10" s="124"/>
    </row>
    <row r="11" spans="1:6" s="13" customFormat="1" ht="15.75" customHeight="1">
      <c r="A11" s="20"/>
      <c r="B11" s="15"/>
      <c r="C11" s="16"/>
      <c r="D11" s="21"/>
      <c r="E11" s="9"/>
      <c r="F11" s="124"/>
    </row>
    <row r="12" spans="1:6" s="13" customFormat="1" ht="15.75" customHeight="1">
      <c r="A12" s="14" t="s">
        <v>90</v>
      </c>
      <c r="B12" s="15"/>
      <c r="C12" s="16"/>
      <c r="D12" s="9" t="s">
        <v>24</v>
      </c>
      <c r="E12" s="9"/>
      <c r="F12" s="124"/>
    </row>
    <row r="13" spans="1:6" s="96" customFormat="1" ht="18.75">
      <c r="A13" s="25" t="s">
        <v>26</v>
      </c>
      <c r="B13" s="25" t="s">
        <v>32</v>
      </c>
      <c r="C13" s="25" t="s">
        <v>27</v>
      </c>
      <c r="D13" s="77" t="s">
        <v>405</v>
      </c>
      <c r="E13" s="26" t="s">
        <v>924</v>
      </c>
      <c r="F13" s="26" t="s">
        <v>28</v>
      </c>
    </row>
    <row r="14" spans="1:6" ht="19.5">
      <c r="A14" s="186" t="s">
        <v>779</v>
      </c>
      <c r="B14" s="188"/>
      <c r="C14" s="189"/>
      <c r="D14" s="192"/>
      <c r="E14" s="192"/>
      <c r="F14" s="192"/>
    </row>
    <row r="15" spans="1:6" ht="18.75">
      <c r="A15" s="88" t="s">
        <v>780</v>
      </c>
      <c r="B15" s="91" t="s">
        <v>31</v>
      </c>
      <c r="C15" s="92"/>
      <c r="D15" s="104">
        <v>11109</v>
      </c>
      <c r="E15" s="104">
        <v>20380</v>
      </c>
      <c r="F15" s="104">
        <f>C15*D15</f>
        <v>0</v>
      </c>
    </row>
    <row r="16" spans="1:6" ht="18.75">
      <c r="A16" s="88" t="s">
        <v>781</v>
      </c>
      <c r="B16" s="91" t="s">
        <v>31</v>
      </c>
      <c r="C16" s="92"/>
      <c r="D16" s="104">
        <v>23025</v>
      </c>
      <c r="E16" s="104">
        <v>42180</v>
      </c>
      <c r="F16" s="104">
        <f aca="true" t="shared" si="0" ref="F16:F38">C16*D16</f>
        <v>0</v>
      </c>
    </row>
    <row r="17" spans="1:6" ht="30.75" customHeight="1">
      <c r="A17" s="88" t="s">
        <v>782</v>
      </c>
      <c r="B17" s="91" t="s">
        <v>31</v>
      </c>
      <c r="C17" s="92"/>
      <c r="D17" s="104">
        <v>25252</v>
      </c>
      <c r="E17" s="104">
        <v>46280</v>
      </c>
      <c r="F17" s="104">
        <f t="shared" si="0"/>
        <v>0</v>
      </c>
    </row>
    <row r="18" spans="1:6" ht="30.75" customHeight="1">
      <c r="A18" s="88" t="s">
        <v>783</v>
      </c>
      <c r="B18" s="91" t="s">
        <v>31</v>
      </c>
      <c r="C18" s="92"/>
      <c r="D18" s="104">
        <v>28140</v>
      </c>
      <c r="E18" s="104">
        <v>51500</v>
      </c>
      <c r="F18" s="104">
        <f t="shared" si="0"/>
        <v>0</v>
      </c>
    </row>
    <row r="19" spans="1:6" ht="30.75" customHeight="1">
      <c r="A19" s="88" t="s">
        <v>784</v>
      </c>
      <c r="B19" s="91" t="s">
        <v>31</v>
      </c>
      <c r="C19" s="92"/>
      <c r="D19" s="104">
        <v>31895</v>
      </c>
      <c r="E19" s="104">
        <v>58380</v>
      </c>
      <c r="F19" s="104">
        <f t="shared" si="0"/>
        <v>0</v>
      </c>
    </row>
    <row r="20" spans="1:6" ht="30">
      <c r="A20" s="88" t="s">
        <v>1556</v>
      </c>
      <c r="B20" s="91" t="s">
        <v>31</v>
      </c>
      <c r="C20" s="92"/>
      <c r="D20" s="104">
        <v>28947</v>
      </c>
      <c r="E20" s="104">
        <v>52980</v>
      </c>
      <c r="F20" s="104">
        <f t="shared" si="0"/>
        <v>0</v>
      </c>
    </row>
    <row r="21" spans="1:6" ht="18.75">
      <c r="A21" s="88" t="s">
        <v>785</v>
      </c>
      <c r="B21" s="91" t="s">
        <v>31</v>
      </c>
      <c r="C21" s="92"/>
      <c r="D21" s="104">
        <v>29958</v>
      </c>
      <c r="E21" s="104">
        <v>54880</v>
      </c>
      <c r="F21" s="104">
        <f t="shared" si="0"/>
        <v>0</v>
      </c>
    </row>
    <row r="22" spans="1:6" ht="30">
      <c r="A22" s="88" t="s">
        <v>917</v>
      </c>
      <c r="B22" s="91" t="s">
        <v>31</v>
      </c>
      <c r="C22" s="92"/>
      <c r="D22" s="104">
        <v>26359</v>
      </c>
      <c r="E22" s="104">
        <v>48280</v>
      </c>
      <c r="F22" s="104">
        <f t="shared" si="0"/>
        <v>0</v>
      </c>
    </row>
    <row r="23" spans="1:6" ht="18.75">
      <c r="A23" s="88" t="s">
        <v>786</v>
      </c>
      <c r="B23" s="91" t="s">
        <v>31</v>
      </c>
      <c r="C23" s="92"/>
      <c r="D23" s="104">
        <v>16309</v>
      </c>
      <c r="E23" s="104">
        <v>29880</v>
      </c>
      <c r="F23" s="104">
        <f t="shared" si="0"/>
        <v>0</v>
      </c>
    </row>
    <row r="24" spans="1:6" ht="30">
      <c r="A24" s="88" t="s">
        <v>787</v>
      </c>
      <c r="B24" s="91" t="s">
        <v>31</v>
      </c>
      <c r="C24" s="92"/>
      <c r="D24" s="104">
        <v>10953</v>
      </c>
      <c r="E24" s="104">
        <v>20080</v>
      </c>
      <c r="F24" s="104">
        <f t="shared" si="0"/>
        <v>0</v>
      </c>
    </row>
    <row r="25" spans="1:6" ht="30">
      <c r="A25" s="88" t="s">
        <v>788</v>
      </c>
      <c r="B25" s="91" t="s">
        <v>31</v>
      </c>
      <c r="C25" s="92"/>
      <c r="D25" s="104">
        <v>10953</v>
      </c>
      <c r="E25" s="104">
        <v>20080</v>
      </c>
      <c r="F25" s="104">
        <f t="shared" si="0"/>
        <v>0</v>
      </c>
    </row>
    <row r="26" spans="1:6" ht="30">
      <c r="A26" s="187" t="s">
        <v>789</v>
      </c>
      <c r="B26" s="190" t="s">
        <v>33</v>
      </c>
      <c r="C26" s="191"/>
      <c r="D26" s="193">
        <v>41741</v>
      </c>
      <c r="E26" s="193">
        <v>76400</v>
      </c>
      <c r="F26" s="193">
        <f t="shared" si="0"/>
        <v>0</v>
      </c>
    </row>
    <row r="27" spans="1:6" ht="30">
      <c r="A27" s="88" t="s">
        <v>790</v>
      </c>
      <c r="B27" s="91" t="s">
        <v>31</v>
      </c>
      <c r="C27" s="92"/>
      <c r="D27" s="104">
        <v>50551</v>
      </c>
      <c r="E27" s="104">
        <v>92550</v>
      </c>
      <c r="F27" s="104">
        <f t="shared" si="0"/>
        <v>0</v>
      </c>
    </row>
    <row r="28" spans="1:6" ht="19.5">
      <c r="A28" s="186" t="s">
        <v>1557</v>
      </c>
      <c r="B28" s="188"/>
      <c r="C28" s="189"/>
      <c r="D28" s="192"/>
      <c r="E28" s="192"/>
      <c r="F28" s="194">
        <f t="shared" si="0"/>
        <v>0</v>
      </c>
    </row>
    <row r="29" spans="1:6" ht="30">
      <c r="A29" s="187" t="s">
        <v>1558</v>
      </c>
      <c r="B29" s="190" t="s">
        <v>548</v>
      </c>
      <c r="C29" s="191"/>
      <c r="D29" s="193"/>
      <c r="E29" s="193">
        <v>93547</v>
      </c>
      <c r="F29" s="193">
        <f t="shared" si="0"/>
        <v>0</v>
      </c>
    </row>
    <row r="30" spans="1:6" ht="30">
      <c r="A30" s="187" t="s">
        <v>1559</v>
      </c>
      <c r="B30" s="190" t="s">
        <v>548</v>
      </c>
      <c r="C30" s="191"/>
      <c r="D30" s="193"/>
      <c r="E30" s="193">
        <v>60747</v>
      </c>
      <c r="F30" s="193">
        <f t="shared" si="0"/>
        <v>0</v>
      </c>
    </row>
    <row r="31" spans="1:6" ht="18.75">
      <c r="A31" s="187" t="s">
        <v>1560</v>
      </c>
      <c r="B31" s="190" t="s">
        <v>548</v>
      </c>
      <c r="C31" s="191"/>
      <c r="D31" s="193"/>
      <c r="E31" s="193">
        <v>6147</v>
      </c>
      <c r="F31" s="193">
        <f t="shared" si="0"/>
        <v>0</v>
      </c>
    </row>
    <row r="32" spans="1:6" ht="18.75">
      <c r="A32" s="187" t="s">
        <v>1561</v>
      </c>
      <c r="B32" s="190" t="s">
        <v>548</v>
      </c>
      <c r="C32" s="191"/>
      <c r="D32" s="193"/>
      <c r="E32" s="193">
        <v>8040</v>
      </c>
      <c r="F32" s="193">
        <f t="shared" si="0"/>
        <v>0</v>
      </c>
    </row>
    <row r="33" spans="1:6" ht="18.75">
      <c r="A33" s="187" t="s">
        <v>1562</v>
      </c>
      <c r="B33" s="190" t="s">
        <v>548</v>
      </c>
      <c r="C33" s="191"/>
      <c r="D33" s="193"/>
      <c r="E33" s="193">
        <v>3960</v>
      </c>
      <c r="F33" s="193">
        <f t="shared" si="0"/>
        <v>0</v>
      </c>
    </row>
    <row r="34" spans="1:6" ht="18.75">
      <c r="A34" s="187" t="s">
        <v>1563</v>
      </c>
      <c r="B34" s="190" t="s">
        <v>548</v>
      </c>
      <c r="C34" s="191"/>
      <c r="D34" s="193"/>
      <c r="E34" s="193">
        <v>49520</v>
      </c>
      <c r="F34" s="193">
        <f t="shared" si="0"/>
        <v>0</v>
      </c>
    </row>
    <row r="35" spans="1:6" ht="18.75">
      <c r="A35" s="187" t="s">
        <v>1564</v>
      </c>
      <c r="B35" s="190" t="s">
        <v>548</v>
      </c>
      <c r="C35" s="191"/>
      <c r="D35" s="193"/>
      <c r="E35" s="193">
        <v>48320</v>
      </c>
      <c r="F35" s="193">
        <f t="shared" si="0"/>
        <v>0</v>
      </c>
    </row>
    <row r="36" spans="1:6" ht="18.75">
      <c r="A36" s="187" t="s">
        <v>1565</v>
      </c>
      <c r="B36" s="190" t="s">
        <v>548</v>
      </c>
      <c r="C36" s="191"/>
      <c r="D36" s="193"/>
      <c r="E36" s="193">
        <v>20373</v>
      </c>
      <c r="F36" s="193">
        <f t="shared" si="0"/>
        <v>0</v>
      </c>
    </row>
    <row r="37" spans="1:6" ht="30">
      <c r="A37" s="187" t="s">
        <v>1566</v>
      </c>
      <c r="B37" s="190" t="s">
        <v>548</v>
      </c>
      <c r="C37" s="191"/>
      <c r="D37" s="193"/>
      <c r="E37" s="193">
        <v>20373</v>
      </c>
      <c r="F37" s="193">
        <f t="shared" si="0"/>
        <v>0</v>
      </c>
    </row>
    <row r="38" spans="1:6" ht="30.75" thickBot="1">
      <c r="A38" s="187" t="s">
        <v>1567</v>
      </c>
      <c r="B38" s="190" t="s">
        <v>548</v>
      </c>
      <c r="C38" s="191"/>
      <c r="D38" s="193"/>
      <c r="E38" s="193">
        <v>80600</v>
      </c>
      <c r="F38" s="193">
        <f t="shared" si="0"/>
        <v>0</v>
      </c>
    </row>
    <row r="39" spans="1:6" ht="19.5" thickBot="1">
      <c r="A39" s="46"/>
      <c r="B39" s="58"/>
      <c r="C39" s="47" t="s">
        <v>0</v>
      </c>
      <c r="D39" s="48" t="s">
        <v>1</v>
      </c>
      <c r="E39" s="49" t="s">
        <v>2</v>
      </c>
      <c r="F39" s="63">
        <f>SUM(F15:F38)</f>
        <v>0</v>
      </c>
    </row>
    <row r="40" spans="1:6" ht="19.5" thickBot="1">
      <c r="A40" s="46"/>
      <c r="B40" s="58"/>
      <c r="C40" s="50" t="s">
        <v>7</v>
      </c>
      <c r="D40" s="51">
        <v>0</v>
      </c>
      <c r="E40" s="49" t="s">
        <v>2</v>
      </c>
      <c r="F40" s="3">
        <f>F39*D40</f>
        <v>0</v>
      </c>
    </row>
    <row r="41" spans="1:6" ht="19.5" thickBot="1">
      <c r="A41" s="46"/>
      <c r="B41" s="58"/>
      <c r="C41" s="52" t="s">
        <v>3</v>
      </c>
      <c r="D41" s="53">
        <f>D40</f>
        <v>0</v>
      </c>
      <c r="E41" s="54" t="s">
        <v>2</v>
      </c>
      <c r="F41" s="55">
        <f>F39-F40</f>
        <v>0</v>
      </c>
    </row>
    <row r="42" spans="1:6" ht="19.5" thickBot="1">
      <c r="A42" s="46"/>
      <c r="B42" s="58"/>
      <c r="C42" s="52" t="s">
        <v>4</v>
      </c>
      <c r="D42" s="56">
        <v>0.5</v>
      </c>
      <c r="E42" s="57" t="s">
        <v>2</v>
      </c>
      <c r="F42" s="55">
        <f>F41*D42</f>
        <v>0</v>
      </c>
    </row>
    <row r="43" spans="1:6" ht="19.5" thickBot="1">
      <c r="A43" s="46"/>
      <c r="B43" s="58"/>
      <c r="C43" s="52" t="s">
        <v>5</v>
      </c>
      <c r="D43" s="56">
        <f>100%-D42</f>
        <v>0.5</v>
      </c>
      <c r="E43" s="57" t="s">
        <v>2</v>
      </c>
      <c r="F43" s="55">
        <f>F41-F42</f>
        <v>0</v>
      </c>
    </row>
  </sheetData>
  <sheetProtection/>
  <autoFilter ref="B13:F13"/>
  <mergeCells count="1">
    <mergeCell ref="A5:E5"/>
  </mergeCells>
  <printOptions/>
  <pageMargins left="0.7" right="0.7" top="0.75" bottom="0.75" header="0.3" footer="0.3"/>
  <pageSetup fitToHeight="0" fitToWidth="1" horizontalDpi="1200" verticalDpi="1200" orientation="portrait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F114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52.8515625" style="13" customWidth="1"/>
    <col min="2" max="2" width="10.57421875" style="23" customWidth="1"/>
    <col min="3" max="3" width="10.8515625" style="30" customWidth="1"/>
    <col min="4" max="4" width="12.00390625" style="31" customWidth="1"/>
    <col min="5" max="5" width="12.8515625" style="31" customWidth="1"/>
    <col min="6" max="6" width="11.7109375" style="13" customWidth="1"/>
    <col min="7" max="16384" width="9.140625" style="13" customWidth="1"/>
  </cols>
  <sheetData>
    <row r="1" spans="1:6" s="118" customFormat="1" ht="15.75" customHeight="1">
      <c r="A1" s="107" t="s">
        <v>1055</v>
      </c>
      <c r="B1" s="113"/>
      <c r="C1" s="114"/>
      <c r="D1" s="115"/>
      <c r="E1" s="116"/>
      <c r="F1" s="117"/>
    </row>
    <row r="2" spans="1:6" s="118" customFormat="1" ht="15.75" customHeight="1">
      <c r="A2" s="108" t="s">
        <v>910</v>
      </c>
      <c r="B2" s="119"/>
      <c r="C2" s="120"/>
      <c r="D2" s="121"/>
      <c r="E2" s="121"/>
      <c r="F2" s="117"/>
    </row>
    <row r="3" spans="1:6" ht="15.75" customHeight="1">
      <c r="A3" s="6" t="s">
        <v>8</v>
      </c>
      <c r="B3" s="41" t="s">
        <v>9</v>
      </c>
      <c r="C3" s="42" t="s">
        <v>29</v>
      </c>
      <c r="D3" s="42" t="s">
        <v>30</v>
      </c>
      <c r="E3" s="8" t="s">
        <v>1120</v>
      </c>
      <c r="F3" s="97"/>
    </row>
    <row r="4" spans="1:6" ht="15.75" customHeight="1">
      <c r="A4" s="6" t="s">
        <v>10</v>
      </c>
      <c r="B4" s="69"/>
      <c r="C4" s="70"/>
      <c r="D4" s="71"/>
      <c r="E4" s="72"/>
      <c r="F4" s="97"/>
    </row>
    <row r="5" spans="1:6" ht="15.75" customHeight="1">
      <c r="A5" s="197" t="s">
        <v>34</v>
      </c>
      <c r="B5" s="197"/>
      <c r="C5" s="197"/>
      <c r="D5" s="197"/>
      <c r="E5" s="197"/>
      <c r="F5" s="97"/>
    </row>
    <row r="6" spans="1:6" ht="15.75" customHeight="1">
      <c r="A6" s="1"/>
      <c r="B6" s="1"/>
      <c r="C6" s="43"/>
      <c r="D6" s="44"/>
      <c r="E6" s="45"/>
      <c r="F6" s="97"/>
    </row>
    <row r="7" spans="1:6" ht="15.75" customHeight="1">
      <c r="A7" s="14" t="s">
        <v>11</v>
      </c>
      <c r="B7" s="15"/>
      <c r="C7" s="27"/>
      <c r="D7" s="28"/>
      <c r="E7" s="28"/>
      <c r="F7" s="124"/>
    </row>
    <row r="8" spans="1:6" ht="15.75" customHeight="1">
      <c r="A8" s="14" t="s">
        <v>925</v>
      </c>
      <c r="B8" s="34" t="s">
        <v>13</v>
      </c>
      <c r="C8" s="32"/>
      <c r="D8" s="17" t="s">
        <v>14</v>
      </c>
      <c r="E8" s="17" t="s">
        <v>15</v>
      </c>
      <c r="F8" s="124"/>
    </row>
    <row r="9" spans="1:6" ht="15.75" customHeight="1">
      <c r="A9" s="18" t="s">
        <v>35</v>
      </c>
      <c r="B9" s="7"/>
      <c r="C9" s="33"/>
      <c r="D9" s="10"/>
      <c r="E9" s="10"/>
      <c r="F9" s="124"/>
    </row>
    <row r="10" spans="1:6" ht="15.75" customHeight="1">
      <c r="A10" s="14" t="s">
        <v>16</v>
      </c>
      <c r="B10" s="15"/>
      <c r="C10" s="16"/>
      <c r="D10" s="9"/>
      <c r="E10" s="9"/>
      <c r="F10" s="124"/>
    </row>
    <row r="11" spans="1:6" ht="15.75" customHeight="1">
      <c r="A11" s="20"/>
      <c r="B11" s="15"/>
      <c r="C11" s="16"/>
      <c r="D11" s="21"/>
      <c r="E11" s="9"/>
      <c r="F11" s="124"/>
    </row>
    <row r="12" spans="1:6" ht="15.75" customHeight="1">
      <c r="A12" s="14" t="s">
        <v>90</v>
      </c>
      <c r="B12" s="15"/>
      <c r="C12" s="16"/>
      <c r="D12" s="9" t="s">
        <v>24</v>
      </c>
      <c r="E12" s="9"/>
      <c r="F12" s="124"/>
    </row>
    <row r="13" spans="1:6" s="101" customFormat="1" ht="18.75">
      <c r="A13" s="98" t="s">
        <v>26</v>
      </c>
      <c r="B13" s="98" t="s">
        <v>32</v>
      </c>
      <c r="C13" s="98" t="s">
        <v>27</v>
      </c>
      <c r="D13" s="99" t="s">
        <v>405</v>
      </c>
      <c r="E13" s="26" t="s">
        <v>924</v>
      </c>
      <c r="F13" s="100" t="s">
        <v>28</v>
      </c>
    </row>
    <row r="14" spans="1:6" ht="19.5">
      <c r="A14" s="86" t="s">
        <v>919</v>
      </c>
      <c r="B14" s="170"/>
      <c r="C14" s="171"/>
      <c r="D14" s="102"/>
      <c r="E14" s="102"/>
      <c r="F14" s="105">
        <f aca="true" t="shared" si="0" ref="F14:F77">C14*D14</f>
        <v>0</v>
      </c>
    </row>
    <row r="15" spans="1:6" ht="30">
      <c r="A15" s="87" t="s">
        <v>120</v>
      </c>
      <c r="B15" s="87" t="s">
        <v>33</v>
      </c>
      <c r="C15" s="172"/>
      <c r="D15" s="103">
        <v>999</v>
      </c>
      <c r="E15" s="103">
        <v>1440</v>
      </c>
      <c r="F15" s="103">
        <f t="shared" si="0"/>
        <v>0</v>
      </c>
    </row>
    <row r="16" spans="1:6" ht="30">
      <c r="A16" s="87" t="s">
        <v>121</v>
      </c>
      <c r="B16" s="87" t="s">
        <v>33</v>
      </c>
      <c r="C16" s="172"/>
      <c r="D16" s="103">
        <v>2022</v>
      </c>
      <c r="E16" s="103">
        <v>3720</v>
      </c>
      <c r="F16" s="103">
        <f t="shared" si="0"/>
        <v>0</v>
      </c>
    </row>
    <row r="17" spans="1:6" ht="30">
      <c r="A17" s="87" t="s">
        <v>122</v>
      </c>
      <c r="B17" s="87" t="s">
        <v>33</v>
      </c>
      <c r="C17" s="172"/>
      <c r="D17" s="103">
        <v>3141</v>
      </c>
      <c r="E17" s="103">
        <v>5760</v>
      </c>
      <c r="F17" s="103">
        <f t="shared" si="0"/>
        <v>0</v>
      </c>
    </row>
    <row r="18" spans="1:6" ht="30">
      <c r="A18" s="87" t="s">
        <v>123</v>
      </c>
      <c r="B18" s="87" t="s">
        <v>33</v>
      </c>
      <c r="C18" s="172"/>
      <c r="D18" s="103">
        <v>1529</v>
      </c>
      <c r="E18" s="103">
        <v>2820</v>
      </c>
      <c r="F18" s="103">
        <f t="shared" si="0"/>
        <v>0</v>
      </c>
    </row>
    <row r="19" spans="1:6" ht="30">
      <c r="A19" s="87" t="s">
        <v>124</v>
      </c>
      <c r="B19" s="87" t="s">
        <v>33</v>
      </c>
      <c r="C19" s="172"/>
      <c r="D19" s="103">
        <v>9135</v>
      </c>
      <c r="E19" s="103">
        <v>16740</v>
      </c>
      <c r="F19" s="103">
        <f t="shared" si="0"/>
        <v>0</v>
      </c>
    </row>
    <row r="20" spans="1:6" ht="30">
      <c r="A20" s="87" t="s">
        <v>639</v>
      </c>
      <c r="B20" s="87" t="s">
        <v>33</v>
      </c>
      <c r="C20" s="172"/>
      <c r="D20" s="103">
        <v>3599</v>
      </c>
      <c r="E20" s="103">
        <v>6600</v>
      </c>
      <c r="F20" s="103">
        <f t="shared" si="0"/>
        <v>0</v>
      </c>
    </row>
    <row r="21" spans="1:6" ht="30">
      <c r="A21" s="87" t="s">
        <v>125</v>
      </c>
      <c r="B21" s="87" t="s">
        <v>33</v>
      </c>
      <c r="C21" s="172"/>
      <c r="D21" s="103">
        <v>11579</v>
      </c>
      <c r="E21" s="103">
        <v>21200</v>
      </c>
      <c r="F21" s="103">
        <f t="shared" si="0"/>
        <v>0</v>
      </c>
    </row>
    <row r="22" spans="1:6" ht="30">
      <c r="A22" s="87" t="s">
        <v>126</v>
      </c>
      <c r="B22" s="87" t="s">
        <v>33</v>
      </c>
      <c r="C22" s="172"/>
      <c r="D22" s="103">
        <v>11001</v>
      </c>
      <c r="E22" s="103">
        <v>20160</v>
      </c>
      <c r="F22" s="103">
        <f t="shared" si="0"/>
        <v>0</v>
      </c>
    </row>
    <row r="23" spans="1:6" ht="30">
      <c r="A23" s="87" t="s">
        <v>127</v>
      </c>
      <c r="B23" s="87" t="s">
        <v>33</v>
      </c>
      <c r="C23" s="172"/>
      <c r="D23" s="103">
        <v>7378</v>
      </c>
      <c r="E23" s="103">
        <v>13500</v>
      </c>
      <c r="F23" s="103">
        <f t="shared" si="0"/>
        <v>0</v>
      </c>
    </row>
    <row r="24" spans="1:6" ht="30">
      <c r="A24" s="87" t="s">
        <v>128</v>
      </c>
      <c r="B24" s="87" t="s">
        <v>33</v>
      </c>
      <c r="C24" s="172"/>
      <c r="D24" s="103">
        <v>4863</v>
      </c>
      <c r="E24" s="103">
        <v>8920</v>
      </c>
      <c r="F24" s="103">
        <f t="shared" si="0"/>
        <v>0</v>
      </c>
    </row>
    <row r="25" spans="1:6" ht="30">
      <c r="A25" s="87" t="s">
        <v>129</v>
      </c>
      <c r="B25" s="87" t="s">
        <v>33</v>
      </c>
      <c r="C25" s="172"/>
      <c r="D25" s="103">
        <v>17681</v>
      </c>
      <c r="E25" s="103">
        <v>32360</v>
      </c>
      <c r="F25" s="103">
        <f t="shared" si="0"/>
        <v>0</v>
      </c>
    </row>
    <row r="26" spans="1:6" ht="30">
      <c r="A26" s="87" t="s">
        <v>273</v>
      </c>
      <c r="B26" s="87" t="s">
        <v>33</v>
      </c>
      <c r="C26" s="172"/>
      <c r="D26" s="103">
        <v>21171</v>
      </c>
      <c r="E26" s="103">
        <v>38760</v>
      </c>
      <c r="F26" s="103">
        <f t="shared" si="0"/>
        <v>0</v>
      </c>
    </row>
    <row r="27" spans="1:6" ht="30">
      <c r="A27" s="87" t="s">
        <v>274</v>
      </c>
      <c r="B27" s="87" t="s">
        <v>33</v>
      </c>
      <c r="C27" s="172"/>
      <c r="D27" s="103">
        <v>21171</v>
      </c>
      <c r="E27" s="103">
        <v>38760</v>
      </c>
      <c r="F27" s="103">
        <f t="shared" si="0"/>
        <v>0</v>
      </c>
    </row>
    <row r="28" spans="1:6" ht="30">
      <c r="A28" s="87" t="s">
        <v>130</v>
      </c>
      <c r="B28" s="87" t="s">
        <v>33</v>
      </c>
      <c r="C28" s="172"/>
      <c r="D28" s="103">
        <v>31655</v>
      </c>
      <c r="E28" s="103">
        <v>57960</v>
      </c>
      <c r="F28" s="103">
        <f t="shared" si="0"/>
        <v>0</v>
      </c>
    </row>
    <row r="29" spans="1:6" ht="30">
      <c r="A29" s="88" t="s">
        <v>131</v>
      </c>
      <c r="B29" s="88" t="s">
        <v>31</v>
      </c>
      <c r="C29" s="173"/>
      <c r="D29" s="104">
        <v>44244</v>
      </c>
      <c r="E29" s="104">
        <v>80960</v>
      </c>
      <c r="F29" s="104">
        <f t="shared" si="0"/>
        <v>0</v>
      </c>
    </row>
    <row r="30" spans="1:6" ht="30">
      <c r="A30" s="87" t="s">
        <v>132</v>
      </c>
      <c r="B30" s="87" t="s">
        <v>33</v>
      </c>
      <c r="C30" s="172"/>
      <c r="D30" s="103">
        <v>1517</v>
      </c>
      <c r="E30" s="103">
        <v>2800</v>
      </c>
      <c r="F30" s="103">
        <f t="shared" si="0"/>
        <v>0</v>
      </c>
    </row>
    <row r="31" spans="1:6" ht="30">
      <c r="A31" s="87" t="s">
        <v>133</v>
      </c>
      <c r="B31" s="87" t="s">
        <v>33</v>
      </c>
      <c r="C31" s="172"/>
      <c r="D31" s="103">
        <v>5585</v>
      </c>
      <c r="E31" s="103">
        <v>10240</v>
      </c>
      <c r="F31" s="103">
        <f t="shared" si="0"/>
        <v>0</v>
      </c>
    </row>
    <row r="32" spans="1:6" ht="30">
      <c r="A32" s="88" t="s">
        <v>134</v>
      </c>
      <c r="B32" s="88" t="s">
        <v>31</v>
      </c>
      <c r="C32" s="173"/>
      <c r="D32" s="104">
        <v>57412</v>
      </c>
      <c r="E32" s="104">
        <v>105080</v>
      </c>
      <c r="F32" s="104">
        <f t="shared" si="0"/>
        <v>0</v>
      </c>
    </row>
    <row r="33" spans="1:6" ht="19.5">
      <c r="A33" s="86" t="s">
        <v>920</v>
      </c>
      <c r="B33" s="170"/>
      <c r="C33" s="171"/>
      <c r="D33" s="102"/>
      <c r="E33" s="102"/>
      <c r="F33" s="105">
        <f t="shared" si="0"/>
        <v>0</v>
      </c>
    </row>
    <row r="34" spans="1:6" ht="30">
      <c r="A34" s="87" t="s">
        <v>135</v>
      </c>
      <c r="B34" s="87" t="s">
        <v>33</v>
      </c>
      <c r="C34" s="172"/>
      <c r="D34" s="103">
        <v>1047</v>
      </c>
      <c r="E34" s="103">
        <v>1920</v>
      </c>
      <c r="F34" s="103">
        <f t="shared" si="0"/>
        <v>0</v>
      </c>
    </row>
    <row r="35" spans="1:6" ht="30">
      <c r="A35" s="87" t="s">
        <v>136</v>
      </c>
      <c r="B35" s="87" t="s">
        <v>33</v>
      </c>
      <c r="C35" s="172"/>
      <c r="D35" s="103">
        <v>2118</v>
      </c>
      <c r="E35" s="103">
        <v>3880</v>
      </c>
      <c r="F35" s="103">
        <f t="shared" si="0"/>
        <v>0</v>
      </c>
    </row>
    <row r="36" spans="1:6" ht="30">
      <c r="A36" s="87" t="s">
        <v>137</v>
      </c>
      <c r="B36" s="87" t="s">
        <v>33</v>
      </c>
      <c r="C36" s="172"/>
      <c r="D36" s="103">
        <v>3334</v>
      </c>
      <c r="E36" s="103">
        <v>6120</v>
      </c>
      <c r="F36" s="103">
        <f t="shared" si="0"/>
        <v>0</v>
      </c>
    </row>
    <row r="37" spans="1:6" ht="30">
      <c r="A37" s="87" t="s">
        <v>138</v>
      </c>
      <c r="B37" s="87" t="s">
        <v>33</v>
      </c>
      <c r="C37" s="172"/>
      <c r="D37" s="103">
        <v>1601</v>
      </c>
      <c r="E37" s="103">
        <v>2940</v>
      </c>
      <c r="F37" s="103">
        <f t="shared" si="0"/>
        <v>0</v>
      </c>
    </row>
    <row r="38" spans="1:6" ht="30">
      <c r="A38" s="87" t="s">
        <v>139</v>
      </c>
      <c r="B38" s="87" t="s">
        <v>33</v>
      </c>
      <c r="C38" s="172"/>
      <c r="D38" s="103">
        <v>9617</v>
      </c>
      <c r="E38" s="103">
        <v>17600</v>
      </c>
      <c r="F38" s="103">
        <f t="shared" si="0"/>
        <v>0</v>
      </c>
    </row>
    <row r="39" spans="1:6" ht="30">
      <c r="A39" s="87" t="s">
        <v>921</v>
      </c>
      <c r="B39" s="87" t="s">
        <v>33</v>
      </c>
      <c r="C39" s="172"/>
      <c r="D39" s="103">
        <v>33328</v>
      </c>
      <c r="E39" s="103">
        <v>7200</v>
      </c>
      <c r="F39" s="103">
        <f t="shared" si="0"/>
        <v>0</v>
      </c>
    </row>
    <row r="40" spans="1:6" ht="30">
      <c r="A40" s="87" t="s">
        <v>140</v>
      </c>
      <c r="B40" s="87" t="s">
        <v>33</v>
      </c>
      <c r="C40" s="172"/>
      <c r="D40" s="103">
        <v>12156</v>
      </c>
      <c r="E40" s="103">
        <v>22260</v>
      </c>
      <c r="F40" s="103">
        <f t="shared" si="0"/>
        <v>0</v>
      </c>
    </row>
    <row r="41" spans="1:6" ht="30">
      <c r="A41" s="87" t="s">
        <v>141</v>
      </c>
      <c r="B41" s="87" t="s">
        <v>33</v>
      </c>
      <c r="C41" s="172"/>
      <c r="D41" s="103">
        <v>11579</v>
      </c>
      <c r="E41" s="103">
        <v>21200</v>
      </c>
      <c r="F41" s="103">
        <f t="shared" si="0"/>
        <v>0</v>
      </c>
    </row>
    <row r="42" spans="1:6" ht="30">
      <c r="A42" s="87" t="s">
        <v>142</v>
      </c>
      <c r="B42" s="87" t="s">
        <v>33</v>
      </c>
      <c r="C42" s="172"/>
      <c r="D42" s="103">
        <v>7787</v>
      </c>
      <c r="E42" s="103">
        <v>14280</v>
      </c>
      <c r="F42" s="103">
        <f t="shared" si="0"/>
        <v>0</v>
      </c>
    </row>
    <row r="43" spans="1:6" ht="30">
      <c r="A43" s="87" t="s">
        <v>143</v>
      </c>
      <c r="B43" s="87" t="s">
        <v>33</v>
      </c>
      <c r="C43" s="172"/>
      <c r="D43" s="103">
        <v>5127</v>
      </c>
      <c r="E43" s="103">
        <v>9400</v>
      </c>
      <c r="F43" s="103">
        <f t="shared" si="0"/>
        <v>0</v>
      </c>
    </row>
    <row r="44" spans="1:6" ht="30">
      <c r="A44" s="87" t="s">
        <v>144</v>
      </c>
      <c r="B44" s="87" t="s">
        <v>33</v>
      </c>
      <c r="C44" s="172"/>
      <c r="D44" s="103">
        <v>18584</v>
      </c>
      <c r="E44" s="103">
        <v>34020</v>
      </c>
      <c r="F44" s="103">
        <f t="shared" si="0"/>
        <v>0</v>
      </c>
    </row>
    <row r="45" spans="1:6" ht="30">
      <c r="A45" s="87" t="s">
        <v>922</v>
      </c>
      <c r="B45" s="87" t="s">
        <v>33</v>
      </c>
      <c r="C45" s="172"/>
      <c r="D45" s="103">
        <v>22243</v>
      </c>
      <c r="E45" s="103">
        <v>40720</v>
      </c>
      <c r="F45" s="103">
        <f t="shared" si="0"/>
        <v>0</v>
      </c>
    </row>
    <row r="46" spans="1:6" ht="30">
      <c r="A46" s="87" t="s">
        <v>275</v>
      </c>
      <c r="B46" s="87" t="s">
        <v>33</v>
      </c>
      <c r="C46" s="172"/>
      <c r="D46" s="103">
        <v>22243</v>
      </c>
      <c r="E46" s="103">
        <v>40720</v>
      </c>
      <c r="F46" s="103">
        <f t="shared" si="0"/>
        <v>0</v>
      </c>
    </row>
    <row r="47" spans="1:6" ht="30">
      <c r="A47" s="87" t="s">
        <v>145</v>
      </c>
      <c r="B47" s="87" t="s">
        <v>33</v>
      </c>
      <c r="C47" s="172"/>
      <c r="D47" s="103">
        <v>33328</v>
      </c>
      <c r="E47" s="103">
        <v>61020</v>
      </c>
      <c r="F47" s="103">
        <f t="shared" si="0"/>
        <v>0</v>
      </c>
    </row>
    <row r="48" spans="1:6" ht="30">
      <c r="A48" s="88" t="s">
        <v>146</v>
      </c>
      <c r="B48" s="88" t="s">
        <v>31</v>
      </c>
      <c r="C48" s="173"/>
      <c r="D48" s="104">
        <v>46423</v>
      </c>
      <c r="E48" s="104">
        <v>84960</v>
      </c>
      <c r="F48" s="104">
        <f t="shared" si="0"/>
        <v>0</v>
      </c>
    </row>
    <row r="49" spans="1:6" ht="30">
      <c r="A49" s="87" t="s">
        <v>147</v>
      </c>
      <c r="B49" s="87" t="s">
        <v>33</v>
      </c>
      <c r="C49" s="172"/>
      <c r="D49" s="103">
        <v>1601</v>
      </c>
      <c r="E49" s="103">
        <v>2940</v>
      </c>
      <c r="F49" s="103">
        <f t="shared" si="0"/>
        <v>0</v>
      </c>
    </row>
    <row r="50" spans="1:6" ht="30">
      <c r="A50" s="87" t="s">
        <v>148</v>
      </c>
      <c r="B50" s="87" t="s">
        <v>33</v>
      </c>
      <c r="C50" s="172"/>
      <c r="D50" s="103">
        <v>5705</v>
      </c>
      <c r="E50" s="103">
        <v>10480</v>
      </c>
      <c r="F50" s="103">
        <f t="shared" si="0"/>
        <v>0</v>
      </c>
    </row>
    <row r="51" spans="1:6" ht="30">
      <c r="A51" s="88" t="s">
        <v>149</v>
      </c>
      <c r="B51" s="88" t="s">
        <v>31</v>
      </c>
      <c r="C51" s="173"/>
      <c r="D51" s="104">
        <v>61107</v>
      </c>
      <c r="E51" s="104">
        <v>111840</v>
      </c>
      <c r="F51" s="104">
        <f t="shared" si="0"/>
        <v>0</v>
      </c>
    </row>
    <row r="52" spans="1:6" ht="19.5">
      <c r="A52" s="86" t="s">
        <v>291</v>
      </c>
      <c r="B52" s="170"/>
      <c r="C52" s="171"/>
      <c r="D52" s="102"/>
      <c r="E52" s="102"/>
      <c r="F52" s="105">
        <f t="shared" si="0"/>
        <v>0</v>
      </c>
    </row>
    <row r="53" spans="1:6" ht="30">
      <c r="A53" s="88" t="s">
        <v>150</v>
      </c>
      <c r="B53" s="88" t="s">
        <v>31</v>
      </c>
      <c r="C53" s="173"/>
      <c r="D53" s="104">
        <v>34760</v>
      </c>
      <c r="E53" s="104">
        <v>63640</v>
      </c>
      <c r="F53" s="104">
        <f t="shared" si="0"/>
        <v>0</v>
      </c>
    </row>
    <row r="54" spans="1:6" ht="30">
      <c r="A54" s="88" t="s">
        <v>151</v>
      </c>
      <c r="B54" s="88" t="s">
        <v>31</v>
      </c>
      <c r="C54" s="173"/>
      <c r="D54" s="104">
        <v>21542</v>
      </c>
      <c r="E54" s="104">
        <v>29940</v>
      </c>
      <c r="F54" s="104">
        <f t="shared" si="0"/>
        <v>0</v>
      </c>
    </row>
    <row r="55" spans="1:6" ht="30">
      <c r="A55" s="88" t="s">
        <v>152</v>
      </c>
      <c r="B55" s="88" t="s">
        <v>31</v>
      </c>
      <c r="C55" s="173"/>
      <c r="D55" s="104">
        <v>21700</v>
      </c>
      <c r="E55" s="104">
        <v>39720</v>
      </c>
      <c r="F55" s="104">
        <f t="shared" si="0"/>
        <v>0</v>
      </c>
    </row>
    <row r="56" spans="1:6" ht="30">
      <c r="A56" s="88" t="s">
        <v>153</v>
      </c>
      <c r="B56" s="88" t="s">
        <v>31</v>
      </c>
      <c r="C56" s="173"/>
      <c r="D56" s="104">
        <v>9701</v>
      </c>
      <c r="E56" s="104">
        <v>17760</v>
      </c>
      <c r="F56" s="104">
        <f t="shared" si="0"/>
        <v>0</v>
      </c>
    </row>
    <row r="57" spans="1:6" ht="30">
      <c r="A57" s="88" t="s">
        <v>154</v>
      </c>
      <c r="B57" s="88" t="s">
        <v>31</v>
      </c>
      <c r="C57" s="173"/>
      <c r="D57" s="104">
        <v>9833</v>
      </c>
      <c r="E57" s="104">
        <v>18000</v>
      </c>
      <c r="F57" s="104">
        <f t="shared" si="0"/>
        <v>0</v>
      </c>
    </row>
    <row r="58" spans="1:6" ht="30">
      <c r="A58" s="88" t="s">
        <v>155</v>
      </c>
      <c r="B58" s="88" t="s">
        <v>31</v>
      </c>
      <c r="C58" s="173"/>
      <c r="D58" s="104">
        <v>11867</v>
      </c>
      <c r="E58" s="104">
        <v>21720</v>
      </c>
      <c r="F58" s="104">
        <f t="shared" si="0"/>
        <v>0</v>
      </c>
    </row>
    <row r="59" spans="1:6" ht="30">
      <c r="A59" s="88" t="s">
        <v>156</v>
      </c>
      <c r="B59" s="88" t="s">
        <v>31</v>
      </c>
      <c r="C59" s="173"/>
      <c r="D59" s="104">
        <v>16814</v>
      </c>
      <c r="E59" s="104">
        <v>30780</v>
      </c>
      <c r="F59" s="104">
        <f t="shared" si="0"/>
        <v>0</v>
      </c>
    </row>
    <row r="60" spans="1:6" ht="30">
      <c r="A60" s="88" t="s">
        <v>157</v>
      </c>
      <c r="B60" s="88" t="s">
        <v>31</v>
      </c>
      <c r="C60" s="173"/>
      <c r="D60" s="104">
        <v>38359</v>
      </c>
      <c r="E60" s="104">
        <v>70200</v>
      </c>
      <c r="F60" s="104">
        <f t="shared" si="0"/>
        <v>0</v>
      </c>
    </row>
    <row r="61" spans="1:6" ht="30">
      <c r="A61" s="88" t="s">
        <v>158</v>
      </c>
      <c r="B61" s="88" t="s">
        <v>31</v>
      </c>
      <c r="C61" s="173"/>
      <c r="D61" s="104">
        <v>39153</v>
      </c>
      <c r="E61" s="104">
        <v>71680</v>
      </c>
      <c r="F61" s="104">
        <f t="shared" si="0"/>
        <v>0</v>
      </c>
    </row>
    <row r="62" spans="1:6" ht="30">
      <c r="A62" s="88" t="s">
        <v>159</v>
      </c>
      <c r="B62" s="88" t="s">
        <v>31</v>
      </c>
      <c r="C62" s="173"/>
      <c r="D62" s="104">
        <v>19294</v>
      </c>
      <c r="E62" s="104">
        <v>35320</v>
      </c>
      <c r="F62" s="104">
        <f t="shared" si="0"/>
        <v>0</v>
      </c>
    </row>
    <row r="63" spans="1:6" ht="30">
      <c r="A63" s="88" t="s">
        <v>160</v>
      </c>
      <c r="B63" s="88" t="s">
        <v>31</v>
      </c>
      <c r="C63" s="173"/>
      <c r="D63" s="104">
        <v>37396</v>
      </c>
      <c r="E63" s="104">
        <v>68460</v>
      </c>
      <c r="F63" s="104">
        <f t="shared" si="0"/>
        <v>0</v>
      </c>
    </row>
    <row r="64" spans="1:6" ht="30">
      <c r="A64" s="88" t="s">
        <v>161</v>
      </c>
      <c r="B64" s="88" t="s">
        <v>31</v>
      </c>
      <c r="C64" s="173"/>
      <c r="D64" s="104">
        <v>26876</v>
      </c>
      <c r="E64" s="104">
        <v>49200</v>
      </c>
      <c r="F64" s="104">
        <f t="shared" si="0"/>
        <v>0</v>
      </c>
    </row>
    <row r="65" spans="1:6" ht="30">
      <c r="A65" s="88" t="s">
        <v>162</v>
      </c>
      <c r="B65" s="88" t="s">
        <v>31</v>
      </c>
      <c r="C65" s="173"/>
      <c r="D65" s="104">
        <v>7571</v>
      </c>
      <c r="E65" s="104">
        <v>13880</v>
      </c>
      <c r="F65" s="104">
        <f t="shared" si="0"/>
        <v>0</v>
      </c>
    </row>
    <row r="66" spans="1:6" ht="30">
      <c r="A66" s="88" t="s">
        <v>163</v>
      </c>
      <c r="B66" s="88" t="s">
        <v>31</v>
      </c>
      <c r="C66" s="173"/>
      <c r="D66" s="104">
        <v>2335</v>
      </c>
      <c r="E66" s="104">
        <v>4280</v>
      </c>
      <c r="F66" s="104">
        <f t="shared" si="0"/>
        <v>0</v>
      </c>
    </row>
    <row r="67" spans="1:6" ht="30">
      <c r="A67" s="88" t="s">
        <v>164</v>
      </c>
      <c r="B67" s="88" t="s">
        <v>31</v>
      </c>
      <c r="C67" s="173"/>
      <c r="D67" s="104">
        <v>20124</v>
      </c>
      <c r="E67" s="104">
        <v>36840</v>
      </c>
      <c r="F67" s="104">
        <f t="shared" si="0"/>
        <v>0</v>
      </c>
    </row>
    <row r="68" spans="1:6" ht="30">
      <c r="A68" s="88" t="s">
        <v>165</v>
      </c>
      <c r="B68" s="88" t="s">
        <v>31</v>
      </c>
      <c r="C68" s="173"/>
      <c r="D68" s="104">
        <v>26419</v>
      </c>
      <c r="E68" s="104">
        <v>48360</v>
      </c>
      <c r="F68" s="104">
        <f t="shared" si="0"/>
        <v>0</v>
      </c>
    </row>
    <row r="69" spans="1:6" ht="30">
      <c r="A69" s="88" t="s">
        <v>166</v>
      </c>
      <c r="B69" s="88" t="s">
        <v>31</v>
      </c>
      <c r="C69" s="173"/>
      <c r="D69" s="104">
        <v>19125</v>
      </c>
      <c r="E69" s="104">
        <v>35040</v>
      </c>
      <c r="F69" s="104">
        <f t="shared" si="0"/>
        <v>0</v>
      </c>
    </row>
    <row r="70" spans="1:6" ht="30">
      <c r="A70" s="88" t="s">
        <v>167</v>
      </c>
      <c r="B70" s="88" t="s">
        <v>31</v>
      </c>
      <c r="C70" s="173"/>
      <c r="D70" s="104">
        <v>25552</v>
      </c>
      <c r="E70" s="104">
        <v>46680</v>
      </c>
      <c r="F70" s="104">
        <f t="shared" si="0"/>
        <v>0</v>
      </c>
    </row>
    <row r="71" spans="1:6" ht="30">
      <c r="A71" s="87" t="s">
        <v>168</v>
      </c>
      <c r="B71" s="87" t="s">
        <v>33</v>
      </c>
      <c r="C71" s="172"/>
      <c r="D71" s="103">
        <v>25552</v>
      </c>
      <c r="E71" s="103">
        <v>46760</v>
      </c>
      <c r="F71" s="103">
        <f t="shared" si="0"/>
        <v>0</v>
      </c>
    </row>
    <row r="72" spans="1:6" ht="30">
      <c r="A72" s="88" t="s">
        <v>169</v>
      </c>
      <c r="B72" s="88" t="s">
        <v>31</v>
      </c>
      <c r="C72" s="173"/>
      <c r="D72" s="104">
        <v>48625</v>
      </c>
      <c r="E72" s="104">
        <v>89000</v>
      </c>
      <c r="F72" s="104">
        <f t="shared" si="0"/>
        <v>0</v>
      </c>
    </row>
    <row r="73" spans="1:6" ht="30">
      <c r="A73" s="88" t="s">
        <v>170</v>
      </c>
      <c r="B73" s="88" t="s">
        <v>31</v>
      </c>
      <c r="C73" s="173"/>
      <c r="D73" s="104">
        <v>25252</v>
      </c>
      <c r="E73" s="104">
        <v>46240</v>
      </c>
      <c r="F73" s="104">
        <f t="shared" si="0"/>
        <v>0</v>
      </c>
    </row>
    <row r="74" spans="1:6" ht="30">
      <c r="A74" s="88" t="s">
        <v>171</v>
      </c>
      <c r="B74" s="88" t="s">
        <v>31</v>
      </c>
      <c r="C74" s="173"/>
      <c r="D74" s="104">
        <v>40272</v>
      </c>
      <c r="E74" s="104">
        <v>73720</v>
      </c>
      <c r="F74" s="104">
        <f t="shared" si="0"/>
        <v>0</v>
      </c>
    </row>
    <row r="75" spans="1:6" ht="30">
      <c r="A75" s="88" t="s">
        <v>172</v>
      </c>
      <c r="B75" s="88" t="s">
        <v>31</v>
      </c>
      <c r="C75" s="173"/>
      <c r="D75" s="104">
        <v>44918</v>
      </c>
      <c r="E75" s="104">
        <v>82240</v>
      </c>
      <c r="F75" s="104">
        <f t="shared" si="0"/>
        <v>0</v>
      </c>
    </row>
    <row r="76" spans="1:6" ht="30">
      <c r="A76" s="88" t="s">
        <v>173</v>
      </c>
      <c r="B76" s="88" t="s">
        <v>31</v>
      </c>
      <c r="C76" s="173"/>
      <c r="D76" s="104">
        <v>26010</v>
      </c>
      <c r="E76" s="104">
        <v>47600</v>
      </c>
      <c r="F76" s="104">
        <f t="shared" si="0"/>
        <v>0</v>
      </c>
    </row>
    <row r="77" spans="1:6" ht="30">
      <c r="A77" s="88" t="s">
        <v>174</v>
      </c>
      <c r="B77" s="88" t="s">
        <v>31</v>
      </c>
      <c r="C77" s="173"/>
      <c r="D77" s="104">
        <v>51322</v>
      </c>
      <c r="E77" s="104">
        <v>93960</v>
      </c>
      <c r="F77" s="104">
        <f t="shared" si="0"/>
        <v>0</v>
      </c>
    </row>
    <row r="78" spans="1:6" ht="19.5">
      <c r="A78" s="86" t="s">
        <v>292</v>
      </c>
      <c r="B78" s="170"/>
      <c r="C78" s="171"/>
      <c r="D78" s="102"/>
      <c r="E78" s="102"/>
      <c r="F78" s="105">
        <f aca="true" t="shared" si="1" ref="F78:F109">C78*D78</f>
        <v>0</v>
      </c>
    </row>
    <row r="79" spans="1:6" ht="30">
      <c r="A79" s="87" t="s">
        <v>175</v>
      </c>
      <c r="B79" s="87" t="s">
        <v>33</v>
      </c>
      <c r="C79" s="172"/>
      <c r="D79" s="103">
        <v>36433</v>
      </c>
      <c r="E79" s="103">
        <v>66680</v>
      </c>
      <c r="F79" s="103">
        <f t="shared" si="1"/>
        <v>0</v>
      </c>
    </row>
    <row r="80" spans="1:6" ht="30">
      <c r="A80" s="87" t="s">
        <v>176</v>
      </c>
      <c r="B80" s="87" t="s">
        <v>33</v>
      </c>
      <c r="C80" s="172"/>
      <c r="D80" s="103">
        <v>22604</v>
      </c>
      <c r="E80" s="103">
        <v>41400</v>
      </c>
      <c r="F80" s="103">
        <f t="shared" si="1"/>
        <v>0</v>
      </c>
    </row>
    <row r="81" spans="1:6" ht="30">
      <c r="A81" s="87" t="s">
        <v>177</v>
      </c>
      <c r="B81" s="87" t="s">
        <v>33</v>
      </c>
      <c r="C81" s="172"/>
      <c r="D81" s="103">
        <v>17657</v>
      </c>
      <c r="E81" s="103">
        <v>32340</v>
      </c>
      <c r="F81" s="103">
        <f t="shared" si="1"/>
        <v>0</v>
      </c>
    </row>
    <row r="82" spans="1:6" ht="30">
      <c r="A82" s="87" t="s">
        <v>178</v>
      </c>
      <c r="B82" s="87" t="s">
        <v>33</v>
      </c>
      <c r="C82" s="172"/>
      <c r="D82" s="103">
        <v>39105</v>
      </c>
      <c r="E82" s="103">
        <v>71580</v>
      </c>
      <c r="F82" s="103">
        <f t="shared" si="1"/>
        <v>0</v>
      </c>
    </row>
    <row r="83" spans="1:6" ht="30">
      <c r="A83" s="87" t="s">
        <v>638</v>
      </c>
      <c r="B83" s="87" t="s">
        <v>33</v>
      </c>
      <c r="C83" s="172"/>
      <c r="D83" s="103">
        <v>39153</v>
      </c>
      <c r="E83" s="103">
        <v>76080</v>
      </c>
      <c r="F83" s="103">
        <f t="shared" si="1"/>
        <v>0</v>
      </c>
    </row>
    <row r="84" spans="1:6" ht="30">
      <c r="A84" s="87" t="s">
        <v>179</v>
      </c>
      <c r="B84" s="87" t="s">
        <v>33</v>
      </c>
      <c r="C84" s="172"/>
      <c r="D84" s="103">
        <v>20257</v>
      </c>
      <c r="E84" s="103">
        <v>37080</v>
      </c>
      <c r="F84" s="103">
        <f t="shared" si="1"/>
        <v>0</v>
      </c>
    </row>
    <row r="85" spans="1:6" ht="30">
      <c r="A85" s="87" t="s">
        <v>180</v>
      </c>
      <c r="B85" s="87" t="s">
        <v>33</v>
      </c>
      <c r="C85" s="172"/>
      <c r="D85" s="103">
        <v>28248</v>
      </c>
      <c r="E85" s="103">
        <v>51720</v>
      </c>
      <c r="F85" s="103">
        <f t="shared" si="1"/>
        <v>0</v>
      </c>
    </row>
    <row r="86" spans="1:6" ht="30">
      <c r="A86" s="87" t="s">
        <v>181</v>
      </c>
      <c r="B86" s="87" t="s">
        <v>33</v>
      </c>
      <c r="C86" s="172"/>
      <c r="D86" s="103">
        <v>7944</v>
      </c>
      <c r="E86" s="103">
        <v>14560</v>
      </c>
      <c r="F86" s="103">
        <f t="shared" si="1"/>
        <v>0</v>
      </c>
    </row>
    <row r="87" spans="1:6" ht="30">
      <c r="A87" s="87" t="s">
        <v>182</v>
      </c>
      <c r="B87" s="87" t="s">
        <v>33</v>
      </c>
      <c r="C87" s="172"/>
      <c r="D87" s="103">
        <v>2443</v>
      </c>
      <c r="E87" s="103">
        <v>4480</v>
      </c>
      <c r="F87" s="103">
        <f t="shared" si="1"/>
        <v>0</v>
      </c>
    </row>
    <row r="88" spans="1:6" ht="30">
      <c r="A88" s="87" t="s">
        <v>183</v>
      </c>
      <c r="B88" s="87" t="s">
        <v>33</v>
      </c>
      <c r="C88" s="172"/>
      <c r="D88" s="103">
        <v>27755</v>
      </c>
      <c r="E88" s="103">
        <v>50800</v>
      </c>
      <c r="F88" s="103">
        <f t="shared" si="1"/>
        <v>0</v>
      </c>
    </row>
    <row r="89" spans="1:6" ht="30">
      <c r="A89" s="87" t="s">
        <v>184</v>
      </c>
      <c r="B89" s="87" t="s">
        <v>33</v>
      </c>
      <c r="C89" s="172"/>
      <c r="D89" s="103">
        <v>20076</v>
      </c>
      <c r="E89" s="103">
        <v>36760</v>
      </c>
      <c r="F89" s="103">
        <f t="shared" si="1"/>
        <v>0</v>
      </c>
    </row>
    <row r="90" spans="1:6" ht="30">
      <c r="A90" s="87" t="s">
        <v>185</v>
      </c>
      <c r="B90" s="87" t="s">
        <v>33</v>
      </c>
      <c r="C90" s="172"/>
      <c r="D90" s="103">
        <v>26768</v>
      </c>
      <c r="E90" s="103">
        <v>49020</v>
      </c>
      <c r="F90" s="103">
        <f t="shared" si="1"/>
        <v>0</v>
      </c>
    </row>
    <row r="91" spans="1:6" ht="30">
      <c r="A91" s="87" t="s">
        <v>186</v>
      </c>
      <c r="B91" s="87" t="s">
        <v>33</v>
      </c>
      <c r="C91" s="172"/>
      <c r="D91" s="103">
        <v>51105</v>
      </c>
      <c r="E91" s="103">
        <v>93540</v>
      </c>
      <c r="F91" s="103">
        <f t="shared" si="1"/>
        <v>0</v>
      </c>
    </row>
    <row r="92" spans="1:6" ht="30">
      <c r="A92" s="87" t="s">
        <v>187</v>
      </c>
      <c r="B92" s="87" t="s">
        <v>33</v>
      </c>
      <c r="C92" s="172"/>
      <c r="D92" s="103">
        <v>42282</v>
      </c>
      <c r="E92" s="103">
        <v>77400</v>
      </c>
      <c r="F92" s="103">
        <f t="shared" si="1"/>
        <v>0</v>
      </c>
    </row>
    <row r="93" spans="1:6" ht="30">
      <c r="A93" s="88" t="s">
        <v>188</v>
      </c>
      <c r="B93" s="88" t="s">
        <v>31</v>
      </c>
      <c r="C93" s="173"/>
      <c r="D93" s="104">
        <v>53861</v>
      </c>
      <c r="E93" s="104">
        <v>98580</v>
      </c>
      <c r="F93" s="104">
        <f t="shared" si="1"/>
        <v>0</v>
      </c>
    </row>
    <row r="94" spans="1:6" ht="19.5">
      <c r="A94" s="86" t="s">
        <v>923</v>
      </c>
      <c r="B94" s="170"/>
      <c r="C94" s="171"/>
      <c r="D94" s="102"/>
      <c r="E94" s="102"/>
      <c r="F94" s="105">
        <f t="shared" si="1"/>
        <v>0</v>
      </c>
    </row>
    <row r="95" spans="1:6" ht="30">
      <c r="A95" s="88" t="s">
        <v>189</v>
      </c>
      <c r="B95" s="88" t="s">
        <v>31</v>
      </c>
      <c r="C95" s="173"/>
      <c r="D95" s="104">
        <v>8305</v>
      </c>
      <c r="E95" s="104">
        <v>15200</v>
      </c>
      <c r="F95" s="104">
        <f t="shared" si="1"/>
        <v>0</v>
      </c>
    </row>
    <row r="96" spans="1:6" ht="30">
      <c r="A96" s="88" t="s">
        <v>190</v>
      </c>
      <c r="B96" s="88" t="s">
        <v>31</v>
      </c>
      <c r="C96" s="173"/>
      <c r="D96" s="104">
        <v>34760</v>
      </c>
      <c r="E96" s="104">
        <v>63640</v>
      </c>
      <c r="F96" s="104">
        <f t="shared" si="1"/>
        <v>0</v>
      </c>
    </row>
    <row r="97" spans="1:6" ht="30">
      <c r="A97" s="88" t="s">
        <v>191</v>
      </c>
      <c r="B97" s="88" t="s">
        <v>31</v>
      </c>
      <c r="C97" s="173"/>
      <c r="D97" s="104">
        <v>39502</v>
      </c>
      <c r="E97" s="104">
        <v>72300</v>
      </c>
      <c r="F97" s="104">
        <f t="shared" si="1"/>
        <v>0</v>
      </c>
    </row>
    <row r="98" spans="1:6" ht="30">
      <c r="A98" s="88" t="s">
        <v>192</v>
      </c>
      <c r="B98" s="88" t="s">
        <v>31</v>
      </c>
      <c r="C98" s="173"/>
      <c r="D98" s="104">
        <v>37107</v>
      </c>
      <c r="E98" s="104">
        <v>67920</v>
      </c>
      <c r="F98" s="104">
        <f t="shared" si="1"/>
        <v>0</v>
      </c>
    </row>
    <row r="99" spans="1:6" ht="30">
      <c r="A99" s="88" t="s">
        <v>193</v>
      </c>
      <c r="B99" s="88" t="s">
        <v>31</v>
      </c>
      <c r="C99" s="173"/>
      <c r="D99" s="104">
        <v>9713</v>
      </c>
      <c r="E99" s="104">
        <v>17800</v>
      </c>
      <c r="F99" s="104">
        <f t="shared" si="1"/>
        <v>0</v>
      </c>
    </row>
    <row r="100" spans="1:6" ht="30">
      <c r="A100" s="88" t="s">
        <v>194</v>
      </c>
      <c r="B100" s="88" t="s">
        <v>31</v>
      </c>
      <c r="C100" s="173"/>
      <c r="D100" s="104">
        <v>47867</v>
      </c>
      <c r="E100" s="104">
        <v>87600</v>
      </c>
      <c r="F100" s="104">
        <f t="shared" si="1"/>
        <v>0</v>
      </c>
    </row>
    <row r="101" spans="1:6" ht="30">
      <c r="A101" s="88" t="s">
        <v>195</v>
      </c>
      <c r="B101" s="88" t="s">
        <v>31</v>
      </c>
      <c r="C101" s="173"/>
      <c r="D101" s="104">
        <v>50888</v>
      </c>
      <c r="E101" s="104">
        <v>93120</v>
      </c>
      <c r="F101" s="104">
        <f t="shared" si="1"/>
        <v>0</v>
      </c>
    </row>
    <row r="102" spans="1:6" ht="19.5">
      <c r="A102" s="86" t="s">
        <v>293</v>
      </c>
      <c r="B102" s="170"/>
      <c r="C102" s="171"/>
      <c r="D102" s="102"/>
      <c r="E102" s="102"/>
      <c r="F102" s="105">
        <f t="shared" si="1"/>
        <v>0</v>
      </c>
    </row>
    <row r="103" spans="1:6" ht="18.75">
      <c r="A103" s="87" t="s">
        <v>196</v>
      </c>
      <c r="B103" s="87" t="s">
        <v>33</v>
      </c>
      <c r="C103" s="172"/>
      <c r="D103" s="103">
        <v>8738</v>
      </c>
      <c r="E103" s="103">
        <v>16000</v>
      </c>
      <c r="F103" s="103">
        <f t="shared" si="1"/>
        <v>0</v>
      </c>
    </row>
    <row r="104" spans="1:6" ht="45">
      <c r="A104" s="87" t="s">
        <v>197</v>
      </c>
      <c r="B104" s="87" t="s">
        <v>33</v>
      </c>
      <c r="C104" s="172"/>
      <c r="D104" s="103">
        <v>36469</v>
      </c>
      <c r="E104" s="103">
        <v>66760</v>
      </c>
      <c r="F104" s="103">
        <f t="shared" si="1"/>
        <v>0</v>
      </c>
    </row>
    <row r="105" spans="1:6" ht="45">
      <c r="A105" s="87" t="s">
        <v>198</v>
      </c>
      <c r="B105" s="87" t="s">
        <v>33</v>
      </c>
      <c r="C105" s="172"/>
      <c r="D105" s="103">
        <v>41476</v>
      </c>
      <c r="E105" s="103">
        <v>75900</v>
      </c>
      <c r="F105" s="103">
        <f t="shared" si="1"/>
        <v>0</v>
      </c>
    </row>
    <row r="106" spans="1:6" ht="30">
      <c r="A106" s="87" t="s">
        <v>199</v>
      </c>
      <c r="B106" s="87" t="s">
        <v>33</v>
      </c>
      <c r="C106" s="172"/>
      <c r="D106" s="103">
        <v>38948</v>
      </c>
      <c r="E106" s="103">
        <v>71280</v>
      </c>
      <c r="F106" s="103">
        <f t="shared" si="1"/>
        <v>0</v>
      </c>
    </row>
    <row r="107" spans="1:6" ht="30">
      <c r="A107" s="87" t="s">
        <v>200</v>
      </c>
      <c r="B107" s="87" t="s">
        <v>33</v>
      </c>
      <c r="C107" s="172"/>
      <c r="D107" s="103">
        <v>10207</v>
      </c>
      <c r="E107" s="103">
        <v>18680</v>
      </c>
      <c r="F107" s="103">
        <f t="shared" si="1"/>
        <v>0</v>
      </c>
    </row>
    <row r="108" spans="1:6" ht="30">
      <c r="A108" s="87" t="s">
        <v>201</v>
      </c>
      <c r="B108" s="87" t="s">
        <v>33</v>
      </c>
      <c r="C108" s="172"/>
      <c r="D108" s="103">
        <v>50262</v>
      </c>
      <c r="E108" s="103">
        <v>91980</v>
      </c>
      <c r="F108" s="103">
        <f t="shared" si="1"/>
        <v>0</v>
      </c>
    </row>
    <row r="109" spans="1:6" ht="30">
      <c r="A109" s="87" t="s">
        <v>202</v>
      </c>
      <c r="B109" s="87" t="s">
        <v>33</v>
      </c>
      <c r="C109" s="172"/>
      <c r="D109" s="103">
        <v>53404</v>
      </c>
      <c r="E109" s="103">
        <v>97740</v>
      </c>
      <c r="F109" s="103">
        <f t="shared" si="1"/>
        <v>0</v>
      </c>
    </row>
    <row r="110" spans="2:6" ht="19.5" thickBot="1">
      <c r="B110" s="65"/>
      <c r="C110" s="52" t="s">
        <v>0</v>
      </c>
      <c r="D110" s="66" t="s">
        <v>1</v>
      </c>
      <c r="E110" s="67" t="s">
        <v>2</v>
      </c>
      <c r="F110" s="62">
        <f>SUM(F14:F109)</f>
        <v>0</v>
      </c>
    </row>
    <row r="111" spans="2:6" ht="19.5" thickBot="1">
      <c r="B111" s="65"/>
      <c r="C111" s="50" t="s">
        <v>7</v>
      </c>
      <c r="D111" s="51">
        <v>0</v>
      </c>
      <c r="E111" s="49" t="s">
        <v>2</v>
      </c>
      <c r="F111" s="63">
        <f>F110*D111</f>
        <v>0</v>
      </c>
    </row>
    <row r="112" spans="2:6" ht="19.5" thickBot="1">
      <c r="B112" s="65"/>
      <c r="C112" s="52" t="s">
        <v>3</v>
      </c>
      <c r="D112" s="53">
        <f>D111</f>
        <v>0</v>
      </c>
      <c r="E112" s="54" t="s">
        <v>2</v>
      </c>
      <c r="F112" s="64">
        <f>F110-F111</f>
        <v>0</v>
      </c>
    </row>
    <row r="113" spans="2:6" ht="19.5" thickBot="1">
      <c r="B113" s="65"/>
      <c r="C113" s="52" t="s">
        <v>4</v>
      </c>
      <c r="D113" s="56">
        <v>0.5</v>
      </c>
      <c r="E113" s="57" t="s">
        <v>2</v>
      </c>
      <c r="F113" s="64">
        <f>F112*D113</f>
        <v>0</v>
      </c>
    </row>
    <row r="114" spans="2:6" ht="19.5" thickBot="1">
      <c r="B114" s="65"/>
      <c r="C114" s="52" t="s">
        <v>5</v>
      </c>
      <c r="D114" s="56">
        <f>100%-D113</f>
        <v>0.5</v>
      </c>
      <c r="E114" s="57" t="s">
        <v>2</v>
      </c>
      <c r="F114" s="64">
        <f>F112-F113</f>
        <v>0</v>
      </c>
    </row>
  </sheetData>
  <sheetProtection/>
  <autoFilter ref="B13:F13"/>
  <mergeCells count="1">
    <mergeCell ref="A5:E5"/>
  </mergeCells>
  <printOptions/>
  <pageMargins left="0.7" right="0.7" top="0.75" bottom="0.75" header="0.3" footer="0.3"/>
  <pageSetup fitToHeight="0" fitToWidth="1" horizontalDpi="1200" verticalDpi="12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63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56.28125" style="13" customWidth="1"/>
    <col min="2" max="2" width="11.28125" style="23" customWidth="1"/>
    <col min="3" max="3" width="10.7109375" style="30" customWidth="1"/>
    <col min="4" max="4" width="11.8515625" style="31" customWidth="1"/>
    <col min="5" max="5" width="13.00390625" style="31" customWidth="1"/>
    <col min="6" max="16384" width="9.140625" style="13" customWidth="1"/>
  </cols>
  <sheetData>
    <row r="1" spans="1:5" ht="15.75" customHeight="1">
      <c r="A1" s="107" t="s">
        <v>1207</v>
      </c>
      <c r="B1" s="109"/>
      <c r="C1" s="110"/>
      <c r="D1" s="111"/>
      <c r="E1" s="112"/>
    </row>
    <row r="2" spans="1:5" ht="15.75" customHeight="1">
      <c r="A2" s="108" t="s">
        <v>910</v>
      </c>
      <c r="B2" s="109"/>
      <c r="C2" s="110"/>
      <c r="D2" s="111"/>
      <c r="E2" s="112"/>
    </row>
    <row r="3" spans="1:5" s="24" customFormat="1" ht="15.75" customHeight="1">
      <c r="A3" s="6" t="s">
        <v>8</v>
      </c>
      <c r="B3" s="4"/>
      <c r="C3" s="12"/>
      <c r="D3" s="8"/>
      <c r="E3" s="11"/>
    </row>
    <row r="4" spans="1:5" s="24" customFormat="1" ht="15.75" customHeight="1">
      <c r="A4" s="6" t="s">
        <v>10</v>
      </c>
      <c r="B4" s="4" t="s">
        <v>9</v>
      </c>
      <c r="C4" s="12" t="s">
        <v>29</v>
      </c>
      <c r="D4" s="8" t="s">
        <v>30</v>
      </c>
      <c r="E4" s="8" t="s">
        <v>1120</v>
      </c>
    </row>
    <row r="5" spans="1:5" s="24" customFormat="1" ht="15.75" customHeight="1">
      <c r="A5" s="197" t="s">
        <v>89</v>
      </c>
      <c r="B5" s="197"/>
      <c r="C5" s="197"/>
      <c r="D5" s="197"/>
      <c r="E5" s="197"/>
    </row>
    <row r="6" spans="1:5" s="24" customFormat="1" ht="15.75" customHeight="1">
      <c r="A6" s="1"/>
      <c r="B6" s="5"/>
      <c r="C6" s="29"/>
      <c r="D6" s="8"/>
      <c r="E6" s="11"/>
    </row>
    <row r="7" spans="1:5" ht="15.75" customHeight="1">
      <c r="A7" s="14" t="s">
        <v>11</v>
      </c>
      <c r="B7" s="15"/>
      <c r="C7" s="27"/>
      <c r="D7" s="28"/>
      <c r="E7" s="28"/>
    </row>
    <row r="8" spans="1:5" ht="15.75" customHeight="1">
      <c r="A8" s="14" t="s">
        <v>925</v>
      </c>
      <c r="B8" s="34" t="s">
        <v>13</v>
      </c>
      <c r="C8" s="32"/>
      <c r="D8" s="17" t="s">
        <v>14</v>
      </c>
      <c r="E8" s="17" t="s">
        <v>15</v>
      </c>
    </row>
    <row r="9" spans="1:5" ht="15.75" customHeight="1">
      <c r="A9" s="18" t="s">
        <v>35</v>
      </c>
      <c r="B9" s="7"/>
      <c r="C9" s="33"/>
      <c r="D9" s="10"/>
      <c r="E9" s="10"/>
    </row>
    <row r="10" spans="1:5" ht="15.75" customHeight="1">
      <c r="A10" s="14" t="s">
        <v>16</v>
      </c>
      <c r="B10" s="15"/>
      <c r="C10" s="16"/>
      <c r="D10" s="9"/>
      <c r="E10" s="9"/>
    </row>
    <row r="11" spans="1:5" ht="15.75" customHeight="1">
      <c r="A11" s="20"/>
      <c r="B11" s="15"/>
      <c r="C11" s="16"/>
      <c r="D11" s="21"/>
      <c r="E11" s="9"/>
    </row>
    <row r="12" spans="1:5" ht="15.75" customHeight="1">
      <c r="A12" s="14" t="s">
        <v>90</v>
      </c>
      <c r="B12" s="15"/>
      <c r="C12" s="16"/>
      <c r="D12" s="9" t="s">
        <v>24</v>
      </c>
      <c r="E12" s="9"/>
    </row>
    <row r="13" spans="1:5" ht="18.75">
      <c r="A13" s="35" t="s">
        <v>26</v>
      </c>
      <c r="B13" s="35" t="s">
        <v>32</v>
      </c>
      <c r="C13" s="25" t="s">
        <v>27</v>
      </c>
      <c r="D13" s="26" t="s">
        <v>924</v>
      </c>
      <c r="E13" s="26" t="s">
        <v>28</v>
      </c>
    </row>
    <row r="14" spans="1:5" s="58" customFormat="1" ht="19.5">
      <c r="A14" s="186" t="s">
        <v>288</v>
      </c>
      <c r="B14" s="188"/>
      <c r="C14" s="189"/>
      <c r="D14" s="192"/>
      <c r="E14" s="194">
        <f aca="true" t="shared" si="0" ref="E14:E58">C14*D14</f>
        <v>0</v>
      </c>
    </row>
    <row r="15" spans="1:5" s="58" customFormat="1" ht="18.75">
      <c r="A15" s="187" t="s">
        <v>50</v>
      </c>
      <c r="B15" s="190" t="s">
        <v>33</v>
      </c>
      <c r="C15" s="191"/>
      <c r="D15" s="193">
        <v>37280</v>
      </c>
      <c r="E15" s="193">
        <f t="shared" si="0"/>
        <v>0</v>
      </c>
    </row>
    <row r="16" spans="1:5" s="58" customFormat="1" ht="18.75">
      <c r="A16" s="187" t="s">
        <v>51</v>
      </c>
      <c r="B16" s="190" t="s">
        <v>33</v>
      </c>
      <c r="C16" s="191"/>
      <c r="D16" s="193">
        <v>86080</v>
      </c>
      <c r="E16" s="193">
        <f t="shared" si="0"/>
        <v>0</v>
      </c>
    </row>
    <row r="17" spans="1:5" s="58" customFormat="1" ht="30">
      <c r="A17" s="88" t="s">
        <v>265</v>
      </c>
      <c r="B17" s="91" t="s">
        <v>31</v>
      </c>
      <c r="C17" s="92"/>
      <c r="D17" s="104">
        <v>8580</v>
      </c>
      <c r="E17" s="104">
        <f t="shared" si="0"/>
        <v>0</v>
      </c>
    </row>
    <row r="18" spans="1:5" s="58" customFormat="1" ht="18.75">
      <c r="A18" s="88" t="s">
        <v>52</v>
      </c>
      <c r="B18" s="91" t="s">
        <v>31</v>
      </c>
      <c r="C18" s="92"/>
      <c r="D18" s="104">
        <v>16580</v>
      </c>
      <c r="E18" s="104">
        <f t="shared" si="0"/>
        <v>0</v>
      </c>
    </row>
    <row r="19" spans="1:5" s="58" customFormat="1" ht="18.75">
      <c r="A19" s="88" t="s">
        <v>53</v>
      </c>
      <c r="B19" s="91" t="s">
        <v>31</v>
      </c>
      <c r="C19" s="92"/>
      <c r="D19" s="104">
        <v>19380</v>
      </c>
      <c r="E19" s="104">
        <f t="shared" si="0"/>
        <v>0</v>
      </c>
    </row>
    <row r="20" spans="1:5" s="58" customFormat="1" ht="18.75">
      <c r="A20" s="88" t="s">
        <v>54</v>
      </c>
      <c r="B20" s="91" t="s">
        <v>31</v>
      </c>
      <c r="C20" s="92"/>
      <c r="D20" s="104">
        <v>11480</v>
      </c>
      <c r="E20" s="104">
        <f t="shared" si="0"/>
        <v>0</v>
      </c>
    </row>
    <row r="21" spans="1:5" s="58" customFormat="1" ht="18.75">
      <c r="A21" s="88" t="s">
        <v>74</v>
      </c>
      <c r="B21" s="91" t="s">
        <v>31</v>
      </c>
      <c r="C21" s="92"/>
      <c r="D21" s="104">
        <v>28280</v>
      </c>
      <c r="E21" s="104">
        <f t="shared" si="0"/>
        <v>0</v>
      </c>
    </row>
    <row r="22" spans="1:5" s="58" customFormat="1" ht="18.75">
      <c r="A22" s="88" t="s">
        <v>87</v>
      </c>
      <c r="B22" s="91" t="s">
        <v>31</v>
      </c>
      <c r="C22" s="92"/>
      <c r="D22" s="104">
        <v>4280</v>
      </c>
      <c r="E22" s="104">
        <f t="shared" si="0"/>
        <v>0</v>
      </c>
    </row>
    <row r="23" spans="1:5" s="58" customFormat="1" ht="18.75">
      <c r="A23" s="187" t="s">
        <v>55</v>
      </c>
      <c r="B23" s="190" t="s">
        <v>33</v>
      </c>
      <c r="C23" s="191"/>
      <c r="D23" s="193">
        <v>24480</v>
      </c>
      <c r="E23" s="193">
        <f t="shared" si="0"/>
        <v>0</v>
      </c>
    </row>
    <row r="24" spans="1:5" s="58" customFormat="1" ht="18.75">
      <c r="A24" s="88" t="s">
        <v>56</v>
      </c>
      <c r="B24" s="91" t="s">
        <v>31</v>
      </c>
      <c r="C24" s="92"/>
      <c r="D24" s="104">
        <v>23780</v>
      </c>
      <c r="E24" s="104">
        <f t="shared" si="0"/>
        <v>0</v>
      </c>
    </row>
    <row r="25" spans="1:5" s="58" customFormat="1" ht="30">
      <c r="A25" s="88" t="s">
        <v>57</v>
      </c>
      <c r="B25" s="91" t="s">
        <v>31</v>
      </c>
      <c r="C25" s="92"/>
      <c r="D25" s="104">
        <v>30580</v>
      </c>
      <c r="E25" s="104">
        <f t="shared" si="0"/>
        <v>0</v>
      </c>
    </row>
    <row r="26" spans="1:5" s="58" customFormat="1" ht="30">
      <c r="A26" s="187" t="s">
        <v>1208</v>
      </c>
      <c r="B26" s="190" t="s">
        <v>33</v>
      </c>
      <c r="C26" s="191"/>
      <c r="D26" s="193">
        <v>30580</v>
      </c>
      <c r="E26" s="193">
        <f t="shared" si="0"/>
        <v>0</v>
      </c>
    </row>
    <row r="27" spans="1:5" s="58" customFormat="1" ht="30">
      <c r="A27" s="88" t="s">
        <v>58</v>
      </c>
      <c r="B27" s="91" t="s">
        <v>31</v>
      </c>
      <c r="C27" s="92"/>
      <c r="D27" s="104">
        <v>34480</v>
      </c>
      <c r="E27" s="104">
        <f t="shared" si="0"/>
        <v>0</v>
      </c>
    </row>
    <row r="28" spans="1:5" s="58" customFormat="1" ht="30">
      <c r="A28" s="88" t="s">
        <v>266</v>
      </c>
      <c r="B28" s="91" t="s">
        <v>31</v>
      </c>
      <c r="C28" s="92"/>
      <c r="D28" s="104">
        <v>43980</v>
      </c>
      <c r="E28" s="104">
        <f t="shared" si="0"/>
        <v>0</v>
      </c>
    </row>
    <row r="29" spans="1:5" s="58" customFormat="1" ht="30">
      <c r="A29" s="88" t="s">
        <v>267</v>
      </c>
      <c r="B29" s="91" t="s">
        <v>31</v>
      </c>
      <c r="C29" s="92"/>
      <c r="D29" s="104">
        <v>45480</v>
      </c>
      <c r="E29" s="104">
        <f t="shared" si="0"/>
        <v>0</v>
      </c>
    </row>
    <row r="30" spans="1:5" s="58" customFormat="1" ht="30">
      <c r="A30" s="88" t="s">
        <v>268</v>
      </c>
      <c r="B30" s="91" t="s">
        <v>31</v>
      </c>
      <c r="C30" s="92"/>
      <c r="D30" s="104">
        <v>46980</v>
      </c>
      <c r="E30" s="104">
        <f t="shared" si="0"/>
        <v>0</v>
      </c>
    </row>
    <row r="31" spans="1:5" s="58" customFormat="1" ht="30">
      <c r="A31" s="187" t="s">
        <v>269</v>
      </c>
      <c r="B31" s="190" t="s">
        <v>33</v>
      </c>
      <c r="C31" s="191"/>
      <c r="D31" s="193">
        <v>48480</v>
      </c>
      <c r="E31" s="193">
        <f t="shared" si="0"/>
        <v>0</v>
      </c>
    </row>
    <row r="32" spans="1:5" s="58" customFormat="1" ht="18.75">
      <c r="A32" s="88" t="s">
        <v>75</v>
      </c>
      <c r="B32" s="91" t="s">
        <v>31</v>
      </c>
      <c r="C32" s="92"/>
      <c r="D32" s="104">
        <v>27180</v>
      </c>
      <c r="E32" s="104">
        <f t="shared" si="0"/>
        <v>0</v>
      </c>
    </row>
    <row r="33" spans="1:5" s="58" customFormat="1" ht="30">
      <c r="A33" s="88" t="s">
        <v>270</v>
      </c>
      <c r="B33" s="91" t="s">
        <v>31</v>
      </c>
      <c r="C33" s="92"/>
      <c r="D33" s="104">
        <v>38480</v>
      </c>
      <c r="E33" s="104">
        <f t="shared" si="0"/>
        <v>0</v>
      </c>
    </row>
    <row r="34" spans="1:5" s="58" customFormat="1" ht="30">
      <c r="A34" s="88" t="s">
        <v>271</v>
      </c>
      <c r="B34" s="91" t="s">
        <v>31</v>
      </c>
      <c r="C34" s="92"/>
      <c r="D34" s="104">
        <v>26580</v>
      </c>
      <c r="E34" s="104">
        <f t="shared" si="0"/>
        <v>0</v>
      </c>
    </row>
    <row r="35" spans="1:5" s="58" customFormat="1" ht="18.75">
      <c r="A35" s="88" t="s">
        <v>76</v>
      </c>
      <c r="B35" s="91" t="s">
        <v>31</v>
      </c>
      <c r="C35" s="92"/>
      <c r="D35" s="104">
        <v>18080</v>
      </c>
      <c r="E35" s="104">
        <f t="shared" si="0"/>
        <v>0</v>
      </c>
    </row>
    <row r="36" spans="1:5" s="58" customFormat="1" ht="30">
      <c r="A36" s="88" t="s">
        <v>59</v>
      </c>
      <c r="B36" s="91" t="s">
        <v>31</v>
      </c>
      <c r="C36" s="92"/>
      <c r="D36" s="104">
        <v>43080</v>
      </c>
      <c r="E36" s="104">
        <f t="shared" si="0"/>
        <v>0</v>
      </c>
    </row>
    <row r="37" spans="1:5" s="58" customFormat="1" ht="18.75">
      <c r="A37" s="187" t="s">
        <v>77</v>
      </c>
      <c r="B37" s="190" t="s">
        <v>33</v>
      </c>
      <c r="C37" s="191"/>
      <c r="D37" s="193">
        <v>47980</v>
      </c>
      <c r="E37" s="193">
        <f t="shared" si="0"/>
        <v>0</v>
      </c>
    </row>
    <row r="38" spans="1:5" s="58" customFormat="1" ht="18.75">
      <c r="A38" s="88" t="s">
        <v>78</v>
      </c>
      <c r="B38" s="91" t="s">
        <v>31</v>
      </c>
      <c r="C38" s="92"/>
      <c r="D38" s="104">
        <v>54480</v>
      </c>
      <c r="E38" s="104">
        <f t="shared" si="0"/>
        <v>0</v>
      </c>
    </row>
    <row r="39" spans="1:5" s="58" customFormat="1" ht="18.75">
      <c r="A39" s="187" t="s">
        <v>79</v>
      </c>
      <c r="B39" s="190" t="s">
        <v>33</v>
      </c>
      <c r="C39" s="191"/>
      <c r="D39" s="193">
        <v>51680</v>
      </c>
      <c r="E39" s="193">
        <f t="shared" si="0"/>
        <v>0</v>
      </c>
    </row>
    <row r="40" spans="1:5" s="58" customFormat="1" ht="18.75">
      <c r="A40" s="88" t="s">
        <v>80</v>
      </c>
      <c r="B40" s="91" t="s">
        <v>31</v>
      </c>
      <c r="C40" s="92"/>
      <c r="D40" s="104">
        <v>37980</v>
      </c>
      <c r="E40" s="104">
        <f t="shared" si="0"/>
        <v>0</v>
      </c>
    </row>
    <row r="41" spans="1:5" s="58" customFormat="1" ht="18.75">
      <c r="A41" s="88" t="s">
        <v>60</v>
      </c>
      <c r="B41" s="91" t="s">
        <v>31</v>
      </c>
      <c r="C41" s="92"/>
      <c r="D41" s="104">
        <v>11280</v>
      </c>
      <c r="E41" s="104">
        <f t="shared" si="0"/>
        <v>0</v>
      </c>
    </row>
    <row r="42" spans="1:5" s="58" customFormat="1" ht="18.75">
      <c r="A42" s="88" t="s">
        <v>61</v>
      </c>
      <c r="B42" s="91" t="s">
        <v>31</v>
      </c>
      <c r="C42" s="92"/>
      <c r="D42" s="104">
        <v>5380</v>
      </c>
      <c r="E42" s="104">
        <f t="shared" si="0"/>
        <v>0</v>
      </c>
    </row>
    <row r="43" spans="1:5" s="58" customFormat="1" ht="18.75">
      <c r="A43" s="88" t="s">
        <v>81</v>
      </c>
      <c r="B43" s="91" t="s">
        <v>31</v>
      </c>
      <c r="C43" s="92"/>
      <c r="D43" s="104">
        <v>3580</v>
      </c>
      <c r="E43" s="104">
        <f t="shared" si="0"/>
        <v>0</v>
      </c>
    </row>
    <row r="44" spans="1:5" s="58" customFormat="1" ht="18.75">
      <c r="A44" s="88" t="s">
        <v>272</v>
      </c>
      <c r="B44" s="91" t="s">
        <v>31</v>
      </c>
      <c r="C44" s="92"/>
      <c r="D44" s="104">
        <v>7580</v>
      </c>
      <c r="E44" s="104">
        <f t="shared" si="0"/>
        <v>0</v>
      </c>
    </row>
    <row r="45" spans="1:5" s="58" customFormat="1" ht="18.75">
      <c r="A45" s="88" t="s">
        <v>62</v>
      </c>
      <c r="B45" s="91" t="s">
        <v>31</v>
      </c>
      <c r="C45" s="92"/>
      <c r="D45" s="104">
        <v>5680</v>
      </c>
      <c r="E45" s="104">
        <f t="shared" si="0"/>
        <v>0</v>
      </c>
    </row>
    <row r="46" spans="1:5" s="58" customFormat="1" ht="18.75">
      <c r="A46" s="88" t="s">
        <v>63</v>
      </c>
      <c r="B46" s="91" t="s">
        <v>31</v>
      </c>
      <c r="C46" s="92"/>
      <c r="D46" s="104">
        <v>12680</v>
      </c>
      <c r="E46" s="104">
        <f t="shared" si="0"/>
        <v>0</v>
      </c>
    </row>
    <row r="47" spans="1:5" s="58" customFormat="1" ht="18.75">
      <c r="A47" s="187" t="s">
        <v>64</v>
      </c>
      <c r="B47" s="190" t="s">
        <v>33</v>
      </c>
      <c r="C47" s="191"/>
      <c r="D47" s="193">
        <v>55880</v>
      </c>
      <c r="E47" s="193">
        <f t="shared" si="0"/>
        <v>0</v>
      </c>
    </row>
    <row r="48" spans="1:5" s="58" customFormat="1" ht="18.75">
      <c r="A48" s="187" t="s">
        <v>65</v>
      </c>
      <c r="B48" s="190" t="s">
        <v>33</v>
      </c>
      <c r="C48" s="191"/>
      <c r="D48" s="193">
        <v>49080</v>
      </c>
      <c r="E48" s="193">
        <f t="shared" si="0"/>
        <v>0</v>
      </c>
    </row>
    <row r="49" spans="1:5" s="58" customFormat="1" ht="19.5">
      <c r="A49" s="186" t="s">
        <v>289</v>
      </c>
      <c r="B49" s="188"/>
      <c r="C49" s="189"/>
      <c r="D49" s="192"/>
      <c r="E49" s="194">
        <f t="shared" si="0"/>
        <v>0</v>
      </c>
    </row>
    <row r="50" spans="1:5" s="58" customFormat="1" ht="18.75">
      <c r="A50" s="187" t="s">
        <v>66</v>
      </c>
      <c r="B50" s="190" t="s">
        <v>33</v>
      </c>
      <c r="C50" s="191"/>
      <c r="D50" s="193">
        <v>2980</v>
      </c>
      <c r="E50" s="193">
        <f t="shared" si="0"/>
        <v>0</v>
      </c>
    </row>
    <row r="51" spans="1:5" s="58" customFormat="1" ht="18.75">
      <c r="A51" s="88" t="s">
        <v>67</v>
      </c>
      <c r="B51" s="91" t="s">
        <v>31</v>
      </c>
      <c r="C51" s="92"/>
      <c r="D51" s="104">
        <v>3180</v>
      </c>
      <c r="E51" s="104">
        <f t="shared" si="0"/>
        <v>0</v>
      </c>
    </row>
    <row r="52" spans="1:5" s="58" customFormat="1" ht="19.5">
      <c r="A52" s="186" t="s">
        <v>290</v>
      </c>
      <c r="B52" s="188"/>
      <c r="C52" s="189"/>
      <c r="D52" s="192"/>
      <c r="E52" s="194">
        <f t="shared" si="0"/>
        <v>0</v>
      </c>
    </row>
    <row r="53" spans="1:5" s="58" customFormat="1" ht="18.75">
      <c r="A53" s="187" t="s">
        <v>68</v>
      </c>
      <c r="B53" s="190" t="s">
        <v>33</v>
      </c>
      <c r="C53" s="191"/>
      <c r="D53" s="193">
        <v>40180</v>
      </c>
      <c r="E53" s="193">
        <f t="shared" si="0"/>
        <v>0</v>
      </c>
    </row>
    <row r="54" spans="1:5" s="58" customFormat="1" ht="30">
      <c r="A54" s="88" t="s">
        <v>69</v>
      </c>
      <c r="B54" s="91" t="s">
        <v>31</v>
      </c>
      <c r="C54" s="92"/>
      <c r="D54" s="104">
        <v>19880</v>
      </c>
      <c r="E54" s="104">
        <f t="shared" si="0"/>
        <v>0</v>
      </c>
    </row>
    <row r="55" spans="1:5" s="58" customFormat="1" ht="30">
      <c r="A55" s="88" t="s">
        <v>88</v>
      </c>
      <c r="B55" s="91" t="s">
        <v>31</v>
      </c>
      <c r="C55" s="92"/>
      <c r="D55" s="104">
        <v>14780</v>
      </c>
      <c r="E55" s="104">
        <f t="shared" si="0"/>
        <v>0</v>
      </c>
    </row>
    <row r="56" spans="1:5" s="58" customFormat="1" ht="18.75">
      <c r="A56" s="88" t="s">
        <v>70</v>
      </c>
      <c r="B56" s="91" t="s">
        <v>31</v>
      </c>
      <c r="C56" s="92"/>
      <c r="D56" s="104">
        <v>8280</v>
      </c>
      <c r="E56" s="104">
        <f t="shared" si="0"/>
        <v>0</v>
      </c>
    </row>
    <row r="57" spans="1:5" s="58" customFormat="1" ht="18.75">
      <c r="A57" s="187" t="s">
        <v>71</v>
      </c>
      <c r="B57" s="190" t="s">
        <v>33</v>
      </c>
      <c r="C57" s="191"/>
      <c r="D57" s="193">
        <v>66080</v>
      </c>
      <c r="E57" s="193">
        <f t="shared" si="0"/>
        <v>0</v>
      </c>
    </row>
    <row r="58" spans="1:5" s="58" customFormat="1" ht="18.75">
      <c r="A58" s="88" t="s">
        <v>72</v>
      </c>
      <c r="B58" s="91" t="s">
        <v>31</v>
      </c>
      <c r="C58" s="92"/>
      <c r="D58" s="104">
        <v>57380</v>
      </c>
      <c r="E58" s="104">
        <f t="shared" si="0"/>
        <v>0</v>
      </c>
    </row>
    <row r="59" spans="1:5" ht="19.5" thickBot="1">
      <c r="A59" s="65"/>
      <c r="B59" s="52" t="s">
        <v>0</v>
      </c>
      <c r="C59" s="66" t="s">
        <v>1</v>
      </c>
      <c r="D59" s="67" t="s">
        <v>2</v>
      </c>
      <c r="E59" s="62">
        <f>SUM(E14:E58)</f>
        <v>0</v>
      </c>
    </row>
    <row r="60" spans="1:5" ht="19.5" thickBot="1">
      <c r="A60" s="65"/>
      <c r="B60" s="50" t="s">
        <v>7</v>
      </c>
      <c r="C60" s="51">
        <v>0</v>
      </c>
      <c r="D60" s="49" t="s">
        <v>2</v>
      </c>
      <c r="E60" s="63">
        <f>E59*C60</f>
        <v>0</v>
      </c>
    </row>
    <row r="61" spans="1:5" ht="19.5" thickBot="1">
      <c r="A61" s="65"/>
      <c r="B61" s="52" t="s">
        <v>3</v>
      </c>
      <c r="C61" s="53">
        <f>C60</f>
        <v>0</v>
      </c>
      <c r="D61" s="54" t="s">
        <v>2</v>
      </c>
      <c r="E61" s="64">
        <f>E59-E60</f>
        <v>0</v>
      </c>
    </row>
    <row r="62" spans="1:5" ht="19.5" thickBot="1">
      <c r="A62" s="65"/>
      <c r="B62" s="52" t="s">
        <v>4</v>
      </c>
      <c r="C62" s="56">
        <v>0.5</v>
      </c>
      <c r="D62" s="57" t="s">
        <v>2</v>
      </c>
      <c r="E62" s="64">
        <f>E61*C62</f>
        <v>0</v>
      </c>
    </row>
    <row r="63" spans="1:5" ht="19.5" thickBot="1">
      <c r="A63" s="65"/>
      <c r="B63" s="52" t="s">
        <v>5</v>
      </c>
      <c r="C63" s="56">
        <f>100%-C62</f>
        <v>0.5</v>
      </c>
      <c r="D63" s="57" t="s">
        <v>2</v>
      </c>
      <c r="E63" s="64">
        <f>E61-E62</f>
        <v>0</v>
      </c>
    </row>
  </sheetData>
  <sheetProtection/>
  <autoFilter ref="B13:E63"/>
  <mergeCells count="1">
    <mergeCell ref="A5:E5"/>
  </mergeCells>
  <printOptions/>
  <pageMargins left="0.7" right="0.7" top="0.75" bottom="0.75" header="0.3" footer="0.3"/>
  <pageSetup fitToHeight="0" fitToWidth="1" horizontalDpi="1200" verticalDpi="1200" orientation="portrait" paperSize="9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103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56.8515625" style="58" customWidth="1"/>
    <col min="2" max="2" width="10.57421875" style="59" customWidth="1"/>
    <col min="3" max="3" width="10.57421875" style="60" customWidth="1"/>
    <col min="4" max="4" width="11.8515625" style="61" customWidth="1"/>
    <col min="5" max="5" width="13.00390625" style="61" customWidth="1"/>
  </cols>
  <sheetData>
    <row r="1" spans="1:5" s="118" customFormat="1" ht="15.75" customHeight="1">
      <c r="A1" s="107" t="s">
        <v>960</v>
      </c>
      <c r="B1" s="113"/>
      <c r="C1" s="114"/>
      <c r="D1" s="115"/>
      <c r="E1" s="116"/>
    </row>
    <row r="2" spans="1:5" s="118" customFormat="1" ht="15.75" customHeight="1">
      <c r="A2" s="108" t="s">
        <v>910</v>
      </c>
      <c r="B2" s="119"/>
      <c r="C2" s="120"/>
      <c r="D2" s="121"/>
      <c r="E2" s="121"/>
    </row>
    <row r="3" spans="1:5" ht="15.75" customHeight="1">
      <c r="A3" s="6" t="s">
        <v>8</v>
      </c>
      <c r="B3" s="41" t="s">
        <v>9</v>
      </c>
      <c r="C3" s="42" t="s">
        <v>29</v>
      </c>
      <c r="D3" s="42" t="s">
        <v>30</v>
      </c>
      <c r="E3" s="8" t="s">
        <v>1120</v>
      </c>
    </row>
    <row r="4" spans="1:5" ht="15.75" customHeight="1">
      <c r="A4" s="6" t="s">
        <v>10</v>
      </c>
      <c r="B4" s="69"/>
      <c r="C4" s="70"/>
      <c r="D4" s="71"/>
      <c r="E4" s="72"/>
    </row>
    <row r="5" spans="1:5" ht="15.75" customHeight="1">
      <c r="A5" s="1"/>
      <c r="B5" s="1"/>
      <c r="C5" s="43"/>
      <c r="D5" s="44"/>
      <c r="E5" s="45"/>
    </row>
    <row r="6" spans="1:5" s="13" customFormat="1" ht="15.75" customHeight="1">
      <c r="A6" s="14" t="s">
        <v>11</v>
      </c>
      <c r="B6" s="15"/>
      <c r="C6" s="27"/>
      <c r="D6" s="28"/>
      <c r="E6" s="28"/>
    </row>
    <row r="7" spans="1:5" s="13" customFormat="1" ht="15.75" customHeight="1">
      <c r="A7" s="14" t="s">
        <v>925</v>
      </c>
      <c r="B7" s="34" t="s">
        <v>13</v>
      </c>
      <c r="C7" s="32"/>
      <c r="D7" s="17" t="s">
        <v>14</v>
      </c>
      <c r="E7" s="17" t="s">
        <v>15</v>
      </c>
    </row>
    <row r="8" spans="1:5" s="13" customFormat="1" ht="15.75" customHeight="1">
      <c r="A8" s="18" t="s">
        <v>35</v>
      </c>
      <c r="B8" s="7"/>
      <c r="C8" s="33"/>
      <c r="D8" s="10"/>
      <c r="E8" s="10"/>
    </row>
    <row r="9" spans="1:5" s="13" customFormat="1" ht="15.75" customHeight="1">
      <c r="A9" s="14" t="s">
        <v>16</v>
      </c>
      <c r="B9" s="15"/>
      <c r="C9" s="16"/>
      <c r="D9" s="9"/>
      <c r="E9" s="9"/>
    </row>
    <row r="10" spans="1:5" s="13" customFormat="1" ht="15.75" customHeight="1">
      <c r="A10" s="20"/>
      <c r="B10" s="15"/>
      <c r="C10" s="16"/>
      <c r="D10" s="21"/>
      <c r="E10" s="9"/>
    </row>
    <row r="11" spans="1:5" s="13" customFormat="1" ht="15.75" customHeight="1">
      <c r="A11" s="14" t="s">
        <v>90</v>
      </c>
      <c r="B11" s="15"/>
      <c r="C11" s="16"/>
      <c r="D11" s="9" t="s">
        <v>24</v>
      </c>
      <c r="E11" s="9"/>
    </row>
    <row r="12" spans="1:5" ht="15.75" customHeight="1">
      <c r="A12" s="14" t="s">
        <v>25</v>
      </c>
      <c r="B12" s="74"/>
      <c r="C12" s="19"/>
      <c r="D12" s="9"/>
      <c r="E12" s="73"/>
    </row>
    <row r="13" spans="1:5" ht="18.75">
      <c r="A13" s="35" t="s">
        <v>26</v>
      </c>
      <c r="B13" s="35" t="s">
        <v>32</v>
      </c>
      <c r="C13" s="25" t="s">
        <v>27</v>
      </c>
      <c r="D13" s="26" t="s">
        <v>924</v>
      </c>
      <c r="E13" s="26" t="s">
        <v>28</v>
      </c>
    </row>
    <row r="14" spans="1:5" ht="19.5">
      <c r="A14" s="86" t="s">
        <v>1023</v>
      </c>
      <c r="B14" s="89"/>
      <c r="C14" s="90"/>
      <c r="D14" s="102"/>
      <c r="E14" s="105">
        <f aca="true" t="shared" si="0" ref="E14:E74">C14*D14</f>
        <v>0</v>
      </c>
    </row>
    <row r="15" spans="1:5" ht="18.75">
      <c r="A15" s="87" t="s">
        <v>359</v>
      </c>
      <c r="B15" s="93" t="s">
        <v>33</v>
      </c>
      <c r="C15" s="94"/>
      <c r="D15" s="103">
        <v>3980</v>
      </c>
      <c r="E15" s="103">
        <f t="shared" si="0"/>
        <v>0</v>
      </c>
    </row>
    <row r="16" spans="1:5" ht="18.75">
      <c r="A16" s="87" t="s">
        <v>360</v>
      </c>
      <c r="B16" s="93" t="s">
        <v>33</v>
      </c>
      <c r="C16" s="94"/>
      <c r="D16" s="103">
        <v>5800</v>
      </c>
      <c r="E16" s="103">
        <f t="shared" si="0"/>
        <v>0</v>
      </c>
    </row>
    <row r="17" spans="1:5" ht="18.75">
      <c r="A17" s="87" t="s">
        <v>361</v>
      </c>
      <c r="B17" s="93" t="s">
        <v>33</v>
      </c>
      <c r="C17" s="94"/>
      <c r="D17" s="103">
        <v>6380</v>
      </c>
      <c r="E17" s="103">
        <f t="shared" si="0"/>
        <v>0</v>
      </c>
    </row>
    <row r="18" spans="1:5" ht="18.75">
      <c r="A18" s="87" t="s">
        <v>362</v>
      </c>
      <c r="B18" s="93" t="s">
        <v>33</v>
      </c>
      <c r="C18" s="94"/>
      <c r="D18" s="103">
        <v>6480</v>
      </c>
      <c r="E18" s="103">
        <f t="shared" si="0"/>
        <v>0</v>
      </c>
    </row>
    <row r="19" spans="1:5" ht="18.75">
      <c r="A19" s="87" t="s">
        <v>363</v>
      </c>
      <c r="B19" s="93" t="s">
        <v>33</v>
      </c>
      <c r="C19" s="94"/>
      <c r="D19" s="103">
        <v>6680</v>
      </c>
      <c r="E19" s="103">
        <f t="shared" si="0"/>
        <v>0</v>
      </c>
    </row>
    <row r="20" spans="1:5" ht="18.75">
      <c r="A20" s="87" t="s">
        <v>364</v>
      </c>
      <c r="B20" s="93" t="s">
        <v>33</v>
      </c>
      <c r="C20" s="94"/>
      <c r="D20" s="103">
        <v>3680</v>
      </c>
      <c r="E20" s="103">
        <f t="shared" si="0"/>
        <v>0</v>
      </c>
    </row>
    <row r="21" spans="1:5" ht="18.75">
      <c r="A21" s="87" t="s">
        <v>365</v>
      </c>
      <c r="B21" s="93" t="s">
        <v>33</v>
      </c>
      <c r="C21" s="94"/>
      <c r="D21" s="103">
        <v>3780</v>
      </c>
      <c r="E21" s="103">
        <f t="shared" si="0"/>
        <v>0</v>
      </c>
    </row>
    <row r="22" spans="1:5" ht="19.5">
      <c r="A22" s="86" t="s">
        <v>1024</v>
      </c>
      <c r="B22" s="89"/>
      <c r="C22" s="90"/>
      <c r="D22" s="102"/>
      <c r="E22" s="105">
        <f t="shared" si="0"/>
        <v>0</v>
      </c>
    </row>
    <row r="23" spans="1:5" ht="18.75">
      <c r="A23" s="87" t="s">
        <v>969</v>
      </c>
      <c r="B23" s="93" t="s">
        <v>33</v>
      </c>
      <c r="C23" s="94"/>
      <c r="D23" s="103">
        <v>7780</v>
      </c>
      <c r="E23" s="103">
        <f t="shared" si="0"/>
        <v>0</v>
      </c>
    </row>
    <row r="24" spans="1:5" ht="18.75">
      <c r="A24" s="87" t="s">
        <v>970</v>
      </c>
      <c r="B24" s="93" t="s">
        <v>33</v>
      </c>
      <c r="C24" s="94"/>
      <c r="D24" s="103">
        <v>6980</v>
      </c>
      <c r="E24" s="103">
        <f t="shared" si="0"/>
        <v>0</v>
      </c>
    </row>
    <row r="25" spans="1:5" ht="18.75">
      <c r="A25" s="88" t="s">
        <v>971</v>
      </c>
      <c r="B25" s="91" t="s">
        <v>31</v>
      </c>
      <c r="C25" s="92"/>
      <c r="D25" s="104">
        <v>5080</v>
      </c>
      <c r="E25" s="104">
        <f>C25*D25</f>
        <v>0</v>
      </c>
    </row>
    <row r="26" spans="1:5" ht="18.75">
      <c r="A26" s="88" t="s">
        <v>972</v>
      </c>
      <c r="B26" s="91" t="s">
        <v>31</v>
      </c>
      <c r="C26" s="92"/>
      <c r="D26" s="104">
        <v>5680</v>
      </c>
      <c r="E26" s="104">
        <f t="shared" si="0"/>
        <v>0</v>
      </c>
    </row>
    <row r="27" spans="1:5" ht="18.75">
      <c r="A27" s="88" t="s">
        <v>973</v>
      </c>
      <c r="B27" s="91" t="s">
        <v>31</v>
      </c>
      <c r="C27" s="92"/>
      <c r="D27" s="104">
        <v>5880</v>
      </c>
      <c r="E27" s="104">
        <f t="shared" si="0"/>
        <v>0</v>
      </c>
    </row>
    <row r="28" spans="1:5" ht="18.75">
      <c r="A28" s="88" t="s">
        <v>974</v>
      </c>
      <c r="B28" s="91" t="s">
        <v>31</v>
      </c>
      <c r="C28" s="92"/>
      <c r="D28" s="104">
        <v>6080</v>
      </c>
      <c r="E28" s="104">
        <f t="shared" si="0"/>
        <v>0</v>
      </c>
    </row>
    <row r="29" spans="1:5" ht="18.75">
      <c r="A29" s="88" t="s">
        <v>975</v>
      </c>
      <c r="B29" s="91" t="s">
        <v>31</v>
      </c>
      <c r="C29" s="92"/>
      <c r="D29" s="104">
        <v>6280</v>
      </c>
      <c r="E29" s="104">
        <f t="shared" si="0"/>
        <v>0</v>
      </c>
    </row>
    <row r="30" spans="1:5" ht="18.75">
      <c r="A30" s="87" t="s">
        <v>976</v>
      </c>
      <c r="B30" s="93" t="s">
        <v>33</v>
      </c>
      <c r="C30" s="94"/>
      <c r="D30" s="103">
        <v>6080</v>
      </c>
      <c r="E30" s="103">
        <f t="shared" si="0"/>
        <v>0</v>
      </c>
    </row>
    <row r="31" spans="1:5" ht="18.75">
      <c r="A31" s="88" t="s">
        <v>977</v>
      </c>
      <c r="B31" s="91" t="s">
        <v>31</v>
      </c>
      <c r="C31" s="92"/>
      <c r="D31" s="104">
        <v>4180</v>
      </c>
      <c r="E31" s="104">
        <f t="shared" si="0"/>
        <v>0</v>
      </c>
    </row>
    <row r="32" spans="1:5" ht="18.75">
      <c r="A32" s="87" t="s">
        <v>978</v>
      </c>
      <c r="B32" s="93" t="s">
        <v>33</v>
      </c>
      <c r="C32" s="94"/>
      <c r="D32" s="103">
        <v>5880</v>
      </c>
      <c r="E32" s="103">
        <f t="shared" si="0"/>
        <v>0</v>
      </c>
    </row>
    <row r="33" spans="1:5" ht="18.75">
      <c r="A33" s="88" t="s">
        <v>979</v>
      </c>
      <c r="B33" s="91" t="s">
        <v>31</v>
      </c>
      <c r="C33" s="92"/>
      <c r="D33" s="104">
        <v>6080</v>
      </c>
      <c r="E33" s="104">
        <f t="shared" si="0"/>
        <v>0</v>
      </c>
    </row>
    <row r="34" spans="1:5" ht="18.75">
      <c r="A34" s="88" t="s">
        <v>980</v>
      </c>
      <c r="B34" s="91" t="s">
        <v>31</v>
      </c>
      <c r="C34" s="92"/>
      <c r="D34" s="104">
        <v>6280</v>
      </c>
      <c r="E34" s="104">
        <f t="shared" si="0"/>
        <v>0</v>
      </c>
    </row>
    <row r="35" spans="1:5" ht="18.75">
      <c r="A35" s="87" t="s">
        <v>981</v>
      </c>
      <c r="B35" s="93" t="s">
        <v>33</v>
      </c>
      <c r="C35" s="94"/>
      <c r="D35" s="103">
        <v>4380</v>
      </c>
      <c r="E35" s="103">
        <f t="shared" si="0"/>
        <v>0</v>
      </c>
    </row>
    <row r="36" spans="1:5" ht="18.75">
      <c r="A36" s="87" t="s">
        <v>982</v>
      </c>
      <c r="B36" s="93" t="s">
        <v>33</v>
      </c>
      <c r="C36" s="94"/>
      <c r="D36" s="103">
        <v>5080</v>
      </c>
      <c r="E36" s="103">
        <f t="shared" si="0"/>
        <v>0</v>
      </c>
    </row>
    <row r="37" spans="1:5" ht="18.75">
      <c r="A37" s="87" t="s">
        <v>983</v>
      </c>
      <c r="B37" s="93" t="s">
        <v>33</v>
      </c>
      <c r="C37" s="94"/>
      <c r="D37" s="103">
        <v>5280</v>
      </c>
      <c r="E37" s="103">
        <f t="shared" si="0"/>
        <v>0</v>
      </c>
    </row>
    <row r="38" spans="1:5" ht="18.75">
      <c r="A38" s="87" t="s">
        <v>984</v>
      </c>
      <c r="B38" s="93" t="s">
        <v>33</v>
      </c>
      <c r="C38" s="94"/>
      <c r="D38" s="103">
        <v>5480</v>
      </c>
      <c r="E38" s="103">
        <f t="shared" si="0"/>
        <v>0</v>
      </c>
    </row>
    <row r="39" spans="1:5" ht="18.75">
      <c r="A39" s="87" t="s">
        <v>985</v>
      </c>
      <c r="B39" s="93" t="s">
        <v>33</v>
      </c>
      <c r="C39" s="94"/>
      <c r="D39" s="103">
        <v>5080</v>
      </c>
      <c r="E39" s="103">
        <f t="shared" si="0"/>
        <v>0</v>
      </c>
    </row>
    <row r="40" spans="1:5" ht="18.75">
      <c r="A40" s="88" t="s">
        <v>986</v>
      </c>
      <c r="B40" s="91" t="s">
        <v>31</v>
      </c>
      <c r="C40" s="92"/>
      <c r="D40" s="104">
        <v>5680</v>
      </c>
      <c r="E40" s="104">
        <f t="shared" si="0"/>
        <v>0</v>
      </c>
    </row>
    <row r="41" spans="1:5" ht="18.75">
      <c r="A41" s="88" t="s">
        <v>987</v>
      </c>
      <c r="B41" s="91" t="s">
        <v>31</v>
      </c>
      <c r="C41" s="92"/>
      <c r="D41" s="104">
        <v>5880</v>
      </c>
      <c r="E41" s="104">
        <f t="shared" si="0"/>
        <v>0</v>
      </c>
    </row>
    <row r="42" spans="1:5" ht="18.75">
      <c r="A42" s="88" t="s">
        <v>988</v>
      </c>
      <c r="B42" s="91" t="s">
        <v>31</v>
      </c>
      <c r="C42" s="92"/>
      <c r="D42" s="104">
        <v>6080</v>
      </c>
      <c r="E42" s="104">
        <f t="shared" si="0"/>
        <v>0</v>
      </c>
    </row>
    <row r="43" spans="1:5" ht="18.75">
      <c r="A43" s="88" t="s">
        <v>989</v>
      </c>
      <c r="B43" s="91" t="s">
        <v>31</v>
      </c>
      <c r="C43" s="92"/>
      <c r="D43" s="104">
        <v>6280</v>
      </c>
      <c r="E43" s="104">
        <f t="shared" si="0"/>
        <v>0</v>
      </c>
    </row>
    <row r="44" spans="1:5" ht="18.75">
      <c r="A44" s="87" t="s">
        <v>990</v>
      </c>
      <c r="B44" s="93" t="s">
        <v>33</v>
      </c>
      <c r="C44" s="94"/>
      <c r="D44" s="103">
        <v>7080</v>
      </c>
      <c r="E44" s="103">
        <f t="shared" si="0"/>
        <v>0</v>
      </c>
    </row>
    <row r="45" spans="1:5" ht="18.75">
      <c r="A45" s="88" t="s">
        <v>991</v>
      </c>
      <c r="B45" s="91" t="s">
        <v>31</v>
      </c>
      <c r="C45" s="92"/>
      <c r="D45" s="104">
        <v>4180</v>
      </c>
      <c r="E45" s="104">
        <f t="shared" si="0"/>
        <v>0</v>
      </c>
    </row>
    <row r="46" spans="1:5" ht="19.5">
      <c r="A46" s="86" t="s">
        <v>909</v>
      </c>
      <c r="B46" s="89"/>
      <c r="C46" s="90"/>
      <c r="D46" s="102"/>
      <c r="E46" s="105">
        <f t="shared" si="0"/>
        <v>0</v>
      </c>
    </row>
    <row r="47" spans="1:5" ht="30">
      <c r="A47" s="87" t="s">
        <v>778</v>
      </c>
      <c r="B47" s="93" t="s">
        <v>33</v>
      </c>
      <c r="C47" s="94"/>
      <c r="D47" s="103">
        <v>8780</v>
      </c>
      <c r="E47" s="103">
        <f t="shared" si="0"/>
        <v>0</v>
      </c>
    </row>
    <row r="48" spans="1:5" ht="18.75">
      <c r="A48" s="87" t="s">
        <v>992</v>
      </c>
      <c r="B48" s="93" t="s">
        <v>33</v>
      </c>
      <c r="C48" s="94"/>
      <c r="D48" s="103">
        <v>5980</v>
      </c>
      <c r="E48" s="103">
        <f t="shared" si="0"/>
        <v>0</v>
      </c>
    </row>
    <row r="49" spans="1:5" ht="18.75">
      <c r="A49" s="87" t="s">
        <v>993</v>
      </c>
      <c r="B49" s="93" t="s">
        <v>33</v>
      </c>
      <c r="C49" s="94"/>
      <c r="D49" s="103">
        <v>7180</v>
      </c>
      <c r="E49" s="103">
        <f t="shared" si="0"/>
        <v>0</v>
      </c>
    </row>
    <row r="50" spans="1:5" ht="18.75">
      <c r="A50" s="87" t="s">
        <v>994</v>
      </c>
      <c r="B50" s="93" t="s">
        <v>33</v>
      </c>
      <c r="C50" s="94"/>
      <c r="D50" s="103">
        <v>7380</v>
      </c>
      <c r="E50" s="103">
        <f t="shared" si="0"/>
        <v>0</v>
      </c>
    </row>
    <row r="51" spans="1:5" ht="18.75">
      <c r="A51" s="88" t="s">
        <v>995</v>
      </c>
      <c r="B51" s="91" t="s">
        <v>31</v>
      </c>
      <c r="C51" s="92"/>
      <c r="D51" s="104">
        <v>7580</v>
      </c>
      <c r="E51" s="104">
        <f t="shared" si="0"/>
        <v>0</v>
      </c>
    </row>
    <row r="52" spans="1:5" ht="18.75">
      <c r="A52" s="88" t="s">
        <v>996</v>
      </c>
      <c r="B52" s="91" t="s">
        <v>31</v>
      </c>
      <c r="C52" s="92"/>
      <c r="D52" s="104">
        <v>7880</v>
      </c>
      <c r="E52" s="104">
        <f t="shared" si="0"/>
        <v>0</v>
      </c>
    </row>
    <row r="53" spans="1:5" ht="18.75">
      <c r="A53" s="87" t="s">
        <v>997</v>
      </c>
      <c r="B53" s="93" t="s">
        <v>33</v>
      </c>
      <c r="C53" s="94"/>
      <c r="D53" s="103">
        <v>8080</v>
      </c>
      <c r="E53" s="103">
        <f t="shared" si="0"/>
        <v>0</v>
      </c>
    </row>
    <row r="54" spans="1:5" ht="18.75">
      <c r="A54" s="87" t="s">
        <v>998</v>
      </c>
      <c r="B54" s="93" t="s">
        <v>33</v>
      </c>
      <c r="C54" s="94"/>
      <c r="D54" s="103">
        <v>5880</v>
      </c>
      <c r="E54" s="103">
        <f t="shared" si="0"/>
        <v>0</v>
      </c>
    </row>
    <row r="55" spans="1:5" ht="18.75">
      <c r="A55" s="87" t="s">
        <v>999</v>
      </c>
      <c r="B55" s="93" t="s">
        <v>33</v>
      </c>
      <c r="C55" s="94"/>
      <c r="D55" s="103">
        <v>5980</v>
      </c>
      <c r="E55" s="103">
        <f t="shared" si="0"/>
        <v>0</v>
      </c>
    </row>
    <row r="56" spans="1:5" ht="18.75">
      <c r="A56" s="87" t="s">
        <v>1000</v>
      </c>
      <c r="B56" s="93" t="s">
        <v>33</v>
      </c>
      <c r="C56" s="94"/>
      <c r="D56" s="103">
        <v>7180</v>
      </c>
      <c r="E56" s="103">
        <f t="shared" si="0"/>
        <v>0</v>
      </c>
    </row>
    <row r="57" spans="1:5" ht="18.75">
      <c r="A57" s="87" t="s">
        <v>1001</v>
      </c>
      <c r="B57" s="93" t="s">
        <v>33</v>
      </c>
      <c r="C57" s="94"/>
      <c r="D57" s="103">
        <v>7380</v>
      </c>
      <c r="E57" s="103">
        <f t="shared" si="0"/>
        <v>0</v>
      </c>
    </row>
    <row r="58" spans="1:5" ht="18.75">
      <c r="A58" s="88" t="s">
        <v>1002</v>
      </c>
      <c r="B58" s="91" t="s">
        <v>31</v>
      </c>
      <c r="C58" s="92"/>
      <c r="D58" s="104">
        <v>7580</v>
      </c>
      <c r="E58" s="104">
        <f t="shared" si="0"/>
        <v>0</v>
      </c>
    </row>
    <row r="59" spans="1:5" ht="18.75">
      <c r="A59" s="88" t="s">
        <v>1003</v>
      </c>
      <c r="B59" s="91" t="s">
        <v>31</v>
      </c>
      <c r="C59" s="92"/>
      <c r="D59" s="104">
        <v>7880</v>
      </c>
      <c r="E59" s="104">
        <f t="shared" si="0"/>
        <v>0</v>
      </c>
    </row>
    <row r="60" spans="1:5" ht="18.75">
      <c r="A60" s="87" t="s">
        <v>1004</v>
      </c>
      <c r="B60" s="93" t="s">
        <v>33</v>
      </c>
      <c r="C60" s="94"/>
      <c r="D60" s="103">
        <v>8080</v>
      </c>
      <c r="E60" s="103">
        <f t="shared" si="0"/>
        <v>0</v>
      </c>
    </row>
    <row r="61" spans="1:5" ht="18.75">
      <c r="A61" s="87" t="s">
        <v>1005</v>
      </c>
      <c r="B61" s="93" t="s">
        <v>33</v>
      </c>
      <c r="C61" s="94"/>
      <c r="D61" s="103">
        <v>5880</v>
      </c>
      <c r="E61" s="103">
        <f t="shared" si="0"/>
        <v>0</v>
      </c>
    </row>
    <row r="62" spans="1:5" ht="30">
      <c r="A62" s="87" t="s">
        <v>1006</v>
      </c>
      <c r="B62" s="93" t="s">
        <v>33</v>
      </c>
      <c r="C62" s="94"/>
      <c r="D62" s="103">
        <v>8380</v>
      </c>
      <c r="E62" s="103">
        <f t="shared" si="0"/>
        <v>0</v>
      </c>
    </row>
    <row r="63" spans="1:5" ht="30">
      <c r="A63" s="87" t="s">
        <v>1007</v>
      </c>
      <c r="B63" s="93" t="s">
        <v>33</v>
      </c>
      <c r="C63" s="94"/>
      <c r="D63" s="103">
        <v>8580</v>
      </c>
      <c r="E63" s="103">
        <f t="shared" si="0"/>
        <v>0</v>
      </c>
    </row>
    <row r="64" spans="1:5" ht="18.75">
      <c r="A64" s="87" t="s">
        <v>1008</v>
      </c>
      <c r="B64" s="93" t="s">
        <v>33</v>
      </c>
      <c r="C64" s="94"/>
      <c r="D64" s="103">
        <v>5980</v>
      </c>
      <c r="E64" s="103">
        <f t="shared" si="0"/>
        <v>0</v>
      </c>
    </row>
    <row r="65" spans="1:5" ht="18.75">
      <c r="A65" s="87" t="s">
        <v>1009</v>
      </c>
      <c r="B65" s="93" t="s">
        <v>33</v>
      </c>
      <c r="C65" s="94"/>
      <c r="D65" s="103">
        <v>7180</v>
      </c>
      <c r="E65" s="103">
        <f t="shared" si="0"/>
        <v>0</v>
      </c>
    </row>
    <row r="66" spans="1:5" ht="18.75">
      <c r="A66" s="87" t="s">
        <v>1010</v>
      </c>
      <c r="B66" s="93" t="s">
        <v>33</v>
      </c>
      <c r="C66" s="94"/>
      <c r="D66" s="103">
        <v>7380</v>
      </c>
      <c r="E66" s="103">
        <f t="shared" si="0"/>
        <v>0</v>
      </c>
    </row>
    <row r="67" spans="1:5" ht="18.75">
      <c r="A67" s="88" t="s">
        <v>1011</v>
      </c>
      <c r="B67" s="91" t="s">
        <v>31</v>
      </c>
      <c r="C67" s="92"/>
      <c r="D67" s="104">
        <v>7580</v>
      </c>
      <c r="E67" s="104">
        <f t="shared" si="0"/>
        <v>0</v>
      </c>
    </row>
    <row r="68" spans="1:5" ht="18.75">
      <c r="A68" s="88" t="s">
        <v>1012</v>
      </c>
      <c r="B68" s="91" t="s">
        <v>31</v>
      </c>
      <c r="C68" s="92"/>
      <c r="D68" s="104">
        <v>7880</v>
      </c>
      <c r="E68" s="104">
        <f t="shared" si="0"/>
        <v>0</v>
      </c>
    </row>
    <row r="69" spans="1:5" ht="18.75">
      <c r="A69" s="87" t="s">
        <v>1013</v>
      </c>
      <c r="B69" s="93" t="s">
        <v>33</v>
      </c>
      <c r="C69" s="94"/>
      <c r="D69" s="103">
        <v>8080</v>
      </c>
      <c r="E69" s="103">
        <f t="shared" si="0"/>
        <v>0</v>
      </c>
    </row>
    <row r="70" spans="1:5" ht="18.75">
      <c r="A70" s="87" t="s">
        <v>1014</v>
      </c>
      <c r="B70" s="93" t="s">
        <v>33</v>
      </c>
      <c r="C70" s="94"/>
      <c r="D70" s="103">
        <v>5880</v>
      </c>
      <c r="E70" s="103">
        <f t="shared" si="0"/>
        <v>0</v>
      </c>
    </row>
    <row r="71" spans="1:5" ht="30">
      <c r="A71" s="87" t="s">
        <v>1015</v>
      </c>
      <c r="B71" s="93" t="s">
        <v>33</v>
      </c>
      <c r="C71" s="94"/>
      <c r="D71" s="103">
        <v>6580</v>
      </c>
      <c r="E71" s="103">
        <f t="shared" si="0"/>
        <v>0</v>
      </c>
    </row>
    <row r="72" spans="1:5" ht="30">
      <c r="A72" s="87" t="s">
        <v>1016</v>
      </c>
      <c r="B72" s="93" t="s">
        <v>33</v>
      </c>
      <c r="C72" s="94"/>
      <c r="D72" s="103">
        <v>8080</v>
      </c>
      <c r="E72" s="103">
        <f t="shared" si="0"/>
        <v>0</v>
      </c>
    </row>
    <row r="73" spans="1:5" ht="30">
      <c r="A73" s="87" t="s">
        <v>1017</v>
      </c>
      <c r="B73" s="93" t="s">
        <v>33</v>
      </c>
      <c r="C73" s="94"/>
      <c r="D73" s="103">
        <v>8380</v>
      </c>
      <c r="E73" s="103">
        <f t="shared" si="0"/>
        <v>0</v>
      </c>
    </row>
    <row r="74" spans="1:5" ht="30">
      <c r="A74" s="87" t="s">
        <v>1018</v>
      </c>
      <c r="B74" s="93" t="s">
        <v>33</v>
      </c>
      <c r="C74" s="94"/>
      <c r="D74" s="103">
        <v>8580</v>
      </c>
      <c r="E74" s="103">
        <f t="shared" si="0"/>
        <v>0</v>
      </c>
    </row>
    <row r="75" spans="1:5" ht="18.75">
      <c r="A75" s="87" t="s">
        <v>1019</v>
      </c>
      <c r="B75" s="93" t="s">
        <v>33</v>
      </c>
      <c r="C75" s="94"/>
      <c r="D75" s="103">
        <v>6080</v>
      </c>
      <c r="E75" s="103">
        <f>C75*D75</f>
        <v>0</v>
      </c>
    </row>
    <row r="76" spans="1:5" ht="18.75">
      <c r="A76" s="87" t="s">
        <v>1020</v>
      </c>
      <c r="B76" s="93" t="s">
        <v>33</v>
      </c>
      <c r="C76" s="94"/>
      <c r="D76" s="103">
        <v>7380</v>
      </c>
      <c r="E76" s="103">
        <f>C76*D76</f>
        <v>0</v>
      </c>
    </row>
    <row r="77" spans="1:5" ht="18.75">
      <c r="A77" s="87" t="s">
        <v>1021</v>
      </c>
      <c r="B77" s="93" t="s">
        <v>33</v>
      </c>
      <c r="C77" s="94"/>
      <c r="D77" s="103">
        <v>7580</v>
      </c>
      <c r="E77" s="103">
        <f>C77*D77</f>
        <v>0</v>
      </c>
    </row>
    <row r="78" spans="1:5" ht="18.75">
      <c r="A78" s="87" t="s">
        <v>1022</v>
      </c>
      <c r="B78" s="93" t="s">
        <v>33</v>
      </c>
      <c r="C78" s="94"/>
      <c r="D78" s="103">
        <v>7880</v>
      </c>
      <c r="E78" s="103">
        <f>C78*D78</f>
        <v>0</v>
      </c>
    </row>
    <row r="79" spans="1:5" ht="19.5">
      <c r="A79" s="86" t="s">
        <v>908</v>
      </c>
      <c r="B79" s="89"/>
      <c r="C79" s="90"/>
      <c r="D79" s="102"/>
      <c r="E79" s="105">
        <f aca="true" t="shared" si="1" ref="E79:E98">D79*C79</f>
        <v>0</v>
      </c>
    </row>
    <row r="80" spans="1:5" ht="18.75">
      <c r="A80" s="87" t="s">
        <v>366</v>
      </c>
      <c r="B80" s="93" t="s">
        <v>33</v>
      </c>
      <c r="C80" s="94"/>
      <c r="D80" s="103">
        <v>12480</v>
      </c>
      <c r="E80" s="103">
        <f t="shared" si="1"/>
        <v>0</v>
      </c>
    </row>
    <row r="81" spans="1:5" ht="18.75">
      <c r="A81" s="87" t="s">
        <v>367</v>
      </c>
      <c r="B81" s="93" t="s">
        <v>33</v>
      </c>
      <c r="C81" s="94"/>
      <c r="D81" s="103">
        <v>14280</v>
      </c>
      <c r="E81" s="103">
        <f t="shared" si="1"/>
        <v>0</v>
      </c>
    </row>
    <row r="82" spans="1:5" ht="18.75">
      <c r="A82" s="87" t="s">
        <v>368</v>
      </c>
      <c r="B82" s="93" t="s">
        <v>33</v>
      </c>
      <c r="C82" s="94"/>
      <c r="D82" s="103">
        <v>14880</v>
      </c>
      <c r="E82" s="103">
        <f t="shared" si="1"/>
        <v>0</v>
      </c>
    </row>
    <row r="83" spans="1:5" ht="18.75">
      <c r="A83" s="87" t="s">
        <v>369</v>
      </c>
      <c r="B83" s="93" t="s">
        <v>33</v>
      </c>
      <c r="C83" s="94"/>
      <c r="D83" s="103">
        <v>15680</v>
      </c>
      <c r="E83" s="103">
        <f t="shared" si="1"/>
        <v>0</v>
      </c>
    </row>
    <row r="84" spans="1:5" ht="18.75">
      <c r="A84" s="87" t="s">
        <v>370</v>
      </c>
      <c r="B84" s="93" t="s">
        <v>33</v>
      </c>
      <c r="C84" s="94"/>
      <c r="D84" s="103">
        <v>16280</v>
      </c>
      <c r="E84" s="103">
        <f t="shared" si="1"/>
        <v>0</v>
      </c>
    </row>
    <row r="85" spans="1:5" ht="18.75">
      <c r="A85" s="87" t="s">
        <v>371</v>
      </c>
      <c r="B85" s="93" t="s">
        <v>33</v>
      </c>
      <c r="C85" s="94"/>
      <c r="D85" s="103">
        <v>12380</v>
      </c>
      <c r="E85" s="103">
        <f t="shared" si="1"/>
        <v>0</v>
      </c>
    </row>
    <row r="86" spans="1:5" ht="18.75">
      <c r="A86" s="87" t="s">
        <v>372</v>
      </c>
      <c r="B86" s="93" t="s">
        <v>33</v>
      </c>
      <c r="C86" s="94"/>
      <c r="D86" s="103">
        <v>12380</v>
      </c>
      <c r="E86" s="103">
        <f t="shared" si="1"/>
        <v>0</v>
      </c>
    </row>
    <row r="87" spans="1:5" ht="30">
      <c r="A87" s="87" t="s">
        <v>642</v>
      </c>
      <c r="B87" s="93" t="s">
        <v>33</v>
      </c>
      <c r="C87" s="94"/>
      <c r="D87" s="103">
        <v>17480</v>
      </c>
      <c r="E87" s="103">
        <f t="shared" si="1"/>
        <v>0</v>
      </c>
    </row>
    <row r="88" spans="1:5" ht="30">
      <c r="A88" s="87" t="s">
        <v>643</v>
      </c>
      <c r="B88" s="93" t="s">
        <v>33</v>
      </c>
      <c r="C88" s="94"/>
      <c r="D88" s="103">
        <v>18080</v>
      </c>
      <c r="E88" s="103">
        <f t="shared" si="1"/>
        <v>0</v>
      </c>
    </row>
    <row r="89" spans="1:5" ht="18.75">
      <c r="A89" s="87" t="s">
        <v>373</v>
      </c>
      <c r="B89" s="93" t="s">
        <v>33</v>
      </c>
      <c r="C89" s="94"/>
      <c r="D89" s="103">
        <v>12780</v>
      </c>
      <c r="E89" s="103">
        <f t="shared" si="1"/>
        <v>0</v>
      </c>
    </row>
    <row r="90" spans="1:5" ht="18.75">
      <c r="A90" s="87" t="s">
        <v>374</v>
      </c>
      <c r="B90" s="93" t="s">
        <v>33</v>
      </c>
      <c r="C90" s="94"/>
      <c r="D90" s="103">
        <v>14580</v>
      </c>
      <c r="E90" s="103">
        <f t="shared" si="1"/>
        <v>0</v>
      </c>
    </row>
    <row r="91" spans="1:5" ht="18.75">
      <c r="A91" s="87" t="s">
        <v>375</v>
      </c>
      <c r="B91" s="93" t="s">
        <v>33</v>
      </c>
      <c r="C91" s="94"/>
      <c r="D91" s="103">
        <v>15280</v>
      </c>
      <c r="E91" s="103">
        <f t="shared" si="1"/>
        <v>0</v>
      </c>
    </row>
    <row r="92" spans="1:5" ht="18.75">
      <c r="A92" s="87" t="s">
        <v>376</v>
      </c>
      <c r="B92" s="93" t="s">
        <v>33</v>
      </c>
      <c r="C92" s="94"/>
      <c r="D92" s="103">
        <v>15880</v>
      </c>
      <c r="E92" s="103">
        <f t="shared" si="1"/>
        <v>0</v>
      </c>
    </row>
    <row r="93" spans="1:5" ht="18.75">
      <c r="A93" s="87" t="s">
        <v>377</v>
      </c>
      <c r="B93" s="93" t="s">
        <v>33</v>
      </c>
      <c r="C93" s="94"/>
      <c r="D93" s="103">
        <v>16480</v>
      </c>
      <c r="E93" s="103">
        <f t="shared" si="1"/>
        <v>0</v>
      </c>
    </row>
    <row r="94" spans="1:5" ht="18.75">
      <c r="A94" s="87" t="s">
        <v>378</v>
      </c>
      <c r="B94" s="93" t="s">
        <v>33</v>
      </c>
      <c r="C94" s="94"/>
      <c r="D94" s="103">
        <v>12580</v>
      </c>
      <c r="E94" s="103">
        <f t="shared" si="1"/>
        <v>0</v>
      </c>
    </row>
    <row r="95" spans="1:5" ht="18.75">
      <c r="A95" s="87" t="s">
        <v>379</v>
      </c>
      <c r="B95" s="93" t="s">
        <v>33</v>
      </c>
      <c r="C95" s="94"/>
      <c r="D95" s="103">
        <v>12680</v>
      </c>
      <c r="E95" s="103">
        <f t="shared" si="1"/>
        <v>0</v>
      </c>
    </row>
    <row r="96" spans="1:5" ht="18.75">
      <c r="A96" s="87" t="s">
        <v>644</v>
      </c>
      <c r="B96" s="93" t="s">
        <v>33</v>
      </c>
      <c r="C96" s="94"/>
      <c r="D96" s="103">
        <v>15780</v>
      </c>
      <c r="E96" s="103">
        <f t="shared" si="1"/>
        <v>0</v>
      </c>
    </row>
    <row r="97" spans="1:5" ht="18.75">
      <c r="A97" s="87" t="s">
        <v>380</v>
      </c>
      <c r="B97" s="93" t="s">
        <v>33</v>
      </c>
      <c r="C97" s="94"/>
      <c r="D97" s="103">
        <v>16480</v>
      </c>
      <c r="E97" s="103">
        <f t="shared" si="1"/>
        <v>0</v>
      </c>
    </row>
    <row r="98" spans="1:5" ht="19.5" thickBot="1">
      <c r="A98" s="87" t="s">
        <v>381</v>
      </c>
      <c r="B98" s="93" t="s">
        <v>33</v>
      </c>
      <c r="C98" s="94"/>
      <c r="D98" s="103">
        <v>17090</v>
      </c>
      <c r="E98" s="103">
        <f t="shared" si="1"/>
        <v>0</v>
      </c>
    </row>
    <row r="99" spans="1:5" ht="19.5" thickBot="1">
      <c r="A99" s="46"/>
      <c r="B99" s="47" t="s">
        <v>0</v>
      </c>
      <c r="C99" s="48" t="s">
        <v>1</v>
      </c>
      <c r="D99" s="49" t="s">
        <v>2</v>
      </c>
      <c r="E99" s="3">
        <f>SUM(E14:E98)</f>
        <v>0</v>
      </c>
    </row>
    <row r="100" spans="1:5" ht="19.5" thickBot="1">
      <c r="A100" s="46"/>
      <c r="B100" s="50" t="s">
        <v>7</v>
      </c>
      <c r="C100" s="51">
        <v>0</v>
      </c>
      <c r="D100" s="49" t="s">
        <v>2</v>
      </c>
      <c r="E100" s="3">
        <f>E99*C100</f>
        <v>0</v>
      </c>
    </row>
    <row r="101" spans="1:5" ht="19.5" thickBot="1">
      <c r="A101" s="46"/>
      <c r="B101" s="52" t="s">
        <v>3</v>
      </c>
      <c r="C101" s="53">
        <f>C100</f>
        <v>0</v>
      </c>
      <c r="D101" s="54" t="s">
        <v>2</v>
      </c>
      <c r="E101" s="55">
        <f>E99-E100</f>
        <v>0</v>
      </c>
    </row>
    <row r="102" spans="1:5" ht="19.5" thickBot="1">
      <c r="A102" s="46"/>
      <c r="B102" s="52" t="s">
        <v>4</v>
      </c>
      <c r="C102" s="56">
        <v>0.5</v>
      </c>
      <c r="D102" s="57" t="s">
        <v>2</v>
      </c>
      <c r="E102" s="55">
        <f>E101*C102</f>
        <v>0</v>
      </c>
    </row>
    <row r="103" spans="1:5" ht="19.5" thickBot="1">
      <c r="A103" s="46"/>
      <c r="B103" s="52" t="s">
        <v>5</v>
      </c>
      <c r="C103" s="56">
        <f>100%-C102</f>
        <v>0.5</v>
      </c>
      <c r="D103" s="57" t="s">
        <v>2</v>
      </c>
      <c r="E103" s="55">
        <f>E101-E102</f>
        <v>0</v>
      </c>
    </row>
  </sheetData>
  <sheetProtection/>
  <autoFilter ref="B13:E103"/>
  <printOptions/>
  <pageMargins left="0.7" right="0.7" top="0.75" bottom="0.75" header="0.3" footer="0.3"/>
  <pageSetup fitToHeight="0" fitToWidth="1" horizontalDpi="1200" verticalDpi="12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62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56.28125" style="0" customWidth="1"/>
    <col min="2" max="2" width="11.28125" style="0" customWidth="1"/>
    <col min="3" max="3" width="10.7109375" style="0" customWidth="1"/>
    <col min="4" max="4" width="11.8515625" style="0" customWidth="1"/>
    <col min="5" max="5" width="13.00390625" style="0" customWidth="1"/>
  </cols>
  <sheetData>
    <row r="1" spans="1:5" s="13" customFormat="1" ht="15.75" customHeight="1">
      <c r="A1" s="107" t="s">
        <v>1293</v>
      </c>
      <c r="B1" s="109"/>
      <c r="C1" s="110"/>
      <c r="D1" s="111"/>
      <c r="E1" s="112"/>
    </row>
    <row r="2" spans="1:5" s="13" customFormat="1" ht="15.75" customHeight="1">
      <c r="A2" s="108" t="s">
        <v>910</v>
      </c>
      <c r="B2" s="109"/>
      <c r="C2" s="110"/>
      <c r="D2" s="111"/>
      <c r="E2" s="112"/>
    </row>
    <row r="3" spans="1:5" s="24" customFormat="1" ht="15.75" customHeight="1">
      <c r="A3" s="6" t="s">
        <v>8</v>
      </c>
      <c r="B3" s="4"/>
      <c r="C3" s="12"/>
      <c r="D3" s="8"/>
      <c r="E3" s="11"/>
    </row>
    <row r="4" spans="1:5" s="24" customFormat="1" ht="15.75" customHeight="1">
      <c r="A4" s="6" t="s">
        <v>10</v>
      </c>
      <c r="B4" s="4" t="s">
        <v>9</v>
      </c>
      <c r="C4" s="12" t="s">
        <v>29</v>
      </c>
      <c r="D4" s="8" t="s">
        <v>30</v>
      </c>
      <c r="E4" s="8" t="s">
        <v>1120</v>
      </c>
    </row>
    <row r="5" spans="1:5" s="24" customFormat="1" ht="15.75" customHeight="1">
      <c r="A5" s="197" t="s">
        <v>947</v>
      </c>
      <c r="B5" s="197"/>
      <c r="C5" s="197"/>
      <c r="D5" s="197"/>
      <c r="E5" s="197"/>
    </row>
    <row r="6" spans="1:5" s="24" customFormat="1" ht="15.75" customHeight="1">
      <c r="A6" s="1"/>
      <c r="B6" s="5"/>
      <c r="C6" s="29"/>
      <c r="D6" s="8"/>
      <c r="E6" s="11"/>
    </row>
    <row r="7" spans="1:5" s="13" customFormat="1" ht="15.75" customHeight="1">
      <c r="A7" s="14" t="s">
        <v>11</v>
      </c>
      <c r="B7" s="15"/>
      <c r="C7" s="27"/>
      <c r="D7" s="28"/>
      <c r="E7" s="28"/>
    </row>
    <row r="8" spans="1:5" s="13" customFormat="1" ht="15.75" customHeight="1">
      <c r="A8" s="14" t="s">
        <v>925</v>
      </c>
      <c r="B8" s="34" t="s">
        <v>13</v>
      </c>
      <c r="C8" s="32"/>
      <c r="D8" s="17" t="s">
        <v>14</v>
      </c>
      <c r="E8" s="17" t="s">
        <v>15</v>
      </c>
    </row>
    <row r="9" spans="1:5" s="13" customFormat="1" ht="15.75" customHeight="1">
      <c r="A9" s="18" t="s">
        <v>35</v>
      </c>
      <c r="B9" s="7"/>
      <c r="C9" s="33"/>
      <c r="D9" s="10"/>
      <c r="E9" s="10"/>
    </row>
    <row r="10" spans="1:5" s="13" customFormat="1" ht="15.75" customHeight="1">
      <c r="A10" s="14" t="s">
        <v>16</v>
      </c>
      <c r="B10" s="15"/>
      <c r="C10" s="16"/>
      <c r="D10" s="9"/>
      <c r="E10" s="9"/>
    </row>
    <row r="11" spans="1:5" s="13" customFormat="1" ht="15.75" customHeight="1">
      <c r="A11" s="20"/>
      <c r="B11" s="15"/>
      <c r="C11" s="16"/>
      <c r="D11" s="21"/>
      <c r="E11" s="9"/>
    </row>
    <row r="12" spans="1:5" s="13" customFormat="1" ht="15.75" customHeight="1">
      <c r="A12" s="14" t="s">
        <v>90</v>
      </c>
      <c r="B12" s="15"/>
      <c r="C12" s="16"/>
      <c r="D12" s="9" t="s">
        <v>24</v>
      </c>
      <c r="E12" s="9"/>
    </row>
    <row r="13" spans="1:5" s="13" customFormat="1" ht="18.75">
      <c r="A13" s="35" t="s">
        <v>26</v>
      </c>
      <c r="B13" s="35" t="s">
        <v>32</v>
      </c>
      <c r="C13" s="25" t="s">
        <v>27</v>
      </c>
      <c r="D13" s="26" t="s">
        <v>924</v>
      </c>
      <c r="E13" s="26" t="s">
        <v>28</v>
      </c>
    </row>
    <row r="14" spans="1:5" ht="19.5">
      <c r="A14" s="186" t="s">
        <v>1056</v>
      </c>
      <c r="B14" s="188"/>
      <c r="C14" s="189"/>
      <c r="D14" s="192"/>
      <c r="E14" s="194">
        <f aca="true" t="shared" si="0" ref="E14:E57">C14*D14</f>
        <v>0</v>
      </c>
    </row>
    <row r="15" spans="1:5" ht="30">
      <c r="A15" s="187" t="s">
        <v>1057</v>
      </c>
      <c r="B15" s="190" t="s">
        <v>33</v>
      </c>
      <c r="C15" s="195"/>
      <c r="D15" s="193">
        <v>53380</v>
      </c>
      <c r="E15" s="193">
        <f t="shared" si="0"/>
        <v>0</v>
      </c>
    </row>
    <row r="16" spans="1:5" ht="18.75">
      <c r="A16" s="187" t="s">
        <v>1058</v>
      </c>
      <c r="B16" s="190" t="s">
        <v>33</v>
      </c>
      <c r="C16" s="195"/>
      <c r="D16" s="193">
        <v>27280</v>
      </c>
      <c r="E16" s="193">
        <f t="shared" si="0"/>
        <v>0</v>
      </c>
    </row>
    <row r="17" spans="1:5" ht="30">
      <c r="A17" s="187" t="s">
        <v>1059</v>
      </c>
      <c r="B17" s="190" t="s">
        <v>33</v>
      </c>
      <c r="C17" s="195"/>
      <c r="D17" s="193">
        <v>31080</v>
      </c>
      <c r="E17" s="193">
        <f t="shared" si="0"/>
        <v>0</v>
      </c>
    </row>
    <row r="18" spans="1:5" ht="18.75">
      <c r="A18" s="187" t="s">
        <v>1290</v>
      </c>
      <c r="B18" s="190" t="s">
        <v>33</v>
      </c>
      <c r="C18" s="195"/>
      <c r="D18" s="193">
        <v>10580</v>
      </c>
      <c r="E18" s="193">
        <f t="shared" si="0"/>
        <v>0</v>
      </c>
    </row>
    <row r="19" spans="1:5" ht="30">
      <c r="A19" s="187" t="s">
        <v>1060</v>
      </c>
      <c r="B19" s="190" t="s">
        <v>33</v>
      </c>
      <c r="C19" s="195"/>
      <c r="D19" s="193">
        <v>46480</v>
      </c>
      <c r="E19" s="193">
        <f t="shared" si="0"/>
        <v>0</v>
      </c>
    </row>
    <row r="20" spans="1:5" ht="18.75">
      <c r="A20" s="187" t="s">
        <v>1061</v>
      </c>
      <c r="B20" s="190" t="s">
        <v>33</v>
      </c>
      <c r="C20" s="195"/>
      <c r="D20" s="193">
        <v>62880</v>
      </c>
      <c r="E20" s="193">
        <f t="shared" si="0"/>
        <v>0</v>
      </c>
    </row>
    <row r="21" spans="1:5" ht="18.75">
      <c r="A21" s="187" t="s">
        <v>1062</v>
      </c>
      <c r="B21" s="190" t="s">
        <v>33</v>
      </c>
      <c r="C21" s="195"/>
      <c r="D21" s="193">
        <v>29980</v>
      </c>
      <c r="E21" s="193">
        <f t="shared" si="0"/>
        <v>0</v>
      </c>
    </row>
    <row r="22" spans="1:5" ht="18.75">
      <c r="A22" s="187" t="s">
        <v>1063</v>
      </c>
      <c r="B22" s="190" t="s">
        <v>33</v>
      </c>
      <c r="C22" s="195"/>
      <c r="D22" s="193">
        <v>40380</v>
      </c>
      <c r="E22" s="193">
        <f t="shared" si="0"/>
        <v>0</v>
      </c>
    </row>
    <row r="23" spans="1:5" ht="30">
      <c r="A23" s="187" t="s">
        <v>1291</v>
      </c>
      <c r="B23" s="190" t="s">
        <v>33</v>
      </c>
      <c r="C23" s="195"/>
      <c r="D23" s="193"/>
      <c r="E23" s="193">
        <f t="shared" si="0"/>
        <v>0</v>
      </c>
    </row>
    <row r="24" spans="1:5" ht="30">
      <c r="A24" s="187" t="s">
        <v>1064</v>
      </c>
      <c r="B24" s="190" t="s">
        <v>33</v>
      </c>
      <c r="C24" s="195"/>
      <c r="D24" s="193">
        <v>44180</v>
      </c>
      <c r="E24" s="193">
        <f t="shared" si="0"/>
        <v>0</v>
      </c>
    </row>
    <row r="25" spans="1:5" ht="30">
      <c r="A25" s="187" t="s">
        <v>1065</v>
      </c>
      <c r="B25" s="190" t="s">
        <v>33</v>
      </c>
      <c r="C25" s="195"/>
      <c r="D25" s="193">
        <v>44180</v>
      </c>
      <c r="E25" s="193">
        <f t="shared" si="0"/>
        <v>0</v>
      </c>
    </row>
    <row r="26" spans="1:5" ht="30">
      <c r="A26" s="187" t="s">
        <v>1066</v>
      </c>
      <c r="B26" s="190" t="s">
        <v>33</v>
      </c>
      <c r="C26" s="195"/>
      <c r="D26" s="193">
        <v>71680</v>
      </c>
      <c r="E26" s="193">
        <f t="shared" si="0"/>
        <v>0</v>
      </c>
    </row>
    <row r="27" spans="1:5" ht="19.5">
      <c r="A27" s="186" t="s">
        <v>929</v>
      </c>
      <c r="B27" s="188"/>
      <c r="C27" s="189"/>
      <c r="D27" s="192"/>
      <c r="E27" s="194">
        <f t="shared" si="0"/>
        <v>0</v>
      </c>
    </row>
    <row r="28" spans="1:5" ht="30">
      <c r="A28" s="88" t="s">
        <v>930</v>
      </c>
      <c r="B28" s="91" t="s">
        <v>253</v>
      </c>
      <c r="C28" s="196"/>
      <c r="D28" s="104">
        <v>51780</v>
      </c>
      <c r="E28" s="104">
        <f t="shared" si="0"/>
        <v>0</v>
      </c>
    </row>
    <row r="29" spans="1:5" ht="30">
      <c r="A29" s="88" t="s">
        <v>931</v>
      </c>
      <c r="B29" s="91" t="s">
        <v>253</v>
      </c>
      <c r="C29" s="196"/>
      <c r="D29" s="104">
        <v>26480</v>
      </c>
      <c r="E29" s="104">
        <f t="shared" si="0"/>
        <v>0</v>
      </c>
    </row>
    <row r="30" spans="1:5" ht="30">
      <c r="A30" s="88" t="s">
        <v>1067</v>
      </c>
      <c r="B30" s="91" t="s">
        <v>253</v>
      </c>
      <c r="C30" s="196"/>
      <c r="D30" s="104">
        <v>30180</v>
      </c>
      <c r="E30" s="104">
        <f t="shared" si="0"/>
        <v>0</v>
      </c>
    </row>
    <row r="31" spans="1:5" ht="30">
      <c r="A31" s="88" t="s">
        <v>1292</v>
      </c>
      <c r="B31" s="91" t="s">
        <v>253</v>
      </c>
      <c r="C31" s="196"/>
      <c r="D31" s="104">
        <v>10180</v>
      </c>
      <c r="E31" s="104">
        <f t="shared" si="0"/>
        <v>0</v>
      </c>
    </row>
    <row r="32" spans="1:5" s="13" customFormat="1" ht="30">
      <c r="A32" s="88" t="s">
        <v>932</v>
      </c>
      <c r="B32" s="91" t="s">
        <v>253</v>
      </c>
      <c r="C32" s="196"/>
      <c r="D32" s="104">
        <v>45080</v>
      </c>
      <c r="E32" s="104">
        <f t="shared" si="0"/>
        <v>0</v>
      </c>
    </row>
    <row r="33" spans="1:5" s="13" customFormat="1" ht="30">
      <c r="A33" s="88" t="s">
        <v>933</v>
      </c>
      <c r="B33" s="91" t="s">
        <v>253</v>
      </c>
      <c r="C33" s="196"/>
      <c r="D33" s="104">
        <v>61080</v>
      </c>
      <c r="E33" s="104">
        <f t="shared" si="0"/>
        <v>0</v>
      </c>
    </row>
    <row r="34" spans="1:5" s="13" customFormat="1" ht="30">
      <c r="A34" s="88" t="s">
        <v>934</v>
      </c>
      <c r="B34" s="91" t="s">
        <v>253</v>
      </c>
      <c r="C34" s="196"/>
      <c r="D34" s="104">
        <v>29080</v>
      </c>
      <c r="E34" s="104">
        <f t="shared" si="0"/>
        <v>0</v>
      </c>
    </row>
    <row r="35" spans="1:5" s="13" customFormat="1" ht="30">
      <c r="A35" s="88" t="s">
        <v>935</v>
      </c>
      <c r="B35" s="91" t="s">
        <v>253</v>
      </c>
      <c r="C35" s="196"/>
      <c r="D35" s="104">
        <v>39280</v>
      </c>
      <c r="E35" s="104">
        <f t="shared" si="0"/>
        <v>0</v>
      </c>
    </row>
    <row r="36" spans="1:5" s="13" customFormat="1" ht="30">
      <c r="A36" s="187" t="s">
        <v>1068</v>
      </c>
      <c r="B36" s="190" t="s">
        <v>548</v>
      </c>
      <c r="C36" s="195"/>
      <c r="D36" s="193">
        <v>189480</v>
      </c>
      <c r="E36" s="193">
        <f t="shared" si="0"/>
        <v>0</v>
      </c>
    </row>
    <row r="37" spans="1:5" ht="30">
      <c r="A37" s="88" t="s">
        <v>936</v>
      </c>
      <c r="B37" s="91" t="s">
        <v>253</v>
      </c>
      <c r="C37" s="196"/>
      <c r="D37" s="104">
        <v>42880</v>
      </c>
      <c r="E37" s="104">
        <f t="shared" si="0"/>
        <v>0</v>
      </c>
    </row>
    <row r="38" spans="1:5" ht="30">
      <c r="A38" s="88" t="s">
        <v>937</v>
      </c>
      <c r="B38" s="91" t="s">
        <v>253</v>
      </c>
      <c r="C38" s="196"/>
      <c r="D38" s="104">
        <v>42880</v>
      </c>
      <c r="E38" s="104">
        <f t="shared" si="0"/>
        <v>0</v>
      </c>
    </row>
    <row r="39" spans="1:5" ht="30">
      <c r="A39" s="88" t="s">
        <v>938</v>
      </c>
      <c r="B39" s="91" t="s">
        <v>253</v>
      </c>
      <c r="C39" s="196"/>
      <c r="D39" s="104">
        <v>69580</v>
      </c>
      <c r="E39" s="104">
        <f t="shared" si="0"/>
        <v>0</v>
      </c>
    </row>
    <row r="40" spans="1:5" ht="19.5">
      <c r="A40" s="186" t="s">
        <v>1069</v>
      </c>
      <c r="B40" s="188"/>
      <c r="C40" s="189"/>
      <c r="D40" s="192"/>
      <c r="E40" s="194">
        <f t="shared" si="0"/>
        <v>0</v>
      </c>
    </row>
    <row r="41" spans="1:5" ht="18.75">
      <c r="A41" s="187" t="s">
        <v>1070</v>
      </c>
      <c r="B41" s="190" t="s">
        <v>33</v>
      </c>
      <c r="C41" s="195"/>
      <c r="D41" s="193">
        <v>14880</v>
      </c>
      <c r="E41" s="193">
        <f t="shared" si="0"/>
        <v>0</v>
      </c>
    </row>
    <row r="42" spans="1:5" ht="18.75">
      <c r="A42" s="187" t="s">
        <v>1071</v>
      </c>
      <c r="B42" s="190" t="s">
        <v>33</v>
      </c>
      <c r="C42" s="195"/>
      <c r="D42" s="193">
        <v>46480</v>
      </c>
      <c r="E42" s="193">
        <f t="shared" si="0"/>
        <v>0</v>
      </c>
    </row>
    <row r="43" spans="1:5" ht="30">
      <c r="A43" s="187" t="s">
        <v>1072</v>
      </c>
      <c r="B43" s="190" t="s">
        <v>33</v>
      </c>
      <c r="C43" s="195"/>
      <c r="D43" s="193">
        <v>67480</v>
      </c>
      <c r="E43" s="193">
        <f t="shared" si="0"/>
        <v>0</v>
      </c>
    </row>
    <row r="44" spans="1:5" ht="30">
      <c r="A44" s="187" t="s">
        <v>1073</v>
      </c>
      <c r="B44" s="190" t="s">
        <v>33</v>
      </c>
      <c r="C44" s="195"/>
      <c r="D44" s="193">
        <v>73380</v>
      </c>
      <c r="E44" s="193">
        <f t="shared" si="0"/>
        <v>0</v>
      </c>
    </row>
    <row r="45" spans="1:5" ht="30">
      <c r="A45" s="187" t="s">
        <v>1074</v>
      </c>
      <c r="B45" s="190" t="s">
        <v>33</v>
      </c>
      <c r="C45" s="195"/>
      <c r="D45" s="193">
        <v>80580</v>
      </c>
      <c r="E45" s="193">
        <f t="shared" si="0"/>
        <v>0</v>
      </c>
    </row>
    <row r="46" spans="1:5" ht="18.75">
      <c r="A46" s="187" t="s">
        <v>1075</v>
      </c>
      <c r="B46" s="190" t="s">
        <v>33</v>
      </c>
      <c r="C46" s="195"/>
      <c r="D46" s="193">
        <v>20580</v>
      </c>
      <c r="E46" s="193">
        <f t="shared" si="0"/>
        <v>0</v>
      </c>
    </row>
    <row r="47" spans="1:5" ht="30">
      <c r="A47" s="187" t="s">
        <v>1076</v>
      </c>
      <c r="B47" s="190" t="s">
        <v>33</v>
      </c>
      <c r="C47" s="195"/>
      <c r="D47" s="193">
        <v>78080</v>
      </c>
      <c r="E47" s="193">
        <f t="shared" si="0"/>
        <v>0</v>
      </c>
    </row>
    <row r="48" spans="1:5" ht="30">
      <c r="A48" s="187" t="s">
        <v>1077</v>
      </c>
      <c r="B48" s="190" t="s">
        <v>33</v>
      </c>
      <c r="C48" s="195"/>
      <c r="D48" s="193">
        <v>115880</v>
      </c>
      <c r="E48" s="193">
        <f t="shared" si="0"/>
        <v>0</v>
      </c>
    </row>
    <row r="49" spans="1:5" ht="19.5">
      <c r="A49" s="186" t="s">
        <v>939</v>
      </c>
      <c r="B49" s="188"/>
      <c r="C49" s="189"/>
      <c r="D49" s="192"/>
      <c r="E49" s="194">
        <f t="shared" si="0"/>
        <v>0</v>
      </c>
    </row>
    <row r="50" spans="1:5" ht="30">
      <c r="A50" s="88" t="s">
        <v>940</v>
      </c>
      <c r="B50" s="91" t="s">
        <v>253</v>
      </c>
      <c r="C50" s="196"/>
      <c r="D50" s="104">
        <v>14480</v>
      </c>
      <c r="E50" s="104">
        <f t="shared" si="0"/>
        <v>0</v>
      </c>
    </row>
    <row r="51" spans="1:5" ht="30">
      <c r="A51" s="88" t="s">
        <v>941</v>
      </c>
      <c r="B51" s="91" t="s">
        <v>253</v>
      </c>
      <c r="C51" s="196"/>
      <c r="D51" s="104">
        <v>45180</v>
      </c>
      <c r="E51" s="104">
        <f t="shared" si="0"/>
        <v>0</v>
      </c>
    </row>
    <row r="52" spans="1:5" ht="30">
      <c r="A52" s="88" t="s">
        <v>942</v>
      </c>
      <c r="B52" s="91" t="s">
        <v>253</v>
      </c>
      <c r="C52" s="196"/>
      <c r="D52" s="104">
        <v>65480</v>
      </c>
      <c r="E52" s="104">
        <f t="shared" si="0"/>
        <v>0</v>
      </c>
    </row>
    <row r="53" spans="1:5" ht="30">
      <c r="A53" s="88" t="s">
        <v>943</v>
      </c>
      <c r="B53" s="91" t="s">
        <v>253</v>
      </c>
      <c r="C53" s="196"/>
      <c r="D53" s="104">
        <v>71180</v>
      </c>
      <c r="E53" s="104">
        <f t="shared" si="0"/>
        <v>0</v>
      </c>
    </row>
    <row r="54" spans="1:5" ht="30">
      <c r="A54" s="88" t="s">
        <v>1078</v>
      </c>
      <c r="B54" s="91" t="s">
        <v>253</v>
      </c>
      <c r="C54" s="196"/>
      <c r="D54" s="104">
        <v>78180</v>
      </c>
      <c r="E54" s="104">
        <f t="shared" si="0"/>
        <v>0</v>
      </c>
    </row>
    <row r="55" spans="1:5" ht="30">
      <c r="A55" s="88" t="s">
        <v>944</v>
      </c>
      <c r="B55" s="91" t="s">
        <v>253</v>
      </c>
      <c r="C55" s="196"/>
      <c r="D55" s="104">
        <v>19980</v>
      </c>
      <c r="E55" s="104">
        <f t="shared" si="0"/>
        <v>0</v>
      </c>
    </row>
    <row r="56" spans="1:5" ht="30">
      <c r="A56" s="88" t="s">
        <v>945</v>
      </c>
      <c r="B56" s="91" t="s">
        <v>253</v>
      </c>
      <c r="C56" s="196"/>
      <c r="D56" s="104">
        <v>75880</v>
      </c>
      <c r="E56" s="104">
        <f t="shared" si="0"/>
        <v>0</v>
      </c>
    </row>
    <row r="57" spans="1:5" ht="30">
      <c r="A57" s="88" t="s">
        <v>946</v>
      </c>
      <c r="B57" s="91" t="s">
        <v>253</v>
      </c>
      <c r="C57" s="196"/>
      <c r="D57" s="104">
        <v>112580</v>
      </c>
      <c r="E57" s="104">
        <f t="shared" si="0"/>
        <v>0</v>
      </c>
    </row>
    <row r="58" spans="1:5" ht="19.5" thickBot="1">
      <c r="A58" s="65"/>
      <c r="B58" s="52" t="s">
        <v>0</v>
      </c>
      <c r="C58" s="66" t="s">
        <v>1</v>
      </c>
      <c r="D58" s="67" t="s">
        <v>2</v>
      </c>
      <c r="E58" s="62">
        <f>SUM(E14:E57)</f>
        <v>0</v>
      </c>
    </row>
    <row r="59" spans="1:5" ht="19.5" thickBot="1">
      <c r="A59" s="65"/>
      <c r="B59" s="50" t="s">
        <v>7</v>
      </c>
      <c r="C59" s="51">
        <v>0</v>
      </c>
      <c r="D59" s="49" t="s">
        <v>2</v>
      </c>
      <c r="E59" s="63">
        <f>E58*C59</f>
        <v>0</v>
      </c>
    </row>
    <row r="60" spans="1:5" ht="19.5" thickBot="1">
      <c r="A60" s="65"/>
      <c r="B60" s="52" t="s">
        <v>3</v>
      </c>
      <c r="C60" s="53">
        <f>C59</f>
        <v>0</v>
      </c>
      <c r="D60" s="54" t="s">
        <v>2</v>
      </c>
      <c r="E60" s="64">
        <f>E58-E59</f>
        <v>0</v>
      </c>
    </row>
    <row r="61" spans="1:5" ht="19.5" thickBot="1">
      <c r="A61" s="65"/>
      <c r="B61" s="52" t="s">
        <v>4</v>
      </c>
      <c r="C61" s="56">
        <v>0.5</v>
      </c>
      <c r="D61" s="57" t="s">
        <v>2</v>
      </c>
      <c r="E61" s="64">
        <f>E60*C61</f>
        <v>0</v>
      </c>
    </row>
    <row r="62" spans="1:5" ht="19.5" thickBot="1">
      <c r="A62" s="65"/>
      <c r="B62" s="52" t="s">
        <v>5</v>
      </c>
      <c r="C62" s="56">
        <f>100%-C61</f>
        <v>0.5</v>
      </c>
      <c r="D62" s="57" t="s">
        <v>2</v>
      </c>
      <c r="E62" s="64">
        <f>E60-E61</f>
        <v>0</v>
      </c>
    </row>
  </sheetData>
  <sheetProtection/>
  <mergeCells count="1">
    <mergeCell ref="A5:E5"/>
  </mergeCells>
  <printOptions/>
  <pageMargins left="0.7" right="0.7" top="0.75" bottom="0.75" header="0.3" footer="0.3"/>
  <pageSetup fitToHeight="0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218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54.421875" style="156" customWidth="1"/>
    <col min="2" max="2" width="9.8515625" style="156" bestFit="1" customWidth="1"/>
    <col min="3" max="3" width="10.00390625" style="156" bestFit="1" customWidth="1"/>
    <col min="4" max="4" width="14.57421875" style="156" bestFit="1" customWidth="1"/>
    <col min="5" max="5" width="14.28125" style="156" bestFit="1" customWidth="1"/>
    <col min="6" max="16384" width="9.140625" style="156" customWidth="1"/>
  </cols>
  <sheetData>
    <row r="1" spans="1:5" s="130" customFormat="1" ht="15.75" customHeight="1">
      <c r="A1" s="125" t="s">
        <v>1293</v>
      </c>
      <c r="B1" s="126"/>
      <c r="C1" s="127"/>
      <c r="D1" s="128"/>
      <c r="E1" s="129"/>
    </row>
    <row r="2" spans="1:5" s="130" customFormat="1" ht="15.75" customHeight="1">
      <c r="A2" s="131" t="s">
        <v>910</v>
      </c>
      <c r="B2" s="126"/>
      <c r="C2" s="127"/>
      <c r="D2" s="128"/>
      <c r="E2" s="129"/>
    </row>
    <row r="3" spans="1:5" s="130" customFormat="1" ht="15.75" customHeight="1">
      <c r="A3" s="132" t="s">
        <v>8</v>
      </c>
      <c r="B3" s="126"/>
      <c r="C3" s="127"/>
      <c r="D3" s="128"/>
      <c r="E3" s="129"/>
    </row>
    <row r="4" spans="1:5" s="130" customFormat="1" ht="15.75" customHeight="1">
      <c r="A4" s="132" t="s">
        <v>10</v>
      </c>
      <c r="B4" s="126" t="s">
        <v>9</v>
      </c>
      <c r="C4" s="127" t="s">
        <v>29</v>
      </c>
      <c r="D4" s="128" t="s">
        <v>30</v>
      </c>
      <c r="E4" s="8" t="s">
        <v>1120</v>
      </c>
    </row>
    <row r="5" spans="1:5" s="130" customFormat="1" ht="15.75" customHeight="1">
      <c r="A5" s="198" t="s">
        <v>382</v>
      </c>
      <c r="B5" s="198"/>
      <c r="C5" s="198"/>
      <c r="D5" s="198"/>
      <c r="E5" s="198"/>
    </row>
    <row r="6" spans="1:5" s="130" customFormat="1" ht="15.75" customHeight="1">
      <c r="A6" s="133" t="s">
        <v>404</v>
      </c>
      <c r="B6" s="134"/>
      <c r="C6" s="135"/>
      <c r="D6" s="128"/>
      <c r="E6" s="129"/>
    </row>
    <row r="7" spans="1:5" s="130" customFormat="1" ht="15.75" customHeight="1">
      <c r="A7" s="136"/>
      <c r="B7" s="134"/>
      <c r="C7" s="135"/>
      <c r="D7" s="128"/>
      <c r="E7" s="129"/>
    </row>
    <row r="8" spans="1:5" s="141" customFormat="1" ht="15.75" customHeight="1">
      <c r="A8" s="137" t="s">
        <v>11</v>
      </c>
      <c r="B8" s="138"/>
      <c r="C8" s="139"/>
      <c r="D8" s="140"/>
      <c r="E8" s="140"/>
    </row>
    <row r="9" spans="1:5" s="141" customFormat="1" ht="15.75" customHeight="1">
      <c r="A9" s="137" t="s">
        <v>925</v>
      </c>
      <c r="B9" s="142" t="s">
        <v>13</v>
      </c>
      <c r="C9" s="143"/>
      <c r="D9" s="144" t="s">
        <v>14</v>
      </c>
      <c r="E9" s="144" t="s">
        <v>15</v>
      </c>
    </row>
    <row r="10" spans="1:5" s="141" customFormat="1" ht="15.75" customHeight="1">
      <c r="A10" s="145" t="s">
        <v>35</v>
      </c>
      <c r="B10" s="146"/>
      <c r="C10" s="147"/>
      <c r="D10" s="148"/>
      <c r="E10" s="148"/>
    </row>
    <row r="11" spans="1:5" s="141" customFormat="1" ht="15.75" customHeight="1">
      <c r="A11" s="137" t="s">
        <v>16</v>
      </c>
      <c r="B11" s="138"/>
      <c r="C11" s="149"/>
      <c r="D11" s="150"/>
      <c r="E11" s="150"/>
    </row>
    <row r="12" spans="1:5" s="141" customFormat="1" ht="15.75" customHeight="1">
      <c r="A12" s="151"/>
      <c r="B12" s="138"/>
      <c r="C12" s="149"/>
      <c r="D12" s="152"/>
      <c r="E12" s="150"/>
    </row>
    <row r="13" spans="1:5" s="141" customFormat="1" ht="15.75" customHeight="1">
      <c r="A13" s="137" t="s">
        <v>90</v>
      </c>
      <c r="B13" s="138"/>
      <c r="C13" s="149"/>
      <c r="D13" s="150" t="s">
        <v>24</v>
      </c>
      <c r="E13" s="150"/>
    </row>
    <row r="14" spans="1:5" s="141" customFormat="1" ht="18.75">
      <c r="A14" s="153" t="s">
        <v>26</v>
      </c>
      <c r="B14" s="153" t="s">
        <v>32</v>
      </c>
      <c r="C14" s="154" t="s">
        <v>27</v>
      </c>
      <c r="D14" s="155" t="s">
        <v>924</v>
      </c>
      <c r="E14" s="155" t="s">
        <v>28</v>
      </c>
    </row>
    <row r="15" spans="1:5" ht="19.5">
      <c r="A15" s="186" t="s">
        <v>645</v>
      </c>
      <c r="B15" s="188"/>
      <c r="C15" s="189"/>
      <c r="D15" s="192"/>
      <c r="E15" s="194">
        <f aca="true" t="shared" si="0" ref="E15:E78">C15*D15</f>
        <v>0</v>
      </c>
    </row>
    <row r="16" spans="1:5" ht="18.75">
      <c r="A16" s="187" t="s">
        <v>898</v>
      </c>
      <c r="B16" s="190" t="s">
        <v>918</v>
      </c>
      <c r="C16" s="195"/>
      <c r="D16" s="193">
        <v>129180</v>
      </c>
      <c r="E16" s="193">
        <f t="shared" si="0"/>
        <v>0</v>
      </c>
    </row>
    <row r="17" spans="1:5" ht="18.75">
      <c r="A17" s="187" t="s">
        <v>1303</v>
      </c>
      <c r="B17" s="190" t="s">
        <v>918</v>
      </c>
      <c r="C17" s="195"/>
      <c r="D17" s="193">
        <v>117580</v>
      </c>
      <c r="E17" s="193">
        <f t="shared" si="0"/>
        <v>0</v>
      </c>
    </row>
    <row r="18" spans="1:5" ht="18.75">
      <c r="A18" s="187" t="s">
        <v>1304</v>
      </c>
      <c r="B18" s="190" t="s">
        <v>918</v>
      </c>
      <c r="C18" s="195"/>
      <c r="D18" s="193">
        <v>117580</v>
      </c>
      <c r="E18" s="193">
        <f t="shared" si="0"/>
        <v>0</v>
      </c>
    </row>
    <row r="19" spans="1:5" ht="18.75">
      <c r="A19" s="187" t="s">
        <v>406</v>
      </c>
      <c r="B19" s="190" t="s">
        <v>918</v>
      </c>
      <c r="C19" s="195"/>
      <c r="D19" s="193">
        <v>131480</v>
      </c>
      <c r="E19" s="193">
        <f t="shared" si="0"/>
        <v>0</v>
      </c>
    </row>
    <row r="20" spans="1:5" ht="30">
      <c r="A20" s="187" t="s">
        <v>1305</v>
      </c>
      <c r="B20" s="190" t="s">
        <v>918</v>
      </c>
      <c r="C20" s="195"/>
      <c r="D20" s="193">
        <v>119580</v>
      </c>
      <c r="E20" s="193">
        <f t="shared" si="0"/>
        <v>0</v>
      </c>
    </row>
    <row r="21" spans="1:5" ht="30">
      <c r="A21" s="187" t="s">
        <v>1306</v>
      </c>
      <c r="B21" s="190" t="s">
        <v>918</v>
      </c>
      <c r="C21" s="195"/>
      <c r="D21" s="193">
        <v>119580</v>
      </c>
      <c r="E21" s="193">
        <f t="shared" si="0"/>
        <v>0</v>
      </c>
    </row>
    <row r="22" spans="1:5" ht="18.75">
      <c r="A22" s="187" t="s">
        <v>407</v>
      </c>
      <c r="B22" s="190" t="s">
        <v>918</v>
      </c>
      <c r="C22" s="195"/>
      <c r="D22" s="193">
        <v>148480</v>
      </c>
      <c r="E22" s="193">
        <f t="shared" si="0"/>
        <v>0</v>
      </c>
    </row>
    <row r="23" spans="1:5" ht="30">
      <c r="A23" s="187" t="s">
        <v>1307</v>
      </c>
      <c r="B23" s="190" t="s">
        <v>918</v>
      </c>
      <c r="C23" s="195"/>
      <c r="D23" s="193">
        <v>135080</v>
      </c>
      <c r="E23" s="193">
        <f t="shared" si="0"/>
        <v>0</v>
      </c>
    </row>
    <row r="24" spans="1:5" ht="30">
      <c r="A24" s="187" t="s">
        <v>1308</v>
      </c>
      <c r="B24" s="190" t="s">
        <v>918</v>
      </c>
      <c r="C24" s="195"/>
      <c r="D24" s="193">
        <v>135080</v>
      </c>
      <c r="E24" s="193">
        <f t="shared" si="0"/>
        <v>0</v>
      </c>
    </row>
    <row r="25" spans="1:5" ht="18.75">
      <c r="A25" s="187" t="s">
        <v>899</v>
      </c>
      <c r="B25" s="190" t="s">
        <v>918</v>
      </c>
      <c r="C25" s="195"/>
      <c r="D25" s="193">
        <v>4580</v>
      </c>
      <c r="E25" s="193">
        <f t="shared" si="0"/>
        <v>0</v>
      </c>
    </row>
    <row r="26" spans="1:5" ht="18.75">
      <c r="A26" s="187" t="s">
        <v>390</v>
      </c>
      <c r="B26" s="190" t="s">
        <v>918</v>
      </c>
      <c r="C26" s="195"/>
      <c r="D26" s="193">
        <v>60180</v>
      </c>
      <c r="E26" s="193">
        <f t="shared" si="0"/>
        <v>0</v>
      </c>
    </row>
    <row r="27" spans="1:5" ht="18.75">
      <c r="A27" s="187" t="s">
        <v>900</v>
      </c>
      <c r="B27" s="190" t="s">
        <v>918</v>
      </c>
      <c r="C27" s="195"/>
      <c r="D27" s="193">
        <v>6180</v>
      </c>
      <c r="E27" s="193">
        <f t="shared" si="0"/>
        <v>0</v>
      </c>
    </row>
    <row r="28" spans="1:5" ht="18.75">
      <c r="A28" s="187" t="s">
        <v>901</v>
      </c>
      <c r="B28" s="190" t="s">
        <v>918</v>
      </c>
      <c r="C28" s="195"/>
      <c r="D28" s="193">
        <v>7080</v>
      </c>
      <c r="E28" s="193">
        <f t="shared" si="0"/>
        <v>0</v>
      </c>
    </row>
    <row r="29" spans="1:5" ht="18.75">
      <c r="A29" s="187" t="s">
        <v>902</v>
      </c>
      <c r="B29" s="190" t="s">
        <v>918</v>
      </c>
      <c r="C29" s="195"/>
      <c r="D29" s="193">
        <v>29980</v>
      </c>
      <c r="E29" s="193">
        <f t="shared" si="0"/>
        <v>0</v>
      </c>
    </row>
    <row r="30" spans="1:5" ht="18.75">
      <c r="A30" s="187" t="s">
        <v>1309</v>
      </c>
      <c r="B30" s="190" t="s">
        <v>918</v>
      </c>
      <c r="C30" s="195"/>
      <c r="D30" s="193">
        <v>27280</v>
      </c>
      <c r="E30" s="193">
        <f t="shared" si="0"/>
        <v>0</v>
      </c>
    </row>
    <row r="31" spans="1:5" ht="30">
      <c r="A31" s="187" t="s">
        <v>1310</v>
      </c>
      <c r="B31" s="190" t="s">
        <v>918</v>
      </c>
      <c r="C31" s="195"/>
      <c r="D31" s="193">
        <v>27280</v>
      </c>
      <c r="E31" s="193">
        <f t="shared" si="0"/>
        <v>0</v>
      </c>
    </row>
    <row r="32" spans="1:5" ht="30">
      <c r="A32" s="187" t="s">
        <v>961</v>
      </c>
      <c r="B32" s="190" t="s">
        <v>918</v>
      </c>
      <c r="C32" s="195"/>
      <c r="D32" s="193">
        <v>42180</v>
      </c>
      <c r="E32" s="193">
        <f t="shared" si="0"/>
        <v>0</v>
      </c>
    </row>
    <row r="33" spans="1:5" ht="30">
      <c r="A33" s="187" t="s">
        <v>1311</v>
      </c>
      <c r="B33" s="190" t="s">
        <v>918</v>
      </c>
      <c r="C33" s="195"/>
      <c r="D33" s="193">
        <v>38380</v>
      </c>
      <c r="E33" s="193">
        <f t="shared" si="0"/>
        <v>0</v>
      </c>
    </row>
    <row r="34" spans="1:5" ht="30">
      <c r="A34" s="187" t="s">
        <v>1312</v>
      </c>
      <c r="B34" s="190" t="s">
        <v>918</v>
      </c>
      <c r="C34" s="195"/>
      <c r="D34" s="193">
        <v>38380</v>
      </c>
      <c r="E34" s="193">
        <f t="shared" si="0"/>
        <v>0</v>
      </c>
    </row>
    <row r="35" spans="1:5" ht="18.75">
      <c r="A35" s="187" t="s">
        <v>391</v>
      </c>
      <c r="B35" s="190" t="s">
        <v>918</v>
      </c>
      <c r="C35" s="195"/>
      <c r="D35" s="193">
        <v>93580</v>
      </c>
      <c r="E35" s="193">
        <f t="shared" si="0"/>
        <v>0</v>
      </c>
    </row>
    <row r="36" spans="1:5" ht="18.75">
      <c r="A36" s="187" t="s">
        <v>1313</v>
      </c>
      <c r="B36" s="190" t="s">
        <v>918</v>
      </c>
      <c r="C36" s="195"/>
      <c r="D36" s="193">
        <v>85180</v>
      </c>
      <c r="E36" s="193">
        <f t="shared" si="0"/>
        <v>0</v>
      </c>
    </row>
    <row r="37" spans="1:5" ht="30">
      <c r="A37" s="187" t="s">
        <v>1314</v>
      </c>
      <c r="B37" s="190" t="s">
        <v>918</v>
      </c>
      <c r="C37" s="195"/>
      <c r="D37" s="193">
        <v>85180</v>
      </c>
      <c r="E37" s="193">
        <f t="shared" si="0"/>
        <v>0</v>
      </c>
    </row>
    <row r="38" spans="1:5" ht="30">
      <c r="A38" s="187" t="s">
        <v>962</v>
      </c>
      <c r="B38" s="190" t="s">
        <v>918</v>
      </c>
      <c r="C38" s="195"/>
      <c r="D38" s="193">
        <v>80280</v>
      </c>
      <c r="E38" s="193">
        <f t="shared" si="0"/>
        <v>0</v>
      </c>
    </row>
    <row r="39" spans="1:5" ht="30">
      <c r="A39" s="187" t="s">
        <v>1315</v>
      </c>
      <c r="B39" s="190" t="s">
        <v>918</v>
      </c>
      <c r="C39" s="195"/>
      <c r="D39" s="193">
        <v>72980</v>
      </c>
      <c r="E39" s="193">
        <f t="shared" si="0"/>
        <v>0</v>
      </c>
    </row>
    <row r="40" spans="1:5" ht="30">
      <c r="A40" s="187" t="s">
        <v>1316</v>
      </c>
      <c r="B40" s="190" t="s">
        <v>918</v>
      </c>
      <c r="C40" s="195"/>
      <c r="D40" s="193">
        <v>72980</v>
      </c>
      <c r="E40" s="193">
        <f t="shared" si="0"/>
        <v>0</v>
      </c>
    </row>
    <row r="41" spans="1:5" ht="30">
      <c r="A41" s="187" t="s">
        <v>963</v>
      </c>
      <c r="B41" s="190" t="s">
        <v>918</v>
      </c>
      <c r="C41" s="195"/>
      <c r="D41" s="193">
        <v>64880</v>
      </c>
      <c r="E41" s="193">
        <f t="shared" si="0"/>
        <v>0</v>
      </c>
    </row>
    <row r="42" spans="1:5" ht="30">
      <c r="A42" s="187" t="s">
        <v>1317</v>
      </c>
      <c r="B42" s="190" t="s">
        <v>918</v>
      </c>
      <c r="C42" s="195"/>
      <c r="D42" s="193">
        <v>64880</v>
      </c>
      <c r="E42" s="193">
        <f t="shared" si="0"/>
        <v>0</v>
      </c>
    </row>
    <row r="43" spans="1:5" ht="30">
      <c r="A43" s="187" t="s">
        <v>1318</v>
      </c>
      <c r="B43" s="190" t="s">
        <v>918</v>
      </c>
      <c r="C43" s="195"/>
      <c r="D43" s="193">
        <v>64880</v>
      </c>
      <c r="E43" s="193">
        <f t="shared" si="0"/>
        <v>0</v>
      </c>
    </row>
    <row r="44" spans="1:5" ht="30">
      <c r="A44" s="187" t="s">
        <v>648</v>
      </c>
      <c r="B44" s="190" t="s">
        <v>918</v>
      </c>
      <c r="C44" s="195"/>
      <c r="D44" s="193">
        <v>76380</v>
      </c>
      <c r="E44" s="193">
        <f t="shared" si="0"/>
        <v>0</v>
      </c>
    </row>
    <row r="45" spans="1:5" ht="18.75">
      <c r="A45" s="187" t="s">
        <v>964</v>
      </c>
      <c r="B45" s="190" t="s">
        <v>918</v>
      </c>
      <c r="C45" s="195"/>
      <c r="D45" s="193">
        <v>13980</v>
      </c>
      <c r="E45" s="193">
        <f t="shared" si="0"/>
        <v>0</v>
      </c>
    </row>
    <row r="46" spans="1:5" ht="30">
      <c r="A46" s="187" t="s">
        <v>1319</v>
      </c>
      <c r="B46" s="190" t="s">
        <v>918</v>
      </c>
      <c r="C46" s="195"/>
      <c r="D46" s="193">
        <v>12680</v>
      </c>
      <c r="E46" s="193">
        <f t="shared" si="0"/>
        <v>0</v>
      </c>
    </row>
    <row r="47" spans="1:5" ht="30">
      <c r="A47" s="187" t="s">
        <v>1320</v>
      </c>
      <c r="B47" s="190" t="s">
        <v>918</v>
      </c>
      <c r="C47" s="195"/>
      <c r="D47" s="193">
        <v>12680</v>
      </c>
      <c r="E47" s="193">
        <f t="shared" si="0"/>
        <v>0</v>
      </c>
    </row>
    <row r="48" spans="1:5" ht="18.75">
      <c r="A48" s="187" t="s">
        <v>669</v>
      </c>
      <c r="B48" s="190" t="s">
        <v>918</v>
      </c>
      <c r="C48" s="195"/>
      <c r="D48" s="193">
        <v>25080</v>
      </c>
      <c r="E48" s="193">
        <f t="shared" si="0"/>
        <v>0</v>
      </c>
    </row>
    <row r="49" spans="1:5" ht="18.75">
      <c r="A49" s="187" t="s">
        <v>408</v>
      </c>
      <c r="B49" s="190" t="s">
        <v>918</v>
      </c>
      <c r="C49" s="195"/>
      <c r="D49" s="193">
        <v>144380</v>
      </c>
      <c r="E49" s="193">
        <f t="shared" si="0"/>
        <v>0</v>
      </c>
    </row>
    <row r="50" spans="1:5" ht="30">
      <c r="A50" s="187" t="s">
        <v>1321</v>
      </c>
      <c r="B50" s="190" t="s">
        <v>918</v>
      </c>
      <c r="C50" s="195"/>
      <c r="D50" s="193">
        <v>131380</v>
      </c>
      <c r="E50" s="193">
        <f t="shared" si="0"/>
        <v>0</v>
      </c>
    </row>
    <row r="51" spans="1:5" ht="30">
      <c r="A51" s="187" t="s">
        <v>1322</v>
      </c>
      <c r="B51" s="190" t="s">
        <v>918</v>
      </c>
      <c r="C51" s="195"/>
      <c r="D51" s="193">
        <v>131380</v>
      </c>
      <c r="E51" s="193">
        <f t="shared" si="0"/>
        <v>0</v>
      </c>
    </row>
    <row r="52" spans="1:5" ht="18.75">
      <c r="A52" s="187" t="s">
        <v>409</v>
      </c>
      <c r="B52" s="190" t="s">
        <v>918</v>
      </c>
      <c r="C52" s="195"/>
      <c r="D52" s="193">
        <v>165880</v>
      </c>
      <c r="E52" s="193">
        <f t="shared" si="0"/>
        <v>0</v>
      </c>
    </row>
    <row r="53" spans="1:5" ht="30">
      <c r="A53" s="187" t="s">
        <v>1323</v>
      </c>
      <c r="B53" s="190" t="s">
        <v>918</v>
      </c>
      <c r="C53" s="195"/>
      <c r="D53" s="193">
        <v>150980</v>
      </c>
      <c r="E53" s="193">
        <f t="shared" si="0"/>
        <v>0</v>
      </c>
    </row>
    <row r="54" spans="1:5" ht="30">
      <c r="A54" s="187" t="s">
        <v>1324</v>
      </c>
      <c r="B54" s="190" t="s">
        <v>918</v>
      </c>
      <c r="C54" s="195"/>
      <c r="D54" s="193">
        <v>150980</v>
      </c>
      <c r="E54" s="193">
        <f t="shared" si="0"/>
        <v>0</v>
      </c>
    </row>
    <row r="55" spans="1:5" ht="18.75">
      <c r="A55" s="187" t="s">
        <v>392</v>
      </c>
      <c r="B55" s="190" t="s">
        <v>918</v>
      </c>
      <c r="C55" s="195"/>
      <c r="D55" s="193">
        <v>111280</v>
      </c>
      <c r="E55" s="193">
        <f t="shared" si="0"/>
        <v>0</v>
      </c>
    </row>
    <row r="56" spans="1:5" ht="18.75">
      <c r="A56" s="187" t="s">
        <v>1325</v>
      </c>
      <c r="B56" s="190" t="s">
        <v>918</v>
      </c>
      <c r="C56" s="195"/>
      <c r="D56" s="193">
        <v>101280</v>
      </c>
      <c r="E56" s="193">
        <f t="shared" si="0"/>
        <v>0</v>
      </c>
    </row>
    <row r="57" spans="1:5" ht="30">
      <c r="A57" s="187" t="s">
        <v>1326</v>
      </c>
      <c r="B57" s="190" t="s">
        <v>918</v>
      </c>
      <c r="C57" s="195"/>
      <c r="D57" s="193">
        <v>101280</v>
      </c>
      <c r="E57" s="193">
        <f t="shared" si="0"/>
        <v>0</v>
      </c>
    </row>
    <row r="58" spans="1:5" ht="30">
      <c r="A58" s="187" t="s">
        <v>410</v>
      </c>
      <c r="B58" s="190" t="s">
        <v>918</v>
      </c>
      <c r="C58" s="195"/>
      <c r="D58" s="193">
        <v>132880</v>
      </c>
      <c r="E58" s="193">
        <f t="shared" si="0"/>
        <v>0</v>
      </c>
    </row>
    <row r="59" spans="1:5" ht="30">
      <c r="A59" s="187" t="s">
        <v>1327</v>
      </c>
      <c r="B59" s="190" t="s">
        <v>918</v>
      </c>
      <c r="C59" s="195"/>
      <c r="D59" s="193">
        <v>120980</v>
      </c>
      <c r="E59" s="193">
        <f t="shared" si="0"/>
        <v>0</v>
      </c>
    </row>
    <row r="60" spans="1:5" ht="30">
      <c r="A60" s="187" t="s">
        <v>1328</v>
      </c>
      <c r="B60" s="190" t="s">
        <v>918</v>
      </c>
      <c r="C60" s="195"/>
      <c r="D60" s="193">
        <v>120980</v>
      </c>
      <c r="E60" s="193">
        <f t="shared" si="0"/>
        <v>0</v>
      </c>
    </row>
    <row r="61" spans="1:5" ht="30">
      <c r="A61" s="187" t="s">
        <v>411</v>
      </c>
      <c r="B61" s="190" t="s">
        <v>918</v>
      </c>
      <c r="C61" s="195"/>
      <c r="D61" s="193">
        <v>132880</v>
      </c>
      <c r="E61" s="193">
        <f t="shared" si="0"/>
        <v>0</v>
      </c>
    </row>
    <row r="62" spans="1:5" ht="30">
      <c r="A62" s="187" t="s">
        <v>1329</v>
      </c>
      <c r="B62" s="190" t="s">
        <v>918</v>
      </c>
      <c r="C62" s="195"/>
      <c r="D62" s="193">
        <v>120980</v>
      </c>
      <c r="E62" s="193">
        <f t="shared" si="0"/>
        <v>0</v>
      </c>
    </row>
    <row r="63" spans="1:5" ht="30">
      <c r="A63" s="187" t="s">
        <v>1330</v>
      </c>
      <c r="B63" s="190" t="s">
        <v>918</v>
      </c>
      <c r="C63" s="195"/>
      <c r="D63" s="193">
        <v>120980</v>
      </c>
      <c r="E63" s="193">
        <f t="shared" si="0"/>
        <v>0</v>
      </c>
    </row>
    <row r="64" spans="1:5" ht="18.75">
      <c r="A64" s="187" t="s">
        <v>412</v>
      </c>
      <c r="B64" s="190" t="s">
        <v>918</v>
      </c>
      <c r="C64" s="195"/>
      <c r="D64" s="193">
        <v>156580</v>
      </c>
      <c r="E64" s="193">
        <f t="shared" si="0"/>
        <v>0</v>
      </c>
    </row>
    <row r="65" spans="1:5" ht="30">
      <c r="A65" s="187" t="s">
        <v>1331</v>
      </c>
      <c r="B65" s="190" t="s">
        <v>918</v>
      </c>
      <c r="C65" s="195"/>
      <c r="D65" s="193">
        <v>142480</v>
      </c>
      <c r="E65" s="193">
        <f t="shared" si="0"/>
        <v>0</v>
      </c>
    </row>
    <row r="66" spans="1:5" ht="30">
      <c r="A66" s="187" t="s">
        <v>1332</v>
      </c>
      <c r="B66" s="190" t="s">
        <v>918</v>
      </c>
      <c r="C66" s="195"/>
      <c r="D66" s="193">
        <v>142480</v>
      </c>
      <c r="E66" s="193">
        <f t="shared" si="0"/>
        <v>0</v>
      </c>
    </row>
    <row r="67" spans="1:5" ht="30">
      <c r="A67" s="186" t="s">
        <v>649</v>
      </c>
      <c r="B67" s="188"/>
      <c r="C67" s="189"/>
      <c r="D67" s="192"/>
      <c r="E67" s="194">
        <f t="shared" si="0"/>
        <v>0</v>
      </c>
    </row>
    <row r="68" spans="1:5" ht="30">
      <c r="A68" s="187" t="s">
        <v>903</v>
      </c>
      <c r="B68" s="190" t="s">
        <v>918</v>
      </c>
      <c r="C68" s="195"/>
      <c r="D68" s="193">
        <v>129180</v>
      </c>
      <c r="E68" s="193">
        <f t="shared" si="0"/>
        <v>0</v>
      </c>
    </row>
    <row r="69" spans="1:5" ht="30">
      <c r="A69" s="187" t="s">
        <v>1333</v>
      </c>
      <c r="B69" s="190" t="s">
        <v>918</v>
      </c>
      <c r="C69" s="195"/>
      <c r="D69" s="193">
        <v>117580</v>
      </c>
      <c r="E69" s="193">
        <f t="shared" si="0"/>
        <v>0</v>
      </c>
    </row>
    <row r="70" spans="1:5" ht="30">
      <c r="A70" s="187" t="s">
        <v>1334</v>
      </c>
      <c r="B70" s="190" t="s">
        <v>918</v>
      </c>
      <c r="C70" s="195"/>
      <c r="D70" s="193">
        <v>117580</v>
      </c>
      <c r="E70" s="193">
        <f t="shared" si="0"/>
        <v>0</v>
      </c>
    </row>
    <row r="71" spans="1:5" ht="45">
      <c r="A71" s="187" t="s">
        <v>650</v>
      </c>
      <c r="B71" s="190" t="s">
        <v>918</v>
      </c>
      <c r="C71" s="195"/>
      <c r="D71" s="193">
        <v>131480</v>
      </c>
      <c r="E71" s="193">
        <f t="shared" si="0"/>
        <v>0</v>
      </c>
    </row>
    <row r="72" spans="1:5" ht="45">
      <c r="A72" s="187" t="s">
        <v>1335</v>
      </c>
      <c r="B72" s="190" t="s">
        <v>918</v>
      </c>
      <c r="C72" s="195"/>
      <c r="D72" s="193">
        <v>119580</v>
      </c>
      <c r="E72" s="193">
        <f t="shared" si="0"/>
        <v>0</v>
      </c>
    </row>
    <row r="73" spans="1:5" ht="45">
      <c r="A73" s="187" t="s">
        <v>1336</v>
      </c>
      <c r="B73" s="190" t="s">
        <v>918</v>
      </c>
      <c r="C73" s="195"/>
      <c r="D73" s="193">
        <v>119580</v>
      </c>
      <c r="E73" s="193">
        <f t="shared" si="0"/>
        <v>0</v>
      </c>
    </row>
    <row r="74" spans="1:5" ht="45">
      <c r="A74" s="187" t="s">
        <v>549</v>
      </c>
      <c r="B74" s="190" t="s">
        <v>918</v>
      </c>
      <c r="C74" s="195"/>
      <c r="D74" s="193">
        <v>148480</v>
      </c>
      <c r="E74" s="193">
        <f t="shared" si="0"/>
        <v>0</v>
      </c>
    </row>
    <row r="75" spans="1:5" ht="45">
      <c r="A75" s="187" t="s">
        <v>1337</v>
      </c>
      <c r="B75" s="190" t="s">
        <v>918</v>
      </c>
      <c r="C75" s="195"/>
      <c r="D75" s="193">
        <v>135080</v>
      </c>
      <c r="E75" s="193">
        <f t="shared" si="0"/>
        <v>0</v>
      </c>
    </row>
    <row r="76" spans="1:5" ht="45">
      <c r="A76" s="187" t="s">
        <v>1338</v>
      </c>
      <c r="B76" s="190" t="s">
        <v>918</v>
      </c>
      <c r="C76" s="195"/>
      <c r="D76" s="193">
        <v>135080</v>
      </c>
      <c r="E76" s="193">
        <f t="shared" si="0"/>
        <v>0</v>
      </c>
    </row>
    <row r="77" spans="1:5" ht="30">
      <c r="A77" s="187" t="s">
        <v>904</v>
      </c>
      <c r="B77" s="190" t="s">
        <v>918</v>
      </c>
      <c r="C77" s="195"/>
      <c r="D77" s="193">
        <v>4580</v>
      </c>
      <c r="E77" s="193">
        <f t="shared" si="0"/>
        <v>0</v>
      </c>
    </row>
    <row r="78" spans="1:5" ht="30">
      <c r="A78" s="187" t="s">
        <v>550</v>
      </c>
      <c r="B78" s="190" t="s">
        <v>918</v>
      </c>
      <c r="C78" s="195"/>
      <c r="D78" s="193">
        <v>60180</v>
      </c>
      <c r="E78" s="193">
        <f t="shared" si="0"/>
        <v>0</v>
      </c>
    </row>
    <row r="79" spans="1:5" ht="30">
      <c r="A79" s="187" t="s">
        <v>905</v>
      </c>
      <c r="B79" s="190" t="s">
        <v>918</v>
      </c>
      <c r="C79" s="195"/>
      <c r="D79" s="193">
        <v>6180</v>
      </c>
      <c r="E79" s="193">
        <f aca="true" t="shared" si="1" ref="E79:E142">C79*D79</f>
        <v>0</v>
      </c>
    </row>
    <row r="80" spans="1:5" ht="30">
      <c r="A80" s="187" t="s">
        <v>906</v>
      </c>
      <c r="B80" s="190" t="s">
        <v>918</v>
      </c>
      <c r="C80" s="195"/>
      <c r="D80" s="193">
        <v>7080</v>
      </c>
      <c r="E80" s="193">
        <f t="shared" si="1"/>
        <v>0</v>
      </c>
    </row>
    <row r="81" spans="1:5" ht="30">
      <c r="A81" s="187" t="s">
        <v>1090</v>
      </c>
      <c r="B81" s="190" t="s">
        <v>918</v>
      </c>
      <c r="C81" s="195"/>
      <c r="D81" s="193">
        <v>29980</v>
      </c>
      <c r="E81" s="193">
        <f t="shared" si="1"/>
        <v>0</v>
      </c>
    </row>
    <row r="82" spans="1:5" ht="45">
      <c r="A82" s="187" t="s">
        <v>1339</v>
      </c>
      <c r="B82" s="190" t="s">
        <v>918</v>
      </c>
      <c r="C82" s="195"/>
      <c r="D82" s="193">
        <v>27280</v>
      </c>
      <c r="E82" s="193">
        <f t="shared" si="1"/>
        <v>0</v>
      </c>
    </row>
    <row r="83" spans="1:5" ht="30">
      <c r="A83" s="187" t="s">
        <v>1340</v>
      </c>
      <c r="B83" s="190" t="s">
        <v>918</v>
      </c>
      <c r="C83" s="195"/>
      <c r="D83" s="193">
        <v>27280</v>
      </c>
      <c r="E83" s="193">
        <f t="shared" si="1"/>
        <v>0</v>
      </c>
    </row>
    <row r="84" spans="1:5" ht="45">
      <c r="A84" s="187" t="s">
        <v>965</v>
      </c>
      <c r="B84" s="190" t="s">
        <v>918</v>
      </c>
      <c r="C84" s="195"/>
      <c r="D84" s="193">
        <v>42180</v>
      </c>
      <c r="E84" s="193">
        <f t="shared" si="1"/>
        <v>0</v>
      </c>
    </row>
    <row r="85" spans="1:5" ht="45">
      <c r="A85" s="187" t="s">
        <v>1341</v>
      </c>
      <c r="B85" s="190" t="s">
        <v>918</v>
      </c>
      <c r="C85" s="195"/>
      <c r="D85" s="193">
        <v>38380</v>
      </c>
      <c r="E85" s="193">
        <f t="shared" si="1"/>
        <v>0</v>
      </c>
    </row>
    <row r="86" spans="1:5" ht="45">
      <c r="A86" s="187" t="s">
        <v>1342</v>
      </c>
      <c r="B86" s="190" t="s">
        <v>918</v>
      </c>
      <c r="C86" s="195"/>
      <c r="D86" s="193">
        <v>38380</v>
      </c>
      <c r="E86" s="193">
        <f t="shared" si="1"/>
        <v>0</v>
      </c>
    </row>
    <row r="87" spans="1:5" ht="30">
      <c r="A87" s="187" t="s">
        <v>551</v>
      </c>
      <c r="B87" s="190" t="s">
        <v>918</v>
      </c>
      <c r="C87" s="195"/>
      <c r="D87" s="193">
        <v>93580</v>
      </c>
      <c r="E87" s="193">
        <f t="shared" si="1"/>
        <v>0</v>
      </c>
    </row>
    <row r="88" spans="1:5" ht="45">
      <c r="A88" s="187" t="s">
        <v>1343</v>
      </c>
      <c r="B88" s="190" t="s">
        <v>918</v>
      </c>
      <c r="C88" s="195"/>
      <c r="D88" s="193">
        <v>85180</v>
      </c>
      <c r="E88" s="193">
        <f t="shared" si="1"/>
        <v>0</v>
      </c>
    </row>
    <row r="89" spans="1:5" ht="45">
      <c r="A89" s="187" t="s">
        <v>1344</v>
      </c>
      <c r="B89" s="190" t="s">
        <v>918</v>
      </c>
      <c r="C89" s="195"/>
      <c r="D89" s="193">
        <v>85180</v>
      </c>
      <c r="E89" s="193">
        <f t="shared" si="1"/>
        <v>0</v>
      </c>
    </row>
    <row r="90" spans="1:5" ht="45">
      <c r="A90" s="187" t="s">
        <v>966</v>
      </c>
      <c r="B90" s="190" t="s">
        <v>918</v>
      </c>
      <c r="C90" s="195"/>
      <c r="D90" s="193">
        <v>72980</v>
      </c>
      <c r="E90" s="193">
        <f t="shared" si="1"/>
        <v>0</v>
      </c>
    </row>
    <row r="91" spans="1:5" ht="45">
      <c r="A91" s="187" t="s">
        <v>1345</v>
      </c>
      <c r="B91" s="190" t="s">
        <v>918</v>
      </c>
      <c r="C91" s="195"/>
      <c r="D91" s="193">
        <v>72980</v>
      </c>
      <c r="E91" s="193">
        <f t="shared" si="1"/>
        <v>0</v>
      </c>
    </row>
    <row r="92" spans="1:5" ht="45">
      <c r="A92" s="187" t="s">
        <v>1346</v>
      </c>
      <c r="B92" s="190" t="s">
        <v>918</v>
      </c>
      <c r="C92" s="195"/>
      <c r="D92" s="193">
        <v>72980</v>
      </c>
      <c r="E92" s="193">
        <f t="shared" si="1"/>
        <v>0</v>
      </c>
    </row>
    <row r="93" spans="1:5" ht="45">
      <c r="A93" s="187" t="s">
        <v>967</v>
      </c>
      <c r="B93" s="190" t="s">
        <v>918</v>
      </c>
      <c r="C93" s="195"/>
      <c r="D93" s="193">
        <v>64880</v>
      </c>
      <c r="E93" s="193">
        <f t="shared" si="1"/>
        <v>0</v>
      </c>
    </row>
    <row r="94" spans="1:5" ht="45">
      <c r="A94" s="187" t="s">
        <v>1347</v>
      </c>
      <c r="B94" s="190" t="s">
        <v>918</v>
      </c>
      <c r="C94" s="195"/>
      <c r="D94" s="193">
        <v>64880</v>
      </c>
      <c r="E94" s="193">
        <f t="shared" si="1"/>
        <v>0</v>
      </c>
    </row>
    <row r="95" spans="1:5" ht="45">
      <c r="A95" s="187" t="s">
        <v>1348</v>
      </c>
      <c r="B95" s="190" t="s">
        <v>918</v>
      </c>
      <c r="C95" s="195"/>
      <c r="D95" s="193">
        <v>64880</v>
      </c>
      <c r="E95" s="193">
        <f t="shared" si="1"/>
        <v>0</v>
      </c>
    </row>
    <row r="96" spans="1:5" ht="30">
      <c r="A96" s="187" t="s">
        <v>653</v>
      </c>
      <c r="B96" s="190" t="s">
        <v>918</v>
      </c>
      <c r="C96" s="195"/>
      <c r="D96" s="193">
        <v>76380</v>
      </c>
      <c r="E96" s="193">
        <f t="shared" si="1"/>
        <v>0</v>
      </c>
    </row>
    <row r="97" spans="1:5" ht="30">
      <c r="A97" s="187" t="s">
        <v>968</v>
      </c>
      <c r="B97" s="190" t="s">
        <v>918</v>
      </c>
      <c r="C97" s="195"/>
      <c r="D97" s="193">
        <v>13980</v>
      </c>
      <c r="E97" s="193">
        <f t="shared" si="1"/>
        <v>0</v>
      </c>
    </row>
    <row r="98" spans="1:5" ht="45">
      <c r="A98" s="187" t="s">
        <v>1349</v>
      </c>
      <c r="B98" s="190" t="s">
        <v>918</v>
      </c>
      <c r="C98" s="195"/>
      <c r="D98" s="193">
        <v>12680</v>
      </c>
      <c r="E98" s="193">
        <f t="shared" si="1"/>
        <v>0</v>
      </c>
    </row>
    <row r="99" spans="1:5" ht="30">
      <c r="A99" s="187" t="s">
        <v>1350</v>
      </c>
      <c r="B99" s="190" t="s">
        <v>918</v>
      </c>
      <c r="C99" s="195"/>
      <c r="D99" s="193">
        <v>12680</v>
      </c>
      <c r="E99" s="193">
        <f t="shared" si="1"/>
        <v>0</v>
      </c>
    </row>
    <row r="100" spans="1:5" ht="45">
      <c r="A100" s="187" t="s">
        <v>552</v>
      </c>
      <c r="B100" s="190" t="s">
        <v>918</v>
      </c>
      <c r="C100" s="195"/>
      <c r="D100" s="193">
        <v>144380</v>
      </c>
      <c r="E100" s="193">
        <f t="shared" si="1"/>
        <v>0</v>
      </c>
    </row>
    <row r="101" spans="1:5" ht="45">
      <c r="A101" s="187" t="s">
        <v>1351</v>
      </c>
      <c r="B101" s="190" t="s">
        <v>918</v>
      </c>
      <c r="C101" s="195"/>
      <c r="D101" s="193">
        <v>131380</v>
      </c>
      <c r="E101" s="193">
        <f t="shared" si="1"/>
        <v>0</v>
      </c>
    </row>
    <row r="102" spans="1:5" ht="45">
      <c r="A102" s="187" t="s">
        <v>1352</v>
      </c>
      <c r="B102" s="190" t="s">
        <v>918</v>
      </c>
      <c r="C102" s="195"/>
      <c r="D102" s="193">
        <v>131380</v>
      </c>
      <c r="E102" s="193">
        <f t="shared" si="1"/>
        <v>0</v>
      </c>
    </row>
    <row r="103" spans="1:5" ht="45">
      <c r="A103" s="187" t="s">
        <v>553</v>
      </c>
      <c r="B103" s="190" t="s">
        <v>918</v>
      </c>
      <c r="C103" s="195"/>
      <c r="D103" s="193">
        <v>165880</v>
      </c>
      <c r="E103" s="193">
        <f t="shared" si="1"/>
        <v>0</v>
      </c>
    </row>
    <row r="104" spans="1:5" ht="45">
      <c r="A104" s="187" t="s">
        <v>1353</v>
      </c>
      <c r="B104" s="190" t="s">
        <v>918</v>
      </c>
      <c r="C104" s="195"/>
      <c r="D104" s="193">
        <v>150980</v>
      </c>
      <c r="E104" s="193">
        <f t="shared" si="1"/>
        <v>0</v>
      </c>
    </row>
    <row r="105" spans="1:5" ht="45">
      <c r="A105" s="187" t="s">
        <v>1354</v>
      </c>
      <c r="B105" s="190" t="s">
        <v>918</v>
      </c>
      <c r="C105" s="195"/>
      <c r="D105" s="193">
        <v>150980</v>
      </c>
      <c r="E105" s="193">
        <f t="shared" si="1"/>
        <v>0</v>
      </c>
    </row>
    <row r="106" spans="1:5" ht="30">
      <c r="A106" s="187" t="s">
        <v>554</v>
      </c>
      <c r="B106" s="190" t="s">
        <v>918</v>
      </c>
      <c r="C106" s="195"/>
      <c r="D106" s="193">
        <v>111280</v>
      </c>
      <c r="E106" s="193">
        <f t="shared" si="1"/>
        <v>0</v>
      </c>
    </row>
    <row r="107" spans="1:5" ht="45">
      <c r="A107" s="187" t="s">
        <v>1355</v>
      </c>
      <c r="B107" s="190" t="s">
        <v>918</v>
      </c>
      <c r="C107" s="195"/>
      <c r="D107" s="193">
        <v>101280</v>
      </c>
      <c r="E107" s="193">
        <f t="shared" si="1"/>
        <v>0</v>
      </c>
    </row>
    <row r="108" spans="1:5" ht="45">
      <c r="A108" s="187" t="s">
        <v>1356</v>
      </c>
      <c r="B108" s="190" t="s">
        <v>918</v>
      </c>
      <c r="C108" s="195"/>
      <c r="D108" s="193">
        <v>101280</v>
      </c>
      <c r="E108" s="193">
        <f t="shared" si="1"/>
        <v>0</v>
      </c>
    </row>
    <row r="109" spans="1:5" ht="45">
      <c r="A109" s="187" t="s">
        <v>555</v>
      </c>
      <c r="B109" s="190" t="s">
        <v>918</v>
      </c>
      <c r="C109" s="195"/>
      <c r="D109" s="193">
        <v>132880</v>
      </c>
      <c r="E109" s="193">
        <f t="shared" si="1"/>
        <v>0</v>
      </c>
    </row>
    <row r="110" spans="1:5" ht="45">
      <c r="A110" s="187" t="s">
        <v>1357</v>
      </c>
      <c r="B110" s="190" t="s">
        <v>918</v>
      </c>
      <c r="C110" s="195"/>
      <c r="D110" s="193">
        <v>120980</v>
      </c>
      <c r="E110" s="193">
        <f t="shared" si="1"/>
        <v>0</v>
      </c>
    </row>
    <row r="111" spans="1:5" ht="45">
      <c r="A111" s="187" t="s">
        <v>1358</v>
      </c>
      <c r="B111" s="190" t="s">
        <v>918</v>
      </c>
      <c r="C111" s="195"/>
      <c r="D111" s="193">
        <v>120980</v>
      </c>
      <c r="E111" s="193">
        <f t="shared" si="1"/>
        <v>0</v>
      </c>
    </row>
    <row r="112" spans="1:5" ht="45">
      <c r="A112" s="187" t="s">
        <v>556</v>
      </c>
      <c r="B112" s="190" t="s">
        <v>918</v>
      </c>
      <c r="C112" s="195"/>
      <c r="D112" s="193">
        <v>132880</v>
      </c>
      <c r="E112" s="193">
        <f t="shared" si="1"/>
        <v>0</v>
      </c>
    </row>
    <row r="113" spans="1:5" ht="45">
      <c r="A113" s="187" t="s">
        <v>1359</v>
      </c>
      <c r="B113" s="190" t="s">
        <v>918</v>
      </c>
      <c r="C113" s="195"/>
      <c r="D113" s="193">
        <v>120980</v>
      </c>
      <c r="E113" s="193">
        <f t="shared" si="1"/>
        <v>0</v>
      </c>
    </row>
    <row r="114" spans="1:5" ht="45">
      <c r="A114" s="187" t="s">
        <v>1360</v>
      </c>
      <c r="B114" s="190" t="s">
        <v>918</v>
      </c>
      <c r="C114" s="195"/>
      <c r="D114" s="193">
        <v>120980</v>
      </c>
      <c r="E114" s="193">
        <f t="shared" si="1"/>
        <v>0</v>
      </c>
    </row>
    <row r="115" spans="1:5" ht="30">
      <c r="A115" s="187" t="s">
        <v>557</v>
      </c>
      <c r="B115" s="190" t="s">
        <v>918</v>
      </c>
      <c r="C115" s="195"/>
      <c r="D115" s="193">
        <v>156580</v>
      </c>
      <c r="E115" s="193">
        <f t="shared" si="1"/>
        <v>0</v>
      </c>
    </row>
    <row r="116" spans="1:5" ht="45">
      <c r="A116" s="187" t="s">
        <v>1361</v>
      </c>
      <c r="B116" s="190" t="s">
        <v>918</v>
      </c>
      <c r="C116" s="195"/>
      <c r="D116" s="193">
        <v>142480</v>
      </c>
      <c r="E116" s="193">
        <f t="shared" si="1"/>
        <v>0</v>
      </c>
    </row>
    <row r="117" spans="1:5" ht="45">
      <c r="A117" s="187" t="s">
        <v>1362</v>
      </c>
      <c r="B117" s="190" t="s">
        <v>918</v>
      </c>
      <c r="C117" s="195"/>
      <c r="D117" s="193">
        <v>142480</v>
      </c>
      <c r="E117" s="193">
        <f t="shared" si="1"/>
        <v>0</v>
      </c>
    </row>
    <row r="118" spans="1:5" ht="19.5">
      <c r="A118" s="186" t="s">
        <v>792</v>
      </c>
      <c r="B118" s="188"/>
      <c r="C118" s="189"/>
      <c r="D118" s="192"/>
      <c r="E118" s="194">
        <f t="shared" si="1"/>
        <v>0</v>
      </c>
    </row>
    <row r="119" spans="1:5" ht="18.75">
      <c r="A119" s="187" t="s">
        <v>926</v>
      </c>
      <c r="B119" s="190" t="s">
        <v>918</v>
      </c>
      <c r="C119" s="195"/>
      <c r="D119" s="193">
        <v>67480</v>
      </c>
      <c r="E119" s="193">
        <f t="shared" si="1"/>
        <v>0</v>
      </c>
    </row>
    <row r="120" spans="1:5" ht="18.75">
      <c r="A120" s="187" t="s">
        <v>1363</v>
      </c>
      <c r="B120" s="190" t="s">
        <v>918</v>
      </c>
      <c r="C120" s="195"/>
      <c r="D120" s="193">
        <v>61380</v>
      </c>
      <c r="E120" s="193">
        <f t="shared" si="1"/>
        <v>0</v>
      </c>
    </row>
    <row r="121" spans="1:5" ht="30">
      <c r="A121" s="187" t="s">
        <v>1364</v>
      </c>
      <c r="B121" s="190" t="s">
        <v>918</v>
      </c>
      <c r="C121" s="195"/>
      <c r="D121" s="193">
        <v>61380</v>
      </c>
      <c r="E121" s="193">
        <f t="shared" si="1"/>
        <v>0</v>
      </c>
    </row>
    <row r="122" spans="1:5" ht="18.75">
      <c r="A122" s="187" t="s">
        <v>646</v>
      </c>
      <c r="B122" s="190" t="s">
        <v>918</v>
      </c>
      <c r="C122" s="195"/>
      <c r="D122" s="193">
        <v>75380</v>
      </c>
      <c r="E122" s="193">
        <f t="shared" si="1"/>
        <v>0</v>
      </c>
    </row>
    <row r="123" spans="1:5" ht="18.75">
      <c r="A123" s="187" t="s">
        <v>1365</v>
      </c>
      <c r="B123" s="190" t="s">
        <v>918</v>
      </c>
      <c r="C123" s="195"/>
      <c r="D123" s="193">
        <v>68580</v>
      </c>
      <c r="E123" s="193">
        <f t="shared" si="1"/>
        <v>0</v>
      </c>
    </row>
    <row r="124" spans="1:5" ht="30">
      <c r="A124" s="187" t="s">
        <v>1366</v>
      </c>
      <c r="B124" s="190" t="s">
        <v>918</v>
      </c>
      <c r="C124" s="195"/>
      <c r="D124" s="193">
        <v>68580</v>
      </c>
      <c r="E124" s="193">
        <f t="shared" si="1"/>
        <v>0</v>
      </c>
    </row>
    <row r="125" spans="1:5" ht="18.75">
      <c r="A125" s="187" t="s">
        <v>647</v>
      </c>
      <c r="B125" s="190" t="s">
        <v>918</v>
      </c>
      <c r="C125" s="195"/>
      <c r="D125" s="193">
        <v>99180</v>
      </c>
      <c r="E125" s="193">
        <f t="shared" si="1"/>
        <v>0</v>
      </c>
    </row>
    <row r="126" spans="1:5" ht="30">
      <c r="A126" s="187" t="s">
        <v>1367</v>
      </c>
      <c r="B126" s="190" t="s">
        <v>918</v>
      </c>
      <c r="C126" s="195"/>
      <c r="D126" s="193">
        <v>90280</v>
      </c>
      <c r="E126" s="193">
        <f t="shared" si="1"/>
        <v>0</v>
      </c>
    </row>
    <row r="127" spans="1:5" ht="30">
      <c r="A127" s="187" t="s">
        <v>1368</v>
      </c>
      <c r="B127" s="190" t="s">
        <v>918</v>
      </c>
      <c r="C127" s="195"/>
      <c r="D127" s="193">
        <v>90280</v>
      </c>
      <c r="E127" s="193">
        <f t="shared" si="1"/>
        <v>0</v>
      </c>
    </row>
    <row r="128" spans="1:5" ht="30">
      <c r="A128" s="187" t="s">
        <v>793</v>
      </c>
      <c r="B128" s="190" t="s">
        <v>918</v>
      </c>
      <c r="C128" s="195"/>
      <c r="D128" s="193">
        <v>76380</v>
      </c>
      <c r="E128" s="193">
        <f t="shared" si="1"/>
        <v>0</v>
      </c>
    </row>
    <row r="129" spans="1:5" ht="30">
      <c r="A129" s="187" t="s">
        <v>794</v>
      </c>
      <c r="B129" s="190" t="s">
        <v>918</v>
      </c>
      <c r="C129" s="195"/>
      <c r="D129" s="193">
        <v>87880</v>
      </c>
      <c r="E129" s="193">
        <f t="shared" si="1"/>
        <v>0</v>
      </c>
    </row>
    <row r="130" spans="1:5" ht="19.5">
      <c r="A130" s="186" t="s">
        <v>795</v>
      </c>
      <c r="B130" s="188"/>
      <c r="C130" s="189"/>
      <c r="D130" s="192"/>
      <c r="E130" s="194">
        <f t="shared" si="1"/>
        <v>0</v>
      </c>
    </row>
    <row r="131" spans="1:5" ht="30">
      <c r="A131" s="187" t="s">
        <v>1091</v>
      </c>
      <c r="B131" s="190" t="s">
        <v>918</v>
      </c>
      <c r="C131" s="195"/>
      <c r="D131" s="193">
        <v>67480</v>
      </c>
      <c r="E131" s="193">
        <f t="shared" si="1"/>
        <v>0</v>
      </c>
    </row>
    <row r="132" spans="1:5" ht="30">
      <c r="A132" s="187" t="s">
        <v>1369</v>
      </c>
      <c r="B132" s="190" t="s">
        <v>918</v>
      </c>
      <c r="C132" s="195"/>
      <c r="D132" s="193">
        <v>61380</v>
      </c>
      <c r="E132" s="193">
        <f t="shared" si="1"/>
        <v>0</v>
      </c>
    </row>
    <row r="133" spans="1:5" ht="30">
      <c r="A133" s="187" t="s">
        <v>1370</v>
      </c>
      <c r="B133" s="190" t="s">
        <v>918</v>
      </c>
      <c r="C133" s="195"/>
      <c r="D133" s="193">
        <v>61380</v>
      </c>
      <c r="E133" s="193">
        <f t="shared" si="1"/>
        <v>0</v>
      </c>
    </row>
    <row r="134" spans="1:5" ht="30">
      <c r="A134" s="187" t="s">
        <v>651</v>
      </c>
      <c r="B134" s="190" t="s">
        <v>918</v>
      </c>
      <c r="C134" s="195"/>
      <c r="D134" s="193">
        <v>75380</v>
      </c>
      <c r="E134" s="193">
        <f t="shared" si="1"/>
        <v>0</v>
      </c>
    </row>
    <row r="135" spans="1:5" ht="45">
      <c r="A135" s="187" t="s">
        <v>1371</v>
      </c>
      <c r="B135" s="190" t="s">
        <v>918</v>
      </c>
      <c r="C135" s="195"/>
      <c r="D135" s="193">
        <v>68580</v>
      </c>
      <c r="E135" s="193">
        <f t="shared" si="1"/>
        <v>0</v>
      </c>
    </row>
    <row r="136" spans="1:5" ht="45">
      <c r="A136" s="187" t="s">
        <v>1372</v>
      </c>
      <c r="B136" s="190" t="s">
        <v>918</v>
      </c>
      <c r="C136" s="195"/>
      <c r="D136" s="193">
        <v>68580</v>
      </c>
      <c r="E136" s="193">
        <f t="shared" si="1"/>
        <v>0</v>
      </c>
    </row>
    <row r="137" spans="1:5" ht="30">
      <c r="A137" s="187" t="s">
        <v>652</v>
      </c>
      <c r="B137" s="190" t="s">
        <v>918</v>
      </c>
      <c r="C137" s="195"/>
      <c r="D137" s="193">
        <v>99180</v>
      </c>
      <c r="E137" s="193">
        <f t="shared" si="1"/>
        <v>0</v>
      </c>
    </row>
    <row r="138" spans="1:5" ht="45">
      <c r="A138" s="187" t="s">
        <v>1373</v>
      </c>
      <c r="B138" s="190" t="s">
        <v>918</v>
      </c>
      <c r="C138" s="195"/>
      <c r="D138" s="193">
        <v>90280</v>
      </c>
      <c r="E138" s="193">
        <f t="shared" si="1"/>
        <v>0</v>
      </c>
    </row>
    <row r="139" spans="1:5" ht="45">
      <c r="A139" s="187" t="s">
        <v>1374</v>
      </c>
      <c r="B139" s="190" t="s">
        <v>918</v>
      </c>
      <c r="C139" s="195"/>
      <c r="D139" s="193">
        <v>90280</v>
      </c>
      <c r="E139" s="193">
        <f t="shared" si="1"/>
        <v>0</v>
      </c>
    </row>
    <row r="140" spans="1:5" ht="45">
      <c r="A140" s="187" t="s">
        <v>796</v>
      </c>
      <c r="B140" s="190" t="s">
        <v>918</v>
      </c>
      <c r="C140" s="195"/>
      <c r="D140" s="193">
        <v>76380</v>
      </c>
      <c r="E140" s="193">
        <f t="shared" si="1"/>
        <v>0</v>
      </c>
    </row>
    <row r="141" spans="1:5" ht="45">
      <c r="A141" s="187" t="s">
        <v>797</v>
      </c>
      <c r="B141" s="190" t="s">
        <v>918</v>
      </c>
      <c r="C141" s="195"/>
      <c r="D141" s="193">
        <v>87880</v>
      </c>
      <c r="E141" s="193">
        <f t="shared" si="1"/>
        <v>0</v>
      </c>
    </row>
    <row r="142" spans="1:5" ht="19.5">
      <c r="A142" s="186" t="s">
        <v>654</v>
      </c>
      <c r="B142" s="188"/>
      <c r="C142" s="189"/>
      <c r="D142" s="192"/>
      <c r="E142" s="194">
        <f t="shared" si="1"/>
        <v>0</v>
      </c>
    </row>
    <row r="143" spans="1:5" ht="18.75">
      <c r="A143" s="187" t="s">
        <v>393</v>
      </c>
      <c r="B143" s="190" t="s">
        <v>918</v>
      </c>
      <c r="C143" s="195"/>
      <c r="D143" s="193">
        <v>22580</v>
      </c>
      <c r="E143" s="193">
        <f aca="true" t="shared" si="2" ref="E143:E206">C143*D143</f>
        <v>0</v>
      </c>
    </row>
    <row r="144" spans="1:5" ht="18.75">
      <c r="A144" s="187" t="s">
        <v>394</v>
      </c>
      <c r="B144" s="190" t="s">
        <v>918</v>
      </c>
      <c r="C144" s="195"/>
      <c r="D144" s="193">
        <v>10680</v>
      </c>
      <c r="E144" s="193">
        <f t="shared" si="2"/>
        <v>0</v>
      </c>
    </row>
    <row r="145" spans="1:5" ht="18.75">
      <c r="A145" s="187" t="s">
        <v>395</v>
      </c>
      <c r="B145" s="190" t="s">
        <v>918</v>
      </c>
      <c r="C145" s="195"/>
      <c r="D145" s="193">
        <v>17380</v>
      </c>
      <c r="E145" s="193">
        <f t="shared" si="2"/>
        <v>0</v>
      </c>
    </row>
    <row r="146" spans="1:5" ht="18.75">
      <c r="A146" s="187" t="s">
        <v>383</v>
      </c>
      <c r="B146" s="190" t="s">
        <v>918</v>
      </c>
      <c r="C146" s="195"/>
      <c r="D146" s="193">
        <v>17380</v>
      </c>
      <c r="E146" s="193">
        <f t="shared" si="2"/>
        <v>0</v>
      </c>
    </row>
    <row r="147" spans="1:5" ht="30">
      <c r="A147" s="187" t="s">
        <v>396</v>
      </c>
      <c r="B147" s="190" t="s">
        <v>918</v>
      </c>
      <c r="C147" s="195"/>
      <c r="D147" s="193">
        <v>44980</v>
      </c>
      <c r="E147" s="193">
        <f t="shared" si="2"/>
        <v>0</v>
      </c>
    </row>
    <row r="148" spans="1:5" ht="18.75">
      <c r="A148" s="187" t="s">
        <v>927</v>
      </c>
      <c r="B148" s="190" t="s">
        <v>918</v>
      </c>
      <c r="C148" s="195"/>
      <c r="D148" s="193">
        <v>34180</v>
      </c>
      <c r="E148" s="193">
        <f t="shared" si="2"/>
        <v>0</v>
      </c>
    </row>
    <row r="149" spans="1:5" ht="18.75">
      <c r="A149" s="187" t="s">
        <v>558</v>
      </c>
      <c r="B149" s="190" t="s">
        <v>918</v>
      </c>
      <c r="C149" s="195"/>
      <c r="D149" s="193">
        <v>109680</v>
      </c>
      <c r="E149" s="193">
        <f t="shared" si="2"/>
        <v>0</v>
      </c>
    </row>
    <row r="150" spans="1:5" ht="18.75">
      <c r="A150" s="187" t="s">
        <v>1375</v>
      </c>
      <c r="B150" s="190" t="s">
        <v>918</v>
      </c>
      <c r="C150" s="195"/>
      <c r="D150" s="193">
        <v>99780</v>
      </c>
      <c r="E150" s="193">
        <f t="shared" si="2"/>
        <v>0</v>
      </c>
    </row>
    <row r="151" spans="1:5" ht="30">
      <c r="A151" s="187" t="s">
        <v>1376</v>
      </c>
      <c r="B151" s="190" t="s">
        <v>918</v>
      </c>
      <c r="C151" s="195"/>
      <c r="D151" s="193">
        <v>99780</v>
      </c>
      <c r="E151" s="193">
        <f t="shared" si="2"/>
        <v>0</v>
      </c>
    </row>
    <row r="152" spans="1:5" ht="18.75">
      <c r="A152" s="187" t="s">
        <v>397</v>
      </c>
      <c r="B152" s="190" t="s">
        <v>918</v>
      </c>
      <c r="C152" s="195"/>
      <c r="D152" s="193">
        <v>99680</v>
      </c>
      <c r="E152" s="193">
        <f t="shared" si="2"/>
        <v>0</v>
      </c>
    </row>
    <row r="153" spans="1:5" ht="18.75">
      <c r="A153" s="187" t="s">
        <v>1377</v>
      </c>
      <c r="B153" s="190" t="s">
        <v>918</v>
      </c>
      <c r="C153" s="195"/>
      <c r="D153" s="193">
        <v>90680</v>
      </c>
      <c r="E153" s="193">
        <f t="shared" si="2"/>
        <v>0</v>
      </c>
    </row>
    <row r="154" spans="1:5" ht="30">
      <c r="A154" s="187" t="s">
        <v>1378</v>
      </c>
      <c r="B154" s="190" t="s">
        <v>918</v>
      </c>
      <c r="C154" s="195"/>
      <c r="D154" s="193">
        <v>90680</v>
      </c>
      <c r="E154" s="193">
        <f t="shared" si="2"/>
        <v>0</v>
      </c>
    </row>
    <row r="155" spans="1:5" ht="30">
      <c r="A155" s="187" t="s">
        <v>398</v>
      </c>
      <c r="B155" s="190" t="s">
        <v>918</v>
      </c>
      <c r="C155" s="195"/>
      <c r="D155" s="193">
        <v>112280</v>
      </c>
      <c r="E155" s="193">
        <f t="shared" si="2"/>
        <v>0</v>
      </c>
    </row>
    <row r="156" spans="1:5" ht="30">
      <c r="A156" s="187" t="s">
        <v>1379</v>
      </c>
      <c r="B156" s="190" t="s">
        <v>918</v>
      </c>
      <c r="C156" s="195"/>
      <c r="D156" s="193">
        <v>102180</v>
      </c>
      <c r="E156" s="193">
        <f t="shared" si="2"/>
        <v>0</v>
      </c>
    </row>
    <row r="157" spans="1:5" ht="30">
      <c r="A157" s="187" t="s">
        <v>1380</v>
      </c>
      <c r="B157" s="190" t="s">
        <v>918</v>
      </c>
      <c r="C157" s="195"/>
      <c r="D157" s="193">
        <v>102180</v>
      </c>
      <c r="E157" s="193">
        <f t="shared" si="2"/>
        <v>0</v>
      </c>
    </row>
    <row r="158" spans="1:5" ht="30">
      <c r="A158" s="187" t="s">
        <v>399</v>
      </c>
      <c r="B158" s="190" t="s">
        <v>918</v>
      </c>
      <c r="C158" s="195"/>
      <c r="D158" s="193">
        <v>127380</v>
      </c>
      <c r="E158" s="193">
        <f t="shared" si="2"/>
        <v>0</v>
      </c>
    </row>
    <row r="159" spans="1:5" ht="30">
      <c r="A159" s="187" t="s">
        <v>1381</v>
      </c>
      <c r="B159" s="190" t="s">
        <v>918</v>
      </c>
      <c r="C159" s="195"/>
      <c r="D159" s="193">
        <v>115880</v>
      </c>
      <c r="E159" s="193">
        <f t="shared" si="2"/>
        <v>0</v>
      </c>
    </row>
    <row r="160" spans="1:5" ht="30">
      <c r="A160" s="187" t="s">
        <v>1382</v>
      </c>
      <c r="B160" s="190" t="s">
        <v>918</v>
      </c>
      <c r="C160" s="195"/>
      <c r="D160" s="193">
        <v>115880</v>
      </c>
      <c r="E160" s="193">
        <f t="shared" si="2"/>
        <v>0</v>
      </c>
    </row>
    <row r="161" spans="1:5" ht="30">
      <c r="A161" s="187" t="s">
        <v>1092</v>
      </c>
      <c r="B161" s="190" t="s">
        <v>918</v>
      </c>
      <c r="C161" s="195"/>
      <c r="D161" s="193">
        <v>137280</v>
      </c>
      <c r="E161" s="193">
        <f t="shared" si="2"/>
        <v>0</v>
      </c>
    </row>
    <row r="162" spans="1:5" ht="30">
      <c r="A162" s="187" t="s">
        <v>1383</v>
      </c>
      <c r="B162" s="190" t="s">
        <v>918</v>
      </c>
      <c r="C162" s="195"/>
      <c r="D162" s="193">
        <v>124880</v>
      </c>
      <c r="E162" s="193">
        <f t="shared" si="2"/>
        <v>0</v>
      </c>
    </row>
    <row r="163" spans="1:5" ht="30">
      <c r="A163" s="187" t="s">
        <v>1384</v>
      </c>
      <c r="B163" s="190" t="s">
        <v>918</v>
      </c>
      <c r="C163" s="195"/>
      <c r="D163" s="193">
        <v>124880</v>
      </c>
      <c r="E163" s="193">
        <f t="shared" si="2"/>
        <v>0</v>
      </c>
    </row>
    <row r="164" spans="1:5" ht="30">
      <c r="A164" s="187" t="s">
        <v>655</v>
      </c>
      <c r="B164" s="190" t="s">
        <v>918</v>
      </c>
      <c r="C164" s="195"/>
      <c r="D164" s="193">
        <v>77380</v>
      </c>
      <c r="E164" s="193">
        <f t="shared" si="2"/>
        <v>0</v>
      </c>
    </row>
    <row r="165" spans="1:5" ht="30">
      <c r="A165" s="187" t="s">
        <v>1385</v>
      </c>
      <c r="B165" s="190" t="s">
        <v>918</v>
      </c>
      <c r="C165" s="195"/>
      <c r="D165" s="193">
        <v>70480</v>
      </c>
      <c r="E165" s="193">
        <f t="shared" si="2"/>
        <v>0</v>
      </c>
    </row>
    <row r="166" spans="1:5" ht="30">
      <c r="A166" s="187" t="s">
        <v>1386</v>
      </c>
      <c r="B166" s="190" t="s">
        <v>918</v>
      </c>
      <c r="C166" s="195"/>
      <c r="D166" s="193">
        <v>70480</v>
      </c>
      <c r="E166" s="193">
        <f t="shared" si="2"/>
        <v>0</v>
      </c>
    </row>
    <row r="167" spans="1:5" ht="30">
      <c r="A167" s="187" t="s">
        <v>798</v>
      </c>
      <c r="B167" s="190" t="s">
        <v>918</v>
      </c>
      <c r="C167" s="195"/>
      <c r="D167" s="193">
        <v>131080</v>
      </c>
      <c r="E167" s="193">
        <f t="shared" si="2"/>
        <v>0</v>
      </c>
    </row>
    <row r="168" spans="1:5" ht="30">
      <c r="A168" s="187" t="s">
        <v>1387</v>
      </c>
      <c r="B168" s="190" t="s">
        <v>918</v>
      </c>
      <c r="C168" s="195"/>
      <c r="D168" s="193">
        <v>119280</v>
      </c>
      <c r="E168" s="193">
        <f t="shared" si="2"/>
        <v>0</v>
      </c>
    </row>
    <row r="169" spans="1:5" ht="45">
      <c r="A169" s="187" t="s">
        <v>1388</v>
      </c>
      <c r="B169" s="190" t="s">
        <v>918</v>
      </c>
      <c r="C169" s="195"/>
      <c r="D169" s="193">
        <v>119280</v>
      </c>
      <c r="E169" s="193">
        <f t="shared" si="2"/>
        <v>0</v>
      </c>
    </row>
    <row r="170" spans="1:5" ht="30">
      <c r="A170" s="187" t="s">
        <v>928</v>
      </c>
      <c r="B170" s="190" t="s">
        <v>918</v>
      </c>
      <c r="C170" s="195"/>
      <c r="D170" s="193">
        <v>5480</v>
      </c>
      <c r="E170" s="193">
        <f t="shared" si="2"/>
        <v>0</v>
      </c>
    </row>
    <row r="171" spans="1:5" ht="18.75">
      <c r="A171" s="187" t="s">
        <v>400</v>
      </c>
      <c r="B171" s="190" t="s">
        <v>918</v>
      </c>
      <c r="C171" s="195"/>
      <c r="D171" s="193">
        <v>72680</v>
      </c>
      <c r="E171" s="193">
        <f t="shared" si="2"/>
        <v>0</v>
      </c>
    </row>
    <row r="172" spans="1:5" ht="18.75">
      <c r="A172" s="187" t="s">
        <v>907</v>
      </c>
      <c r="B172" s="190" t="s">
        <v>918</v>
      </c>
      <c r="C172" s="195"/>
      <c r="D172" s="193">
        <v>46980</v>
      </c>
      <c r="E172" s="193">
        <f t="shared" si="2"/>
        <v>0</v>
      </c>
    </row>
    <row r="173" spans="1:5" ht="18.75">
      <c r="A173" s="187" t="s">
        <v>1093</v>
      </c>
      <c r="B173" s="190" t="s">
        <v>918</v>
      </c>
      <c r="C173" s="195"/>
      <c r="D173" s="193">
        <v>52780</v>
      </c>
      <c r="E173" s="193">
        <f t="shared" si="2"/>
        <v>0</v>
      </c>
    </row>
    <row r="174" spans="1:5" ht="18.75">
      <c r="A174" s="187" t="s">
        <v>401</v>
      </c>
      <c r="B174" s="190" t="s">
        <v>918</v>
      </c>
      <c r="C174" s="195"/>
      <c r="D174" s="193">
        <v>29680</v>
      </c>
      <c r="E174" s="193">
        <f t="shared" si="2"/>
        <v>0</v>
      </c>
    </row>
    <row r="175" spans="1:5" ht="30">
      <c r="A175" s="187" t="s">
        <v>402</v>
      </c>
      <c r="B175" s="190" t="s">
        <v>918</v>
      </c>
      <c r="C175" s="195"/>
      <c r="D175" s="193">
        <v>194180</v>
      </c>
      <c r="E175" s="193">
        <f t="shared" si="2"/>
        <v>0</v>
      </c>
    </row>
    <row r="176" spans="1:5" ht="30">
      <c r="A176" s="187" t="s">
        <v>1389</v>
      </c>
      <c r="B176" s="190" t="s">
        <v>918</v>
      </c>
      <c r="C176" s="195"/>
      <c r="D176" s="193">
        <v>176680</v>
      </c>
      <c r="E176" s="193">
        <f t="shared" si="2"/>
        <v>0</v>
      </c>
    </row>
    <row r="177" spans="1:5" ht="30">
      <c r="A177" s="187" t="s">
        <v>1390</v>
      </c>
      <c r="B177" s="190" t="s">
        <v>918</v>
      </c>
      <c r="C177" s="195"/>
      <c r="D177" s="193">
        <v>176680</v>
      </c>
      <c r="E177" s="193">
        <f t="shared" si="2"/>
        <v>0</v>
      </c>
    </row>
    <row r="178" spans="1:5" ht="30">
      <c r="A178" s="187" t="s">
        <v>403</v>
      </c>
      <c r="B178" s="190" t="s">
        <v>918</v>
      </c>
      <c r="C178" s="195"/>
      <c r="D178" s="193">
        <v>231080</v>
      </c>
      <c r="E178" s="193">
        <f t="shared" si="2"/>
        <v>0</v>
      </c>
    </row>
    <row r="179" spans="1:5" ht="30">
      <c r="A179" s="187" t="s">
        <v>1391</v>
      </c>
      <c r="B179" s="190" t="s">
        <v>918</v>
      </c>
      <c r="C179" s="195"/>
      <c r="D179" s="193">
        <v>210280</v>
      </c>
      <c r="E179" s="193">
        <f t="shared" si="2"/>
        <v>0</v>
      </c>
    </row>
    <row r="180" spans="1:5" ht="30">
      <c r="A180" s="187" t="s">
        <v>1392</v>
      </c>
      <c r="B180" s="190" t="s">
        <v>918</v>
      </c>
      <c r="C180" s="195"/>
      <c r="D180" s="193">
        <v>210280</v>
      </c>
      <c r="E180" s="193">
        <f t="shared" si="2"/>
        <v>0</v>
      </c>
    </row>
    <row r="181" spans="1:5" ht="30">
      <c r="A181" s="186" t="s">
        <v>656</v>
      </c>
      <c r="B181" s="188"/>
      <c r="C181" s="189"/>
      <c r="D181" s="192"/>
      <c r="E181" s="194">
        <f t="shared" si="2"/>
        <v>0</v>
      </c>
    </row>
    <row r="182" spans="1:5" ht="30">
      <c r="A182" s="187" t="s">
        <v>559</v>
      </c>
      <c r="B182" s="190" t="s">
        <v>918</v>
      </c>
      <c r="C182" s="195"/>
      <c r="D182" s="193">
        <v>49480</v>
      </c>
      <c r="E182" s="193">
        <f t="shared" si="2"/>
        <v>0</v>
      </c>
    </row>
    <row r="183" spans="1:5" ht="30">
      <c r="A183" s="187" t="s">
        <v>560</v>
      </c>
      <c r="B183" s="190" t="s">
        <v>918</v>
      </c>
      <c r="C183" s="195"/>
      <c r="D183" s="193">
        <v>109680</v>
      </c>
      <c r="E183" s="193">
        <f t="shared" si="2"/>
        <v>0</v>
      </c>
    </row>
    <row r="184" spans="1:5" ht="45">
      <c r="A184" s="187" t="s">
        <v>1393</v>
      </c>
      <c r="B184" s="190" t="s">
        <v>918</v>
      </c>
      <c r="C184" s="195"/>
      <c r="D184" s="193">
        <v>99780</v>
      </c>
      <c r="E184" s="193">
        <f t="shared" si="2"/>
        <v>0</v>
      </c>
    </row>
    <row r="185" spans="1:5" ht="45">
      <c r="A185" s="187" t="s">
        <v>1394</v>
      </c>
      <c r="B185" s="190" t="s">
        <v>918</v>
      </c>
      <c r="C185" s="195"/>
      <c r="D185" s="193">
        <v>99780</v>
      </c>
      <c r="E185" s="193">
        <f t="shared" si="2"/>
        <v>0</v>
      </c>
    </row>
    <row r="186" spans="1:5" ht="30">
      <c r="A186" s="187" t="s">
        <v>561</v>
      </c>
      <c r="B186" s="190" t="s">
        <v>918</v>
      </c>
      <c r="C186" s="195"/>
      <c r="D186" s="193">
        <v>99680</v>
      </c>
      <c r="E186" s="193">
        <f t="shared" si="2"/>
        <v>0</v>
      </c>
    </row>
    <row r="187" spans="1:5" ht="45">
      <c r="A187" s="187" t="s">
        <v>1395</v>
      </c>
      <c r="B187" s="190" t="s">
        <v>918</v>
      </c>
      <c r="C187" s="195"/>
      <c r="D187" s="193">
        <v>90680</v>
      </c>
      <c r="E187" s="193">
        <f t="shared" si="2"/>
        <v>0</v>
      </c>
    </row>
    <row r="188" spans="1:5" ht="30">
      <c r="A188" s="187" t="s">
        <v>1396</v>
      </c>
      <c r="B188" s="190" t="s">
        <v>918</v>
      </c>
      <c r="C188" s="195"/>
      <c r="D188" s="193">
        <v>90680</v>
      </c>
      <c r="E188" s="193">
        <f t="shared" si="2"/>
        <v>0</v>
      </c>
    </row>
    <row r="189" spans="1:5" ht="45">
      <c r="A189" s="187" t="s">
        <v>562</v>
      </c>
      <c r="B189" s="190" t="s">
        <v>918</v>
      </c>
      <c r="C189" s="195"/>
      <c r="D189" s="193">
        <v>112280</v>
      </c>
      <c r="E189" s="193">
        <f t="shared" si="2"/>
        <v>0</v>
      </c>
    </row>
    <row r="190" spans="1:5" ht="45">
      <c r="A190" s="187" t="s">
        <v>1397</v>
      </c>
      <c r="B190" s="190" t="s">
        <v>918</v>
      </c>
      <c r="C190" s="195"/>
      <c r="D190" s="193">
        <v>102180</v>
      </c>
      <c r="E190" s="193">
        <f t="shared" si="2"/>
        <v>0</v>
      </c>
    </row>
    <row r="191" spans="1:5" ht="45">
      <c r="A191" s="187" t="s">
        <v>1398</v>
      </c>
      <c r="B191" s="190" t="s">
        <v>918</v>
      </c>
      <c r="C191" s="195"/>
      <c r="D191" s="193">
        <v>102180</v>
      </c>
      <c r="E191" s="193">
        <f t="shared" si="2"/>
        <v>0</v>
      </c>
    </row>
    <row r="192" spans="1:5" ht="45">
      <c r="A192" s="187" t="s">
        <v>563</v>
      </c>
      <c r="B192" s="190" t="s">
        <v>918</v>
      </c>
      <c r="C192" s="195"/>
      <c r="D192" s="193">
        <v>127380</v>
      </c>
      <c r="E192" s="193">
        <f t="shared" si="2"/>
        <v>0</v>
      </c>
    </row>
    <row r="193" spans="1:5" ht="45">
      <c r="A193" s="187" t="s">
        <v>1399</v>
      </c>
      <c r="B193" s="190" t="s">
        <v>918</v>
      </c>
      <c r="C193" s="195"/>
      <c r="D193" s="193">
        <v>115880</v>
      </c>
      <c r="E193" s="193">
        <f t="shared" si="2"/>
        <v>0</v>
      </c>
    </row>
    <row r="194" spans="1:5" ht="45">
      <c r="A194" s="187" t="s">
        <v>1400</v>
      </c>
      <c r="B194" s="190" t="s">
        <v>918</v>
      </c>
      <c r="C194" s="195"/>
      <c r="D194" s="193">
        <v>115880</v>
      </c>
      <c r="E194" s="193">
        <f t="shared" si="2"/>
        <v>0</v>
      </c>
    </row>
    <row r="195" spans="1:5" ht="45">
      <c r="A195" s="187" t="s">
        <v>1094</v>
      </c>
      <c r="B195" s="190" t="s">
        <v>918</v>
      </c>
      <c r="C195" s="195"/>
      <c r="D195" s="193">
        <v>137280</v>
      </c>
      <c r="E195" s="193">
        <f t="shared" si="2"/>
        <v>0</v>
      </c>
    </row>
    <row r="196" spans="1:5" ht="45">
      <c r="A196" s="187" t="s">
        <v>1401</v>
      </c>
      <c r="B196" s="190" t="s">
        <v>918</v>
      </c>
      <c r="C196" s="195"/>
      <c r="D196" s="193">
        <v>124880</v>
      </c>
      <c r="E196" s="193">
        <f t="shared" si="2"/>
        <v>0</v>
      </c>
    </row>
    <row r="197" spans="1:5" ht="45">
      <c r="A197" s="187" t="s">
        <v>1402</v>
      </c>
      <c r="B197" s="190" t="s">
        <v>918</v>
      </c>
      <c r="C197" s="195"/>
      <c r="D197" s="193">
        <v>124880</v>
      </c>
      <c r="E197" s="193">
        <f t="shared" si="2"/>
        <v>0</v>
      </c>
    </row>
    <row r="198" spans="1:5" ht="45">
      <c r="A198" s="187" t="s">
        <v>657</v>
      </c>
      <c r="B198" s="190" t="s">
        <v>918</v>
      </c>
      <c r="C198" s="195"/>
      <c r="D198" s="193">
        <v>77380</v>
      </c>
      <c r="E198" s="193">
        <f t="shared" si="2"/>
        <v>0</v>
      </c>
    </row>
    <row r="199" spans="1:5" ht="45">
      <c r="A199" s="187" t="s">
        <v>1403</v>
      </c>
      <c r="B199" s="190" t="s">
        <v>918</v>
      </c>
      <c r="C199" s="195"/>
      <c r="D199" s="193">
        <v>70480</v>
      </c>
      <c r="E199" s="193">
        <f t="shared" si="2"/>
        <v>0</v>
      </c>
    </row>
    <row r="200" spans="1:5" ht="45">
      <c r="A200" s="187" t="s">
        <v>1404</v>
      </c>
      <c r="B200" s="190" t="s">
        <v>918</v>
      </c>
      <c r="C200" s="195"/>
      <c r="D200" s="193">
        <v>70480</v>
      </c>
      <c r="E200" s="193">
        <f t="shared" si="2"/>
        <v>0</v>
      </c>
    </row>
    <row r="201" spans="1:5" ht="45">
      <c r="A201" s="187" t="s">
        <v>799</v>
      </c>
      <c r="B201" s="190" t="s">
        <v>918</v>
      </c>
      <c r="C201" s="195"/>
      <c r="D201" s="193">
        <v>131080</v>
      </c>
      <c r="E201" s="193">
        <f t="shared" si="2"/>
        <v>0</v>
      </c>
    </row>
    <row r="202" spans="1:5" ht="45">
      <c r="A202" s="187" t="s">
        <v>1405</v>
      </c>
      <c r="B202" s="190" t="s">
        <v>918</v>
      </c>
      <c r="C202" s="195"/>
      <c r="D202" s="193">
        <v>119280</v>
      </c>
      <c r="E202" s="193">
        <f t="shared" si="2"/>
        <v>0</v>
      </c>
    </row>
    <row r="203" spans="1:5" ht="45">
      <c r="A203" s="187" t="s">
        <v>1406</v>
      </c>
      <c r="B203" s="190" t="s">
        <v>918</v>
      </c>
      <c r="C203" s="195"/>
      <c r="D203" s="193">
        <v>119280</v>
      </c>
      <c r="E203" s="193">
        <f t="shared" si="2"/>
        <v>0</v>
      </c>
    </row>
    <row r="204" spans="1:5" ht="30">
      <c r="A204" s="187" t="s">
        <v>564</v>
      </c>
      <c r="B204" s="190" t="s">
        <v>918</v>
      </c>
      <c r="C204" s="195"/>
      <c r="D204" s="193">
        <v>72680</v>
      </c>
      <c r="E204" s="193">
        <f t="shared" si="2"/>
        <v>0</v>
      </c>
    </row>
    <row r="205" spans="1:5" ht="18.75">
      <c r="A205" s="187" t="s">
        <v>1095</v>
      </c>
      <c r="B205" s="190" t="s">
        <v>918</v>
      </c>
      <c r="C205" s="195"/>
      <c r="D205" s="193">
        <v>46980</v>
      </c>
      <c r="E205" s="193">
        <f t="shared" si="2"/>
        <v>0</v>
      </c>
    </row>
    <row r="206" spans="1:5" ht="30">
      <c r="A206" s="187" t="s">
        <v>1096</v>
      </c>
      <c r="B206" s="190" t="s">
        <v>918</v>
      </c>
      <c r="C206" s="195"/>
      <c r="D206" s="193">
        <v>52780</v>
      </c>
      <c r="E206" s="193">
        <f t="shared" si="2"/>
        <v>0</v>
      </c>
    </row>
    <row r="207" spans="1:5" ht="30">
      <c r="A207" s="187" t="s">
        <v>565</v>
      </c>
      <c r="B207" s="190" t="s">
        <v>918</v>
      </c>
      <c r="C207" s="195"/>
      <c r="D207" s="193">
        <v>29680</v>
      </c>
      <c r="E207" s="193">
        <f aca="true" t="shared" si="3" ref="E207:E213">C207*D207</f>
        <v>0</v>
      </c>
    </row>
    <row r="208" spans="1:5" ht="45">
      <c r="A208" s="187" t="s">
        <v>566</v>
      </c>
      <c r="B208" s="190" t="s">
        <v>918</v>
      </c>
      <c r="C208" s="195"/>
      <c r="D208" s="193">
        <v>194180</v>
      </c>
      <c r="E208" s="193">
        <f t="shared" si="3"/>
        <v>0</v>
      </c>
    </row>
    <row r="209" spans="1:5" ht="45">
      <c r="A209" s="187" t="s">
        <v>1407</v>
      </c>
      <c r="B209" s="190" t="s">
        <v>918</v>
      </c>
      <c r="C209" s="195"/>
      <c r="D209" s="193">
        <v>176680</v>
      </c>
      <c r="E209" s="193">
        <f t="shared" si="3"/>
        <v>0</v>
      </c>
    </row>
    <row r="210" spans="1:5" ht="45">
      <c r="A210" s="187" t="s">
        <v>1408</v>
      </c>
      <c r="B210" s="190" t="s">
        <v>918</v>
      </c>
      <c r="C210" s="195"/>
      <c r="D210" s="193">
        <v>176680</v>
      </c>
      <c r="E210" s="193">
        <f t="shared" si="3"/>
        <v>0</v>
      </c>
    </row>
    <row r="211" spans="1:5" ht="45">
      <c r="A211" s="187" t="s">
        <v>567</v>
      </c>
      <c r="B211" s="190" t="s">
        <v>918</v>
      </c>
      <c r="C211" s="195"/>
      <c r="D211" s="193">
        <v>231080</v>
      </c>
      <c r="E211" s="193">
        <f t="shared" si="3"/>
        <v>0</v>
      </c>
    </row>
    <row r="212" spans="1:5" ht="45">
      <c r="A212" s="187" t="s">
        <v>1409</v>
      </c>
      <c r="B212" s="190" t="s">
        <v>918</v>
      </c>
      <c r="C212" s="195"/>
      <c r="D212" s="193">
        <v>210280</v>
      </c>
      <c r="E212" s="193">
        <f t="shared" si="3"/>
        <v>0</v>
      </c>
    </row>
    <row r="213" spans="1:5" ht="45">
      <c r="A213" s="187" t="s">
        <v>1410</v>
      </c>
      <c r="B213" s="190" t="s">
        <v>918</v>
      </c>
      <c r="C213" s="195"/>
      <c r="D213" s="193">
        <v>210280</v>
      </c>
      <c r="E213" s="193">
        <f t="shared" si="3"/>
        <v>0</v>
      </c>
    </row>
    <row r="214" spans="1:5" ht="19.5" thickBot="1">
      <c r="A214" s="157"/>
      <c r="B214" s="158" t="s">
        <v>0</v>
      </c>
      <c r="C214" s="159" t="s">
        <v>1</v>
      </c>
      <c r="D214" s="160" t="s">
        <v>2</v>
      </c>
      <c r="E214" s="161">
        <f>SUM(E15:E213)</f>
        <v>0</v>
      </c>
    </row>
    <row r="215" spans="1:5" ht="19.5" thickBot="1">
      <c r="A215" s="157"/>
      <c r="B215" s="162" t="s">
        <v>7</v>
      </c>
      <c r="C215" s="163">
        <v>0</v>
      </c>
      <c r="D215" s="164" t="s">
        <v>2</v>
      </c>
      <c r="E215" s="155">
        <f>E214*C215</f>
        <v>0</v>
      </c>
    </row>
    <row r="216" spans="1:5" ht="19.5" thickBot="1">
      <c r="A216" s="157"/>
      <c r="B216" s="158" t="s">
        <v>3</v>
      </c>
      <c r="C216" s="165">
        <f>C215</f>
        <v>0</v>
      </c>
      <c r="D216" s="166" t="s">
        <v>2</v>
      </c>
      <c r="E216" s="167">
        <f>E214-E215</f>
        <v>0</v>
      </c>
    </row>
    <row r="217" spans="1:5" ht="19.5" thickBot="1">
      <c r="A217" s="157"/>
      <c r="B217" s="158" t="s">
        <v>4</v>
      </c>
      <c r="C217" s="168">
        <v>0.5</v>
      </c>
      <c r="D217" s="169" t="s">
        <v>2</v>
      </c>
      <c r="E217" s="167">
        <f>E216*C217</f>
        <v>0</v>
      </c>
    </row>
    <row r="218" spans="1:5" ht="19.5" thickBot="1">
      <c r="A218" s="157"/>
      <c r="B218" s="158" t="s">
        <v>5</v>
      </c>
      <c r="C218" s="168">
        <f>100%-C217</f>
        <v>0.5</v>
      </c>
      <c r="D218" s="169" t="s">
        <v>2</v>
      </c>
      <c r="E218" s="167">
        <f>E216-E217</f>
        <v>0</v>
      </c>
    </row>
  </sheetData>
  <sheetProtection/>
  <autoFilter ref="B14:E218"/>
  <mergeCells count="1">
    <mergeCell ref="A5:E5"/>
  </mergeCells>
  <printOptions/>
  <pageMargins left="0.7" right="0.7" top="0.75" bottom="0.75" header="0.3" footer="0.3"/>
  <pageSetup fitToHeight="0" fitToWidth="1" horizontalDpi="1200" verticalDpi="12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73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62.140625" style="13" customWidth="1"/>
    <col min="2" max="2" width="10.57421875" style="23" customWidth="1"/>
    <col min="3" max="3" width="10.8515625" style="30" customWidth="1"/>
    <col min="4" max="4" width="12.421875" style="31" customWidth="1"/>
    <col min="5" max="5" width="16.140625" style="31" customWidth="1"/>
    <col min="6" max="16384" width="9.140625" style="13" customWidth="1"/>
  </cols>
  <sheetData>
    <row r="1" spans="1:5" ht="15.75" customHeight="1">
      <c r="A1" s="107" t="s">
        <v>1293</v>
      </c>
      <c r="B1" s="109"/>
      <c r="C1" s="110"/>
      <c r="D1" s="111"/>
      <c r="E1" s="112"/>
    </row>
    <row r="2" spans="1:5" ht="15.75" customHeight="1">
      <c r="A2" s="108" t="s">
        <v>910</v>
      </c>
      <c r="B2" s="109"/>
      <c r="C2" s="110"/>
      <c r="D2" s="111"/>
      <c r="E2" s="112"/>
    </row>
    <row r="3" spans="1:5" s="24" customFormat="1" ht="15.75" customHeight="1">
      <c r="A3" s="6" t="s">
        <v>8</v>
      </c>
      <c r="B3" s="4"/>
      <c r="C3" s="12"/>
      <c r="D3" s="8"/>
      <c r="E3" s="11"/>
    </row>
    <row r="4" spans="1:5" s="24" customFormat="1" ht="15.75" customHeight="1">
      <c r="A4" s="6" t="s">
        <v>10</v>
      </c>
      <c r="B4" s="4" t="s">
        <v>9</v>
      </c>
      <c r="C4" s="12" t="s">
        <v>29</v>
      </c>
      <c r="D4" s="8" t="s">
        <v>30</v>
      </c>
      <c r="E4" s="8" t="s">
        <v>1120</v>
      </c>
    </row>
    <row r="5" spans="1:5" s="24" customFormat="1" ht="15.75" customHeight="1">
      <c r="A5" s="197" t="s">
        <v>295</v>
      </c>
      <c r="B5" s="197"/>
      <c r="C5" s="197"/>
      <c r="D5" s="197"/>
      <c r="E5" s="197"/>
    </row>
    <row r="6" spans="1:5" s="24" customFormat="1" ht="15.75" customHeight="1">
      <c r="A6" s="1"/>
      <c r="B6" s="5"/>
      <c r="C6" s="29"/>
      <c r="D6" s="8"/>
      <c r="E6" s="11"/>
    </row>
    <row r="7" spans="1:5" ht="15.75" customHeight="1">
      <c r="A7" s="14" t="s">
        <v>11</v>
      </c>
      <c r="B7" s="15"/>
      <c r="C7" s="27"/>
      <c r="D7" s="28"/>
      <c r="E7" s="28"/>
    </row>
    <row r="8" spans="1:5" ht="15.75" customHeight="1">
      <c r="A8" s="14" t="s">
        <v>925</v>
      </c>
      <c r="B8" s="34" t="s">
        <v>13</v>
      </c>
      <c r="C8" s="32"/>
      <c r="D8" s="17" t="s">
        <v>14</v>
      </c>
      <c r="E8" s="17" t="s">
        <v>15</v>
      </c>
    </row>
    <row r="9" spans="1:5" ht="15.75" customHeight="1">
      <c r="A9" s="18" t="s">
        <v>35</v>
      </c>
      <c r="B9" s="7"/>
      <c r="C9" s="33"/>
      <c r="D9" s="10"/>
      <c r="E9" s="10"/>
    </row>
    <row r="10" spans="1:5" ht="15.75" customHeight="1">
      <c r="A10" s="14" t="s">
        <v>16</v>
      </c>
      <c r="B10" s="15"/>
      <c r="C10" s="16"/>
      <c r="D10" s="9"/>
      <c r="E10" s="9"/>
    </row>
    <row r="11" spans="1:5" ht="15.75" customHeight="1">
      <c r="A11" s="20"/>
      <c r="B11" s="15"/>
      <c r="C11" s="16"/>
      <c r="D11" s="21"/>
      <c r="E11" s="9"/>
    </row>
    <row r="12" spans="1:5" ht="15.75" customHeight="1">
      <c r="A12" s="14" t="s">
        <v>90</v>
      </c>
      <c r="B12" s="15"/>
      <c r="C12" s="16"/>
      <c r="D12" s="9" t="s">
        <v>24</v>
      </c>
      <c r="E12" s="9"/>
    </row>
    <row r="13" spans="1:5" ht="18.75">
      <c r="A13" s="35" t="s">
        <v>26</v>
      </c>
      <c r="B13" s="35" t="s">
        <v>32</v>
      </c>
      <c r="C13" s="25" t="s">
        <v>27</v>
      </c>
      <c r="D13" s="26" t="s">
        <v>924</v>
      </c>
      <c r="E13" s="26" t="s">
        <v>28</v>
      </c>
    </row>
    <row r="14" spans="1:5" ht="19.5">
      <c r="A14" s="186" t="s">
        <v>670</v>
      </c>
      <c r="B14" s="188"/>
      <c r="C14" s="189"/>
      <c r="D14" s="192"/>
      <c r="E14" s="194">
        <f aca="true" t="shared" si="0" ref="E14:E68">C14*D14</f>
        <v>0</v>
      </c>
    </row>
    <row r="15" spans="1:5" ht="30">
      <c r="A15" s="88" t="s">
        <v>300</v>
      </c>
      <c r="B15" s="91" t="s">
        <v>31</v>
      </c>
      <c r="C15" s="196"/>
      <c r="D15" s="104">
        <v>32280</v>
      </c>
      <c r="E15" s="104">
        <f t="shared" si="0"/>
        <v>0</v>
      </c>
    </row>
    <row r="16" spans="1:5" ht="30">
      <c r="A16" s="88" t="s">
        <v>301</v>
      </c>
      <c r="B16" s="91" t="s">
        <v>31</v>
      </c>
      <c r="C16" s="196"/>
      <c r="D16" s="104">
        <v>52880</v>
      </c>
      <c r="E16" s="104">
        <f t="shared" si="0"/>
        <v>0</v>
      </c>
    </row>
    <row r="17" spans="1:5" ht="30">
      <c r="A17" s="88" t="s">
        <v>911</v>
      </c>
      <c r="B17" s="91" t="s">
        <v>253</v>
      </c>
      <c r="C17" s="196"/>
      <c r="D17" s="104">
        <v>28180</v>
      </c>
      <c r="E17" s="104">
        <f t="shared" si="0"/>
        <v>0</v>
      </c>
    </row>
    <row r="18" spans="1:5" ht="30">
      <c r="A18" s="88" t="s">
        <v>912</v>
      </c>
      <c r="B18" s="91" t="s">
        <v>253</v>
      </c>
      <c r="C18" s="196"/>
      <c r="D18" s="104">
        <v>28180</v>
      </c>
      <c r="E18" s="104">
        <f t="shared" si="0"/>
        <v>0</v>
      </c>
    </row>
    <row r="19" spans="1:5" ht="30">
      <c r="A19" s="88" t="s">
        <v>913</v>
      </c>
      <c r="B19" s="91" t="s">
        <v>253</v>
      </c>
      <c r="C19" s="196"/>
      <c r="D19" s="104">
        <v>35080</v>
      </c>
      <c r="E19" s="104">
        <f t="shared" si="0"/>
        <v>0</v>
      </c>
    </row>
    <row r="20" spans="1:5" ht="30">
      <c r="A20" s="88" t="s">
        <v>914</v>
      </c>
      <c r="B20" s="91" t="s">
        <v>253</v>
      </c>
      <c r="C20" s="196"/>
      <c r="D20" s="104">
        <v>34880</v>
      </c>
      <c r="E20" s="104">
        <f t="shared" si="0"/>
        <v>0</v>
      </c>
    </row>
    <row r="21" spans="1:5" ht="30">
      <c r="A21" s="88" t="s">
        <v>671</v>
      </c>
      <c r="B21" s="91" t="s">
        <v>31</v>
      </c>
      <c r="C21" s="196"/>
      <c r="D21" s="104">
        <v>18080</v>
      </c>
      <c r="E21" s="104">
        <f t="shared" si="0"/>
        <v>0</v>
      </c>
    </row>
    <row r="22" spans="1:5" ht="30">
      <c r="A22" s="88" t="s">
        <v>672</v>
      </c>
      <c r="B22" s="91" t="s">
        <v>31</v>
      </c>
      <c r="C22" s="196"/>
      <c r="D22" s="104">
        <v>39180</v>
      </c>
      <c r="E22" s="104">
        <f t="shared" si="0"/>
        <v>0</v>
      </c>
    </row>
    <row r="23" spans="1:5" ht="30">
      <c r="A23" s="88" t="s">
        <v>673</v>
      </c>
      <c r="B23" s="91" t="s">
        <v>31</v>
      </c>
      <c r="C23" s="196"/>
      <c r="D23" s="104">
        <v>37480</v>
      </c>
      <c r="E23" s="104">
        <f t="shared" si="0"/>
        <v>0</v>
      </c>
    </row>
    <row r="24" spans="1:5" ht="30">
      <c r="A24" s="88" t="s">
        <v>302</v>
      </c>
      <c r="B24" s="91" t="s">
        <v>31</v>
      </c>
      <c r="C24" s="196"/>
      <c r="D24" s="104">
        <v>84680</v>
      </c>
      <c r="E24" s="104">
        <f t="shared" si="0"/>
        <v>0</v>
      </c>
    </row>
    <row r="25" spans="1:5" ht="18.75">
      <c r="A25" s="88" t="s">
        <v>303</v>
      </c>
      <c r="B25" s="91" t="s">
        <v>31</v>
      </c>
      <c r="C25" s="196"/>
      <c r="D25" s="104">
        <v>20980</v>
      </c>
      <c r="E25" s="104">
        <f t="shared" si="0"/>
        <v>0</v>
      </c>
    </row>
    <row r="26" spans="1:5" ht="30">
      <c r="A26" s="88" t="s">
        <v>1081</v>
      </c>
      <c r="B26" s="91" t="s">
        <v>31</v>
      </c>
      <c r="C26" s="196"/>
      <c r="D26" s="104">
        <v>20680</v>
      </c>
      <c r="E26" s="104">
        <f t="shared" si="0"/>
        <v>0</v>
      </c>
    </row>
    <row r="27" spans="1:5" ht="30">
      <c r="A27" s="88" t="s">
        <v>304</v>
      </c>
      <c r="B27" s="91" t="s">
        <v>31</v>
      </c>
      <c r="C27" s="196"/>
      <c r="D27" s="104">
        <v>36780</v>
      </c>
      <c r="E27" s="104">
        <f t="shared" si="0"/>
        <v>0</v>
      </c>
    </row>
    <row r="28" spans="1:5" ht="30">
      <c r="A28" s="88" t="s">
        <v>305</v>
      </c>
      <c r="B28" s="91" t="s">
        <v>31</v>
      </c>
      <c r="C28" s="196"/>
      <c r="D28" s="104">
        <v>62480</v>
      </c>
      <c r="E28" s="104">
        <f t="shared" si="0"/>
        <v>0</v>
      </c>
    </row>
    <row r="29" spans="1:5" ht="30">
      <c r="A29" s="88" t="s">
        <v>915</v>
      </c>
      <c r="B29" s="91" t="s">
        <v>253</v>
      </c>
      <c r="C29" s="196"/>
      <c r="D29" s="104">
        <v>45780</v>
      </c>
      <c r="E29" s="104">
        <f t="shared" si="0"/>
        <v>0</v>
      </c>
    </row>
    <row r="30" spans="1:5" ht="30">
      <c r="A30" s="88" t="s">
        <v>916</v>
      </c>
      <c r="B30" s="91" t="s">
        <v>253</v>
      </c>
      <c r="C30" s="196"/>
      <c r="D30" s="104">
        <v>54480</v>
      </c>
      <c r="E30" s="104">
        <f t="shared" si="0"/>
        <v>0</v>
      </c>
    </row>
    <row r="31" spans="1:5" ht="30">
      <c r="A31" s="88" t="s">
        <v>306</v>
      </c>
      <c r="B31" s="91" t="s">
        <v>31</v>
      </c>
      <c r="C31" s="196"/>
      <c r="D31" s="104">
        <v>29780</v>
      </c>
      <c r="E31" s="104">
        <f t="shared" si="0"/>
        <v>0</v>
      </c>
    </row>
    <row r="32" spans="1:5" ht="30">
      <c r="A32" s="88" t="s">
        <v>307</v>
      </c>
      <c r="B32" s="91" t="s">
        <v>31</v>
      </c>
      <c r="C32" s="196"/>
      <c r="D32" s="104">
        <v>36680</v>
      </c>
      <c r="E32" s="104">
        <f t="shared" si="0"/>
        <v>0</v>
      </c>
    </row>
    <row r="33" spans="1:5" ht="30">
      <c r="A33" s="88" t="s">
        <v>1030</v>
      </c>
      <c r="B33" s="91" t="s">
        <v>31</v>
      </c>
      <c r="C33" s="196"/>
      <c r="D33" s="104">
        <v>66780</v>
      </c>
      <c r="E33" s="104">
        <f t="shared" si="0"/>
        <v>0</v>
      </c>
    </row>
    <row r="34" spans="1:5" ht="30">
      <c r="A34" s="88" t="s">
        <v>674</v>
      </c>
      <c r="B34" s="91" t="s">
        <v>31</v>
      </c>
      <c r="C34" s="196"/>
      <c r="D34" s="104">
        <v>55680</v>
      </c>
      <c r="E34" s="104">
        <f t="shared" si="0"/>
        <v>0</v>
      </c>
    </row>
    <row r="35" spans="1:5" ht="30">
      <c r="A35" s="88" t="s">
        <v>675</v>
      </c>
      <c r="B35" s="91" t="s">
        <v>31</v>
      </c>
      <c r="C35" s="196"/>
      <c r="D35" s="104">
        <v>55680</v>
      </c>
      <c r="E35" s="104">
        <f t="shared" si="0"/>
        <v>0</v>
      </c>
    </row>
    <row r="36" spans="1:5" ht="30">
      <c r="A36" s="88" t="s">
        <v>676</v>
      </c>
      <c r="B36" s="91" t="s">
        <v>31</v>
      </c>
      <c r="C36" s="196"/>
      <c r="D36" s="104">
        <v>79680</v>
      </c>
      <c r="E36" s="104">
        <f t="shared" si="0"/>
        <v>0</v>
      </c>
    </row>
    <row r="37" spans="1:5" ht="19.5">
      <c r="A37" s="186" t="s">
        <v>677</v>
      </c>
      <c r="B37" s="188"/>
      <c r="C37" s="189"/>
      <c r="D37" s="192"/>
      <c r="E37" s="194">
        <f t="shared" si="0"/>
        <v>0</v>
      </c>
    </row>
    <row r="38" spans="1:5" ht="30">
      <c r="A38" s="88" t="s">
        <v>296</v>
      </c>
      <c r="B38" s="91" t="s">
        <v>31</v>
      </c>
      <c r="C38" s="196"/>
      <c r="D38" s="104">
        <v>14080</v>
      </c>
      <c r="E38" s="104">
        <f t="shared" si="0"/>
        <v>0</v>
      </c>
    </row>
    <row r="39" spans="1:5" ht="18.75">
      <c r="A39" s="88" t="s">
        <v>297</v>
      </c>
      <c r="B39" s="91" t="s">
        <v>31</v>
      </c>
      <c r="C39" s="196"/>
      <c r="D39" s="104">
        <v>56580</v>
      </c>
      <c r="E39" s="104">
        <f t="shared" si="0"/>
        <v>0</v>
      </c>
    </row>
    <row r="40" spans="1:5" ht="30">
      <c r="A40" s="88" t="s">
        <v>298</v>
      </c>
      <c r="B40" s="91" t="s">
        <v>31</v>
      </c>
      <c r="C40" s="196"/>
      <c r="D40" s="104">
        <v>42880</v>
      </c>
      <c r="E40" s="104">
        <f t="shared" si="0"/>
        <v>0</v>
      </c>
    </row>
    <row r="41" spans="1:5" ht="18.75">
      <c r="A41" s="88" t="s">
        <v>299</v>
      </c>
      <c r="B41" s="91" t="s">
        <v>31</v>
      </c>
      <c r="C41" s="196"/>
      <c r="D41" s="104">
        <v>54480</v>
      </c>
      <c r="E41" s="104">
        <f t="shared" si="0"/>
        <v>0</v>
      </c>
    </row>
    <row r="42" spans="1:5" ht="19.5">
      <c r="A42" s="186" t="s">
        <v>678</v>
      </c>
      <c r="B42" s="188"/>
      <c r="C42" s="189"/>
      <c r="D42" s="192"/>
      <c r="E42" s="194">
        <f t="shared" si="0"/>
        <v>0</v>
      </c>
    </row>
    <row r="43" spans="1:5" ht="30">
      <c r="A43" s="88" t="s">
        <v>679</v>
      </c>
      <c r="B43" s="91" t="s">
        <v>31</v>
      </c>
      <c r="C43" s="196"/>
      <c r="D43" s="104">
        <v>29780</v>
      </c>
      <c r="E43" s="104">
        <f t="shared" si="0"/>
        <v>0</v>
      </c>
    </row>
    <row r="44" spans="1:5" ht="30">
      <c r="A44" s="88" t="s">
        <v>680</v>
      </c>
      <c r="B44" s="91" t="s">
        <v>31</v>
      </c>
      <c r="C44" s="196"/>
      <c r="D44" s="104">
        <v>15780</v>
      </c>
      <c r="E44" s="104">
        <f t="shared" si="0"/>
        <v>0</v>
      </c>
    </row>
    <row r="45" spans="1:5" ht="30">
      <c r="A45" s="88" t="s">
        <v>681</v>
      </c>
      <c r="B45" s="91" t="s">
        <v>31</v>
      </c>
      <c r="C45" s="196"/>
      <c r="D45" s="104">
        <v>29980</v>
      </c>
      <c r="E45" s="104">
        <f t="shared" si="0"/>
        <v>0</v>
      </c>
    </row>
    <row r="46" spans="1:5" ht="30">
      <c r="A46" s="88" t="s">
        <v>682</v>
      </c>
      <c r="B46" s="91" t="s">
        <v>31</v>
      </c>
      <c r="C46" s="196"/>
      <c r="D46" s="104">
        <v>47580</v>
      </c>
      <c r="E46" s="104">
        <f t="shared" si="0"/>
        <v>0</v>
      </c>
    </row>
    <row r="47" spans="1:5" ht="19.5">
      <c r="A47" s="186" t="s">
        <v>683</v>
      </c>
      <c r="B47" s="188"/>
      <c r="C47" s="189"/>
      <c r="D47" s="192"/>
      <c r="E47" s="194">
        <f t="shared" si="0"/>
        <v>0</v>
      </c>
    </row>
    <row r="48" spans="1:5" ht="18.75">
      <c r="A48" s="88" t="s">
        <v>308</v>
      </c>
      <c r="B48" s="91" t="s">
        <v>31</v>
      </c>
      <c r="C48" s="196"/>
      <c r="D48" s="104">
        <v>9580</v>
      </c>
      <c r="E48" s="104">
        <f t="shared" si="0"/>
        <v>0</v>
      </c>
    </row>
    <row r="49" spans="1:5" ht="30">
      <c r="A49" s="88" t="s">
        <v>309</v>
      </c>
      <c r="B49" s="91" t="s">
        <v>31</v>
      </c>
      <c r="C49" s="196"/>
      <c r="D49" s="104">
        <v>32280</v>
      </c>
      <c r="E49" s="104">
        <f t="shared" si="0"/>
        <v>0</v>
      </c>
    </row>
    <row r="50" spans="1:5" ht="30">
      <c r="A50" s="88" t="s">
        <v>310</v>
      </c>
      <c r="B50" s="91" t="s">
        <v>31</v>
      </c>
      <c r="C50" s="196"/>
      <c r="D50" s="104">
        <v>7780</v>
      </c>
      <c r="E50" s="104">
        <f t="shared" si="0"/>
        <v>0</v>
      </c>
    </row>
    <row r="51" spans="1:5" ht="30">
      <c r="A51" s="88" t="s">
        <v>311</v>
      </c>
      <c r="B51" s="91" t="s">
        <v>31</v>
      </c>
      <c r="C51" s="196"/>
      <c r="D51" s="104">
        <v>30680</v>
      </c>
      <c r="E51" s="104">
        <f t="shared" si="0"/>
        <v>0</v>
      </c>
    </row>
    <row r="52" spans="1:5" ht="18.75">
      <c r="A52" s="88" t="s">
        <v>312</v>
      </c>
      <c r="B52" s="91" t="s">
        <v>31</v>
      </c>
      <c r="C52" s="196"/>
      <c r="D52" s="104">
        <v>48880</v>
      </c>
      <c r="E52" s="104">
        <f t="shared" si="0"/>
        <v>0</v>
      </c>
    </row>
    <row r="53" spans="1:5" ht="45">
      <c r="A53" s="88" t="s">
        <v>1031</v>
      </c>
      <c r="B53" s="91" t="s">
        <v>31</v>
      </c>
      <c r="C53" s="196"/>
      <c r="D53" s="104">
        <v>40880</v>
      </c>
      <c r="E53" s="104">
        <f t="shared" si="0"/>
        <v>0</v>
      </c>
    </row>
    <row r="54" spans="1:5" ht="45">
      <c r="A54" s="88" t="s">
        <v>1032</v>
      </c>
      <c r="B54" s="91" t="s">
        <v>31</v>
      </c>
      <c r="C54" s="196"/>
      <c r="D54" s="104">
        <v>35380</v>
      </c>
      <c r="E54" s="104">
        <f t="shared" si="0"/>
        <v>0</v>
      </c>
    </row>
    <row r="55" spans="1:5" ht="45">
      <c r="A55" s="88" t="s">
        <v>1033</v>
      </c>
      <c r="B55" s="91" t="s">
        <v>31</v>
      </c>
      <c r="C55" s="196"/>
      <c r="D55" s="104">
        <v>46480</v>
      </c>
      <c r="E55" s="104">
        <f t="shared" si="0"/>
        <v>0</v>
      </c>
    </row>
    <row r="56" spans="1:5" ht="45">
      <c r="A56" s="88" t="s">
        <v>1034</v>
      </c>
      <c r="B56" s="91" t="s">
        <v>31</v>
      </c>
      <c r="C56" s="196"/>
      <c r="D56" s="104">
        <v>36880</v>
      </c>
      <c r="E56" s="104">
        <f t="shared" si="0"/>
        <v>0</v>
      </c>
    </row>
    <row r="57" spans="1:5" ht="45">
      <c r="A57" s="88" t="s">
        <v>1035</v>
      </c>
      <c r="B57" s="91" t="s">
        <v>31</v>
      </c>
      <c r="C57" s="196"/>
      <c r="D57" s="104">
        <v>46680</v>
      </c>
      <c r="E57" s="104">
        <f t="shared" si="0"/>
        <v>0</v>
      </c>
    </row>
    <row r="58" spans="1:5" ht="45">
      <c r="A58" s="88" t="s">
        <v>1036</v>
      </c>
      <c r="B58" s="91" t="s">
        <v>31</v>
      </c>
      <c r="C58" s="196"/>
      <c r="D58" s="104">
        <v>39280</v>
      </c>
      <c r="E58" s="104">
        <f t="shared" si="0"/>
        <v>0</v>
      </c>
    </row>
    <row r="59" spans="1:5" ht="45">
      <c r="A59" s="88" t="s">
        <v>313</v>
      </c>
      <c r="B59" s="91" t="s">
        <v>31</v>
      </c>
      <c r="C59" s="196"/>
      <c r="D59" s="104">
        <v>33580</v>
      </c>
      <c r="E59" s="104">
        <f t="shared" si="0"/>
        <v>0</v>
      </c>
    </row>
    <row r="60" spans="1:5" ht="30">
      <c r="A60" s="88" t="s">
        <v>314</v>
      </c>
      <c r="B60" s="91" t="s">
        <v>31</v>
      </c>
      <c r="C60" s="196"/>
      <c r="D60" s="104">
        <v>22680</v>
      </c>
      <c r="E60" s="104">
        <f t="shared" si="0"/>
        <v>0</v>
      </c>
    </row>
    <row r="61" spans="1:5" ht="30">
      <c r="A61" s="88" t="s">
        <v>315</v>
      </c>
      <c r="B61" s="91" t="s">
        <v>31</v>
      </c>
      <c r="C61" s="196"/>
      <c r="D61" s="104">
        <v>17580</v>
      </c>
      <c r="E61" s="104">
        <f t="shared" si="0"/>
        <v>0</v>
      </c>
    </row>
    <row r="62" spans="1:5" ht="30">
      <c r="A62" s="88" t="s">
        <v>316</v>
      </c>
      <c r="B62" s="91" t="s">
        <v>31</v>
      </c>
      <c r="C62" s="196"/>
      <c r="D62" s="104">
        <v>71880</v>
      </c>
      <c r="E62" s="104">
        <f t="shared" si="0"/>
        <v>0</v>
      </c>
    </row>
    <row r="63" spans="1:5" ht="30">
      <c r="A63" s="88" t="s">
        <v>317</v>
      </c>
      <c r="B63" s="91" t="s">
        <v>31</v>
      </c>
      <c r="C63" s="196"/>
      <c r="D63" s="104">
        <v>68880</v>
      </c>
      <c r="E63" s="104">
        <f t="shared" si="0"/>
        <v>0</v>
      </c>
    </row>
    <row r="64" spans="1:5" ht="30">
      <c r="A64" s="88" t="s">
        <v>318</v>
      </c>
      <c r="B64" s="91" t="s">
        <v>31</v>
      </c>
      <c r="C64" s="196"/>
      <c r="D64" s="104">
        <v>107780</v>
      </c>
      <c r="E64" s="104">
        <f t="shared" si="0"/>
        <v>0</v>
      </c>
    </row>
    <row r="65" spans="1:5" ht="30">
      <c r="A65" s="88" t="s">
        <v>319</v>
      </c>
      <c r="B65" s="91" t="s">
        <v>31</v>
      </c>
      <c r="C65" s="196"/>
      <c r="D65" s="104">
        <v>131580</v>
      </c>
      <c r="E65" s="104">
        <f t="shared" si="0"/>
        <v>0</v>
      </c>
    </row>
    <row r="66" spans="1:5" ht="30">
      <c r="A66" s="88" t="s">
        <v>320</v>
      </c>
      <c r="B66" s="91" t="s">
        <v>31</v>
      </c>
      <c r="C66" s="196"/>
      <c r="D66" s="104">
        <v>124980</v>
      </c>
      <c r="E66" s="104">
        <f t="shared" si="0"/>
        <v>0</v>
      </c>
    </row>
    <row r="67" spans="1:5" ht="19.5">
      <c r="A67" s="186" t="s">
        <v>684</v>
      </c>
      <c r="B67" s="188"/>
      <c r="C67" s="189"/>
      <c r="D67" s="192"/>
      <c r="E67" s="194">
        <f t="shared" si="0"/>
        <v>0</v>
      </c>
    </row>
    <row r="68" spans="1:5" ht="30">
      <c r="A68" s="88" t="s">
        <v>1037</v>
      </c>
      <c r="B68" s="91" t="s">
        <v>253</v>
      </c>
      <c r="C68" s="92"/>
      <c r="D68" s="104">
        <v>8380</v>
      </c>
      <c r="E68" s="104">
        <f t="shared" si="0"/>
        <v>0</v>
      </c>
    </row>
    <row r="69" spans="1:5" ht="19.5" thickBot="1">
      <c r="A69" s="65"/>
      <c r="B69" s="52" t="s">
        <v>0</v>
      </c>
      <c r="C69" s="66" t="s">
        <v>1</v>
      </c>
      <c r="D69" s="67" t="s">
        <v>2</v>
      </c>
      <c r="E69" s="62">
        <f>SUM(E14:E68)</f>
        <v>0</v>
      </c>
    </row>
    <row r="70" spans="1:5" ht="19.5" thickBot="1">
      <c r="A70" s="65"/>
      <c r="B70" s="50" t="s">
        <v>7</v>
      </c>
      <c r="C70" s="51">
        <v>0</v>
      </c>
      <c r="D70" s="49" t="s">
        <v>2</v>
      </c>
      <c r="E70" s="63">
        <f>E69*C70</f>
        <v>0</v>
      </c>
    </row>
    <row r="71" spans="1:5" ht="19.5" thickBot="1">
      <c r="A71" s="65"/>
      <c r="B71" s="52" t="s">
        <v>3</v>
      </c>
      <c r="C71" s="53">
        <f>C70</f>
        <v>0</v>
      </c>
      <c r="D71" s="54" t="s">
        <v>2</v>
      </c>
      <c r="E71" s="64">
        <f>E69-E70</f>
        <v>0</v>
      </c>
    </row>
    <row r="72" spans="1:5" ht="19.5" thickBot="1">
      <c r="A72" s="65"/>
      <c r="B72" s="52" t="s">
        <v>4</v>
      </c>
      <c r="C72" s="56">
        <v>0.5</v>
      </c>
      <c r="D72" s="57" t="s">
        <v>2</v>
      </c>
      <c r="E72" s="64">
        <f>E71*C72</f>
        <v>0</v>
      </c>
    </row>
    <row r="73" spans="1:5" ht="19.5" thickBot="1">
      <c r="A73" s="65"/>
      <c r="B73" s="52" t="s">
        <v>5</v>
      </c>
      <c r="C73" s="56">
        <f>100%-C72</f>
        <v>0.5</v>
      </c>
      <c r="D73" s="57" t="s">
        <v>2</v>
      </c>
      <c r="E73" s="64">
        <f>E71-E72</f>
        <v>0</v>
      </c>
    </row>
  </sheetData>
  <sheetProtection/>
  <autoFilter ref="B13:E73"/>
  <mergeCells count="1">
    <mergeCell ref="A5:E5"/>
  </mergeCells>
  <printOptions/>
  <pageMargins left="0.7" right="0.7" top="0.75" bottom="0.75" header="0.3" footer="0.3"/>
  <pageSetup fitToHeight="0" fitToWidth="1" horizontalDpi="1200" verticalDpi="12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124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54.140625" style="0" customWidth="1"/>
    <col min="2" max="2" width="12.57421875" style="0" customWidth="1"/>
    <col min="3" max="3" width="10.57421875" style="0" customWidth="1"/>
    <col min="4" max="4" width="11.7109375" style="0" customWidth="1"/>
    <col min="5" max="5" width="12.421875" style="0" customWidth="1"/>
  </cols>
  <sheetData>
    <row r="1" spans="1:5" ht="15">
      <c r="A1" s="180" t="s">
        <v>1555</v>
      </c>
      <c r="B1" s="109"/>
      <c r="C1" s="110"/>
      <c r="D1" s="111"/>
      <c r="E1" s="111"/>
    </row>
    <row r="2" spans="1:5" ht="15">
      <c r="A2" s="181" t="s">
        <v>910</v>
      </c>
      <c r="B2" s="109"/>
      <c r="C2" s="110"/>
      <c r="D2" s="111"/>
      <c r="E2" s="111"/>
    </row>
    <row r="3" spans="1:5" ht="18.75">
      <c r="A3" s="6" t="s">
        <v>8</v>
      </c>
      <c r="B3" s="4"/>
      <c r="C3" s="12"/>
      <c r="D3" s="8"/>
      <c r="E3" s="8"/>
    </row>
    <row r="4" spans="1:5" ht="18.75">
      <c r="A4" s="6" t="s">
        <v>10</v>
      </c>
      <c r="B4" s="4" t="s">
        <v>9</v>
      </c>
      <c r="C4" s="12" t="s">
        <v>29</v>
      </c>
      <c r="D4" s="8" t="s">
        <v>30</v>
      </c>
      <c r="E4" s="8" t="s">
        <v>1120</v>
      </c>
    </row>
    <row r="5" spans="1:5" ht="18.75">
      <c r="A5" s="197" t="s">
        <v>1554</v>
      </c>
      <c r="B5" s="197"/>
      <c r="C5" s="197"/>
      <c r="D5" s="197"/>
      <c r="E5" s="197"/>
    </row>
    <row r="6" spans="1:5" ht="18.75">
      <c r="A6" s="1"/>
      <c r="B6" s="5"/>
      <c r="C6" s="175"/>
      <c r="D6" s="8"/>
      <c r="E6" s="174"/>
    </row>
    <row r="7" spans="1:5" s="13" customFormat="1" ht="15.75" customHeight="1">
      <c r="A7" s="14" t="s">
        <v>11</v>
      </c>
      <c r="B7" s="15"/>
      <c r="C7" s="27"/>
      <c r="D7" s="28"/>
      <c r="E7" s="28"/>
    </row>
    <row r="8" spans="1:5" s="13" customFormat="1" ht="15.75" customHeight="1">
      <c r="A8" s="14" t="s">
        <v>925</v>
      </c>
      <c r="B8" s="34" t="s">
        <v>13</v>
      </c>
      <c r="C8" s="32"/>
      <c r="D8" s="17" t="s">
        <v>14</v>
      </c>
      <c r="E8" s="17" t="s">
        <v>15</v>
      </c>
    </row>
    <row r="9" spans="1:5" s="13" customFormat="1" ht="15.75" customHeight="1">
      <c r="A9" s="18" t="s">
        <v>35</v>
      </c>
      <c r="B9" s="7"/>
      <c r="C9" s="33"/>
      <c r="D9" s="10"/>
      <c r="E9" s="10"/>
    </row>
    <row r="10" spans="1:5" s="13" customFormat="1" ht="15.75" customHeight="1">
      <c r="A10" s="14" t="s">
        <v>16</v>
      </c>
      <c r="B10" s="15"/>
      <c r="C10" s="16"/>
      <c r="D10" s="9"/>
      <c r="E10" s="9"/>
    </row>
    <row r="11" spans="1:5" s="13" customFormat="1" ht="15.75" customHeight="1">
      <c r="A11" s="20"/>
      <c r="B11" s="15"/>
      <c r="C11" s="16"/>
      <c r="D11" s="176"/>
      <c r="E11" s="9"/>
    </row>
    <row r="12" spans="1:5" s="13" customFormat="1" ht="15.75" customHeight="1">
      <c r="A12" s="14" t="s">
        <v>90</v>
      </c>
      <c r="B12" s="15"/>
      <c r="C12" s="16"/>
      <c r="D12" s="9" t="s">
        <v>24</v>
      </c>
      <c r="E12" s="9"/>
    </row>
    <row r="13" spans="1:5" ht="18.75">
      <c r="A13" s="179" t="s">
        <v>26</v>
      </c>
      <c r="B13" s="179" t="s">
        <v>32</v>
      </c>
      <c r="C13" s="177" t="s">
        <v>27</v>
      </c>
      <c r="D13" s="178" t="s">
        <v>924</v>
      </c>
      <c r="E13" s="178" t="s">
        <v>28</v>
      </c>
    </row>
    <row r="14" spans="1:5" ht="30">
      <c r="A14" s="186" t="s">
        <v>1448</v>
      </c>
      <c r="B14" s="188"/>
      <c r="C14" s="189"/>
      <c r="D14" s="192"/>
      <c r="E14" s="194">
        <f aca="true" t="shared" si="0" ref="E14:E75">C14*D14</f>
        <v>0</v>
      </c>
    </row>
    <row r="15" spans="1:5" ht="30">
      <c r="A15" s="88" t="s">
        <v>1449</v>
      </c>
      <c r="B15" s="91" t="s">
        <v>253</v>
      </c>
      <c r="C15" s="92"/>
      <c r="D15" s="104">
        <v>37180</v>
      </c>
      <c r="E15" s="104">
        <f t="shared" si="0"/>
        <v>0</v>
      </c>
    </row>
    <row r="16" spans="1:5" ht="30">
      <c r="A16" s="88" t="s">
        <v>1450</v>
      </c>
      <c r="B16" s="91" t="s">
        <v>253</v>
      </c>
      <c r="C16" s="92"/>
      <c r="D16" s="104">
        <v>61180</v>
      </c>
      <c r="E16" s="104">
        <f t="shared" si="0"/>
        <v>0</v>
      </c>
    </row>
    <row r="17" spans="1:5" ht="30">
      <c r="A17" s="88" t="s">
        <v>1451</v>
      </c>
      <c r="B17" s="91" t="s">
        <v>253</v>
      </c>
      <c r="C17" s="92"/>
      <c r="D17" s="104">
        <v>33180</v>
      </c>
      <c r="E17" s="104">
        <f t="shared" si="0"/>
        <v>0</v>
      </c>
    </row>
    <row r="18" spans="1:5" ht="30">
      <c r="A18" s="88" t="s">
        <v>1452</v>
      </c>
      <c r="B18" s="91" t="s">
        <v>253</v>
      </c>
      <c r="C18" s="92"/>
      <c r="D18" s="104">
        <v>33180</v>
      </c>
      <c r="E18" s="104">
        <f t="shared" si="0"/>
        <v>0</v>
      </c>
    </row>
    <row r="19" spans="1:5" ht="30">
      <c r="A19" s="88" t="s">
        <v>1453</v>
      </c>
      <c r="B19" s="91" t="s">
        <v>253</v>
      </c>
      <c r="C19" s="92"/>
      <c r="D19" s="104">
        <v>40780</v>
      </c>
      <c r="E19" s="104">
        <f t="shared" si="0"/>
        <v>0</v>
      </c>
    </row>
    <row r="20" spans="1:5" ht="30">
      <c r="A20" s="88" t="s">
        <v>1454</v>
      </c>
      <c r="B20" s="91" t="s">
        <v>253</v>
      </c>
      <c r="C20" s="92"/>
      <c r="D20" s="104">
        <v>40480</v>
      </c>
      <c r="E20" s="104">
        <f t="shared" si="0"/>
        <v>0</v>
      </c>
    </row>
    <row r="21" spans="1:5" ht="30">
      <c r="A21" s="88" t="s">
        <v>1455</v>
      </c>
      <c r="B21" s="91" t="s">
        <v>253</v>
      </c>
      <c r="C21" s="92"/>
      <c r="D21" s="104">
        <v>20880</v>
      </c>
      <c r="E21" s="104">
        <f t="shared" si="0"/>
        <v>0</v>
      </c>
    </row>
    <row r="22" spans="1:5" ht="30">
      <c r="A22" s="88" t="s">
        <v>1456</v>
      </c>
      <c r="B22" s="91" t="s">
        <v>253</v>
      </c>
      <c r="C22" s="92"/>
      <c r="D22" s="104">
        <v>45380</v>
      </c>
      <c r="E22" s="104">
        <f t="shared" si="0"/>
        <v>0</v>
      </c>
    </row>
    <row r="23" spans="1:5" ht="30">
      <c r="A23" s="88" t="s">
        <v>1457</v>
      </c>
      <c r="B23" s="91" t="s">
        <v>253</v>
      </c>
      <c r="C23" s="92"/>
      <c r="D23" s="104">
        <v>43480</v>
      </c>
      <c r="E23" s="104">
        <f t="shared" si="0"/>
        <v>0</v>
      </c>
    </row>
    <row r="24" spans="1:5" ht="30">
      <c r="A24" s="88" t="s">
        <v>1458</v>
      </c>
      <c r="B24" s="91" t="s">
        <v>253</v>
      </c>
      <c r="C24" s="92"/>
      <c r="D24" s="104">
        <v>89080</v>
      </c>
      <c r="E24" s="104">
        <f t="shared" si="0"/>
        <v>0</v>
      </c>
    </row>
    <row r="25" spans="1:5" ht="30">
      <c r="A25" s="88" t="s">
        <v>1459</v>
      </c>
      <c r="B25" s="91" t="s">
        <v>253</v>
      </c>
      <c r="C25" s="92"/>
      <c r="D25" s="104">
        <v>24280</v>
      </c>
      <c r="E25" s="104">
        <f t="shared" si="0"/>
        <v>0</v>
      </c>
    </row>
    <row r="26" spans="1:5" ht="30">
      <c r="A26" s="88" t="s">
        <v>1460</v>
      </c>
      <c r="B26" s="91" t="s">
        <v>253</v>
      </c>
      <c r="C26" s="92"/>
      <c r="D26" s="104">
        <v>42180</v>
      </c>
      <c r="E26" s="104">
        <f t="shared" si="0"/>
        <v>0</v>
      </c>
    </row>
    <row r="27" spans="1:5" ht="30">
      <c r="A27" s="88" t="s">
        <v>1461</v>
      </c>
      <c r="B27" s="91" t="s">
        <v>253</v>
      </c>
      <c r="C27" s="92"/>
      <c r="D27" s="104">
        <v>71580</v>
      </c>
      <c r="E27" s="104">
        <f t="shared" si="0"/>
        <v>0</v>
      </c>
    </row>
    <row r="28" spans="1:5" ht="30">
      <c r="A28" s="88" t="s">
        <v>1462</v>
      </c>
      <c r="B28" s="91" t="s">
        <v>253</v>
      </c>
      <c r="C28" s="92"/>
      <c r="D28" s="104">
        <v>53980</v>
      </c>
      <c r="E28" s="104">
        <f t="shared" si="0"/>
        <v>0</v>
      </c>
    </row>
    <row r="29" spans="1:5" ht="30">
      <c r="A29" s="88" t="s">
        <v>1463</v>
      </c>
      <c r="B29" s="91" t="s">
        <v>253</v>
      </c>
      <c r="C29" s="92"/>
      <c r="D29" s="104">
        <v>64680</v>
      </c>
      <c r="E29" s="104">
        <f t="shared" si="0"/>
        <v>0</v>
      </c>
    </row>
    <row r="30" spans="1:5" ht="30">
      <c r="A30" s="88" t="s">
        <v>1464</v>
      </c>
      <c r="B30" s="91" t="s">
        <v>253</v>
      </c>
      <c r="C30" s="92"/>
      <c r="D30" s="104">
        <v>34380</v>
      </c>
      <c r="E30" s="104">
        <f t="shared" si="0"/>
        <v>0</v>
      </c>
    </row>
    <row r="31" spans="1:5" ht="30">
      <c r="A31" s="88" t="s">
        <v>1465</v>
      </c>
      <c r="B31" s="91" t="s">
        <v>253</v>
      </c>
      <c r="C31" s="92"/>
      <c r="D31" s="104">
        <v>42180</v>
      </c>
      <c r="E31" s="104">
        <f t="shared" si="0"/>
        <v>0</v>
      </c>
    </row>
    <row r="32" spans="1:5" ht="30">
      <c r="A32" s="88" t="s">
        <v>1466</v>
      </c>
      <c r="B32" s="91" t="s">
        <v>253</v>
      </c>
      <c r="C32" s="92"/>
      <c r="D32" s="104">
        <v>77080</v>
      </c>
      <c r="E32" s="104">
        <f t="shared" si="0"/>
        <v>0</v>
      </c>
    </row>
    <row r="33" spans="1:5" ht="30">
      <c r="A33" s="88" t="s">
        <v>1467</v>
      </c>
      <c r="B33" s="91" t="s">
        <v>253</v>
      </c>
      <c r="C33" s="92"/>
      <c r="D33" s="104">
        <v>65580</v>
      </c>
      <c r="E33" s="104">
        <f t="shared" si="0"/>
        <v>0</v>
      </c>
    </row>
    <row r="34" spans="1:5" ht="30">
      <c r="A34" s="88" t="s">
        <v>1468</v>
      </c>
      <c r="B34" s="91" t="s">
        <v>253</v>
      </c>
      <c r="C34" s="92"/>
      <c r="D34" s="104">
        <v>65580</v>
      </c>
      <c r="E34" s="104">
        <f t="shared" si="0"/>
        <v>0</v>
      </c>
    </row>
    <row r="35" spans="1:5" ht="30">
      <c r="A35" s="88" t="s">
        <v>1469</v>
      </c>
      <c r="B35" s="91" t="s">
        <v>253</v>
      </c>
      <c r="C35" s="92"/>
      <c r="D35" s="104">
        <v>94380</v>
      </c>
      <c r="E35" s="104">
        <f t="shared" si="0"/>
        <v>0</v>
      </c>
    </row>
    <row r="36" spans="1:5" ht="30">
      <c r="A36" s="186" t="s">
        <v>1470</v>
      </c>
      <c r="B36" s="188"/>
      <c r="C36" s="189"/>
      <c r="D36" s="192"/>
      <c r="E36" s="194">
        <f t="shared" si="0"/>
        <v>0</v>
      </c>
    </row>
    <row r="37" spans="1:5" ht="30">
      <c r="A37" s="88" t="s">
        <v>1471</v>
      </c>
      <c r="B37" s="91" t="s">
        <v>253</v>
      </c>
      <c r="C37" s="92"/>
      <c r="D37" s="104">
        <v>37180</v>
      </c>
      <c r="E37" s="104">
        <f t="shared" si="0"/>
        <v>0</v>
      </c>
    </row>
    <row r="38" spans="1:5" ht="30">
      <c r="A38" s="88" t="s">
        <v>1472</v>
      </c>
      <c r="B38" s="91" t="s">
        <v>253</v>
      </c>
      <c r="C38" s="92"/>
      <c r="D38" s="104">
        <v>61180</v>
      </c>
      <c r="E38" s="104">
        <f t="shared" si="0"/>
        <v>0</v>
      </c>
    </row>
    <row r="39" spans="1:5" ht="30">
      <c r="A39" s="88" t="s">
        <v>1473</v>
      </c>
      <c r="B39" s="91" t="s">
        <v>253</v>
      </c>
      <c r="C39" s="92"/>
      <c r="D39" s="104">
        <v>33180</v>
      </c>
      <c r="E39" s="104">
        <f t="shared" si="0"/>
        <v>0</v>
      </c>
    </row>
    <row r="40" spans="1:5" ht="30">
      <c r="A40" s="88" t="s">
        <v>1474</v>
      </c>
      <c r="B40" s="91" t="s">
        <v>253</v>
      </c>
      <c r="C40" s="92"/>
      <c r="D40" s="104">
        <v>33180</v>
      </c>
      <c r="E40" s="104">
        <f t="shared" si="0"/>
        <v>0</v>
      </c>
    </row>
    <row r="41" spans="1:5" ht="30">
      <c r="A41" s="88" t="s">
        <v>1475</v>
      </c>
      <c r="B41" s="91" t="s">
        <v>253</v>
      </c>
      <c r="C41" s="92"/>
      <c r="D41" s="104">
        <v>40780</v>
      </c>
      <c r="E41" s="104">
        <f t="shared" si="0"/>
        <v>0</v>
      </c>
    </row>
    <row r="42" spans="1:5" ht="30">
      <c r="A42" s="88" t="s">
        <v>1476</v>
      </c>
      <c r="B42" s="91" t="s">
        <v>253</v>
      </c>
      <c r="C42" s="92"/>
      <c r="D42" s="104">
        <v>40480</v>
      </c>
      <c r="E42" s="104">
        <f t="shared" si="0"/>
        <v>0</v>
      </c>
    </row>
    <row r="43" spans="1:5" ht="30">
      <c r="A43" s="88" t="s">
        <v>1477</v>
      </c>
      <c r="B43" s="91" t="s">
        <v>253</v>
      </c>
      <c r="C43" s="92"/>
      <c r="D43" s="104">
        <v>20880</v>
      </c>
      <c r="E43" s="104">
        <f t="shared" si="0"/>
        <v>0</v>
      </c>
    </row>
    <row r="44" spans="1:5" ht="30">
      <c r="A44" s="88" t="s">
        <v>1478</v>
      </c>
      <c r="B44" s="91" t="s">
        <v>253</v>
      </c>
      <c r="C44" s="92"/>
      <c r="D44" s="104">
        <v>45380</v>
      </c>
      <c r="E44" s="104">
        <f t="shared" si="0"/>
        <v>0</v>
      </c>
    </row>
    <row r="45" spans="1:5" ht="30">
      <c r="A45" s="88" t="s">
        <v>1479</v>
      </c>
      <c r="B45" s="91" t="s">
        <v>253</v>
      </c>
      <c r="C45" s="92"/>
      <c r="D45" s="104">
        <v>43480</v>
      </c>
      <c r="E45" s="104">
        <f t="shared" si="0"/>
        <v>0</v>
      </c>
    </row>
    <row r="46" spans="1:5" ht="30">
      <c r="A46" s="88" t="s">
        <v>1480</v>
      </c>
      <c r="B46" s="91" t="s">
        <v>253</v>
      </c>
      <c r="C46" s="92"/>
      <c r="D46" s="104">
        <v>89080</v>
      </c>
      <c r="E46" s="104">
        <f t="shared" si="0"/>
        <v>0</v>
      </c>
    </row>
    <row r="47" spans="1:5" ht="30">
      <c r="A47" s="88" t="s">
        <v>1481</v>
      </c>
      <c r="B47" s="91" t="s">
        <v>253</v>
      </c>
      <c r="C47" s="92"/>
      <c r="D47" s="104">
        <v>24280</v>
      </c>
      <c r="E47" s="104">
        <f t="shared" si="0"/>
        <v>0</v>
      </c>
    </row>
    <row r="48" spans="1:5" ht="30">
      <c r="A48" s="88" t="s">
        <v>1482</v>
      </c>
      <c r="B48" s="91" t="s">
        <v>253</v>
      </c>
      <c r="C48" s="92"/>
      <c r="D48" s="104">
        <v>42180</v>
      </c>
      <c r="E48" s="104">
        <f t="shared" si="0"/>
        <v>0</v>
      </c>
    </row>
    <row r="49" spans="1:5" ht="30">
      <c r="A49" s="88" t="s">
        <v>1483</v>
      </c>
      <c r="B49" s="91" t="s">
        <v>253</v>
      </c>
      <c r="C49" s="92"/>
      <c r="D49" s="104">
        <v>71580</v>
      </c>
      <c r="E49" s="104">
        <f t="shared" si="0"/>
        <v>0</v>
      </c>
    </row>
    <row r="50" spans="1:5" ht="30">
      <c r="A50" s="88" t="s">
        <v>1484</v>
      </c>
      <c r="B50" s="91" t="s">
        <v>253</v>
      </c>
      <c r="C50" s="92"/>
      <c r="D50" s="104">
        <v>53980</v>
      </c>
      <c r="E50" s="104">
        <f t="shared" si="0"/>
        <v>0</v>
      </c>
    </row>
    <row r="51" spans="1:5" ht="30">
      <c r="A51" s="88" t="s">
        <v>1485</v>
      </c>
      <c r="B51" s="91" t="s">
        <v>253</v>
      </c>
      <c r="C51" s="92"/>
      <c r="D51" s="104">
        <v>64680</v>
      </c>
      <c r="E51" s="104">
        <f t="shared" si="0"/>
        <v>0</v>
      </c>
    </row>
    <row r="52" spans="1:5" ht="30">
      <c r="A52" s="88" t="s">
        <v>1486</v>
      </c>
      <c r="B52" s="91" t="s">
        <v>253</v>
      </c>
      <c r="C52" s="92"/>
      <c r="D52" s="104">
        <v>34380</v>
      </c>
      <c r="E52" s="104">
        <f t="shared" si="0"/>
        <v>0</v>
      </c>
    </row>
    <row r="53" spans="1:5" ht="30">
      <c r="A53" s="88" t="s">
        <v>1487</v>
      </c>
      <c r="B53" s="91" t="s">
        <v>253</v>
      </c>
      <c r="C53" s="92"/>
      <c r="D53" s="104">
        <v>42180</v>
      </c>
      <c r="E53" s="104">
        <f t="shared" si="0"/>
        <v>0</v>
      </c>
    </row>
    <row r="54" spans="1:5" ht="30">
      <c r="A54" s="88" t="s">
        <v>1488</v>
      </c>
      <c r="B54" s="91" t="s">
        <v>253</v>
      </c>
      <c r="C54" s="92"/>
      <c r="D54" s="104">
        <v>77080</v>
      </c>
      <c r="E54" s="104">
        <f t="shared" si="0"/>
        <v>0</v>
      </c>
    </row>
    <row r="55" spans="1:5" ht="30">
      <c r="A55" s="88" t="s">
        <v>1489</v>
      </c>
      <c r="B55" s="91" t="s">
        <v>253</v>
      </c>
      <c r="C55" s="92"/>
      <c r="D55" s="104">
        <v>65580</v>
      </c>
      <c r="E55" s="104">
        <f t="shared" si="0"/>
        <v>0</v>
      </c>
    </row>
    <row r="56" spans="1:5" ht="30">
      <c r="A56" s="88" t="s">
        <v>1490</v>
      </c>
      <c r="B56" s="91" t="s">
        <v>253</v>
      </c>
      <c r="C56" s="92"/>
      <c r="D56" s="104">
        <v>65580</v>
      </c>
      <c r="E56" s="104">
        <f t="shared" si="0"/>
        <v>0</v>
      </c>
    </row>
    <row r="57" spans="1:5" ht="30">
      <c r="A57" s="88" t="s">
        <v>1491</v>
      </c>
      <c r="B57" s="91" t="s">
        <v>253</v>
      </c>
      <c r="C57" s="92"/>
      <c r="D57" s="104">
        <v>94380</v>
      </c>
      <c r="E57" s="104">
        <f t="shared" si="0"/>
        <v>0</v>
      </c>
    </row>
    <row r="58" spans="1:5" ht="30">
      <c r="A58" s="186" t="s">
        <v>1492</v>
      </c>
      <c r="B58" s="188"/>
      <c r="C58" s="189"/>
      <c r="D58" s="192"/>
      <c r="E58" s="194">
        <f t="shared" si="0"/>
        <v>0</v>
      </c>
    </row>
    <row r="59" spans="1:5" ht="30">
      <c r="A59" s="88" t="s">
        <v>1493</v>
      </c>
      <c r="B59" s="91" t="s">
        <v>253</v>
      </c>
      <c r="C59" s="92"/>
      <c r="D59" s="104">
        <v>15780</v>
      </c>
      <c r="E59" s="104">
        <f t="shared" si="0"/>
        <v>0</v>
      </c>
    </row>
    <row r="60" spans="1:5" ht="30">
      <c r="A60" s="88" t="s">
        <v>1494</v>
      </c>
      <c r="B60" s="91" t="s">
        <v>253</v>
      </c>
      <c r="C60" s="92"/>
      <c r="D60" s="104">
        <v>65480</v>
      </c>
      <c r="E60" s="104">
        <f t="shared" si="0"/>
        <v>0</v>
      </c>
    </row>
    <row r="61" spans="1:5" ht="30">
      <c r="A61" s="88" t="s">
        <v>1495</v>
      </c>
      <c r="B61" s="91" t="s">
        <v>253</v>
      </c>
      <c r="C61" s="92"/>
      <c r="D61" s="104">
        <v>49480</v>
      </c>
      <c r="E61" s="104">
        <f t="shared" si="0"/>
        <v>0</v>
      </c>
    </row>
    <row r="62" spans="1:5" ht="30">
      <c r="A62" s="88" t="s">
        <v>1496</v>
      </c>
      <c r="B62" s="91" t="s">
        <v>253</v>
      </c>
      <c r="C62" s="92"/>
      <c r="D62" s="104">
        <v>63080</v>
      </c>
      <c r="E62" s="104">
        <f t="shared" si="0"/>
        <v>0</v>
      </c>
    </row>
    <row r="63" spans="1:5" ht="30">
      <c r="A63" s="186" t="s">
        <v>1497</v>
      </c>
      <c r="B63" s="188"/>
      <c r="C63" s="189"/>
      <c r="D63" s="192"/>
      <c r="E63" s="194">
        <f t="shared" si="0"/>
        <v>0</v>
      </c>
    </row>
    <row r="64" spans="1:5" ht="30">
      <c r="A64" s="88" t="s">
        <v>1498</v>
      </c>
      <c r="B64" s="91" t="s">
        <v>253</v>
      </c>
      <c r="C64" s="92"/>
      <c r="D64" s="104">
        <v>15780</v>
      </c>
      <c r="E64" s="104">
        <f t="shared" si="0"/>
        <v>0</v>
      </c>
    </row>
    <row r="65" spans="1:5" ht="30">
      <c r="A65" s="88" t="s">
        <v>1499</v>
      </c>
      <c r="B65" s="91" t="s">
        <v>253</v>
      </c>
      <c r="C65" s="92"/>
      <c r="D65" s="104">
        <v>65480</v>
      </c>
      <c r="E65" s="104">
        <f t="shared" si="0"/>
        <v>0</v>
      </c>
    </row>
    <row r="66" spans="1:5" ht="30">
      <c r="A66" s="88" t="s">
        <v>1500</v>
      </c>
      <c r="B66" s="91" t="s">
        <v>253</v>
      </c>
      <c r="C66" s="92"/>
      <c r="D66" s="104">
        <v>49480</v>
      </c>
      <c r="E66" s="104">
        <f t="shared" si="0"/>
        <v>0</v>
      </c>
    </row>
    <row r="67" spans="1:5" ht="30">
      <c r="A67" s="88" t="s">
        <v>1501</v>
      </c>
      <c r="B67" s="91" t="s">
        <v>253</v>
      </c>
      <c r="C67" s="92"/>
      <c r="D67" s="104">
        <v>63080</v>
      </c>
      <c r="E67" s="104">
        <f t="shared" si="0"/>
        <v>0</v>
      </c>
    </row>
    <row r="68" spans="1:5" ht="30">
      <c r="A68" s="186" t="s">
        <v>1502</v>
      </c>
      <c r="B68" s="188"/>
      <c r="C68" s="189"/>
      <c r="D68" s="192"/>
      <c r="E68" s="194">
        <f t="shared" si="0"/>
        <v>0</v>
      </c>
    </row>
    <row r="69" spans="1:5" ht="30">
      <c r="A69" s="88" t="s">
        <v>1503</v>
      </c>
      <c r="B69" s="91" t="s">
        <v>253</v>
      </c>
      <c r="C69" s="92"/>
      <c r="D69" s="104">
        <v>35580</v>
      </c>
      <c r="E69" s="104">
        <f t="shared" si="0"/>
        <v>0</v>
      </c>
    </row>
    <row r="70" spans="1:5" ht="30">
      <c r="A70" s="88" t="s">
        <v>1504</v>
      </c>
      <c r="B70" s="91" t="s">
        <v>253</v>
      </c>
      <c r="C70" s="92"/>
      <c r="D70" s="104">
        <v>18380</v>
      </c>
      <c r="E70" s="104">
        <f t="shared" si="0"/>
        <v>0</v>
      </c>
    </row>
    <row r="71" spans="1:5" ht="30">
      <c r="A71" s="88" t="s">
        <v>1505</v>
      </c>
      <c r="B71" s="91" t="s">
        <v>253</v>
      </c>
      <c r="C71" s="92"/>
      <c r="D71" s="104">
        <v>36280</v>
      </c>
      <c r="E71" s="104">
        <f t="shared" si="0"/>
        <v>0</v>
      </c>
    </row>
    <row r="72" spans="1:5" ht="30">
      <c r="A72" s="88" t="s">
        <v>1506</v>
      </c>
      <c r="B72" s="91" t="s">
        <v>253</v>
      </c>
      <c r="C72" s="92"/>
      <c r="D72" s="104">
        <v>59880</v>
      </c>
      <c r="E72" s="104">
        <f t="shared" si="0"/>
        <v>0</v>
      </c>
    </row>
    <row r="73" spans="1:5" ht="30">
      <c r="A73" s="186" t="s">
        <v>1507</v>
      </c>
      <c r="B73" s="188"/>
      <c r="C73" s="189"/>
      <c r="D73" s="192"/>
      <c r="E73" s="194">
        <f t="shared" si="0"/>
        <v>0</v>
      </c>
    </row>
    <row r="74" spans="1:5" ht="30">
      <c r="A74" s="88" t="s">
        <v>1508</v>
      </c>
      <c r="B74" s="91" t="s">
        <v>253</v>
      </c>
      <c r="C74" s="92"/>
      <c r="D74" s="104">
        <v>35580</v>
      </c>
      <c r="E74" s="104">
        <f t="shared" si="0"/>
        <v>0</v>
      </c>
    </row>
    <row r="75" spans="1:5" ht="30">
      <c r="A75" s="88" t="s">
        <v>1509</v>
      </c>
      <c r="B75" s="91" t="s">
        <v>253</v>
      </c>
      <c r="C75" s="92"/>
      <c r="D75" s="104">
        <v>18380</v>
      </c>
      <c r="E75" s="104">
        <f t="shared" si="0"/>
        <v>0</v>
      </c>
    </row>
    <row r="76" spans="1:5" ht="30">
      <c r="A76" s="88" t="s">
        <v>1510</v>
      </c>
      <c r="B76" s="91" t="s">
        <v>253</v>
      </c>
      <c r="C76" s="92"/>
      <c r="D76" s="104">
        <v>36280</v>
      </c>
      <c r="E76" s="104">
        <f aca="true" t="shared" si="1" ref="E76:E119">C76*D76</f>
        <v>0</v>
      </c>
    </row>
    <row r="77" spans="1:5" ht="30">
      <c r="A77" s="88" t="s">
        <v>1511</v>
      </c>
      <c r="B77" s="91" t="s">
        <v>253</v>
      </c>
      <c r="C77" s="92"/>
      <c r="D77" s="104">
        <v>59880</v>
      </c>
      <c r="E77" s="104">
        <f t="shared" si="1"/>
        <v>0</v>
      </c>
    </row>
    <row r="78" spans="1:5" ht="30">
      <c r="A78" s="186" t="s">
        <v>1512</v>
      </c>
      <c r="B78" s="188"/>
      <c r="C78" s="189"/>
      <c r="D78" s="192"/>
      <c r="E78" s="194">
        <f t="shared" si="1"/>
        <v>0</v>
      </c>
    </row>
    <row r="79" spans="1:5" ht="30">
      <c r="A79" s="88" t="s">
        <v>1513</v>
      </c>
      <c r="B79" s="91" t="s">
        <v>253</v>
      </c>
      <c r="C79" s="92"/>
      <c r="D79" s="104">
        <v>11080</v>
      </c>
      <c r="E79" s="104">
        <f t="shared" si="1"/>
        <v>0</v>
      </c>
    </row>
    <row r="80" spans="1:5" ht="30">
      <c r="A80" s="187" t="s">
        <v>1514</v>
      </c>
      <c r="B80" s="190" t="s">
        <v>33</v>
      </c>
      <c r="C80" s="191"/>
      <c r="D80" s="193">
        <v>37480</v>
      </c>
      <c r="E80" s="193">
        <f t="shared" si="1"/>
        <v>0</v>
      </c>
    </row>
    <row r="81" spans="1:5" ht="30">
      <c r="A81" s="187" t="s">
        <v>1515</v>
      </c>
      <c r="B81" s="190" t="s">
        <v>33</v>
      </c>
      <c r="C81" s="191"/>
      <c r="D81" s="193">
        <v>9080</v>
      </c>
      <c r="E81" s="193">
        <f t="shared" si="1"/>
        <v>0</v>
      </c>
    </row>
    <row r="82" spans="1:5" ht="30">
      <c r="A82" s="187" t="s">
        <v>1516</v>
      </c>
      <c r="B82" s="190" t="s">
        <v>33</v>
      </c>
      <c r="C82" s="191"/>
      <c r="D82" s="193">
        <v>33880</v>
      </c>
      <c r="E82" s="193">
        <f t="shared" si="1"/>
        <v>0</v>
      </c>
    </row>
    <row r="83" spans="1:5" ht="30">
      <c r="A83" s="88" t="s">
        <v>1517</v>
      </c>
      <c r="B83" s="91" t="s">
        <v>253</v>
      </c>
      <c r="C83" s="92"/>
      <c r="D83" s="104">
        <v>33880</v>
      </c>
      <c r="E83" s="104">
        <f t="shared" si="1"/>
        <v>0</v>
      </c>
    </row>
    <row r="84" spans="1:5" ht="30">
      <c r="A84" s="88" t="s">
        <v>1518</v>
      </c>
      <c r="B84" s="91" t="s">
        <v>253</v>
      </c>
      <c r="C84" s="92"/>
      <c r="D84" s="104">
        <v>55780</v>
      </c>
      <c r="E84" s="104">
        <f t="shared" si="1"/>
        <v>0</v>
      </c>
    </row>
    <row r="85" spans="1:5" ht="45">
      <c r="A85" s="88" t="s">
        <v>1519</v>
      </c>
      <c r="B85" s="91" t="s">
        <v>253</v>
      </c>
      <c r="C85" s="92"/>
      <c r="D85" s="104">
        <v>44980</v>
      </c>
      <c r="E85" s="104">
        <f t="shared" si="1"/>
        <v>0</v>
      </c>
    </row>
    <row r="86" spans="1:5" ht="45">
      <c r="A86" s="88" t="s">
        <v>1520</v>
      </c>
      <c r="B86" s="91" t="s">
        <v>253</v>
      </c>
      <c r="C86" s="92"/>
      <c r="D86" s="104">
        <v>38880</v>
      </c>
      <c r="E86" s="104">
        <f t="shared" si="1"/>
        <v>0</v>
      </c>
    </row>
    <row r="87" spans="1:5" ht="45">
      <c r="A87" s="88" t="s">
        <v>1521</v>
      </c>
      <c r="B87" s="91" t="s">
        <v>253</v>
      </c>
      <c r="C87" s="92"/>
      <c r="D87" s="104">
        <v>51080</v>
      </c>
      <c r="E87" s="104">
        <f t="shared" si="1"/>
        <v>0</v>
      </c>
    </row>
    <row r="88" spans="1:5" ht="45">
      <c r="A88" s="88" t="s">
        <v>1522</v>
      </c>
      <c r="B88" s="91" t="s">
        <v>253</v>
      </c>
      <c r="C88" s="92"/>
      <c r="D88" s="104">
        <v>40580</v>
      </c>
      <c r="E88" s="104">
        <f t="shared" si="1"/>
        <v>0</v>
      </c>
    </row>
    <row r="89" spans="1:5" ht="45">
      <c r="A89" s="88" t="s">
        <v>1523</v>
      </c>
      <c r="B89" s="91" t="s">
        <v>253</v>
      </c>
      <c r="C89" s="92"/>
      <c r="D89" s="104">
        <v>51380</v>
      </c>
      <c r="E89" s="104">
        <f t="shared" si="1"/>
        <v>0</v>
      </c>
    </row>
    <row r="90" spans="1:5" ht="45">
      <c r="A90" s="88" t="s">
        <v>1524</v>
      </c>
      <c r="B90" s="91" t="s">
        <v>253</v>
      </c>
      <c r="C90" s="92"/>
      <c r="D90" s="104">
        <v>43280</v>
      </c>
      <c r="E90" s="104">
        <f t="shared" si="1"/>
        <v>0</v>
      </c>
    </row>
    <row r="91" spans="1:5" ht="45">
      <c r="A91" s="88" t="s">
        <v>1525</v>
      </c>
      <c r="B91" s="91" t="s">
        <v>253</v>
      </c>
      <c r="C91" s="92"/>
      <c r="D91" s="104">
        <v>36880</v>
      </c>
      <c r="E91" s="104">
        <f t="shared" si="1"/>
        <v>0</v>
      </c>
    </row>
    <row r="92" spans="1:5" ht="30">
      <c r="A92" s="187" t="s">
        <v>1526</v>
      </c>
      <c r="B92" s="190" t="s">
        <v>33</v>
      </c>
      <c r="C92" s="191"/>
      <c r="D92" s="193">
        <v>26080</v>
      </c>
      <c r="E92" s="193">
        <f t="shared" si="1"/>
        <v>0</v>
      </c>
    </row>
    <row r="93" spans="1:5" ht="30">
      <c r="A93" s="88" t="s">
        <v>1527</v>
      </c>
      <c r="B93" s="91" t="s">
        <v>253</v>
      </c>
      <c r="C93" s="92"/>
      <c r="D93" s="104">
        <v>26080</v>
      </c>
      <c r="E93" s="104">
        <f t="shared" si="1"/>
        <v>0</v>
      </c>
    </row>
    <row r="94" spans="1:5" ht="30">
      <c r="A94" s="88" t="s">
        <v>1528</v>
      </c>
      <c r="B94" s="91" t="s">
        <v>253</v>
      </c>
      <c r="C94" s="92"/>
      <c r="D94" s="104">
        <v>20280</v>
      </c>
      <c r="E94" s="104">
        <f t="shared" si="1"/>
        <v>0</v>
      </c>
    </row>
    <row r="95" spans="1:5" ht="30">
      <c r="A95" s="88" t="s">
        <v>1529</v>
      </c>
      <c r="B95" s="91" t="s">
        <v>253</v>
      </c>
      <c r="C95" s="92"/>
      <c r="D95" s="104">
        <v>83180</v>
      </c>
      <c r="E95" s="104">
        <f t="shared" si="1"/>
        <v>0</v>
      </c>
    </row>
    <row r="96" spans="1:5" ht="30">
      <c r="A96" s="88" t="s">
        <v>1530</v>
      </c>
      <c r="B96" s="91" t="s">
        <v>253</v>
      </c>
      <c r="C96" s="92"/>
      <c r="D96" s="104">
        <v>79680</v>
      </c>
      <c r="E96" s="104">
        <f t="shared" si="1"/>
        <v>0</v>
      </c>
    </row>
    <row r="97" spans="1:5" ht="30">
      <c r="A97" s="88" t="s">
        <v>1531</v>
      </c>
      <c r="B97" s="91" t="s">
        <v>253</v>
      </c>
      <c r="C97" s="92"/>
      <c r="D97" s="104">
        <v>124780</v>
      </c>
      <c r="E97" s="104">
        <f t="shared" si="1"/>
        <v>0</v>
      </c>
    </row>
    <row r="98" spans="1:5" ht="30">
      <c r="A98" s="88" t="s">
        <v>1532</v>
      </c>
      <c r="B98" s="91" t="s">
        <v>253</v>
      </c>
      <c r="C98" s="92"/>
      <c r="D98" s="104">
        <v>143880</v>
      </c>
      <c r="E98" s="104">
        <f t="shared" si="1"/>
        <v>0</v>
      </c>
    </row>
    <row r="99" spans="1:5" ht="30">
      <c r="A99" s="88" t="s">
        <v>1533</v>
      </c>
      <c r="B99" s="91" t="s">
        <v>253</v>
      </c>
      <c r="C99" s="92"/>
      <c r="D99" s="104">
        <v>151880</v>
      </c>
      <c r="E99" s="104">
        <f t="shared" si="1"/>
        <v>0</v>
      </c>
    </row>
    <row r="100" spans="1:5" ht="30">
      <c r="A100" s="186" t="s">
        <v>1534</v>
      </c>
      <c r="B100" s="188"/>
      <c r="C100" s="189"/>
      <c r="D100" s="192"/>
      <c r="E100" s="194">
        <f t="shared" si="1"/>
        <v>0</v>
      </c>
    </row>
    <row r="101" spans="1:5" ht="30">
      <c r="A101" s="88" t="s">
        <v>1535</v>
      </c>
      <c r="B101" s="91" t="s">
        <v>253</v>
      </c>
      <c r="C101" s="92"/>
      <c r="D101" s="104">
        <v>11080</v>
      </c>
      <c r="E101" s="104">
        <f t="shared" si="1"/>
        <v>0</v>
      </c>
    </row>
    <row r="102" spans="1:5" ht="30">
      <c r="A102" s="187" t="s">
        <v>1536</v>
      </c>
      <c r="B102" s="190" t="s">
        <v>33</v>
      </c>
      <c r="C102" s="191"/>
      <c r="D102" s="193">
        <v>37480</v>
      </c>
      <c r="E102" s="193">
        <f t="shared" si="1"/>
        <v>0</v>
      </c>
    </row>
    <row r="103" spans="1:5" ht="30">
      <c r="A103" s="187" t="s">
        <v>1537</v>
      </c>
      <c r="B103" s="190" t="s">
        <v>33</v>
      </c>
      <c r="C103" s="191"/>
      <c r="D103" s="193">
        <v>9080</v>
      </c>
      <c r="E103" s="193">
        <f t="shared" si="1"/>
        <v>0</v>
      </c>
    </row>
    <row r="104" spans="1:5" ht="30">
      <c r="A104" s="88" t="s">
        <v>1538</v>
      </c>
      <c r="B104" s="91" t="s">
        <v>253</v>
      </c>
      <c r="C104" s="92"/>
      <c r="D104" s="104">
        <v>33880</v>
      </c>
      <c r="E104" s="104">
        <f t="shared" si="1"/>
        <v>0</v>
      </c>
    </row>
    <row r="105" spans="1:5" ht="30">
      <c r="A105" s="88" t="s">
        <v>1539</v>
      </c>
      <c r="B105" s="91" t="s">
        <v>253</v>
      </c>
      <c r="C105" s="92"/>
      <c r="D105" s="104">
        <v>55780</v>
      </c>
      <c r="E105" s="104">
        <f t="shared" si="1"/>
        <v>0</v>
      </c>
    </row>
    <row r="106" spans="1:5" ht="45">
      <c r="A106" s="88" t="s">
        <v>1540</v>
      </c>
      <c r="B106" s="91" t="s">
        <v>253</v>
      </c>
      <c r="C106" s="92"/>
      <c r="D106" s="104">
        <v>44980</v>
      </c>
      <c r="E106" s="104">
        <f t="shared" si="1"/>
        <v>0</v>
      </c>
    </row>
    <row r="107" spans="1:5" ht="45">
      <c r="A107" s="88" t="s">
        <v>1541</v>
      </c>
      <c r="B107" s="91" t="s">
        <v>253</v>
      </c>
      <c r="C107" s="92"/>
      <c r="D107" s="104">
        <v>38880</v>
      </c>
      <c r="E107" s="104">
        <f t="shared" si="1"/>
        <v>0</v>
      </c>
    </row>
    <row r="108" spans="1:5" ht="45">
      <c r="A108" s="88" t="s">
        <v>1542</v>
      </c>
      <c r="B108" s="91" t="s">
        <v>253</v>
      </c>
      <c r="C108" s="92"/>
      <c r="D108" s="104">
        <v>51080</v>
      </c>
      <c r="E108" s="104">
        <f t="shared" si="1"/>
        <v>0</v>
      </c>
    </row>
    <row r="109" spans="1:5" ht="45">
      <c r="A109" s="88" t="s">
        <v>1543</v>
      </c>
      <c r="B109" s="91" t="s">
        <v>253</v>
      </c>
      <c r="C109" s="92"/>
      <c r="D109" s="104">
        <v>40580</v>
      </c>
      <c r="E109" s="104">
        <f t="shared" si="1"/>
        <v>0</v>
      </c>
    </row>
    <row r="110" spans="1:5" ht="45">
      <c r="A110" s="88" t="s">
        <v>1544</v>
      </c>
      <c r="B110" s="91" t="s">
        <v>253</v>
      </c>
      <c r="C110" s="92"/>
      <c r="D110" s="104">
        <v>51380</v>
      </c>
      <c r="E110" s="104">
        <f t="shared" si="1"/>
        <v>0</v>
      </c>
    </row>
    <row r="111" spans="1:5" ht="45">
      <c r="A111" s="88" t="s">
        <v>1545</v>
      </c>
      <c r="B111" s="91" t="s">
        <v>253</v>
      </c>
      <c r="C111" s="92"/>
      <c r="D111" s="104">
        <v>43280</v>
      </c>
      <c r="E111" s="104">
        <f t="shared" si="1"/>
        <v>0</v>
      </c>
    </row>
    <row r="112" spans="1:5" ht="45">
      <c r="A112" s="88" t="s">
        <v>1546</v>
      </c>
      <c r="B112" s="91" t="s">
        <v>253</v>
      </c>
      <c r="C112" s="92"/>
      <c r="D112" s="104">
        <v>36880</v>
      </c>
      <c r="E112" s="104">
        <f t="shared" si="1"/>
        <v>0</v>
      </c>
    </row>
    <row r="113" spans="1:5" ht="30">
      <c r="A113" s="88" t="s">
        <v>1547</v>
      </c>
      <c r="B113" s="91" t="s">
        <v>253</v>
      </c>
      <c r="C113" s="92"/>
      <c r="D113" s="104">
        <v>26080</v>
      </c>
      <c r="E113" s="104">
        <f t="shared" si="1"/>
        <v>0</v>
      </c>
    </row>
    <row r="114" spans="1:5" ht="30">
      <c r="A114" s="88" t="s">
        <v>1548</v>
      </c>
      <c r="B114" s="91" t="s">
        <v>253</v>
      </c>
      <c r="C114" s="92"/>
      <c r="D114" s="104">
        <v>20280</v>
      </c>
      <c r="E114" s="104">
        <f t="shared" si="1"/>
        <v>0</v>
      </c>
    </row>
    <row r="115" spans="1:5" ht="30">
      <c r="A115" s="88" t="s">
        <v>1549</v>
      </c>
      <c r="B115" s="91" t="s">
        <v>253</v>
      </c>
      <c r="C115" s="92"/>
      <c r="D115" s="104">
        <v>83180</v>
      </c>
      <c r="E115" s="104">
        <f t="shared" si="1"/>
        <v>0</v>
      </c>
    </row>
    <row r="116" spans="1:5" ht="30">
      <c r="A116" s="88" t="s">
        <v>1550</v>
      </c>
      <c r="B116" s="91" t="s">
        <v>253</v>
      </c>
      <c r="C116" s="92"/>
      <c r="D116" s="104">
        <v>79680</v>
      </c>
      <c r="E116" s="104">
        <f t="shared" si="1"/>
        <v>0</v>
      </c>
    </row>
    <row r="117" spans="1:5" ht="30">
      <c r="A117" s="88" t="s">
        <v>1551</v>
      </c>
      <c r="B117" s="91" t="s">
        <v>253</v>
      </c>
      <c r="C117" s="92"/>
      <c r="D117" s="104">
        <v>124780</v>
      </c>
      <c r="E117" s="104">
        <f t="shared" si="1"/>
        <v>0</v>
      </c>
    </row>
    <row r="118" spans="1:5" ht="30">
      <c r="A118" s="88" t="s">
        <v>1552</v>
      </c>
      <c r="B118" s="91" t="s">
        <v>253</v>
      </c>
      <c r="C118" s="92"/>
      <c r="D118" s="104">
        <v>143880</v>
      </c>
      <c r="E118" s="104">
        <f t="shared" si="1"/>
        <v>0</v>
      </c>
    </row>
    <row r="119" spans="1:5" ht="45">
      <c r="A119" s="88" t="s">
        <v>1553</v>
      </c>
      <c r="B119" s="91" t="s">
        <v>253</v>
      </c>
      <c r="C119" s="92"/>
      <c r="D119" s="104">
        <v>151880</v>
      </c>
      <c r="E119" s="104">
        <f t="shared" si="1"/>
        <v>0</v>
      </c>
    </row>
    <row r="120" spans="1:5" ht="19.5" thickBot="1">
      <c r="A120" s="185"/>
      <c r="B120" s="52" t="s">
        <v>0</v>
      </c>
      <c r="C120" s="66" t="s">
        <v>1</v>
      </c>
      <c r="D120" s="67" t="s">
        <v>2</v>
      </c>
      <c r="E120" s="183">
        <f>SUM(E14:E119)</f>
        <v>0</v>
      </c>
    </row>
    <row r="121" spans="1:5" ht="19.5" thickBot="1">
      <c r="A121" s="185"/>
      <c r="B121" s="50" t="s">
        <v>7</v>
      </c>
      <c r="C121" s="51">
        <v>0</v>
      </c>
      <c r="D121" s="49" t="s">
        <v>2</v>
      </c>
      <c r="E121" s="184">
        <f>E120*C121</f>
        <v>0</v>
      </c>
    </row>
    <row r="122" spans="1:5" ht="19.5" thickBot="1">
      <c r="A122" s="185"/>
      <c r="B122" s="52" t="s">
        <v>3</v>
      </c>
      <c r="C122" s="53">
        <v>0</v>
      </c>
      <c r="D122" s="54" t="s">
        <v>2</v>
      </c>
      <c r="E122" s="182">
        <f>E120-E121</f>
        <v>0</v>
      </c>
    </row>
    <row r="123" spans="1:5" ht="19.5" thickBot="1">
      <c r="A123" s="185"/>
      <c r="B123" s="52" t="s">
        <v>4</v>
      </c>
      <c r="C123" s="56">
        <v>0.5</v>
      </c>
      <c r="D123" s="57" t="s">
        <v>2</v>
      </c>
      <c r="E123" s="182">
        <f>E122*C123</f>
        <v>0</v>
      </c>
    </row>
    <row r="124" spans="1:5" ht="19.5" thickBot="1">
      <c r="A124" s="185"/>
      <c r="B124" s="52" t="s">
        <v>5</v>
      </c>
      <c r="C124" s="56">
        <v>0.5</v>
      </c>
      <c r="D124" s="57" t="s">
        <v>2</v>
      </c>
      <c r="E124" s="182">
        <f>E122-E123</f>
        <v>0</v>
      </c>
    </row>
  </sheetData>
  <sheetProtection/>
  <autoFilter ref="B13:E124"/>
  <mergeCells count="1">
    <mergeCell ref="A5:E5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F60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60.28125" style="13" customWidth="1"/>
    <col min="2" max="2" width="14.140625" style="23" customWidth="1"/>
    <col min="3" max="3" width="10.57421875" style="30" customWidth="1"/>
    <col min="4" max="4" width="13.421875" style="31" customWidth="1"/>
    <col min="5" max="5" width="12.57421875" style="31" customWidth="1"/>
    <col min="6" max="16384" width="9.140625" style="13" customWidth="1"/>
  </cols>
  <sheetData>
    <row r="1" spans="1:5" ht="15">
      <c r="A1" s="107" t="s">
        <v>1426</v>
      </c>
      <c r="B1" s="109"/>
      <c r="C1" s="110"/>
      <c r="D1" s="111"/>
      <c r="E1" s="112"/>
    </row>
    <row r="2" spans="1:5" ht="15">
      <c r="A2" s="108" t="s">
        <v>910</v>
      </c>
      <c r="B2" s="109"/>
      <c r="C2" s="110"/>
      <c r="D2" s="111"/>
      <c r="E2" s="112"/>
    </row>
    <row r="3" spans="1:5" s="24" customFormat="1" ht="18.75">
      <c r="A3" s="6" t="s">
        <v>8</v>
      </c>
      <c r="B3" s="4"/>
      <c r="C3" s="12"/>
      <c r="D3" s="8"/>
      <c r="E3" s="11"/>
    </row>
    <row r="4" spans="1:5" s="24" customFormat="1" ht="18.75">
      <c r="A4" s="6" t="s">
        <v>10</v>
      </c>
      <c r="B4" s="4" t="s">
        <v>9</v>
      </c>
      <c r="C4" s="12" t="s">
        <v>29</v>
      </c>
      <c r="D4" s="8" t="s">
        <v>30</v>
      </c>
      <c r="E4" s="8" t="s">
        <v>1120</v>
      </c>
    </row>
    <row r="5" spans="1:5" s="24" customFormat="1" ht="18.75">
      <c r="A5" s="197" t="s">
        <v>119</v>
      </c>
      <c r="B5" s="197"/>
      <c r="C5" s="197"/>
      <c r="D5" s="197"/>
      <c r="E5" s="197"/>
    </row>
    <row r="6" spans="1:5" s="24" customFormat="1" ht="18.75">
      <c r="A6" s="1"/>
      <c r="B6" s="5"/>
      <c r="C6" s="29"/>
      <c r="D6" s="8"/>
      <c r="E6" s="11"/>
    </row>
    <row r="7" spans="1:5" ht="18.75">
      <c r="A7" s="14" t="s">
        <v>11</v>
      </c>
      <c r="B7" s="15"/>
      <c r="C7" s="27"/>
      <c r="D7" s="28"/>
      <c r="E7" s="28"/>
    </row>
    <row r="8" spans="1:5" ht="15">
      <c r="A8" s="14" t="s">
        <v>925</v>
      </c>
      <c r="B8" s="34" t="s">
        <v>13</v>
      </c>
      <c r="C8" s="32"/>
      <c r="D8" s="17" t="s">
        <v>14</v>
      </c>
      <c r="E8" s="17" t="s">
        <v>15</v>
      </c>
    </row>
    <row r="9" spans="1:5" ht="15.75">
      <c r="A9" s="18" t="s">
        <v>35</v>
      </c>
      <c r="B9" s="7"/>
      <c r="C9" s="33"/>
      <c r="D9" s="10"/>
      <c r="E9" s="10"/>
    </row>
    <row r="10" spans="1:5" ht="15">
      <c r="A10" s="14" t="s">
        <v>16</v>
      </c>
      <c r="B10" s="15"/>
      <c r="C10" s="16"/>
      <c r="D10" s="9"/>
      <c r="E10" s="9"/>
    </row>
    <row r="11" spans="1:5" ht="15">
      <c r="A11" s="20"/>
      <c r="B11" s="15"/>
      <c r="C11" s="16"/>
      <c r="D11" s="21"/>
      <c r="E11" s="9"/>
    </row>
    <row r="12" spans="1:5" ht="15">
      <c r="A12" s="14" t="s">
        <v>90</v>
      </c>
      <c r="B12" s="15"/>
      <c r="C12" s="16"/>
      <c r="D12" s="9" t="s">
        <v>24</v>
      </c>
      <c r="E12" s="9"/>
    </row>
    <row r="13" spans="1:5" ht="18.75">
      <c r="A13" s="35" t="s">
        <v>26</v>
      </c>
      <c r="B13" s="35" t="s">
        <v>32</v>
      </c>
      <c r="C13" s="25" t="s">
        <v>27</v>
      </c>
      <c r="D13" s="26" t="s">
        <v>924</v>
      </c>
      <c r="E13" s="26" t="s">
        <v>28</v>
      </c>
    </row>
    <row r="14" spans="1:5" ht="19.5">
      <c r="A14" s="186" t="s">
        <v>276</v>
      </c>
      <c r="B14" s="188"/>
      <c r="C14" s="189"/>
      <c r="D14" s="192"/>
      <c r="E14" s="194">
        <f aca="true" t="shared" si="0" ref="E14:E55">C14*D14</f>
        <v>0</v>
      </c>
    </row>
    <row r="15" spans="1:6" ht="30">
      <c r="A15" s="88" t="s">
        <v>113</v>
      </c>
      <c r="B15" s="91" t="s">
        <v>31</v>
      </c>
      <c r="C15" s="92"/>
      <c r="D15" s="104">
        <v>14680</v>
      </c>
      <c r="E15" s="104">
        <f t="shared" si="0"/>
        <v>0</v>
      </c>
      <c r="F15" s="68"/>
    </row>
    <row r="16" spans="1:6" ht="18.75">
      <c r="A16" s="88" t="s">
        <v>114</v>
      </c>
      <c r="B16" s="91" t="s">
        <v>31</v>
      </c>
      <c r="C16" s="92"/>
      <c r="D16" s="104">
        <v>59980</v>
      </c>
      <c r="E16" s="104">
        <f t="shared" si="0"/>
        <v>0</v>
      </c>
      <c r="F16" s="68"/>
    </row>
    <row r="17" spans="1:6" ht="18.75">
      <c r="A17" s="88" t="s">
        <v>849</v>
      </c>
      <c r="B17" s="91" t="s">
        <v>31</v>
      </c>
      <c r="C17" s="92"/>
      <c r="D17" s="104">
        <v>4480</v>
      </c>
      <c r="E17" s="104">
        <f t="shared" si="0"/>
        <v>0</v>
      </c>
      <c r="F17" s="68"/>
    </row>
    <row r="18" spans="1:6" ht="45">
      <c r="A18" s="88" t="s">
        <v>1025</v>
      </c>
      <c r="B18" s="91" t="s">
        <v>31</v>
      </c>
      <c r="C18" s="92"/>
      <c r="D18" s="104">
        <v>60980</v>
      </c>
      <c r="E18" s="104">
        <f t="shared" si="0"/>
        <v>0</v>
      </c>
      <c r="F18" s="68"/>
    </row>
    <row r="19" spans="1:6" ht="45">
      <c r="A19" s="88" t="s">
        <v>1079</v>
      </c>
      <c r="B19" s="91" t="s">
        <v>31</v>
      </c>
      <c r="C19" s="92"/>
      <c r="D19" s="104">
        <v>51480</v>
      </c>
      <c r="E19" s="104">
        <f t="shared" si="0"/>
        <v>0</v>
      </c>
      <c r="F19" s="68"/>
    </row>
    <row r="20" spans="1:6" ht="45">
      <c r="A20" s="88" t="s">
        <v>1026</v>
      </c>
      <c r="B20" s="91" t="s">
        <v>31</v>
      </c>
      <c r="C20" s="92"/>
      <c r="D20" s="104">
        <v>63880</v>
      </c>
      <c r="E20" s="104">
        <f t="shared" si="0"/>
        <v>0</v>
      </c>
      <c r="F20" s="68"/>
    </row>
    <row r="21" spans="1:6" ht="45">
      <c r="A21" s="88" t="s">
        <v>1027</v>
      </c>
      <c r="B21" s="91" t="s">
        <v>31</v>
      </c>
      <c r="C21" s="92"/>
      <c r="D21" s="104">
        <v>55880</v>
      </c>
      <c r="E21" s="104">
        <f t="shared" si="0"/>
        <v>0</v>
      </c>
      <c r="F21" s="68"/>
    </row>
    <row r="22" spans="1:6" ht="45">
      <c r="A22" s="88" t="s">
        <v>1028</v>
      </c>
      <c r="B22" s="91" t="s">
        <v>31</v>
      </c>
      <c r="C22" s="92"/>
      <c r="D22" s="104">
        <v>69480</v>
      </c>
      <c r="E22" s="104">
        <f t="shared" si="0"/>
        <v>0</v>
      </c>
      <c r="F22" s="68"/>
    </row>
    <row r="23" spans="1:6" ht="45">
      <c r="A23" s="88" t="s">
        <v>1029</v>
      </c>
      <c r="B23" s="91" t="s">
        <v>31</v>
      </c>
      <c r="C23" s="92"/>
      <c r="D23" s="104">
        <v>58380</v>
      </c>
      <c r="E23" s="104">
        <f t="shared" si="0"/>
        <v>0</v>
      </c>
      <c r="F23" s="68"/>
    </row>
    <row r="24" spans="1:6" ht="45">
      <c r="A24" s="88" t="s">
        <v>277</v>
      </c>
      <c r="B24" s="91" t="s">
        <v>31</v>
      </c>
      <c r="C24" s="92"/>
      <c r="D24" s="104">
        <v>48580</v>
      </c>
      <c r="E24" s="104">
        <f t="shared" si="0"/>
        <v>0</v>
      </c>
      <c r="F24" s="68"/>
    </row>
    <row r="25" spans="1:6" ht="45">
      <c r="A25" s="88" t="s">
        <v>278</v>
      </c>
      <c r="B25" s="91" t="s">
        <v>31</v>
      </c>
      <c r="C25" s="92"/>
      <c r="D25" s="104">
        <v>41580</v>
      </c>
      <c r="E25" s="104">
        <f t="shared" si="0"/>
        <v>0</v>
      </c>
      <c r="F25" s="68"/>
    </row>
    <row r="26" spans="1:6" ht="30">
      <c r="A26" s="88" t="s">
        <v>115</v>
      </c>
      <c r="B26" s="91" t="s">
        <v>31</v>
      </c>
      <c r="C26" s="92"/>
      <c r="D26" s="104">
        <v>34580</v>
      </c>
      <c r="E26" s="104">
        <f t="shared" si="0"/>
        <v>0</v>
      </c>
      <c r="F26" s="68"/>
    </row>
    <row r="27" spans="1:6" ht="18.75">
      <c r="A27" s="88" t="s">
        <v>279</v>
      </c>
      <c r="B27" s="91" t="s">
        <v>31</v>
      </c>
      <c r="C27" s="92"/>
      <c r="D27" s="104">
        <v>67680</v>
      </c>
      <c r="E27" s="104">
        <f t="shared" si="0"/>
        <v>0</v>
      </c>
      <c r="F27" s="68"/>
    </row>
    <row r="28" spans="1:6" ht="18.75">
      <c r="A28" s="88" t="s">
        <v>116</v>
      </c>
      <c r="B28" s="91" t="s">
        <v>31</v>
      </c>
      <c r="C28" s="92"/>
      <c r="D28" s="104">
        <v>31980</v>
      </c>
      <c r="E28" s="104">
        <f t="shared" si="0"/>
        <v>0</v>
      </c>
      <c r="F28" s="68"/>
    </row>
    <row r="29" spans="1:6" ht="18.75">
      <c r="A29" s="88" t="s">
        <v>294</v>
      </c>
      <c r="B29" s="91" t="s">
        <v>31</v>
      </c>
      <c r="C29" s="92"/>
      <c r="D29" s="104">
        <v>21780</v>
      </c>
      <c r="E29" s="104">
        <f t="shared" si="0"/>
        <v>0</v>
      </c>
      <c r="F29" s="68"/>
    </row>
    <row r="30" spans="1:6" ht="18.75">
      <c r="A30" s="88" t="s">
        <v>1080</v>
      </c>
      <c r="B30" s="91" t="s">
        <v>253</v>
      </c>
      <c r="C30" s="92"/>
      <c r="D30" s="104">
        <v>21780</v>
      </c>
      <c r="E30" s="104">
        <f t="shared" si="0"/>
        <v>0</v>
      </c>
      <c r="F30" s="68"/>
    </row>
    <row r="31" spans="1:6" ht="30">
      <c r="A31" s="88" t="s">
        <v>117</v>
      </c>
      <c r="B31" s="91" t="s">
        <v>31</v>
      </c>
      <c r="C31" s="92"/>
      <c r="D31" s="104">
        <v>18480</v>
      </c>
      <c r="E31" s="104">
        <f t="shared" si="0"/>
        <v>0</v>
      </c>
      <c r="F31" s="68"/>
    </row>
    <row r="32" spans="1:6" ht="30">
      <c r="A32" s="88" t="s">
        <v>280</v>
      </c>
      <c r="B32" s="91" t="s">
        <v>31</v>
      </c>
      <c r="C32" s="92"/>
      <c r="D32" s="104">
        <v>97380</v>
      </c>
      <c r="E32" s="104">
        <f t="shared" si="0"/>
        <v>0</v>
      </c>
      <c r="F32" s="68"/>
    </row>
    <row r="33" spans="1:6" ht="30">
      <c r="A33" s="88" t="s">
        <v>281</v>
      </c>
      <c r="B33" s="91" t="s">
        <v>31</v>
      </c>
      <c r="C33" s="92"/>
      <c r="D33" s="104">
        <v>120780</v>
      </c>
      <c r="E33" s="104">
        <f t="shared" si="0"/>
        <v>0</v>
      </c>
      <c r="F33" s="68"/>
    </row>
    <row r="34" spans="1:5" ht="30">
      <c r="A34" s="88" t="s">
        <v>118</v>
      </c>
      <c r="B34" s="91" t="s">
        <v>31</v>
      </c>
      <c r="C34" s="92"/>
      <c r="D34" s="104">
        <v>146080</v>
      </c>
      <c r="E34" s="104">
        <f t="shared" si="0"/>
        <v>0</v>
      </c>
    </row>
    <row r="35" spans="1:5" ht="19.5">
      <c r="A35" s="186" t="s">
        <v>1427</v>
      </c>
      <c r="B35" s="188"/>
      <c r="C35" s="189"/>
      <c r="D35" s="192"/>
      <c r="E35" s="194">
        <f t="shared" si="0"/>
        <v>0</v>
      </c>
    </row>
    <row r="36" spans="1:5" ht="18.75">
      <c r="A36" s="88" t="s">
        <v>1428</v>
      </c>
      <c r="B36" s="91" t="s">
        <v>253</v>
      </c>
      <c r="C36" s="92"/>
      <c r="D36" s="104">
        <v>15380</v>
      </c>
      <c r="E36" s="104">
        <f t="shared" si="0"/>
        <v>0</v>
      </c>
    </row>
    <row r="37" spans="1:5" ht="18.75">
      <c r="A37" s="88" t="s">
        <v>1429</v>
      </c>
      <c r="B37" s="91" t="s">
        <v>253</v>
      </c>
      <c r="C37" s="92"/>
      <c r="D37" s="104">
        <v>15380</v>
      </c>
      <c r="E37" s="104">
        <f t="shared" si="0"/>
        <v>0</v>
      </c>
    </row>
    <row r="38" spans="1:5" ht="18.75">
      <c r="A38" s="88" t="s">
        <v>1430</v>
      </c>
      <c r="B38" s="91" t="s">
        <v>253</v>
      </c>
      <c r="C38" s="92"/>
      <c r="D38" s="104">
        <v>61780</v>
      </c>
      <c r="E38" s="104">
        <f t="shared" si="0"/>
        <v>0</v>
      </c>
    </row>
    <row r="39" spans="1:5" ht="30">
      <c r="A39" s="88" t="s">
        <v>1431</v>
      </c>
      <c r="B39" s="91" t="s">
        <v>253</v>
      </c>
      <c r="C39" s="92"/>
      <c r="D39" s="104">
        <v>64680</v>
      </c>
      <c r="E39" s="104">
        <f t="shared" si="0"/>
        <v>0</v>
      </c>
    </row>
    <row r="40" spans="1:5" ht="30">
      <c r="A40" s="88" t="s">
        <v>1432</v>
      </c>
      <c r="B40" s="91" t="s">
        <v>253</v>
      </c>
      <c r="C40" s="92"/>
      <c r="D40" s="104">
        <v>54580</v>
      </c>
      <c r="E40" s="104">
        <f t="shared" si="0"/>
        <v>0</v>
      </c>
    </row>
    <row r="41" spans="1:5" ht="30">
      <c r="A41" s="88" t="s">
        <v>1433</v>
      </c>
      <c r="B41" s="91" t="s">
        <v>253</v>
      </c>
      <c r="C41" s="92"/>
      <c r="D41" s="104">
        <v>67680</v>
      </c>
      <c r="E41" s="104">
        <f t="shared" si="0"/>
        <v>0</v>
      </c>
    </row>
    <row r="42" spans="1:5" ht="30">
      <c r="A42" s="88" t="s">
        <v>1434</v>
      </c>
      <c r="B42" s="91" t="s">
        <v>253</v>
      </c>
      <c r="C42" s="92"/>
      <c r="D42" s="104">
        <v>59180</v>
      </c>
      <c r="E42" s="104">
        <f t="shared" si="0"/>
        <v>0</v>
      </c>
    </row>
    <row r="43" spans="1:5" ht="30">
      <c r="A43" s="88" t="s">
        <v>1435</v>
      </c>
      <c r="B43" s="91" t="s">
        <v>253</v>
      </c>
      <c r="C43" s="92"/>
      <c r="D43" s="104">
        <v>73580</v>
      </c>
      <c r="E43" s="104">
        <f t="shared" si="0"/>
        <v>0</v>
      </c>
    </row>
    <row r="44" spans="1:5" ht="30">
      <c r="A44" s="88" t="s">
        <v>1436</v>
      </c>
      <c r="B44" s="91" t="s">
        <v>253</v>
      </c>
      <c r="C44" s="92"/>
      <c r="D44" s="104">
        <v>61880</v>
      </c>
      <c r="E44" s="104">
        <f t="shared" si="0"/>
        <v>0</v>
      </c>
    </row>
    <row r="45" spans="1:5" ht="30">
      <c r="A45" s="88" t="s">
        <v>1437</v>
      </c>
      <c r="B45" s="91" t="s">
        <v>253</v>
      </c>
      <c r="C45" s="92"/>
      <c r="D45" s="104">
        <v>51480</v>
      </c>
      <c r="E45" s="104">
        <f t="shared" si="0"/>
        <v>0</v>
      </c>
    </row>
    <row r="46" spans="1:5" ht="30">
      <c r="A46" s="88" t="s">
        <v>1438</v>
      </c>
      <c r="B46" s="91" t="s">
        <v>253</v>
      </c>
      <c r="C46" s="92"/>
      <c r="D46" s="104">
        <v>44080</v>
      </c>
      <c r="E46" s="104">
        <f t="shared" si="0"/>
        <v>0</v>
      </c>
    </row>
    <row r="47" spans="1:5" ht="18.75">
      <c r="A47" s="88" t="s">
        <v>1439</v>
      </c>
      <c r="B47" s="91" t="s">
        <v>253</v>
      </c>
      <c r="C47" s="92"/>
      <c r="D47" s="104">
        <v>35580</v>
      </c>
      <c r="E47" s="104">
        <f t="shared" si="0"/>
        <v>0</v>
      </c>
    </row>
    <row r="48" spans="1:5" ht="18.75">
      <c r="A48" s="88" t="s">
        <v>1440</v>
      </c>
      <c r="B48" s="91" t="s">
        <v>253</v>
      </c>
      <c r="C48" s="92"/>
      <c r="D48" s="104">
        <v>69680</v>
      </c>
      <c r="E48" s="104">
        <f t="shared" si="0"/>
        <v>0</v>
      </c>
    </row>
    <row r="49" spans="1:5" ht="18.75">
      <c r="A49" s="88" t="s">
        <v>1441</v>
      </c>
      <c r="B49" s="91" t="s">
        <v>253</v>
      </c>
      <c r="C49" s="92"/>
      <c r="D49" s="104">
        <v>32880</v>
      </c>
      <c r="E49" s="104">
        <f t="shared" si="0"/>
        <v>0</v>
      </c>
    </row>
    <row r="50" spans="1:5" ht="18.75">
      <c r="A50" s="88" t="s">
        <v>1442</v>
      </c>
      <c r="B50" s="91" t="s">
        <v>253</v>
      </c>
      <c r="C50" s="92"/>
      <c r="D50" s="104">
        <v>19980</v>
      </c>
      <c r="E50" s="104">
        <f t="shared" si="0"/>
        <v>0</v>
      </c>
    </row>
    <row r="51" spans="1:5" ht="18.75">
      <c r="A51" s="88" t="s">
        <v>1443</v>
      </c>
      <c r="B51" s="91" t="s">
        <v>253</v>
      </c>
      <c r="C51" s="92"/>
      <c r="D51" s="104">
        <v>19980</v>
      </c>
      <c r="E51" s="104">
        <f t="shared" si="0"/>
        <v>0</v>
      </c>
    </row>
    <row r="52" spans="1:5" ht="18.75">
      <c r="A52" s="88" t="s">
        <v>1444</v>
      </c>
      <c r="B52" s="91" t="s">
        <v>253</v>
      </c>
      <c r="C52" s="92"/>
      <c r="D52" s="104">
        <v>19080</v>
      </c>
      <c r="E52" s="104">
        <f t="shared" si="0"/>
        <v>0</v>
      </c>
    </row>
    <row r="53" spans="1:5" ht="30">
      <c r="A53" s="88" t="s">
        <v>1445</v>
      </c>
      <c r="B53" s="91" t="s">
        <v>253</v>
      </c>
      <c r="C53" s="92"/>
      <c r="D53" s="104">
        <v>100280</v>
      </c>
      <c r="E53" s="104">
        <f t="shared" si="0"/>
        <v>0</v>
      </c>
    </row>
    <row r="54" spans="1:5" ht="30">
      <c r="A54" s="88" t="s">
        <v>1446</v>
      </c>
      <c r="B54" s="91" t="s">
        <v>253</v>
      </c>
      <c r="C54" s="92"/>
      <c r="D54" s="104">
        <v>124380</v>
      </c>
      <c r="E54" s="104">
        <f t="shared" si="0"/>
        <v>0</v>
      </c>
    </row>
    <row r="55" spans="1:5" ht="30">
      <c r="A55" s="88" t="s">
        <v>1447</v>
      </c>
      <c r="B55" s="91" t="s">
        <v>253</v>
      </c>
      <c r="C55" s="92"/>
      <c r="D55" s="104">
        <v>150380</v>
      </c>
      <c r="E55" s="104">
        <f t="shared" si="0"/>
        <v>0</v>
      </c>
    </row>
    <row r="56" spans="1:5" ht="19.5" thickBot="1">
      <c r="A56" s="65"/>
      <c r="B56" s="52" t="s">
        <v>0</v>
      </c>
      <c r="C56" s="66" t="s">
        <v>1</v>
      </c>
      <c r="D56" s="67" t="s">
        <v>2</v>
      </c>
      <c r="E56" s="62">
        <f>SUM(E14:E55)</f>
        <v>0</v>
      </c>
    </row>
    <row r="57" spans="1:5" ht="19.5" thickBot="1">
      <c r="A57" s="65"/>
      <c r="B57" s="50" t="s">
        <v>7</v>
      </c>
      <c r="C57" s="51">
        <v>0</v>
      </c>
      <c r="D57" s="49" t="s">
        <v>2</v>
      </c>
      <c r="E57" s="63">
        <f>E56*C57</f>
        <v>0</v>
      </c>
    </row>
    <row r="58" spans="1:5" ht="19.5" thickBot="1">
      <c r="A58" s="65"/>
      <c r="B58" s="52" t="s">
        <v>3</v>
      </c>
      <c r="C58" s="53">
        <f>C57</f>
        <v>0</v>
      </c>
      <c r="D58" s="54" t="s">
        <v>2</v>
      </c>
      <c r="E58" s="64">
        <f>E56-E57</f>
        <v>0</v>
      </c>
    </row>
    <row r="59" spans="1:5" ht="19.5" thickBot="1">
      <c r="A59" s="65"/>
      <c r="B59" s="52" t="s">
        <v>4</v>
      </c>
      <c r="C59" s="56">
        <v>0.5</v>
      </c>
      <c r="D59" s="57" t="s">
        <v>2</v>
      </c>
      <c r="E59" s="64">
        <f>E58*C59</f>
        <v>0</v>
      </c>
    </row>
    <row r="60" spans="1:5" ht="19.5" thickBot="1">
      <c r="A60" s="65"/>
      <c r="B60" s="52" t="s">
        <v>5</v>
      </c>
      <c r="C60" s="56">
        <f>100%-C59</f>
        <v>0.5</v>
      </c>
      <c r="D60" s="57" t="s">
        <v>2</v>
      </c>
      <c r="E60" s="64">
        <f>E58-E59</f>
        <v>0</v>
      </c>
    </row>
  </sheetData>
  <sheetProtection/>
  <autoFilter ref="B13:E60"/>
  <mergeCells count="1">
    <mergeCell ref="A5:E5"/>
  </mergeCells>
  <printOptions/>
  <pageMargins left="0.7" right="0.7" top="0.75" bottom="0.75" header="0.3" footer="0.3"/>
  <pageSetup fitToHeight="0" fitToWidth="1" horizontalDpi="1200" verticalDpi="12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217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54.8515625" style="13" customWidth="1"/>
    <col min="2" max="2" width="14.140625" style="23" customWidth="1"/>
    <col min="3" max="3" width="11.140625" style="30" customWidth="1"/>
    <col min="4" max="4" width="12.8515625" style="31" customWidth="1"/>
    <col min="5" max="5" width="12.7109375" style="31" customWidth="1"/>
    <col min="6" max="16384" width="9.140625" style="13" customWidth="1"/>
  </cols>
  <sheetData>
    <row r="1" spans="1:5" ht="15.75" customHeight="1">
      <c r="A1" s="107" t="s">
        <v>1293</v>
      </c>
      <c r="B1" s="109"/>
      <c r="C1" s="110"/>
      <c r="D1" s="111"/>
      <c r="E1" s="112"/>
    </row>
    <row r="2" spans="1:5" ht="15.75" customHeight="1">
      <c r="A2" s="108" t="s">
        <v>910</v>
      </c>
      <c r="B2" s="109"/>
      <c r="C2" s="110"/>
      <c r="D2" s="111"/>
      <c r="E2" s="112"/>
    </row>
    <row r="3" spans="1:5" s="24" customFormat="1" ht="15.75" customHeight="1">
      <c r="A3" s="6" t="s">
        <v>8</v>
      </c>
      <c r="B3" s="4"/>
      <c r="C3" s="12"/>
      <c r="D3" s="8"/>
      <c r="E3" s="11"/>
    </row>
    <row r="4" spans="1:5" s="24" customFormat="1" ht="15.75" customHeight="1">
      <c r="A4" s="6" t="s">
        <v>10</v>
      </c>
      <c r="B4" s="4" t="s">
        <v>9</v>
      </c>
      <c r="C4" s="12" t="s">
        <v>29</v>
      </c>
      <c r="D4" s="8" t="s">
        <v>30</v>
      </c>
      <c r="E4" s="8" t="s">
        <v>1120</v>
      </c>
    </row>
    <row r="5" spans="1:5" s="24" customFormat="1" ht="15.75" customHeight="1">
      <c r="A5" s="197" t="s">
        <v>358</v>
      </c>
      <c r="B5" s="197"/>
      <c r="C5" s="197"/>
      <c r="D5" s="197"/>
      <c r="E5" s="197"/>
    </row>
    <row r="6" spans="1:5" s="24" customFormat="1" ht="15.75" customHeight="1">
      <c r="A6" s="85" t="s">
        <v>384</v>
      </c>
      <c r="B6" s="6"/>
      <c r="C6" s="6"/>
      <c r="D6" s="6"/>
      <c r="E6" s="6"/>
    </row>
    <row r="7" spans="1:5" s="24" customFormat="1" ht="15.75" customHeight="1">
      <c r="A7" s="1"/>
      <c r="B7" s="5"/>
      <c r="C7" s="29"/>
      <c r="D7" s="8"/>
      <c r="E7" s="11"/>
    </row>
    <row r="8" spans="1:5" ht="15.75" customHeight="1">
      <c r="A8" s="14" t="s">
        <v>11</v>
      </c>
      <c r="B8" s="15"/>
      <c r="C8" s="27"/>
      <c r="D8" s="28"/>
      <c r="E8" s="28"/>
    </row>
    <row r="9" spans="1:5" ht="15.75" customHeight="1">
      <c r="A9" s="14" t="s">
        <v>925</v>
      </c>
      <c r="B9" s="34" t="s">
        <v>13</v>
      </c>
      <c r="C9" s="32"/>
      <c r="D9" s="17" t="s">
        <v>14</v>
      </c>
      <c r="E9" s="17" t="s">
        <v>15</v>
      </c>
    </row>
    <row r="10" spans="1:5" ht="15.75" customHeight="1">
      <c r="A10" s="18" t="s">
        <v>35</v>
      </c>
      <c r="B10" s="7"/>
      <c r="C10" s="33"/>
      <c r="D10" s="10"/>
      <c r="E10" s="10"/>
    </row>
    <row r="11" spans="1:5" ht="15.75" customHeight="1">
      <c r="A11" s="14" t="s">
        <v>16</v>
      </c>
      <c r="B11" s="15"/>
      <c r="C11" s="16"/>
      <c r="D11" s="9"/>
      <c r="E11" s="9"/>
    </row>
    <row r="12" spans="1:5" ht="15.75" customHeight="1">
      <c r="A12" s="20"/>
      <c r="B12" s="15"/>
      <c r="C12" s="16"/>
      <c r="D12" s="21"/>
      <c r="E12" s="9"/>
    </row>
    <row r="13" spans="1:5" ht="15.75" customHeight="1">
      <c r="A13" s="14" t="s">
        <v>90</v>
      </c>
      <c r="B13" s="15"/>
      <c r="C13" s="16"/>
      <c r="D13" s="9" t="s">
        <v>24</v>
      </c>
      <c r="E13" s="9"/>
    </row>
    <row r="14" spans="1:5" ht="18.75">
      <c r="A14" s="35" t="s">
        <v>26</v>
      </c>
      <c r="B14" s="35" t="s">
        <v>32</v>
      </c>
      <c r="C14" s="25" t="s">
        <v>27</v>
      </c>
      <c r="D14" s="26" t="s">
        <v>924</v>
      </c>
      <c r="E14" s="26" t="s">
        <v>28</v>
      </c>
    </row>
    <row r="15" spans="1:5" ht="19.5">
      <c r="A15" s="186" t="s">
        <v>685</v>
      </c>
      <c r="B15" s="188"/>
      <c r="C15" s="189"/>
      <c r="D15" s="192"/>
      <c r="E15" s="194">
        <f aca="true" t="shared" si="0" ref="E15:E78">C15*D15</f>
        <v>0</v>
      </c>
    </row>
    <row r="16" spans="1:5" ht="18.75">
      <c r="A16" s="187" t="s">
        <v>686</v>
      </c>
      <c r="B16" s="190" t="s">
        <v>918</v>
      </c>
      <c r="C16" s="195"/>
      <c r="D16" s="193">
        <v>29980</v>
      </c>
      <c r="E16" s="193">
        <f t="shared" si="0"/>
        <v>0</v>
      </c>
    </row>
    <row r="17" spans="1:5" ht="18.75">
      <c r="A17" s="187" t="s">
        <v>687</v>
      </c>
      <c r="B17" s="190" t="s">
        <v>918</v>
      </c>
      <c r="C17" s="195"/>
      <c r="D17" s="193">
        <v>46080</v>
      </c>
      <c r="E17" s="193">
        <f t="shared" si="0"/>
        <v>0</v>
      </c>
    </row>
    <row r="18" spans="1:5" ht="18.75">
      <c r="A18" s="187" t="s">
        <v>688</v>
      </c>
      <c r="B18" s="190" t="s">
        <v>918</v>
      </c>
      <c r="C18" s="195"/>
      <c r="D18" s="193">
        <v>48880</v>
      </c>
      <c r="E18" s="193">
        <f t="shared" si="0"/>
        <v>0</v>
      </c>
    </row>
    <row r="19" spans="1:5" ht="18.75">
      <c r="A19" s="187" t="s">
        <v>689</v>
      </c>
      <c r="B19" s="190" t="s">
        <v>918</v>
      </c>
      <c r="C19" s="195"/>
      <c r="D19" s="193">
        <v>64380</v>
      </c>
      <c r="E19" s="193">
        <f t="shared" si="0"/>
        <v>0</v>
      </c>
    </row>
    <row r="20" spans="1:5" ht="30">
      <c r="A20" s="187" t="s">
        <v>568</v>
      </c>
      <c r="B20" s="190" t="s">
        <v>918</v>
      </c>
      <c r="C20" s="195"/>
      <c r="D20" s="193">
        <v>8980</v>
      </c>
      <c r="E20" s="193">
        <f t="shared" si="0"/>
        <v>0</v>
      </c>
    </row>
    <row r="21" spans="1:5" ht="30">
      <c r="A21" s="187" t="s">
        <v>1038</v>
      </c>
      <c r="B21" s="190" t="s">
        <v>918</v>
      </c>
      <c r="C21" s="195"/>
      <c r="D21" s="193">
        <v>8980</v>
      </c>
      <c r="E21" s="193">
        <f t="shared" si="0"/>
        <v>0</v>
      </c>
    </row>
    <row r="22" spans="1:5" ht="18.75">
      <c r="A22" s="187" t="s">
        <v>690</v>
      </c>
      <c r="B22" s="190" t="s">
        <v>918</v>
      </c>
      <c r="C22" s="195"/>
      <c r="D22" s="193">
        <v>22980</v>
      </c>
      <c r="E22" s="193">
        <f t="shared" si="0"/>
        <v>0</v>
      </c>
    </row>
    <row r="23" spans="1:5" ht="18.75">
      <c r="A23" s="187" t="s">
        <v>691</v>
      </c>
      <c r="B23" s="190" t="s">
        <v>918</v>
      </c>
      <c r="C23" s="195"/>
      <c r="D23" s="193">
        <v>10180</v>
      </c>
      <c r="E23" s="193">
        <f t="shared" si="0"/>
        <v>0</v>
      </c>
    </row>
    <row r="24" spans="1:5" ht="18.75">
      <c r="A24" s="187" t="s">
        <v>692</v>
      </c>
      <c r="B24" s="190" t="s">
        <v>918</v>
      </c>
      <c r="C24" s="195"/>
      <c r="D24" s="193">
        <v>20080</v>
      </c>
      <c r="E24" s="193">
        <f t="shared" si="0"/>
        <v>0</v>
      </c>
    </row>
    <row r="25" spans="1:5" ht="30">
      <c r="A25" s="187" t="s">
        <v>693</v>
      </c>
      <c r="B25" s="190" t="s">
        <v>918</v>
      </c>
      <c r="C25" s="195"/>
      <c r="D25" s="193">
        <v>30780</v>
      </c>
      <c r="E25" s="193">
        <f t="shared" si="0"/>
        <v>0</v>
      </c>
    </row>
    <row r="26" spans="1:5" ht="30">
      <c r="A26" s="187" t="s">
        <v>569</v>
      </c>
      <c r="B26" s="190" t="s">
        <v>918</v>
      </c>
      <c r="C26" s="195"/>
      <c r="D26" s="193">
        <v>39780</v>
      </c>
      <c r="E26" s="193">
        <f t="shared" si="0"/>
        <v>0</v>
      </c>
    </row>
    <row r="27" spans="1:5" ht="30">
      <c r="A27" s="187" t="s">
        <v>570</v>
      </c>
      <c r="B27" s="190" t="s">
        <v>918</v>
      </c>
      <c r="C27" s="195"/>
      <c r="D27" s="193">
        <v>40980</v>
      </c>
      <c r="E27" s="193">
        <f t="shared" si="0"/>
        <v>0</v>
      </c>
    </row>
    <row r="28" spans="1:5" ht="30">
      <c r="A28" s="187" t="s">
        <v>571</v>
      </c>
      <c r="B28" s="190" t="s">
        <v>918</v>
      </c>
      <c r="C28" s="195"/>
      <c r="D28" s="193">
        <v>43580</v>
      </c>
      <c r="E28" s="193">
        <f t="shared" si="0"/>
        <v>0</v>
      </c>
    </row>
    <row r="29" spans="1:5" ht="30">
      <c r="A29" s="187" t="s">
        <v>572</v>
      </c>
      <c r="B29" s="190" t="s">
        <v>918</v>
      </c>
      <c r="C29" s="195"/>
      <c r="D29" s="193">
        <v>45880</v>
      </c>
      <c r="E29" s="193">
        <f t="shared" si="0"/>
        <v>0</v>
      </c>
    </row>
    <row r="30" spans="1:5" ht="30">
      <c r="A30" s="187" t="s">
        <v>573</v>
      </c>
      <c r="B30" s="190" t="s">
        <v>918</v>
      </c>
      <c r="C30" s="195"/>
      <c r="D30" s="193">
        <v>48280</v>
      </c>
      <c r="E30" s="193">
        <f t="shared" si="0"/>
        <v>0</v>
      </c>
    </row>
    <row r="31" spans="1:5" ht="30">
      <c r="A31" s="187" t="s">
        <v>574</v>
      </c>
      <c r="B31" s="190" t="s">
        <v>918</v>
      </c>
      <c r="C31" s="195"/>
      <c r="D31" s="193">
        <v>50780</v>
      </c>
      <c r="E31" s="193">
        <f t="shared" si="0"/>
        <v>0</v>
      </c>
    </row>
    <row r="32" spans="1:5" ht="30">
      <c r="A32" s="187" t="s">
        <v>575</v>
      </c>
      <c r="B32" s="190" t="s">
        <v>918</v>
      </c>
      <c r="C32" s="195"/>
      <c r="D32" s="193">
        <v>37380</v>
      </c>
      <c r="E32" s="193">
        <f t="shared" si="0"/>
        <v>0</v>
      </c>
    </row>
    <row r="33" spans="1:5" ht="30">
      <c r="A33" s="187" t="s">
        <v>694</v>
      </c>
      <c r="B33" s="190" t="s">
        <v>918</v>
      </c>
      <c r="C33" s="195"/>
      <c r="D33" s="193">
        <v>36980</v>
      </c>
      <c r="E33" s="193">
        <f t="shared" si="0"/>
        <v>0</v>
      </c>
    </row>
    <row r="34" spans="1:5" ht="30">
      <c r="A34" s="187" t="s">
        <v>695</v>
      </c>
      <c r="B34" s="190" t="s">
        <v>918</v>
      </c>
      <c r="C34" s="195"/>
      <c r="D34" s="193">
        <v>39580</v>
      </c>
      <c r="E34" s="193">
        <f t="shared" si="0"/>
        <v>0</v>
      </c>
    </row>
    <row r="35" spans="1:5" ht="30">
      <c r="A35" s="187" t="s">
        <v>850</v>
      </c>
      <c r="B35" s="190" t="s">
        <v>918</v>
      </c>
      <c r="C35" s="195"/>
      <c r="D35" s="193">
        <v>42080</v>
      </c>
      <c r="E35" s="193">
        <f t="shared" si="0"/>
        <v>0</v>
      </c>
    </row>
    <row r="36" spans="1:5" ht="30">
      <c r="A36" s="187" t="s">
        <v>851</v>
      </c>
      <c r="B36" s="190" t="s">
        <v>918</v>
      </c>
      <c r="C36" s="195"/>
      <c r="D36" s="193">
        <v>44680</v>
      </c>
      <c r="E36" s="193">
        <f t="shared" si="0"/>
        <v>0</v>
      </c>
    </row>
    <row r="37" spans="1:5" ht="30">
      <c r="A37" s="187" t="s">
        <v>696</v>
      </c>
      <c r="B37" s="190" t="s">
        <v>918</v>
      </c>
      <c r="C37" s="195"/>
      <c r="D37" s="193">
        <v>47180</v>
      </c>
      <c r="E37" s="193">
        <f t="shared" si="0"/>
        <v>0</v>
      </c>
    </row>
    <row r="38" spans="1:5" ht="30">
      <c r="A38" s="187" t="s">
        <v>1039</v>
      </c>
      <c r="B38" s="190" t="s">
        <v>918</v>
      </c>
      <c r="C38" s="195"/>
      <c r="D38" s="193">
        <v>36780</v>
      </c>
      <c r="E38" s="193">
        <f t="shared" si="0"/>
        <v>0</v>
      </c>
    </row>
    <row r="39" spans="1:5" ht="30">
      <c r="A39" s="187" t="s">
        <v>1040</v>
      </c>
      <c r="B39" s="190" t="s">
        <v>918</v>
      </c>
      <c r="C39" s="195"/>
      <c r="D39" s="193">
        <v>39280</v>
      </c>
      <c r="E39" s="193">
        <f t="shared" si="0"/>
        <v>0</v>
      </c>
    </row>
    <row r="40" spans="1:5" ht="30">
      <c r="A40" s="187" t="s">
        <v>1041</v>
      </c>
      <c r="B40" s="190" t="s">
        <v>918</v>
      </c>
      <c r="C40" s="195"/>
      <c r="D40" s="193">
        <v>42180</v>
      </c>
      <c r="E40" s="193">
        <f t="shared" si="0"/>
        <v>0</v>
      </c>
    </row>
    <row r="41" spans="1:5" ht="30">
      <c r="A41" s="187" t="s">
        <v>1042</v>
      </c>
      <c r="B41" s="190" t="s">
        <v>918</v>
      </c>
      <c r="C41" s="195"/>
      <c r="D41" s="193">
        <v>44380</v>
      </c>
      <c r="E41" s="193">
        <f t="shared" si="0"/>
        <v>0</v>
      </c>
    </row>
    <row r="42" spans="1:5" ht="30">
      <c r="A42" s="187" t="s">
        <v>1043</v>
      </c>
      <c r="B42" s="190" t="s">
        <v>918</v>
      </c>
      <c r="C42" s="195"/>
      <c r="D42" s="193">
        <v>44880</v>
      </c>
      <c r="E42" s="193">
        <f t="shared" si="0"/>
        <v>0</v>
      </c>
    </row>
    <row r="43" spans="1:5" ht="18.75">
      <c r="A43" s="187" t="s">
        <v>1097</v>
      </c>
      <c r="B43" s="190" t="s">
        <v>918</v>
      </c>
      <c r="C43" s="195"/>
      <c r="D43" s="193">
        <v>11480</v>
      </c>
      <c r="E43" s="193">
        <f t="shared" si="0"/>
        <v>0</v>
      </c>
    </row>
    <row r="44" spans="1:5" s="24" customFormat="1" ht="18.75">
      <c r="A44" s="187" t="s">
        <v>1098</v>
      </c>
      <c r="B44" s="190" t="s">
        <v>918</v>
      </c>
      <c r="C44" s="195"/>
      <c r="D44" s="193">
        <v>12180</v>
      </c>
      <c r="E44" s="193">
        <f t="shared" si="0"/>
        <v>0</v>
      </c>
    </row>
    <row r="45" spans="1:5" ht="18.75">
      <c r="A45" s="187" t="s">
        <v>697</v>
      </c>
      <c r="B45" s="190" t="s">
        <v>918</v>
      </c>
      <c r="C45" s="195"/>
      <c r="D45" s="193">
        <v>61380</v>
      </c>
      <c r="E45" s="193">
        <f t="shared" si="0"/>
        <v>0</v>
      </c>
    </row>
    <row r="46" spans="1:5" ht="18.75">
      <c r="A46" s="187" t="s">
        <v>698</v>
      </c>
      <c r="B46" s="190" t="s">
        <v>918</v>
      </c>
      <c r="C46" s="195"/>
      <c r="D46" s="193">
        <v>40580</v>
      </c>
      <c r="E46" s="193">
        <f t="shared" si="0"/>
        <v>0</v>
      </c>
    </row>
    <row r="47" spans="1:5" ht="18.75">
      <c r="A47" s="187" t="s">
        <v>699</v>
      </c>
      <c r="B47" s="190" t="s">
        <v>918</v>
      </c>
      <c r="C47" s="195"/>
      <c r="D47" s="193">
        <v>59480</v>
      </c>
      <c r="E47" s="193">
        <f t="shared" si="0"/>
        <v>0</v>
      </c>
    </row>
    <row r="48" spans="1:5" ht="18.75">
      <c r="A48" s="187" t="s">
        <v>700</v>
      </c>
      <c r="B48" s="190" t="s">
        <v>918</v>
      </c>
      <c r="C48" s="195"/>
      <c r="D48" s="193">
        <v>35380</v>
      </c>
      <c r="E48" s="193">
        <f t="shared" si="0"/>
        <v>0</v>
      </c>
    </row>
    <row r="49" spans="1:5" ht="18.75">
      <c r="A49" s="187" t="s">
        <v>701</v>
      </c>
      <c r="B49" s="190" t="s">
        <v>918</v>
      </c>
      <c r="C49" s="195"/>
      <c r="D49" s="193">
        <v>25980</v>
      </c>
      <c r="E49" s="193">
        <f t="shared" si="0"/>
        <v>0</v>
      </c>
    </row>
    <row r="50" spans="1:5" ht="18.75">
      <c r="A50" s="187" t="s">
        <v>740</v>
      </c>
      <c r="B50" s="190" t="s">
        <v>918</v>
      </c>
      <c r="C50" s="195"/>
      <c r="D50" s="193">
        <v>30180</v>
      </c>
      <c r="E50" s="193">
        <f t="shared" si="0"/>
        <v>0</v>
      </c>
    </row>
    <row r="51" spans="1:5" ht="18.75">
      <c r="A51" s="187" t="s">
        <v>702</v>
      </c>
      <c r="B51" s="190" t="s">
        <v>918</v>
      </c>
      <c r="C51" s="195"/>
      <c r="D51" s="193">
        <v>8880</v>
      </c>
      <c r="E51" s="193">
        <f t="shared" si="0"/>
        <v>0</v>
      </c>
    </row>
    <row r="52" spans="1:5" ht="19.5">
      <c r="A52" s="186" t="s">
        <v>640</v>
      </c>
      <c r="B52" s="188"/>
      <c r="C52" s="189"/>
      <c r="D52" s="192"/>
      <c r="E52" s="194">
        <f t="shared" si="0"/>
        <v>0</v>
      </c>
    </row>
    <row r="53" spans="1:5" ht="18.75">
      <c r="A53" s="88" t="s">
        <v>703</v>
      </c>
      <c r="B53" s="91" t="s">
        <v>31</v>
      </c>
      <c r="C53" s="196"/>
      <c r="D53" s="104">
        <v>46080</v>
      </c>
      <c r="E53" s="104">
        <f t="shared" si="0"/>
        <v>0</v>
      </c>
    </row>
    <row r="54" spans="1:5" ht="18.75">
      <c r="A54" s="88" t="s">
        <v>1044</v>
      </c>
      <c r="B54" s="91" t="s">
        <v>31</v>
      </c>
      <c r="C54" s="196"/>
      <c r="D54" s="104">
        <v>46080</v>
      </c>
      <c r="E54" s="104">
        <f t="shared" si="0"/>
        <v>0</v>
      </c>
    </row>
    <row r="55" spans="1:5" ht="18.75">
      <c r="A55" s="88" t="s">
        <v>704</v>
      </c>
      <c r="B55" s="91" t="s">
        <v>31</v>
      </c>
      <c r="C55" s="196"/>
      <c r="D55" s="104">
        <v>48880</v>
      </c>
      <c r="E55" s="104">
        <f t="shared" si="0"/>
        <v>0</v>
      </c>
    </row>
    <row r="56" spans="1:5" ht="18.75">
      <c r="A56" s="88" t="s">
        <v>705</v>
      </c>
      <c r="B56" s="91" t="s">
        <v>31</v>
      </c>
      <c r="C56" s="196"/>
      <c r="D56" s="104">
        <v>64380</v>
      </c>
      <c r="E56" s="104">
        <f t="shared" si="0"/>
        <v>0</v>
      </c>
    </row>
    <row r="57" spans="1:5" ht="18.75">
      <c r="A57" s="88" t="s">
        <v>706</v>
      </c>
      <c r="B57" s="91" t="s">
        <v>31</v>
      </c>
      <c r="C57" s="196"/>
      <c r="D57" s="104">
        <v>22980</v>
      </c>
      <c r="E57" s="104">
        <f t="shared" si="0"/>
        <v>0</v>
      </c>
    </row>
    <row r="58" spans="1:5" ht="18.75">
      <c r="A58" s="88" t="s">
        <v>707</v>
      </c>
      <c r="B58" s="91" t="s">
        <v>31</v>
      </c>
      <c r="C58" s="196"/>
      <c r="D58" s="104">
        <v>10180</v>
      </c>
      <c r="E58" s="104">
        <f t="shared" si="0"/>
        <v>0</v>
      </c>
    </row>
    <row r="59" spans="1:5" ht="18.75">
      <c r="A59" s="88" t="s">
        <v>1045</v>
      </c>
      <c r="B59" s="91" t="s">
        <v>31</v>
      </c>
      <c r="C59" s="196"/>
      <c r="D59" s="104">
        <v>10180</v>
      </c>
      <c r="E59" s="104">
        <f t="shared" si="0"/>
        <v>0</v>
      </c>
    </row>
    <row r="60" spans="1:5" ht="18.75">
      <c r="A60" s="88" t="s">
        <v>708</v>
      </c>
      <c r="B60" s="91" t="s">
        <v>31</v>
      </c>
      <c r="C60" s="196"/>
      <c r="D60" s="104">
        <v>20080</v>
      </c>
      <c r="E60" s="104">
        <f t="shared" si="0"/>
        <v>0</v>
      </c>
    </row>
    <row r="61" spans="1:5" ht="18.75">
      <c r="A61" s="88" t="s">
        <v>1099</v>
      </c>
      <c r="B61" s="91" t="s">
        <v>252</v>
      </c>
      <c r="C61" s="196"/>
      <c r="D61" s="104">
        <v>12180</v>
      </c>
      <c r="E61" s="104">
        <f t="shared" si="0"/>
        <v>0</v>
      </c>
    </row>
    <row r="62" spans="1:5" ht="18.75">
      <c r="A62" s="88" t="s">
        <v>1100</v>
      </c>
      <c r="B62" s="91" t="s">
        <v>252</v>
      </c>
      <c r="C62" s="196"/>
      <c r="D62" s="104">
        <v>12180</v>
      </c>
      <c r="E62" s="104">
        <f t="shared" si="0"/>
        <v>0</v>
      </c>
    </row>
    <row r="63" spans="1:5" ht="18.75">
      <c r="A63" s="88" t="s">
        <v>709</v>
      </c>
      <c r="B63" s="91" t="s">
        <v>31</v>
      </c>
      <c r="C63" s="196"/>
      <c r="D63" s="104">
        <v>61380</v>
      </c>
      <c r="E63" s="104">
        <f t="shared" si="0"/>
        <v>0</v>
      </c>
    </row>
    <row r="64" spans="1:5" ht="18.75">
      <c r="A64" s="88" t="s">
        <v>710</v>
      </c>
      <c r="B64" s="91" t="s">
        <v>31</v>
      </c>
      <c r="C64" s="196"/>
      <c r="D64" s="104">
        <v>40580</v>
      </c>
      <c r="E64" s="104">
        <f t="shared" si="0"/>
        <v>0</v>
      </c>
    </row>
    <row r="65" spans="1:5" ht="18.75">
      <c r="A65" s="88" t="s">
        <v>711</v>
      </c>
      <c r="B65" s="91" t="s">
        <v>253</v>
      </c>
      <c r="C65" s="196"/>
      <c r="D65" s="104">
        <v>59480</v>
      </c>
      <c r="E65" s="104">
        <f t="shared" si="0"/>
        <v>0</v>
      </c>
    </row>
    <row r="66" spans="1:5" ht="18.75">
      <c r="A66" s="88" t="s">
        <v>1046</v>
      </c>
      <c r="B66" s="91" t="s">
        <v>31</v>
      </c>
      <c r="C66" s="196"/>
      <c r="D66" s="104">
        <v>59480</v>
      </c>
      <c r="E66" s="104">
        <f t="shared" si="0"/>
        <v>0</v>
      </c>
    </row>
    <row r="67" spans="1:5" ht="18.75">
      <c r="A67" s="88" t="s">
        <v>712</v>
      </c>
      <c r="B67" s="91" t="s">
        <v>31</v>
      </c>
      <c r="C67" s="196"/>
      <c r="D67" s="104">
        <v>35380</v>
      </c>
      <c r="E67" s="104">
        <f t="shared" si="0"/>
        <v>0</v>
      </c>
    </row>
    <row r="68" spans="1:5" ht="18.75">
      <c r="A68" s="88" t="s">
        <v>713</v>
      </c>
      <c r="B68" s="91" t="s">
        <v>31</v>
      </c>
      <c r="C68" s="196"/>
      <c r="D68" s="104">
        <v>8880</v>
      </c>
      <c r="E68" s="104">
        <f t="shared" si="0"/>
        <v>0</v>
      </c>
    </row>
    <row r="69" spans="1:5" ht="18.75">
      <c r="A69" s="88" t="s">
        <v>852</v>
      </c>
      <c r="B69" s="91" t="s">
        <v>31</v>
      </c>
      <c r="C69" s="196"/>
      <c r="D69" s="104">
        <v>8880</v>
      </c>
      <c r="E69" s="104">
        <f t="shared" si="0"/>
        <v>0</v>
      </c>
    </row>
    <row r="70" spans="1:5" ht="18.75">
      <c r="A70" s="88" t="s">
        <v>714</v>
      </c>
      <c r="B70" s="91" t="s">
        <v>31</v>
      </c>
      <c r="C70" s="196"/>
      <c r="D70" s="104">
        <v>10580</v>
      </c>
      <c r="E70" s="104">
        <f t="shared" si="0"/>
        <v>0</v>
      </c>
    </row>
    <row r="71" spans="1:5" ht="19.5">
      <c r="A71" s="186" t="s">
        <v>715</v>
      </c>
      <c r="B71" s="188"/>
      <c r="C71" s="189"/>
      <c r="D71" s="192"/>
      <c r="E71" s="194">
        <f t="shared" si="0"/>
        <v>0</v>
      </c>
    </row>
    <row r="72" spans="1:5" ht="18.75">
      <c r="A72" s="187" t="s">
        <v>716</v>
      </c>
      <c r="B72" s="190" t="s">
        <v>918</v>
      </c>
      <c r="C72" s="195"/>
      <c r="D72" s="193">
        <v>35280</v>
      </c>
      <c r="E72" s="193">
        <f t="shared" si="0"/>
        <v>0</v>
      </c>
    </row>
    <row r="73" spans="1:5" ht="18.75">
      <c r="A73" s="187" t="s">
        <v>717</v>
      </c>
      <c r="B73" s="190" t="s">
        <v>918</v>
      </c>
      <c r="C73" s="195"/>
      <c r="D73" s="193">
        <v>47780</v>
      </c>
      <c r="E73" s="193">
        <f t="shared" si="0"/>
        <v>0</v>
      </c>
    </row>
    <row r="74" spans="1:5" ht="30">
      <c r="A74" s="187" t="s">
        <v>718</v>
      </c>
      <c r="B74" s="190" t="s">
        <v>918</v>
      </c>
      <c r="C74" s="195"/>
      <c r="D74" s="193">
        <v>51480</v>
      </c>
      <c r="E74" s="193">
        <f t="shared" si="0"/>
        <v>0</v>
      </c>
    </row>
    <row r="75" spans="1:5" ht="30">
      <c r="A75" s="187" t="s">
        <v>719</v>
      </c>
      <c r="B75" s="190" t="s">
        <v>918</v>
      </c>
      <c r="C75" s="195"/>
      <c r="D75" s="193">
        <v>66980</v>
      </c>
      <c r="E75" s="193">
        <f t="shared" si="0"/>
        <v>0</v>
      </c>
    </row>
    <row r="76" spans="1:5" ht="18.75">
      <c r="A76" s="187" t="s">
        <v>720</v>
      </c>
      <c r="B76" s="190" t="s">
        <v>918</v>
      </c>
      <c r="C76" s="195"/>
      <c r="D76" s="193">
        <v>23780</v>
      </c>
      <c r="E76" s="193">
        <f t="shared" si="0"/>
        <v>0</v>
      </c>
    </row>
    <row r="77" spans="1:5" ht="30">
      <c r="A77" s="187" t="s">
        <v>721</v>
      </c>
      <c r="B77" s="190" t="s">
        <v>918</v>
      </c>
      <c r="C77" s="195"/>
      <c r="D77" s="193">
        <v>11980</v>
      </c>
      <c r="E77" s="193">
        <f t="shared" si="0"/>
        <v>0</v>
      </c>
    </row>
    <row r="78" spans="1:5" ht="30">
      <c r="A78" s="187" t="s">
        <v>722</v>
      </c>
      <c r="B78" s="190" t="s">
        <v>918</v>
      </c>
      <c r="C78" s="195"/>
      <c r="D78" s="193">
        <v>21880</v>
      </c>
      <c r="E78" s="193">
        <f t="shared" si="0"/>
        <v>0</v>
      </c>
    </row>
    <row r="79" spans="1:5" ht="30">
      <c r="A79" s="187" t="s">
        <v>723</v>
      </c>
      <c r="B79" s="190" t="s">
        <v>918</v>
      </c>
      <c r="C79" s="195"/>
      <c r="D79" s="193">
        <v>62280</v>
      </c>
      <c r="E79" s="193">
        <f aca="true" t="shared" si="1" ref="E79:E142">C79*D79</f>
        <v>0</v>
      </c>
    </row>
    <row r="80" spans="1:5" ht="18.75">
      <c r="A80" s="187" t="s">
        <v>724</v>
      </c>
      <c r="B80" s="190" t="s">
        <v>918</v>
      </c>
      <c r="C80" s="195"/>
      <c r="D80" s="193">
        <v>41480</v>
      </c>
      <c r="E80" s="193">
        <f t="shared" si="1"/>
        <v>0</v>
      </c>
    </row>
    <row r="81" spans="1:5" ht="18.75">
      <c r="A81" s="187" t="s">
        <v>725</v>
      </c>
      <c r="B81" s="190" t="s">
        <v>918</v>
      </c>
      <c r="C81" s="195"/>
      <c r="D81" s="193">
        <v>60380</v>
      </c>
      <c r="E81" s="193">
        <f t="shared" si="1"/>
        <v>0</v>
      </c>
    </row>
    <row r="82" spans="1:5" ht="18.75">
      <c r="A82" s="187" t="s">
        <v>726</v>
      </c>
      <c r="B82" s="190" t="s">
        <v>918</v>
      </c>
      <c r="C82" s="195"/>
      <c r="D82" s="193">
        <v>36180</v>
      </c>
      <c r="E82" s="193">
        <f t="shared" si="1"/>
        <v>0</v>
      </c>
    </row>
    <row r="83" spans="1:5" ht="18.75">
      <c r="A83" s="187" t="s">
        <v>727</v>
      </c>
      <c r="B83" s="190" t="s">
        <v>918</v>
      </c>
      <c r="C83" s="195"/>
      <c r="D83" s="193">
        <v>26780</v>
      </c>
      <c r="E83" s="193">
        <f t="shared" si="1"/>
        <v>0</v>
      </c>
    </row>
    <row r="84" spans="1:5" ht="18.75">
      <c r="A84" s="187" t="s">
        <v>741</v>
      </c>
      <c r="B84" s="190" t="s">
        <v>918</v>
      </c>
      <c r="C84" s="195"/>
      <c r="D84" s="193">
        <v>31080</v>
      </c>
      <c r="E84" s="193">
        <f t="shared" si="1"/>
        <v>0</v>
      </c>
    </row>
    <row r="85" spans="1:5" ht="18.75">
      <c r="A85" s="187" t="s">
        <v>728</v>
      </c>
      <c r="B85" s="190" t="s">
        <v>918</v>
      </c>
      <c r="C85" s="195"/>
      <c r="D85" s="193">
        <v>10580</v>
      </c>
      <c r="E85" s="193">
        <f t="shared" si="1"/>
        <v>0</v>
      </c>
    </row>
    <row r="86" spans="1:5" ht="19.5">
      <c r="A86" s="186" t="s">
        <v>729</v>
      </c>
      <c r="B86" s="188"/>
      <c r="C86" s="189"/>
      <c r="D86" s="192"/>
      <c r="E86" s="194">
        <f t="shared" si="1"/>
        <v>0</v>
      </c>
    </row>
    <row r="87" spans="1:5" ht="30">
      <c r="A87" s="187" t="s">
        <v>576</v>
      </c>
      <c r="B87" s="190" t="s">
        <v>918</v>
      </c>
      <c r="C87" s="195"/>
      <c r="D87" s="193">
        <v>8980</v>
      </c>
      <c r="E87" s="193">
        <f t="shared" si="1"/>
        <v>0</v>
      </c>
    </row>
    <row r="88" spans="1:5" ht="30">
      <c r="A88" s="187" t="s">
        <v>1047</v>
      </c>
      <c r="B88" s="190" t="s">
        <v>918</v>
      </c>
      <c r="C88" s="195"/>
      <c r="D88" s="193">
        <v>8980</v>
      </c>
      <c r="E88" s="193">
        <f t="shared" si="1"/>
        <v>0</v>
      </c>
    </row>
    <row r="89" spans="1:5" ht="30">
      <c r="A89" s="187" t="s">
        <v>577</v>
      </c>
      <c r="B89" s="190" t="s">
        <v>918</v>
      </c>
      <c r="C89" s="195"/>
      <c r="D89" s="193">
        <v>33980</v>
      </c>
      <c r="E89" s="193">
        <f t="shared" si="1"/>
        <v>0</v>
      </c>
    </row>
    <row r="90" spans="1:5" ht="30">
      <c r="A90" s="187" t="s">
        <v>578</v>
      </c>
      <c r="B90" s="190" t="s">
        <v>918</v>
      </c>
      <c r="C90" s="195"/>
      <c r="D90" s="193">
        <v>43780</v>
      </c>
      <c r="E90" s="193">
        <f t="shared" si="1"/>
        <v>0</v>
      </c>
    </row>
    <row r="91" spans="1:5" ht="30">
      <c r="A91" s="187" t="s">
        <v>579</v>
      </c>
      <c r="B91" s="190" t="s">
        <v>918</v>
      </c>
      <c r="C91" s="195"/>
      <c r="D91" s="193">
        <v>45280</v>
      </c>
      <c r="E91" s="193">
        <f t="shared" si="1"/>
        <v>0</v>
      </c>
    </row>
    <row r="92" spans="1:5" ht="30">
      <c r="A92" s="187" t="s">
        <v>580</v>
      </c>
      <c r="B92" s="190" t="s">
        <v>918</v>
      </c>
      <c r="C92" s="195"/>
      <c r="D92" s="193">
        <v>48080</v>
      </c>
      <c r="E92" s="193">
        <f t="shared" si="1"/>
        <v>0</v>
      </c>
    </row>
    <row r="93" spans="1:5" ht="30">
      <c r="A93" s="187" t="s">
        <v>581</v>
      </c>
      <c r="B93" s="190" t="s">
        <v>918</v>
      </c>
      <c r="C93" s="195"/>
      <c r="D93" s="193">
        <v>50580</v>
      </c>
      <c r="E93" s="193">
        <f t="shared" si="1"/>
        <v>0</v>
      </c>
    </row>
    <row r="94" spans="1:5" ht="30">
      <c r="A94" s="187" t="s">
        <v>582</v>
      </c>
      <c r="B94" s="190" t="s">
        <v>918</v>
      </c>
      <c r="C94" s="195"/>
      <c r="D94" s="193">
        <v>52880</v>
      </c>
      <c r="E94" s="193">
        <f t="shared" si="1"/>
        <v>0</v>
      </c>
    </row>
    <row r="95" spans="1:5" ht="30">
      <c r="A95" s="187" t="s">
        <v>583</v>
      </c>
      <c r="B95" s="190" t="s">
        <v>918</v>
      </c>
      <c r="C95" s="195"/>
      <c r="D95" s="193">
        <v>55880</v>
      </c>
      <c r="E95" s="193">
        <f t="shared" si="1"/>
        <v>0</v>
      </c>
    </row>
    <row r="96" spans="1:5" ht="30">
      <c r="A96" s="187" t="s">
        <v>584</v>
      </c>
      <c r="B96" s="190" t="s">
        <v>918</v>
      </c>
      <c r="C96" s="195"/>
      <c r="D96" s="193">
        <v>41280</v>
      </c>
      <c r="E96" s="193">
        <f t="shared" si="1"/>
        <v>0</v>
      </c>
    </row>
    <row r="97" spans="1:5" ht="30">
      <c r="A97" s="187" t="s">
        <v>730</v>
      </c>
      <c r="B97" s="190" t="s">
        <v>918</v>
      </c>
      <c r="C97" s="195"/>
      <c r="D97" s="193">
        <v>40580</v>
      </c>
      <c r="E97" s="193">
        <f t="shared" si="1"/>
        <v>0</v>
      </c>
    </row>
    <row r="98" spans="1:5" ht="30">
      <c r="A98" s="187" t="s">
        <v>731</v>
      </c>
      <c r="B98" s="190" t="s">
        <v>918</v>
      </c>
      <c r="C98" s="195"/>
      <c r="D98" s="193">
        <v>43580</v>
      </c>
      <c r="E98" s="193">
        <f t="shared" si="1"/>
        <v>0</v>
      </c>
    </row>
    <row r="99" spans="1:5" ht="30">
      <c r="A99" s="187" t="s">
        <v>732</v>
      </c>
      <c r="B99" s="190" t="s">
        <v>918</v>
      </c>
      <c r="C99" s="195"/>
      <c r="D99" s="193">
        <v>46380</v>
      </c>
      <c r="E99" s="193">
        <f t="shared" si="1"/>
        <v>0</v>
      </c>
    </row>
    <row r="100" spans="1:5" ht="30">
      <c r="A100" s="187" t="s">
        <v>733</v>
      </c>
      <c r="B100" s="190" t="s">
        <v>918</v>
      </c>
      <c r="C100" s="195"/>
      <c r="D100" s="193">
        <v>49080</v>
      </c>
      <c r="E100" s="193">
        <f t="shared" si="1"/>
        <v>0</v>
      </c>
    </row>
    <row r="101" spans="1:5" ht="30">
      <c r="A101" s="187" t="s">
        <v>734</v>
      </c>
      <c r="B101" s="190" t="s">
        <v>918</v>
      </c>
      <c r="C101" s="195"/>
      <c r="D101" s="193">
        <v>52080</v>
      </c>
      <c r="E101" s="193">
        <f t="shared" si="1"/>
        <v>0</v>
      </c>
    </row>
    <row r="102" spans="1:5" ht="30">
      <c r="A102" s="187" t="s">
        <v>1048</v>
      </c>
      <c r="B102" s="190" t="s">
        <v>918</v>
      </c>
      <c r="C102" s="195"/>
      <c r="D102" s="193">
        <v>40180</v>
      </c>
      <c r="E102" s="193">
        <f t="shared" si="1"/>
        <v>0</v>
      </c>
    </row>
    <row r="103" spans="1:5" ht="30">
      <c r="A103" s="187" t="s">
        <v>1049</v>
      </c>
      <c r="B103" s="190" t="s">
        <v>918</v>
      </c>
      <c r="C103" s="195"/>
      <c r="D103" s="193">
        <v>42980</v>
      </c>
      <c r="E103" s="193">
        <f t="shared" si="1"/>
        <v>0</v>
      </c>
    </row>
    <row r="104" spans="1:5" ht="30">
      <c r="A104" s="187" t="s">
        <v>1050</v>
      </c>
      <c r="B104" s="190" t="s">
        <v>918</v>
      </c>
      <c r="C104" s="195"/>
      <c r="D104" s="193">
        <v>46080</v>
      </c>
      <c r="E104" s="193">
        <f t="shared" si="1"/>
        <v>0</v>
      </c>
    </row>
    <row r="105" spans="1:5" ht="30">
      <c r="A105" s="187" t="s">
        <v>1051</v>
      </c>
      <c r="B105" s="190" t="s">
        <v>918</v>
      </c>
      <c r="C105" s="195"/>
      <c r="D105" s="193">
        <v>48480</v>
      </c>
      <c r="E105" s="193">
        <f t="shared" si="1"/>
        <v>0</v>
      </c>
    </row>
    <row r="106" spans="1:5" ht="30">
      <c r="A106" s="187" t="s">
        <v>1052</v>
      </c>
      <c r="B106" s="190" t="s">
        <v>918</v>
      </c>
      <c r="C106" s="195"/>
      <c r="D106" s="193">
        <v>49080</v>
      </c>
      <c r="E106" s="193">
        <f t="shared" si="1"/>
        <v>0</v>
      </c>
    </row>
    <row r="107" spans="1:5" ht="30">
      <c r="A107" s="187" t="s">
        <v>1101</v>
      </c>
      <c r="B107" s="190" t="s">
        <v>918</v>
      </c>
      <c r="C107" s="195"/>
      <c r="D107" s="193">
        <v>12880</v>
      </c>
      <c r="E107" s="193">
        <f t="shared" si="1"/>
        <v>0</v>
      </c>
    </row>
    <row r="108" spans="1:5" ht="30">
      <c r="A108" s="187" t="s">
        <v>1102</v>
      </c>
      <c r="B108" s="190" t="s">
        <v>918</v>
      </c>
      <c r="C108" s="195"/>
      <c r="D108" s="193">
        <v>13580</v>
      </c>
      <c r="E108" s="193">
        <f t="shared" si="1"/>
        <v>0</v>
      </c>
    </row>
    <row r="109" spans="1:5" ht="19.5">
      <c r="A109" s="186" t="s">
        <v>853</v>
      </c>
      <c r="B109" s="188"/>
      <c r="C109" s="189"/>
      <c r="D109" s="192"/>
      <c r="E109" s="194">
        <f t="shared" si="1"/>
        <v>0</v>
      </c>
    </row>
    <row r="110" spans="1:5" ht="18.75">
      <c r="A110" s="187" t="s">
        <v>327</v>
      </c>
      <c r="B110" s="190" t="s">
        <v>918</v>
      </c>
      <c r="C110" s="195"/>
      <c r="D110" s="193">
        <v>16380</v>
      </c>
      <c r="E110" s="193">
        <f t="shared" si="1"/>
        <v>0</v>
      </c>
    </row>
    <row r="111" spans="1:5" ht="18.75">
      <c r="A111" s="187" t="s">
        <v>330</v>
      </c>
      <c r="B111" s="190" t="s">
        <v>918</v>
      </c>
      <c r="C111" s="195"/>
      <c r="D111" s="193">
        <v>52280</v>
      </c>
      <c r="E111" s="193">
        <f t="shared" si="1"/>
        <v>0</v>
      </c>
    </row>
    <row r="112" spans="1:5" ht="18.75">
      <c r="A112" s="187" t="s">
        <v>854</v>
      </c>
      <c r="B112" s="190" t="s">
        <v>918</v>
      </c>
      <c r="C112" s="195"/>
      <c r="D112" s="193">
        <v>56580</v>
      </c>
      <c r="E112" s="193">
        <f t="shared" si="1"/>
        <v>0</v>
      </c>
    </row>
    <row r="113" spans="1:5" ht="30">
      <c r="A113" s="187" t="s">
        <v>1103</v>
      </c>
      <c r="B113" s="190" t="s">
        <v>918</v>
      </c>
      <c r="C113" s="195"/>
      <c r="D113" s="193">
        <v>28280</v>
      </c>
      <c r="E113" s="193">
        <f t="shared" si="1"/>
        <v>0</v>
      </c>
    </row>
    <row r="114" spans="1:5" ht="30">
      <c r="A114" s="187" t="s">
        <v>1104</v>
      </c>
      <c r="B114" s="190" t="s">
        <v>918</v>
      </c>
      <c r="C114" s="195"/>
      <c r="D114" s="193">
        <v>28280</v>
      </c>
      <c r="E114" s="193">
        <f t="shared" si="1"/>
        <v>0</v>
      </c>
    </row>
    <row r="115" spans="1:5" ht="30">
      <c r="A115" s="187" t="s">
        <v>1105</v>
      </c>
      <c r="B115" s="190" t="s">
        <v>918</v>
      </c>
      <c r="C115" s="195"/>
      <c r="D115" s="193">
        <v>28780</v>
      </c>
      <c r="E115" s="193">
        <f t="shared" si="1"/>
        <v>0</v>
      </c>
    </row>
    <row r="116" spans="1:5" ht="18.75">
      <c r="A116" s="187" t="s">
        <v>331</v>
      </c>
      <c r="B116" s="190" t="s">
        <v>918</v>
      </c>
      <c r="C116" s="195"/>
      <c r="D116" s="193">
        <v>26280</v>
      </c>
      <c r="E116" s="193">
        <f t="shared" si="1"/>
        <v>0</v>
      </c>
    </row>
    <row r="117" spans="1:5" ht="19.5">
      <c r="A117" s="186" t="s">
        <v>855</v>
      </c>
      <c r="B117" s="188"/>
      <c r="C117" s="189"/>
      <c r="D117" s="192"/>
      <c r="E117" s="194">
        <f t="shared" si="1"/>
        <v>0</v>
      </c>
    </row>
    <row r="118" spans="1:5" ht="18.75">
      <c r="A118" s="88" t="s">
        <v>206</v>
      </c>
      <c r="B118" s="91" t="s">
        <v>31</v>
      </c>
      <c r="C118" s="196"/>
      <c r="D118" s="104">
        <v>16380</v>
      </c>
      <c r="E118" s="104">
        <f t="shared" si="1"/>
        <v>0</v>
      </c>
    </row>
    <row r="119" spans="1:5" ht="18.75">
      <c r="A119" s="88" t="s">
        <v>209</v>
      </c>
      <c r="B119" s="91" t="s">
        <v>31</v>
      </c>
      <c r="C119" s="196"/>
      <c r="D119" s="104">
        <v>52280</v>
      </c>
      <c r="E119" s="104">
        <f t="shared" si="1"/>
        <v>0</v>
      </c>
    </row>
    <row r="120" spans="1:5" ht="18.75">
      <c r="A120" s="88" t="s">
        <v>1053</v>
      </c>
      <c r="B120" s="91" t="s">
        <v>31</v>
      </c>
      <c r="C120" s="196"/>
      <c r="D120" s="104">
        <v>56580</v>
      </c>
      <c r="E120" s="104">
        <f t="shared" si="1"/>
        <v>0</v>
      </c>
    </row>
    <row r="121" spans="1:5" ht="18.75">
      <c r="A121" s="88" t="s">
        <v>856</v>
      </c>
      <c r="B121" s="91" t="s">
        <v>252</v>
      </c>
      <c r="C121" s="196"/>
      <c r="D121" s="104">
        <v>26280</v>
      </c>
      <c r="E121" s="104">
        <f t="shared" si="1"/>
        <v>0</v>
      </c>
    </row>
    <row r="122" spans="1:5" ht="18.75">
      <c r="A122" s="88" t="s">
        <v>210</v>
      </c>
      <c r="B122" s="91" t="s">
        <v>31</v>
      </c>
      <c r="C122" s="196"/>
      <c r="D122" s="104">
        <v>26280</v>
      </c>
      <c r="E122" s="104">
        <f t="shared" si="1"/>
        <v>0</v>
      </c>
    </row>
    <row r="123" spans="1:5" ht="19.5">
      <c r="A123" s="186" t="s">
        <v>857</v>
      </c>
      <c r="B123" s="188"/>
      <c r="C123" s="189"/>
      <c r="D123" s="192"/>
      <c r="E123" s="194">
        <f t="shared" si="1"/>
        <v>0</v>
      </c>
    </row>
    <row r="124" spans="1:5" ht="30">
      <c r="A124" s="187" t="s">
        <v>346</v>
      </c>
      <c r="B124" s="190" t="s">
        <v>918</v>
      </c>
      <c r="C124" s="195"/>
      <c r="D124" s="193">
        <v>17680</v>
      </c>
      <c r="E124" s="193">
        <f t="shared" si="1"/>
        <v>0</v>
      </c>
    </row>
    <row r="125" spans="1:5" ht="30">
      <c r="A125" s="187" t="s">
        <v>348</v>
      </c>
      <c r="B125" s="190" t="s">
        <v>918</v>
      </c>
      <c r="C125" s="195"/>
      <c r="D125" s="193">
        <v>54380</v>
      </c>
      <c r="E125" s="193">
        <f t="shared" si="1"/>
        <v>0</v>
      </c>
    </row>
    <row r="126" spans="1:5" ht="18.75">
      <c r="A126" s="187" t="s">
        <v>1054</v>
      </c>
      <c r="B126" s="190" t="s">
        <v>918</v>
      </c>
      <c r="C126" s="195"/>
      <c r="D126" s="193">
        <v>57380</v>
      </c>
      <c r="E126" s="193">
        <f t="shared" si="1"/>
        <v>0</v>
      </c>
    </row>
    <row r="127" spans="1:5" ht="30">
      <c r="A127" s="187" t="s">
        <v>1106</v>
      </c>
      <c r="B127" s="190" t="s">
        <v>918</v>
      </c>
      <c r="C127" s="195"/>
      <c r="D127" s="193">
        <v>29080</v>
      </c>
      <c r="E127" s="193">
        <f t="shared" si="1"/>
        <v>0</v>
      </c>
    </row>
    <row r="128" spans="1:5" ht="30">
      <c r="A128" s="187" t="s">
        <v>1107</v>
      </c>
      <c r="B128" s="190" t="s">
        <v>918</v>
      </c>
      <c r="C128" s="195"/>
      <c r="D128" s="193">
        <v>29080</v>
      </c>
      <c r="E128" s="193">
        <f t="shared" si="1"/>
        <v>0</v>
      </c>
    </row>
    <row r="129" spans="1:5" ht="30">
      <c r="A129" s="187" t="s">
        <v>1108</v>
      </c>
      <c r="B129" s="190" t="s">
        <v>918</v>
      </c>
      <c r="C129" s="195"/>
      <c r="D129" s="193">
        <v>32180</v>
      </c>
      <c r="E129" s="193">
        <f t="shared" si="1"/>
        <v>0</v>
      </c>
    </row>
    <row r="130" spans="1:5" ht="30">
      <c r="A130" s="187" t="s">
        <v>349</v>
      </c>
      <c r="B130" s="190" t="s">
        <v>918</v>
      </c>
      <c r="C130" s="195"/>
      <c r="D130" s="193">
        <v>27080</v>
      </c>
      <c r="E130" s="193">
        <f t="shared" si="1"/>
        <v>0</v>
      </c>
    </row>
    <row r="131" spans="1:5" ht="19.5">
      <c r="A131" s="186" t="s">
        <v>1109</v>
      </c>
      <c r="B131" s="188"/>
      <c r="C131" s="189"/>
      <c r="D131" s="192"/>
      <c r="E131" s="194">
        <f t="shared" si="1"/>
        <v>0</v>
      </c>
    </row>
    <row r="132" spans="1:5" ht="30">
      <c r="A132" s="88" t="s">
        <v>221</v>
      </c>
      <c r="B132" s="91" t="s">
        <v>31</v>
      </c>
      <c r="C132" s="196"/>
      <c r="D132" s="104">
        <v>17680</v>
      </c>
      <c r="E132" s="104">
        <f t="shared" si="1"/>
        <v>0</v>
      </c>
    </row>
    <row r="133" spans="1:5" ht="30">
      <c r="A133" s="88" t="s">
        <v>223</v>
      </c>
      <c r="B133" s="91" t="s">
        <v>31</v>
      </c>
      <c r="C133" s="196"/>
      <c r="D133" s="104">
        <v>54380</v>
      </c>
      <c r="E133" s="104">
        <f t="shared" si="1"/>
        <v>0</v>
      </c>
    </row>
    <row r="134" spans="1:5" ht="30">
      <c r="A134" s="88" t="s">
        <v>224</v>
      </c>
      <c r="B134" s="91" t="s">
        <v>31</v>
      </c>
      <c r="C134" s="196"/>
      <c r="D134" s="104">
        <v>27080</v>
      </c>
      <c r="E134" s="104">
        <f t="shared" si="1"/>
        <v>0</v>
      </c>
    </row>
    <row r="135" spans="1:5" ht="19.5">
      <c r="A135" s="186" t="s">
        <v>735</v>
      </c>
      <c r="B135" s="188"/>
      <c r="C135" s="189"/>
      <c r="D135" s="192"/>
      <c r="E135" s="194">
        <f t="shared" si="1"/>
        <v>0</v>
      </c>
    </row>
    <row r="136" spans="1:5" ht="18.75">
      <c r="A136" s="187" t="s">
        <v>321</v>
      </c>
      <c r="B136" s="190" t="s">
        <v>918</v>
      </c>
      <c r="C136" s="195"/>
      <c r="D136" s="193">
        <v>7480</v>
      </c>
      <c r="E136" s="193">
        <f t="shared" si="1"/>
        <v>0</v>
      </c>
    </row>
    <row r="137" spans="1:5" ht="30">
      <c r="A137" s="187" t="s">
        <v>1110</v>
      </c>
      <c r="B137" s="190" t="s">
        <v>918</v>
      </c>
      <c r="C137" s="195"/>
      <c r="D137" s="193">
        <v>9780</v>
      </c>
      <c r="E137" s="193">
        <f t="shared" si="1"/>
        <v>0</v>
      </c>
    </row>
    <row r="138" spans="1:5" ht="30">
      <c r="A138" s="187" t="s">
        <v>1111</v>
      </c>
      <c r="B138" s="190" t="s">
        <v>918</v>
      </c>
      <c r="C138" s="195"/>
      <c r="D138" s="193">
        <v>13180</v>
      </c>
      <c r="E138" s="193">
        <f t="shared" si="1"/>
        <v>0</v>
      </c>
    </row>
    <row r="139" spans="1:5" ht="18.75">
      <c r="A139" s="187" t="s">
        <v>322</v>
      </c>
      <c r="B139" s="190" t="s">
        <v>918</v>
      </c>
      <c r="C139" s="195"/>
      <c r="D139" s="193">
        <v>7380</v>
      </c>
      <c r="E139" s="193">
        <f t="shared" si="1"/>
        <v>0</v>
      </c>
    </row>
    <row r="140" spans="1:5" ht="18.75">
      <c r="A140" s="187" t="s">
        <v>323</v>
      </c>
      <c r="B140" s="190" t="s">
        <v>918</v>
      </c>
      <c r="C140" s="195"/>
      <c r="D140" s="193">
        <v>51580</v>
      </c>
      <c r="E140" s="193">
        <f t="shared" si="1"/>
        <v>0</v>
      </c>
    </row>
    <row r="141" spans="1:5" ht="45">
      <c r="A141" s="187" t="s">
        <v>585</v>
      </c>
      <c r="B141" s="190" t="s">
        <v>918</v>
      </c>
      <c r="C141" s="195"/>
      <c r="D141" s="193">
        <v>60980</v>
      </c>
      <c r="E141" s="193">
        <f t="shared" si="1"/>
        <v>0</v>
      </c>
    </row>
    <row r="142" spans="1:5" ht="30">
      <c r="A142" s="187" t="s">
        <v>324</v>
      </c>
      <c r="B142" s="190" t="s">
        <v>918</v>
      </c>
      <c r="C142" s="195"/>
      <c r="D142" s="193">
        <v>36580</v>
      </c>
      <c r="E142" s="193">
        <f t="shared" si="1"/>
        <v>0</v>
      </c>
    </row>
    <row r="143" spans="1:5" ht="45">
      <c r="A143" s="187" t="s">
        <v>586</v>
      </c>
      <c r="B143" s="190" t="s">
        <v>918</v>
      </c>
      <c r="C143" s="195"/>
      <c r="D143" s="193">
        <v>66280</v>
      </c>
      <c r="E143" s="193">
        <f aca="true" t="shared" si="2" ref="E143:E206">C143*D143</f>
        <v>0</v>
      </c>
    </row>
    <row r="144" spans="1:5" ht="30">
      <c r="A144" s="187" t="s">
        <v>325</v>
      </c>
      <c r="B144" s="190" t="s">
        <v>918</v>
      </c>
      <c r="C144" s="195"/>
      <c r="D144" s="193">
        <v>38880</v>
      </c>
      <c r="E144" s="193">
        <f t="shared" si="2"/>
        <v>0</v>
      </c>
    </row>
    <row r="145" spans="1:5" ht="45">
      <c r="A145" s="187" t="s">
        <v>587</v>
      </c>
      <c r="B145" s="190" t="s">
        <v>918</v>
      </c>
      <c r="C145" s="195"/>
      <c r="D145" s="193">
        <v>72480</v>
      </c>
      <c r="E145" s="193">
        <f t="shared" si="2"/>
        <v>0</v>
      </c>
    </row>
    <row r="146" spans="1:5" ht="45">
      <c r="A146" s="187" t="s">
        <v>588</v>
      </c>
      <c r="B146" s="190" t="s">
        <v>918</v>
      </c>
      <c r="C146" s="195"/>
      <c r="D146" s="193">
        <v>80280</v>
      </c>
      <c r="E146" s="193">
        <f t="shared" si="2"/>
        <v>0</v>
      </c>
    </row>
    <row r="147" spans="1:5" ht="30">
      <c r="A147" s="187" t="s">
        <v>589</v>
      </c>
      <c r="B147" s="190" t="s">
        <v>918</v>
      </c>
      <c r="C147" s="195"/>
      <c r="D147" s="193">
        <v>28480</v>
      </c>
      <c r="E147" s="193">
        <f t="shared" si="2"/>
        <v>0</v>
      </c>
    </row>
    <row r="148" spans="1:5" ht="45">
      <c r="A148" s="187" t="s">
        <v>590</v>
      </c>
      <c r="B148" s="190" t="s">
        <v>918</v>
      </c>
      <c r="C148" s="195"/>
      <c r="D148" s="193">
        <v>54180</v>
      </c>
      <c r="E148" s="193">
        <f t="shared" si="2"/>
        <v>0</v>
      </c>
    </row>
    <row r="149" spans="1:5" ht="30">
      <c r="A149" s="187" t="s">
        <v>591</v>
      </c>
      <c r="B149" s="190" t="s">
        <v>918</v>
      </c>
      <c r="C149" s="195"/>
      <c r="D149" s="193">
        <v>45480</v>
      </c>
      <c r="E149" s="193">
        <f t="shared" si="2"/>
        <v>0</v>
      </c>
    </row>
    <row r="150" spans="1:5" ht="18.75">
      <c r="A150" s="187" t="s">
        <v>326</v>
      </c>
      <c r="B150" s="190" t="s">
        <v>918</v>
      </c>
      <c r="C150" s="195"/>
      <c r="D150" s="193">
        <v>20780</v>
      </c>
      <c r="E150" s="193">
        <f t="shared" si="2"/>
        <v>0</v>
      </c>
    </row>
    <row r="151" spans="1:5" ht="30">
      <c r="A151" s="187" t="s">
        <v>328</v>
      </c>
      <c r="B151" s="190" t="s">
        <v>918</v>
      </c>
      <c r="C151" s="195"/>
      <c r="D151" s="193">
        <v>2780</v>
      </c>
      <c r="E151" s="193">
        <f t="shared" si="2"/>
        <v>0</v>
      </c>
    </row>
    <row r="152" spans="1:5" ht="18.75">
      <c r="A152" s="187" t="s">
        <v>329</v>
      </c>
      <c r="B152" s="190" t="s">
        <v>918</v>
      </c>
      <c r="C152" s="195"/>
      <c r="D152" s="193">
        <v>7180</v>
      </c>
      <c r="E152" s="193">
        <f t="shared" si="2"/>
        <v>0</v>
      </c>
    </row>
    <row r="153" spans="1:5" ht="18.75">
      <c r="A153" s="187" t="s">
        <v>332</v>
      </c>
      <c r="B153" s="190" t="s">
        <v>918</v>
      </c>
      <c r="C153" s="195"/>
      <c r="D153" s="193">
        <v>23380</v>
      </c>
      <c r="E153" s="193">
        <f t="shared" si="2"/>
        <v>0</v>
      </c>
    </row>
    <row r="154" spans="1:5" ht="30">
      <c r="A154" s="187" t="s">
        <v>333</v>
      </c>
      <c r="B154" s="190" t="s">
        <v>918</v>
      </c>
      <c r="C154" s="195"/>
      <c r="D154" s="193">
        <v>11680</v>
      </c>
      <c r="E154" s="193">
        <f t="shared" si="2"/>
        <v>0</v>
      </c>
    </row>
    <row r="155" spans="1:5" ht="30">
      <c r="A155" s="187" t="s">
        <v>334</v>
      </c>
      <c r="B155" s="190" t="s">
        <v>918</v>
      </c>
      <c r="C155" s="195"/>
      <c r="D155" s="193">
        <v>57180</v>
      </c>
      <c r="E155" s="193">
        <f t="shared" si="2"/>
        <v>0</v>
      </c>
    </row>
    <row r="156" spans="1:5" ht="30">
      <c r="A156" s="187" t="s">
        <v>335</v>
      </c>
      <c r="B156" s="190" t="s">
        <v>918</v>
      </c>
      <c r="C156" s="195"/>
      <c r="D156" s="193">
        <v>59080</v>
      </c>
      <c r="E156" s="193">
        <f t="shared" si="2"/>
        <v>0</v>
      </c>
    </row>
    <row r="157" spans="1:5" ht="30">
      <c r="A157" s="187" t="s">
        <v>336</v>
      </c>
      <c r="B157" s="190" t="s">
        <v>918</v>
      </c>
      <c r="C157" s="195"/>
      <c r="D157" s="193">
        <v>93880</v>
      </c>
      <c r="E157" s="193">
        <f t="shared" si="2"/>
        <v>0</v>
      </c>
    </row>
    <row r="158" spans="1:5" ht="30">
      <c r="A158" s="187" t="s">
        <v>337</v>
      </c>
      <c r="B158" s="190" t="s">
        <v>918</v>
      </c>
      <c r="C158" s="195"/>
      <c r="D158" s="193">
        <v>97280</v>
      </c>
      <c r="E158" s="193">
        <f t="shared" si="2"/>
        <v>0</v>
      </c>
    </row>
    <row r="159" spans="1:5" ht="30">
      <c r="A159" s="187" t="s">
        <v>1112</v>
      </c>
      <c r="B159" s="190" t="s">
        <v>918</v>
      </c>
      <c r="C159" s="195"/>
      <c r="D159" s="193">
        <v>111280</v>
      </c>
      <c r="E159" s="193">
        <f t="shared" si="2"/>
        <v>0</v>
      </c>
    </row>
    <row r="160" spans="1:5" ht="30">
      <c r="A160" s="187" t="s">
        <v>1113</v>
      </c>
      <c r="B160" s="190" t="s">
        <v>918</v>
      </c>
      <c r="C160" s="195"/>
      <c r="D160" s="193">
        <v>108580</v>
      </c>
      <c r="E160" s="193">
        <f t="shared" si="2"/>
        <v>0</v>
      </c>
    </row>
    <row r="161" spans="1:5" ht="19.5">
      <c r="A161" s="186" t="s">
        <v>385</v>
      </c>
      <c r="B161" s="188"/>
      <c r="C161" s="189"/>
      <c r="D161" s="192"/>
      <c r="E161" s="194">
        <f t="shared" si="2"/>
        <v>0</v>
      </c>
    </row>
    <row r="162" spans="1:5" ht="18.75">
      <c r="A162" s="88" t="s">
        <v>858</v>
      </c>
      <c r="B162" s="91" t="s">
        <v>31</v>
      </c>
      <c r="C162" s="196"/>
      <c r="D162" s="104">
        <v>7480</v>
      </c>
      <c r="E162" s="104">
        <f t="shared" si="2"/>
        <v>0</v>
      </c>
    </row>
    <row r="163" spans="1:5" ht="18.75">
      <c r="A163" s="88" t="s">
        <v>203</v>
      </c>
      <c r="B163" s="91" t="s">
        <v>31</v>
      </c>
      <c r="C163" s="196"/>
      <c r="D163" s="104">
        <v>51580</v>
      </c>
      <c r="E163" s="104">
        <f t="shared" si="2"/>
        <v>0</v>
      </c>
    </row>
    <row r="164" spans="1:5" ht="30">
      <c r="A164" s="88" t="s">
        <v>204</v>
      </c>
      <c r="B164" s="91" t="s">
        <v>31</v>
      </c>
      <c r="C164" s="196"/>
      <c r="D164" s="104">
        <v>45480</v>
      </c>
      <c r="E164" s="104">
        <f t="shared" si="2"/>
        <v>0</v>
      </c>
    </row>
    <row r="165" spans="1:5" ht="18.75">
      <c r="A165" s="88" t="s">
        <v>859</v>
      </c>
      <c r="B165" s="91" t="s">
        <v>252</v>
      </c>
      <c r="C165" s="196"/>
      <c r="D165" s="104">
        <v>20780</v>
      </c>
      <c r="E165" s="104">
        <f t="shared" si="2"/>
        <v>0</v>
      </c>
    </row>
    <row r="166" spans="1:5" ht="18.75">
      <c r="A166" s="88" t="s">
        <v>205</v>
      </c>
      <c r="B166" s="91" t="s">
        <v>31</v>
      </c>
      <c r="C166" s="196"/>
      <c r="D166" s="104">
        <v>20780</v>
      </c>
      <c r="E166" s="104">
        <f t="shared" si="2"/>
        <v>0</v>
      </c>
    </row>
    <row r="167" spans="1:5" ht="30">
      <c r="A167" s="88" t="s">
        <v>207</v>
      </c>
      <c r="B167" s="91" t="s">
        <v>31</v>
      </c>
      <c r="C167" s="196"/>
      <c r="D167" s="104">
        <v>2780</v>
      </c>
      <c r="E167" s="104">
        <f t="shared" si="2"/>
        <v>0</v>
      </c>
    </row>
    <row r="168" spans="1:5" ht="18.75">
      <c r="A168" s="88" t="s">
        <v>208</v>
      </c>
      <c r="B168" s="91" t="s">
        <v>252</v>
      </c>
      <c r="C168" s="196"/>
      <c r="D168" s="104">
        <v>7180</v>
      </c>
      <c r="E168" s="104">
        <f t="shared" si="2"/>
        <v>0</v>
      </c>
    </row>
    <row r="169" spans="1:5" ht="18.75">
      <c r="A169" s="88" t="s">
        <v>860</v>
      </c>
      <c r="B169" s="91" t="s">
        <v>252</v>
      </c>
      <c r="C169" s="196"/>
      <c r="D169" s="104">
        <v>23380</v>
      </c>
      <c r="E169" s="104">
        <f t="shared" si="2"/>
        <v>0</v>
      </c>
    </row>
    <row r="170" spans="1:5" ht="30">
      <c r="A170" s="88" t="s">
        <v>861</v>
      </c>
      <c r="B170" s="91" t="s">
        <v>252</v>
      </c>
      <c r="C170" s="196"/>
      <c r="D170" s="104">
        <v>11680</v>
      </c>
      <c r="E170" s="104">
        <f t="shared" si="2"/>
        <v>0</v>
      </c>
    </row>
    <row r="171" spans="1:5" ht="18.75">
      <c r="A171" s="88" t="s">
        <v>338</v>
      </c>
      <c r="B171" s="91" t="s">
        <v>31</v>
      </c>
      <c r="C171" s="196"/>
      <c r="D171" s="104">
        <v>11680</v>
      </c>
      <c r="E171" s="104">
        <f t="shared" si="2"/>
        <v>0</v>
      </c>
    </row>
    <row r="172" spans="1:5" ht="30">
      <c r="A172" s="88" t="s">
        <v>211</v>
      </c>
      <c r="B172" s="91" t="s">
        <v>31</v>
      </c>
      <c r="C172" s="196"/>
      <c r="D172" s="104">
        <v>11680</v>
      </c>
      <c r="E172" s="104">
        <f t="shared" si="2"/>
        <v>0</v>
      </c>
    </row>
    <row r="173" spans="1:5" ht="30">
      <c r="A173" s="88" t="s">
        <v>212</v>
      </c>
      <c r="B173" s="91" t="s">
        <v>31</v>
      </c>
      <c r="C173" s="196"/>
      <c r="D173" s="104">
        <v>59080</v>
      </c>
      <c r="E173" s="104">
        <f t="shared" si="2"/>
        <v>0</v>
      </c>
    </row>
    <row r="174" spans="1:5" ht="30">
      <c r="A174" s="88" t="s">
        <v>213</v>
      </c>
      <c r="B174" s="91" t="s">
        <v>252</v>
      </c>
      <c r="C174" s="196"/>
      <c r="D174" s="104">
        <v>97280</v>
      </c>
      <c r="E174" s="104">
        <f t="shared" si="2"/>
        <v>0</v>
      </c>
    </row>
    <row r="175" spans="1:5" ht="19.5">
      <c r="A175" s="186" t="s">
        <v>736</v>
      </c>
      <c r="B175" s="188"/>
      <c r="C175" s="189"/>
      <c r="D175" s="192"/>
      <c r="E175" s="194">
        <f t="shared" si="2"/>
        <v>0</v>
      </c>
    </row>
    <row r="176" spans="1:5" ht="18.75">
      <c r="A176" s="187" t="s">
        <v>339</v>
      </c>
      <c r="B176" s="190" t="s">
        <v>918</v>
      </c>
      <c r="C176" s="195"/>
      <c r="D176" s="193">
        <v>9180</v>
      </c>
      <c r="E176" s="193">
        <f t="shared" si="2"/>
        <v>0</v>
      </c>
    </row>
    <row r="177" spans="1:5" ht="30">
      <c r="A177" s="187" t="s">
        <v>1114</v>
      </c>
      <c r="B177" s="190" t="s">
        <v>918</v>
      </c>
      <c r="C177" s="195"/>
      <c r="D177" s="193">
        <v>11480</v>
      </c>
      <c r="E177" s="193">
        <f t="shared" si="2"/>
        <v>0</v>
      </c>
    </row>
    <row r="178" spans="1:5" ht="30">
      <c r="A178" s="187" t="s">
        <v>1115</v>
      </c>
      <c r="B178" s="190" t="s">
        <v>918</v>
      </c>
      <c r="C178" s="195"/>
      <c r="D178" s="193">
        <v>14880</v>
      </c>
      <c r="E178" s="193">
        <f t="shared" si="2"/>
        <v>0</v>
      </c>
    </row>
    <row r="179" spans="1:5" ht="30">
      <c r="A179" s="187" t="s">
        <v>340</v>
      </c>
      <c r="B179" s="190" t="s">
        <v>918</v>
      </c>
      <c r="C179" s="195"/>
      <c r="D179" s="193">
        <v>8580</v>
      </c>
      <c r="E179" s="193">
        <f t="shared" si="2"/>
        <v>0</v>
      </c>
    </row>
    <row r="180" spans="1:5" ht="18.75">
      <c r="A180" s="187" t="s">
        <v>341</v>
      </c>
      <c r="B180" s="190" t="s">
        <v>918</v>
      </c>
      <c r="C180" s="195"/>
      <c r="D180" s="193">
        <v>52480</v>
      </c>
      <c r="E180" s="193">
        <f t="shared" si="2"/>
        <v>0</v>
      </c>
    </row>
    <row r="181" spans="1:5" ht="30">
      <c r="A181" s="187" t="s">
        <v>342</v>
      </c>
      <c r="B181" s="190" t="s">
        <v>918</v>
      </c>
      <c r="C181" s="195"/>
      <c r="D181" s="193">
        <v>37880</v>
      </c>
      <c r="E181" s="193">
        <f t="shared" si="2"/>
        <v>0</v>
      </c>
    </row>
    <row r="182" spans="1:5" ht="30">
      <c r="A182" s="187" t="s">
        <v>343</v>
      </c>
      <c r="B182" s="190" t="s">
        <v>918</v>
      </c>
      <c r="C182" s="195"/>
      <c r="D182" s="193">
        <v>40180</v>
      </c>
      <c r="E182" s="193">
        <f t="shared" si="2"/>
        <v>0</v>
      </c>
    </row>
    <row r="183" spans="1:5" ht="30">
      <c r="A183" s="187" t="s">
        <v>344</v>
      </c>
      <c r="B183" s="190" t="s">
        <v>918</v>
      </c>
      <c r="C183" s="195"/>
      <c r="D183" s="193">
        <v>29780</v>
      </c>
      <c r="E183" s="193">
        <f t="shared" si="2"/>
        <v>0</v>
      </c>
    </row>
    <row r="184" spans="1:5" ht="30">
      <c r="A184" s="187" t="s">
        <v>345</v>
      </c>
      <c r="B184" s="190" t="s">
        <v>918</v>
      </c>
      <c r="C184" s="195"/>
      <c r="D184" s="193">
        <v>46780</v>
      </c>
      <c r="E184" s="193">
        <f t="shared" si="2"/>
        <v>0</v>
      </c>
    </row>
    <row r="185" spans="1:5" ht="30">
      <c r="A185" s="187" t="s">
        <v>347</v>
      </c>
      <c r="B185" s="190" t="s">
        <v>918</v>
      </c>
      <c r="C185" s="195"/>
      <c r="D185" s="193">
        <v>8480</v>
      </c>
      <c r="E185" s="193">
        <f t="shared" si="2"/>
        <v>0</v>
      </c>
    </row>
    <row r="186" spans="1:5" ht="30">
      <c r="A186" s="187" t="s">
        <v>737</v>
      </c>
      <c r="B186" s="190" t="s">
        <v>918</v>
      </c>
      <c r="C186" s="195"/>
      <c r="D186" s="193">
        <v>25180</v>
      </c>
      <c r="E186" s="193">
        <f t="shared" si="2"/>
        <v>0</v>
      </c>
    </row>
    <row r="187" spans="1:5" ht="30">
      <c r="A187" s="187" t="s">
        <v>350</v>
      </c>
      <c r="B187" s="190" t="s">
        <v>918</v>
      </c>
      <c r="C187" s="195"/>
      <c r="D187" s="193">
        <v>12680</v>
      </c>
      <c r="E187" s="193">
        <f t="shared" si="2"/>
        <v>0</v>
      </c>
    </row>
    <row r="188" spans="1:5" ht="30">
      <c r="A188" s="187" t="s">
        <v>351</v>
      </c>
      <c r="B188" s="190" t="s">
        <v>918</v>
      </c>
      <c r="C188" s="195"/>
      <c r="D188" s="193">
        <v>59680</v>
      </c>
      <c r="E188" s="193">
        <f t="shared" si="2"/>
        <v>0</v>
      </c>
    </row>
    <row r="189" spans="1:5" ht="30">
      <c r="A189" s="187" t="s">
        <v>352</v>
      </c>
      <c r="B189" s="190" t="s">
        <v>918</v>
      </c>
      <c r="C189" s="195"/>
      <c r="D189" s="193">
        <v>63880</v>
      </c>
      <c r="E189" s="193">
        <f t="shared" si="2"/>
        <v>0</v>
      </c>
    </row>
    <row r="190" spans="1:5" ht="30">
      <c r="A190" s="187" t="s">
        <v>353</v>
      </c>
      <c r="B190" s="190" t="s">
        <v>918</v>
      </c>
      <c r="C190" s="195"/>
      <c r="D190" s="193">
        <v>97280</v>
      </c>
      <c r="E190" s="193">
        <f t="shared" si="2"/>
        <v>0</v>
      </c>
    </row>
    <row r="191" spans="1:5" ht="30">
      <c r="A191" s="187" t="s">
        <v>354</v>
      </c>
      <c r="B191" s="190" t="s">
        <v>918</v>
      </c>
      <c r="C191" s="195"/>
      <c r="D191" s="193">
        <v>103880</v>
      </c>
      <c r="E191" s="193">
        <f t="shared" si="2"/>
        <v>0</v>
      </c>
    </row>
    <row r="192" spans="1:5" ht="30">
      <c r="A192" s="187" t="s">
        <v>1116</v>
      </c>
      <c r="B192" s="190" t="s">
        <v>918</v>
      </c>
      <c r="C192" s="195"/>
      <c r="D192" s="193">
        <v>121480</v>
      </c>
      <c r="E192" s="193">
        <f t="shared" si="2"/>
        <v>0</v>
      </c>
    </row>
    <row r="193" spans="1:5" ht="30">
      <c r="A193" s="187" t="s">
        <v>1117</v>
      </c>
      <c r="B193" s="190" t="s">
        <v>918</v>
      </c>
      <c r="C193" s="195"/>
      <c r="D193" s="193">
        <v>112780</v>
      </c>
      <c r="E193" s="193">
        <f t="shared" si="2"/>
        <v>0</v>
      </c>
    </row>
    <row r="194" spans="1:5" ht="19.5">
      <c r="A194" s="186" t="s">
        <v>386</v>
      </c>
      <c r="B194" s="188"/>
      <c r="C194" s="189"/>
      <c r="D194" s="192"/>
      <c r="E194" s="194">
        <f t="shared" si="2"/>
        <v>0</v>
      </c>
    </row>
    <row r="195" spans="1:5" ht="18.75">
      <c r="A195" s="88" t="s">
        <v>214</v>
      </c>
      <c r="B195" s="91" t="s">
        <v>31</v>
      </c>
      <c r="C195" s="196"/>
      <c r="D195" s="104">
        <v>9180</v>
      </c>
      <c r="E195" s="104">
        <f t="shared" si="2"/>
        <v>0</v>
      </c>
    </row>
    <row r="196" spans="1:5" ht="30">
      <c r="A196" s="88" t="s">
        <v>215</v>
      </c>
      <c r="B196" s="91" t="s">
        <v>31</v>
      </c>
      <c r="C196" s="196"/>
      <c r="D196" s="104">
        <v>8580</v>
      </c>
      <c r="E196" s="104">
        <f t="shared" si="2"/>
        <v>0</v>
      </c>
    </row>
    <row r="197" spans="1:5" ht="18.75">
      <c r="A197" s="88" t="s">
        <v>216</v>
      </c>
      <c r="B197" s="91" t="s">
        <v>31</v>
      </c>
      <c r="C197" s="196"/>
      <c r="D197" s="104">
        <v>52480</v>
      </c>
      <c r="E197" s="104">
        <f t="shared" si="2"/>
        <v>0</v>
      </c>
    </row>
    <row r="198" spans="1:5" ht="30">
      <c r="A198" s="88" t="s">
        <v>217</v>
      </c>
      <c r="B198" s="91" t="s">
        <v>31</v>
      </c>
      <c r="C198" s="196"/>
      <c r="D198" s="104">
        <v>37880</v>
      </c>
      <c r="E198" s="104">
        <f t="shared" si="2"/>
        <v>0</v>
      </c>
    </row>
    <row r="199" spans="1:5" ht="30">
      <c r="A199" s="88" t="s">
        <v>738</v>
      </c>
      <c r="B199" s="91" t="s">
        <v>31</v>
      </c>
      <c r="C199" s="196"/>
      <c r="D199" s="104">
        <v>40180</v>
      </c>
      <c r="E199" s="104">
        <f t="shared" si="2"/>
        <v>0</v>
      </c>
    </row>
    <row r="200" spans="1:5" ht="30">
      <c r="A200" s="88" t="s">
        <v>218</v>
      </c>
      <c r="B200" s="91" t="s">
        <v>31</v>
      </c>
      <c r="C200" s="196"/>
      <c r="D200" s="104">
        <v>40180</v>
      </c>
      <c r="E200" s="104">
        <f t="shared" si="2"/>
        <v>0</v>
      </c>
    </row>
    <row r="201" spans="1:5" ht="30">
      <c r="A201" s="88" t="s">
        <v>219</v>
      </c>
      <c r="B201" s="91" t="s">
        <v>31</v>
      </c>
      <c r="C201" s="196"/>
      <c r="D201" s="104">
        <v>29780</v>
      </c>
      <c r="E201" s="104">
        <f t="shared" si="2"/>
        <v>0</v>
      </c>
    </row>
    <row r="202" spans="1:5" ht="30">
      <c r="A202" s="88" t="s">
        <v>220</v>
      </c>
      <c r="B202" s="91" t="s">
        <v>31</v>
      </c>
      <c r="C202" s="196"/>
      <c r="D202" s="104">
        <v>46780</v>
      </c>
      <c r="E202" s="104">
        <f t="shared" si="2"/>
        <v>0</v>
      </c>
    </row>
    <row r="203" spans="1:5" ht="30">
      <c r="A203" s="88" t="s">
        <v>222</v>
      </c>
      <c r="B203" s="91" t="s">
        <v>31</v>
      </c>
      <c r="C203" s="196"/>
      <c r="D203" s="104">
        <v>8480</v>
      </c>
      <c r="E203" s="104">
        <f t="shared" si="2"/>
        <v>0</v>
      </c>
    </row>
    <row r="204" spans="1:5" ht="30">
      <c r="A204" s="88" t="s">
        <v>739</v>
      </c>
      <c r="B204" s="91" t="s">
        <v>31</v>
      </c>
      <c r="C204" s="196"/>
      <c r="D204" s="104">
        <v>25180</v>
      </c>
      <c r="E204" s="104">
        <f t="shared" si="2"/>
        <v>0</v>
      </c>
    </row>
    <row r="205" spans="1:5" ht="30">
      <c r="A205" s="88" t="s">
        <v>225</v>
      </c>
      <c r="B205" s="91" t="s">
        <v>31</v>
      </c>
      <c r="C205" s="196"/>
      <c r="D205" s="104">
        <v>12680</v>
      </c>
      <c r="E205" s="104">
        <f t="shared" si="2"/>
        <v>0</v>
      </c>
    </row>
    <row r="206" spans="1:5" ht="30">
      <c r="A206" s="88" t="s">
        <v>226</v>
      </c>
      <c r="B206" s="91" t="s">
        <v>31</v>
      </c>
      <c r="C206" s="196"/>
      <c r="D206" s="104">
        <v>59680</v>
      </c>
      <c r="E206" s="104">
        <f t="shared" si="2"/>
        <v>0</v>
      </c>
    </row>
    <row r="207" spans="1:5" ht="30">
      <c r="A207" s="88" t="s">
        <v>227</v>
      </c>
      <c r="B207" s="91" t="s">
        <v>31</v>
      </c>
      <c r="C207" s="196"/>
      <c r="D207" s="104">
        <v>63880</v>
      </c>
      <c r="E207" s="104">
        <f aca="true" t="shared" si="3" ref="E207:E212">C207*D207</f>
        <v>0</v>
      </c>
    </row>
    <row r="208" spans="1:5" ht="30">
      <c r="A208" s="88" t="s">
        <v>228</v>
      </c>
      <c r="B208" s="91" t="s">
        <v>31</v>
      </c>
      <c r="C208" s="196"/>
      <c r="D208" s="104">
        <v>103880</v>
      </c>
      <c r="E208" s="104">
        <f t="shared" si="3"/>
        <v>0</v>
      </c>
    </row>
    <row r="209" spans="1:5" ht="19.5">
      <c r="A209" s="186" t="s">
        <v>387</v>
      </c>
      <c r="B209" s="188"/>
      <c r="C209" s="189"/>
      <c r="D209" s="192"/>
      <c r="E209" s="194">
        <f t="shared" si="3"/>
        <v>0</v>
      </c>
    </row>
    <row r="210" spans="1:5" ht="18.75">
      <c r="A210" s="88" t="s">
        <v>355</v>
      </c>
      <c r="B210" s="91" t="s">
        <v>31</v>
      </c>
      <c r="C210" s="196"/>
      <c r="D210" s="104">
        <v>2480</v>
      </c>
      <c r="E210" s="104">
        <f t="shared" si="3"/>
        <v>0</v>
      </c>
    </row>
    <row r="211" spans="1:5" ht="18.75">
      <c r="A211" s="88" t="s">
        <v>356</v>
      </c>
      <c r="B211" s="91" t="s">
        <v>31</v>
      </c>
      <c r="C211" s="196"/>
      <c r="D211" s="104">
        <v>3880</v>
      </c>
      <c r="E211" s="104">
        <f t="shared" si="3"/>
        <v>0</v>
      </c>
    </row>
    <row r="212" spans="1:5" ht="30">
      <c r="A212" s="88" t="s">
        <v>357</v>
      </c>
      <c r="B212" s="91" t="s">
        <v>31</v>
      </c>
      <c r="C212" s="196"/>
      <c r="D212" s="104">
        <v>29980</v>
      </c>
      <c r="E212" s="104">
        <f t="shared" si="3"/>
        <v>0</v>
      </c>
    </row>
    <row r="213" spans="1:5" ht="19.5" thickBot="1">
      <c r="A213" s="65"/>
      <c r="B213" s="52" t="s">
        <v>0</v>
      </c>
      <c r="C213" s="66" t="s">
        <v>1</v>
      </c>
      <c r="D213" s="67" t="s">
        <v>2</v>
      </c>
      <c r="E213" s="62">
        <f>SUM(E15:E212)</f>
        <v>0</v>
      </c>
    </row>
    <row r="214" spans="1:5" ht="19.5" thickBot="1">
      <c r="A214" s="65"/>
      <c r="B214" s="50" t="s">
        <v>7</v>
      </c>
      <c r="C214" s="51">
        <v>0</v>
      </c>
      <c r="D214" s="49" t="s">
        <v>2</v>
      </c>
      <c r="E214" s="63">
        <f>E213*C214</f>
        <v>0</v>
      </c>
    </row>
    <row r="215" spans="1:5" ht="19.5" thickBot="1">
      <c r="A215" s="65"/>
      <c r="B215" s="52" t="s">
        <v>3</v>
      </c>
      <c r="C215" s="53">
        <f>C214</f>
        <v>0</v>
      </c>
      <c r="D215" s="54" t="s">
        <v>2</v>
      </c>
      <c r="E215" s="64">
        <f>E213-E214</f>
        <v>0</v>
      </c>
    </row>
    <row r="216" spans="1:5" ht="19.5" thickBot="1">
      <c r="A216" s="65"/>
      <c r="B216" s="52" t="s">
        <v>4</v>
      </c>
      <c r="C216" s="56">
        <v>0.5</v>
      </c>
      <c r="D216" s="57" t="s">
        <v>2</v>
      </c>
      <c r="E216" s="64">
        <f>E215*C216</f>
        <v>0</v>
      </c>
    </row>
    <row r="217" spans="1:5" ht="19.5" thickBot="1">
      <c r="A217" s="65"/>
      <c r="B217" s="52" t="s">
        <v>5</v>
      </c>
      <c r="C217" s="56">
        <f>100%-C216</f>
        <v>0.5</v>
      </c>
      <c r="D217" s="57" t="s">
        <v>2</v>
      </c>
      <c r="E217" s="64">
        <f>E215-E216</f>
        <v>0</v>
      </c>
    </row>
  </sheetData>
  <sheetProtection/>
  <autoFilter ref="B14:E217"/>
  <mergeCells count="1">
    <mergeCell ref="A5:E5"/>
  </mergeCells>
  <printOptions/>
  <pageMargins left="0.7" right="0.7" top="0.75" bottom="0.75" header="0.3" footer="0.3"/>
  <pageSetup fitToHeight="0" fitToWidth="1" horizontalDpi="1200" verticalDpi="1200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78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66.8515625" style="0" customWidth="1"/>
    <col min="2" max="2" width="10.00390625" style="0" customWidth="1"/>
    <col min="3" max="3" width="10.57421875" style="0" customWidth="1"/>
    <col min="4" max="4" width="13.421875" style="0" customWidth="1"/>
    <col min="5" max="5" width="12.57421875" style="0" customWidth="1"/>
  </cols>
  <sheetData>
    <row r="1" spans="1:5" s="13" customFormat="1" ht="15.75" customHeight="1">
      <c r="A1" s="107" t="s">
        <v>1426</v>
      </c>
      <c r="B1" s="109"/>
      <c r="C1" s="110"/>
      <c r="D1" s="111"/>
      <c r="E1" s="112"/>
    </row>
    <row r="2" spans="1:5" s="13" customFormat="1" ht="15.75" customHeight="1">
      <c r="A2" s="108" t="s">
        <v>910</v>
      </c>
      <c r="B2" s="109"/>
      <c r="C2" s="110"/>
      <c r="D2" s="111"/>
      <c r="E2" s="112"/>
    </row>
    <row r="3" spans="1:5" s="24" customFormat="1" ht="15.75" customHeight="1">
      <c r="A3" s="6" t="s">
        <v>8</v>
      </c>
      <c r="B3" s="4"/>
      <c r="C3" s="12"/>
      <c r="D3" s="8"/>
      <c r="E3" s="11"/>
    </row>
    <row r="4" spans="1:5" s="24" customFormat="1" ht="15.75" customHeight="1">
      <c r="A4" s="6" t="s">
        <v>10</v>
      </c>
      <c r="B4" s="4" t="s">
        <v>9</v>
      </c>
      <c r="C4" s="12" t="s">
        <v>29</v>
      </c>
      <c r="D4" s="8" t="s">
        <v>30</v>
      </c>
      <c r="E4" s="8" t="s">
        <v>1120</v>
      </c>
    </row>
    <row r="5" spans="1:5" s="24" customFormat="1" ht="15.75" customHeight="1">
      <c r="A5" s="197" t="s">
        <v>641</v>
      </c>
      <c r="B5" s="197"/>
      <c r="C5" s="197"/>
      <c r="D5" s="197"/>
      <c r="E5" s="197"/>
    </row>
    <row r="6" spans="1:5" s="24" customFormat="1" ht="15.75" customHeight="1">
      <c r="A6" s="1"/>
      <c r="B6" s="5"/>
      <c r="C6" s="29"/>
      <c r="D6" s="8"/>
      <c r="E6" s="11"/>
    </row>
    <row r="7" spans="1:5" s="13" customFormat="1" ht="15.75" customHeight="1">
      <c r="A7" s="14" t="s">
        <v>11</v>
      </c>
      <c r="B7" s="15"/>
      <c r="C7" s="27"/>
      <c r="D7" s="28"/>
      <c r="E7" s="28"/>
    </row>
    <row r="8" spans="1:5" s="13" customFormat="1" ht="15.75" customHeight="1">
      <c r="A8" s="14" t="s">
        <v>925</v>
      </c>
      <c r="B8" s="34" t="s">
        <v>13</v>
      </c>
      <c r="C8" s="32"/>
      <c r="D8" s="17" t="s">
        <v>14</v>
      </c>
      <c r="E8" s="17" t="s">
        <v>15</v>
      </c>
    </row>
    <row r="9" spans="1:5" s="13" customFormat="1" ht="15.75" customHeight="1">
      <c r="A9" s="18" t="s">
        <v>35</v>
      </c>
      <c r="B9" s="7"/>
      <c r="C9" s="33"/>
      <c r="D9" s="10"/>
      <c r="E9" s="10"/>
    </row>
    <row r="10" spans="1:5" s="13" customFormat="1" ht="15.75" customHeight="1">
      <c r="A10" s="14" t="s">
        <v>16</v>
      </c>
      <c r="B10" s="15"/>
      <c r="C10" s="16"/>
      <c r="D10" s="9"/>
      <c r="E10" s="9"/>
    </row>
    <row r="11" spans="1:5" s="13" customFormat="1" ht="15.75" customHeight="1">
      <c r="A11" s="20"/>
      <c r="B11" s="15"/>
      <c r="C11" s="16"/>
      <c r="D11" s="21"/>
      <c r="E11" s="9"/>
    </row>
    <row r="12" spans="1:5" s="13" customFormat="1" ht="15.75" customHeight="1">
      <c r="A12" s="14" t="s">
        <v>90</v>
      </c>
      <c r="B12" s="15"/>
      <c r="C12" s="16"/>
      <c r="D12" s="9" t="s">
        <v>24</v>
      </c>
      <c r="E12" s="9"/>
    </row>
    <row r="13" spans="1:5" s="13" customFormat="1" ht="18.75">
      <c r="A13" s="35" t="s">
        <v>26</v>
      </c>
      <c r="B13" s="35" t="s">
        <v>32</v>
      </c>
      <c r="C13" s="25" t="s">
        <v>27</v>
      </c>
      <c r="D13" s="26" t="s">
        <v>924</v>
      </c>
      <c r="E13" s="26" t="s">
        <v>28</v>
      </c>
    </row>
    <row r="14" spans="1:5" ht="19.5">
      <c r="A14" s="186" t="s">
        <v>1250</v>
      </c>
      <c r="B14" s="188"/>
      <c r="C14" s="189"/>
      <c r="D14" s="192"/>
      <c r="E14" s="194">
        <f aca="true" t="shared" si="0" ref="E14:E73">C14*D14</f>
        <v>0</v>
      </c>
    </row>
    <row r="15" spans="1:5" ht="18.75">
      <c r="A15" s="187" t="s">
        <v>1251</v>
      </c>
      <c r="B15" s="190" t="s">
        <v>33</v>
      </c>
      <c r="C15" s="191"/>
      <c r="D15" s="193">
        <v>65780</v>
      </c>
      <c r="E15" s="193">
        <f t="shared" si="0"/>
        <v>0</v>
      </c>
    </row>
    <row r="16" spans="1:5" ht="30">
      <c r="A16" s="187" t="s">
        <v>1252</v>
      </c>
      <c r="B16" s="190" t="s">
        <v>33</v>
      </c>
      <c r="C16" s="191"/>
      <c r="D16" s="193">
        <v>24180</v>
      </c>
      <c r="E16" s="193">
        <f t="shared" si="0"/>
        <v>0</v>
      </c>
    </row>
    <row r="17" spans="1:5" ht="18.75">
      <c r="A17" s="187" t="s">
        <v>1253</v>
      </c>
      <c r="B17" s="190" t="s">
        <v>33</v>
      </c>
      <c r="C17" s="191"/>
      <c r="D17" s="193">
        <v>42680</v>
      </c>
      <c r="E17" s="193">
        <f t="shared" si="0"/>
        <v>0</v>
      </c>
    </row>
    <row r="18" spans="1:5" ht="18.75">
      <c r="A18" s="187" t="s">
        <v>1254</v>
      </c>
      <c r="B18" s="190" t="s">
        <v>33</v>
      </c>
      <c r="C18" s="191"/>
      <c r="D18" s="193">
        <v>23380</v>
      </c>
      <c r="E18" s="193">
        <f t="shared" si="0"/>
        <v>0</v>
      </c>
    </row>
    <row r="19" spans="1:5" ht="18.75">
      <c r="A19" s="187" t="s">
        <v>1255</v>
      </c>
      <c r="B19" s="190" t="s">
        <v>33</v>
      </c>
      <c r="C19" s="191"/>
      <c r="D19" s="193">
        <v>75080</v>
      </c>
      <c r="E19" s="193">
        <f t="shared" si="0"/>
        <v>0</v>
      </c>
    </row>
    <row r="20" spans="1:5" ht="18.75">
      <c r="A20" s="187" t="s">
        <v>1256</v>
      </c>
      <c r="B20" s="190" t="s">
        <v>33</v>
      </c>
      <c r="C20" s="191"/>
      <c r="D20" s="193">
        <v>86380</v>
      </c>
      <c r="E20" s="193">
        <f t="shared" si="0"/>
        <v>0</v>
      </c>
    </row>
    <row r="21" spans="1:5" ht="18.75">
      <c r="A21" s="187" t="s">
        <v>1257</v>
      </c>
      <c r="B21" s="190" t="s">
        <v>33</v>
      </c>
      <c r="C21" s="191"/>
      <c r="D21" s="193">
        <v>53480</v>
      </c>
      <c r="E21" s="193">
        <f t="shared" si="0"/>
        <v>0</v>
      </c>
    </row>
    <row r="22" spans="1:5" ht="30">
      <c r="A22" s="187" t="s">
        <v>1258</v>
      </c>
      <c r="B22" s="190" t="s">
        <v>33</v>
      </c>
      <c r="C22" s="191"/>
      <c r="D22" s="193">
        <v>68880</v>
      </c>
      <c r="E22" s="193">
        <f t="shared" si="0"/>
        <v>0</v>
      </c>
    </row>
    <row r="23" spans="1:5" ht="30">
      <c r="A23" s="187" t="s">
        <v>1259</v>
      </c>
      <c r="B23" s="190" t="s">
        <v>33</v>
      </c>
      <c r="C23" s="191"/>
      <c r="D23" s="193">
        <v>68880</v>
      </c>
      <c r="E23" s="193">
        <f t="shared" si="0"/>
        <v>0</v>
      </c>
    </row>
    <row r="24" spans="1:5" ht="18.75">
      <c r="A24" s="187" t="s">
        <v>1260</v>
      </c>
      <c r="B24" s="190" t="s">
        <v>33</v>
      </c>
      <c r="C24" s="191"/>
      <c r="D24" s="193">
        <v>107080</v>
      </c>
      <c r="E24" s="193">
        <f t="shared" si="0"/>
        <v>0</v>
      </c>
    </row>
    <row r="25" spans="1:5" ht="19.5">
      <c r="A25" s="186" t="s">
        <v>1261</v>
      </c>
      <c r="B25" s="188"/>
      <c r="C25" s="189"/>
      <c r="D25" s="192"/>
      <c r="E25" s="194">
        <f t="shared" si="0"/>
        <v>0</v>
      </c>
    </row>
    <row r="26" spans="1:5" ht="18.75">
      <c r="A26" s="88" t="s">
        <v>1262</v>
      </c>
      <c r="B26" s="91" t="s">
        <v>31</v>
      </c>
      <c r="C26" s="92"/>
      <c r="D26" s="104">
        <v>65780</v>
      </c>
      <c r="E26" s="104">
        <f t="shared" si="0"/>
        <v>0</v>
      </c>
    </row>
    <row r="27" spans="1:5" ht="18.75">
      <c r="A27" s="88" t="s">
        <v>1263</v>
      </c>
      <c r="B27" s="91" t="s">
        <v>31</v>
      </c>
      <c r="C27" s="92"/>
      <c r="D27" s="104">
        <v>24180</v>
      </c>
      <c r="E27" s="104">
        <f t="shared" si="0"/>
        <v>0</v>
      </c>
    </row>
    <row r="28" spans="1:5" ht="18.75">
      <c r="A28" s="88" t="s">
        <v>1264</v>
      </c>
      <c r="B28" s="91" t="s">
        <v>31</v>
      </c>
      <c r="C28" s="92"/>
      <c r="D28" s="104">
        <v>42680</v>
      </c>
      <c r="E28" s="104">
        <f t="shared" si="0"/>
        <v>0</v>
      </c>
    </row>
    <row r="29" spans="1:5" ht="18.75">
      <c r="A29" s="88" t="s">
        <v>1265</v>
      </c>
      <c r="B29" s="91" t="s">
        <v>31</v>
      </c>
      <c r="C29" s="92"/>
      <c r="D29" s="104">
        <v>23380</v>
      </c>
      <c r="E29" s="104">
        <f t="shared" si="0"/>
        <v>0</v>
      </c>
    </row>
    <row r="30" spans="1:5" ht="18.75">
      <c r="A30" s="88" t="s">
        <v>1266</v>
      </c>
      <c r="B30" s="91" t="s">
        <v>31</v>
      </c>
      <c r="C30" s="92"/>
      <c r="D30" s="104">
        <v>75080</v>
      </c>
      <c r="E30" s="104">
        <f t="shared" si="0"/>
        <v>0</v>
      </c>
    </row>
    <row r="31" spans="1:5" ht="18.75">
      <c r="A31" s="88" t="s">
        <v>1267</v>
      </c>
      <c r="B31" s="91" t="s">
        <v>31</v>
      </c>
      <c r="C31" s="92"/>
      <c r="D31" s="104">
        <v>86380</v>
      </c>
      <c r="E31" s="104">
        <f t="shared" si="0"/>
        <v>0</v>
      </c>
    </row>
    <row r="32" spans="1:5" ht="18.75">
      <c r="A32" s="88" t="s">
        <v>1268</v>
      </c>
      <c r="B32" s="91" t="s">
        <v>31</v>
      </c>
      <c r="C32" s="92"/>
      <c r="D32" s="104">
        <v>53480</v>
      </c>
      <c r="E32" s="104">
        <f t="shared" si="0"/>
        <v>0</v>
      </c>
    </row>
    <row r="33" spans="1:5" ht="18.75">
      <c r="A33" s="88" t="s">
        <v>1269</v>
      </c>
      <c r="B33" s="91" t="s">
        <v>31</v>
      </c>
      <c r="C33" s="92"/>
      <c r="D33" s="104">
        <v>68880</v>
      </c>
      <c r="E33" s="104">
        <f t="shared" si="0"/>
        <v>0</v>
      </c>
    </row>
    <row r="34" spans="1:5" ht="18.75">
      <c r="A34" s="88" t="s">
        <v>1270</v>
      </c>
      <c r="B34" s="91" t="s">
        <v>31</v>
      </c>
      <c r="C34" s="92"/>
      <c r="D34" s="104">
        <v>68880</v>
      </c>
      <c r="E34" s="104">
        <f t="shared" si="0"/>
        <v>0</v>
      </c>
    </row>
    <row r="35" spans="1:5" ht="18.75">
      <c r="A35" s="88" t="s">
        <v>1271</v>
      </c>
      <c r="B35" s="91" t="s">
        <v>31</v>
      </c>
      <c r="C35" s="92"/>
      <c r="D35" s="104">
        <v>107080</v>
      </c>
      <c r="E35" s="104">
        <f t="shared" si="0"/>
        <v>0</v>
      </c>
    </row>
    <row r="36" spans="1:5" ht="19.5">
      <c r="A36" s="186" t="s">
        <v>1295</v>
      </c>
      <c r="B36" s="188"/>
      <c r="C36" s="189"/>
      <c r="D36" s="192"/>
      <c r="E36" s="194">
        <f t="shared" si="0"/>
        <v>0</v>
      </c>
    </row>
    <row r="37" spans="1:5" ht="30">
      <c r="A37" s="88" t="s">
        <v>1411</v>
      </c>
      <c r="B37" s="91" t="s">
        <v>253</v>
      </c>
      <c r="C37" s="92"/>
      <c r="D37" s="104">
        <v>65780</v>
      </c>
      <c r="E37" s="104">
        <f t="shared" si="0"/>
        <v>0</v>
      </c>
    </row>
    <row r="38" spans="1:5" ht="30">
      <c r="A38" s="88" t="s">
        <v>1412</v>
      </c>
      <c r="B38" s="91" t="s">
        <v>253</v>
      </c>
      <c r="C38" s="92"/>
      <c r="D38" s="104">
        <v>24180</v>
      </c>
      <c r="E38" s="104">
        <f t="shared" si="0"/>
        <v>0</v>
      </c>
    </row>
    <row r="39" spans="1:5" ht="30">
      <c r="A39" s="88" t="s">
        <v>1296</v>
      </c>
      <c r="B39" s="91" t="s">
        <v>253</v>
      </c>
      <c r="C39" s="92"/>
      <c r="D39" s="104">
        <v>42680</v>
      </c>
      <c r="E39" s="104">
        <f t="shared" si="0"/>
        <v>0</v>
      </c>
    </row>
    <row r="40" spans="1:5" ht="30">
      <c r="A40" s="88" t="s">
        <v>1297</v>
      </c>
      <c r="B40" s="91" t="s">
        <v>253</v>
      </c>
      <c r="C40" s="92"/>
      <c r="D40" s="104">
        <v>23380</v>
      </c>
      <c r="E40" s="104">
        <f t="shared" si="0"/>
        <v>0</v>
      </c>
    </row>
    <row r="41" spans="1:5" ht="30">
      <c r="A41" s="88" t="s">
        <v>1413</v>
      </c>
      <c r="B41" s="91" t="s">
        <v>253</v>
      </c>
      <c r="C41" s="92"/>
      <c r="D41" s="104">
        <v>75080</v>
      </c>
      <c r="E41" s="104">
        <f t="shared" si="0"/>
        <v>0</v>
      </c>
    </row>
    <row r="42" spans="1:5" ht="30">
      <c r="A42" s="88" t="s">
        <v>1414</v>
      </c>
      <c r="B42" s="91" t="s">
        <v>253</v>
      </c>
      <c r="C42" s="92"/>
      <c r="D42" s="104">
        <v>86380</v>
      </c>
      <c r="E42" s="104">
        <f t="shared" si="0"/>
        <v>0</v>
      </c>
    </row>
    <row r="43" spans="1:5" ht="30">
      <c r="A43" s="88" t="s">
        <v>1415</v>
      </c>
      <c r="B43" s="91" t="s">
        <v>253</v>
      </c>
      <c r="C43" s="92"/>
      <c r="D43" s="104">
        <v>53480</v>
      </c>
      <c r="E43" s="104">
        <f t="shared" si="0"/>
        <v>0</v>
      </c>
    </row>
    <row r="44" spans="1:5" s="13" customFormat="1" ht="30">
      <c r="A44" s="88" t="s">
        <v>1416</v>
      </c>
      <c r="B44" s="91" t="s">
        <v>253</v>
      </c>
      <c r="C44" s="92"/>
      <c r="D44" s="104">
        <v>68880</v>
      </c>
      <c r="E44" s="104">
        <f t="shared" si="0"/>
        <v>0</v>
      </c>
    </row>
    <row r="45" spans="1:5" ht="30">
      <c r="A45" s="88" t="s">
        <v>1417</v>
      </c>
      <c r="B45" s="91" t="s">
        <v>253</v>
      </c>
      <c r="C45" s="92"/>
      <c r="D45" s="104">
        <v>68880</v>
      </c>
      <c r="E45" s="104">
        <f t="shared" si="0"/>
        <v>0</v>
      </c>
    </row>
    <row r="46" spans="1:5" ht="30">
      <c r="A46" s="88" t="s">
        <v>1418</v>
      </c>
      <c r="B46" s="91" t="s">
        <v>253</v>
      </c>
      <c r="C46" s="92"/>
      <c r="D46" s="104">
        <v>107080</v>
      </c>
      <c r="E46" s="104">
        <f t="shared" si="0"/>
        <v>0</v>
      </c>
    </row>
    <row r="47" spans="1:5" ht="19.5">
      <c r="A47" s="186" t="s">
        <v>1272</v>
      </c>
      <c r="B47" s="188"/>
      <c r="C47" s="189"/>
      <c r="D47" s="192"/>
      <c r="E47" s="194">
        <f t="shared" si="0"/>
        <v>0</v>
      </c>
    </row>
    <row r="48" spans="1:5" ht="18.75">
      <c r="A48" s="88" t="s">
        <v>1273</v>
      </c>
      <c r="B48" s="91" t="s">
        <v>31</v>
      </c>
      <c r="C48" s="92"/>
      <c r="D48" s="104">
        <v>20180</v>
      </c>
      <c r="E48" s="104">
        <f t="shared" si="0"/>
        <v>0</v>
      </c>
    </row>
    <row r="49" spans="1:5" ht="18.75">
      <c r="A49" s="88" t="s">
        <v>1274</v>
      </c>
      <c r="B49" s="91" t="s">
        <v>31</v>
      </c>
      <c r="C49" s="92"/>
      <c r="D49" s="104">
        <v>56680</v>
      </c>
      <c r="E49" s="104">
        <f t="shared" si="0"/>
        <v>0</v>
      </c>
    </row>
    <row r="50" spans="1:5" ht="30">
      <c r="A50" s="88" t="s">
        <v>1275</v>
      </c>
      <c r="B50" s="91" t="s">
        <v>31</v>
      </c>
      <c r="C50" s="92"/>
      <c r="D50" s="104">
        <v>86080</v>
      </c>
      <c r="E50" s="104">
        <f t="shared" si="0"/>
        <v>0</v>
      </c>
    </row>
    <row r="51" spans="1:5" ht="30">
      <c r="A51" s="88" t="s">
        <v>1276</v>
      </c>
      <c r="B51" s="91" t="s">
        <v>31</v>
      </c>
      <c r="C51" s="92"/>
      <c r="D51" s="104">
        <v>98880</v>
      </c>
      <c r="E51" s="104">
        <f t="shared" si="0"/>
        <v>0</v>
      </c>
    </row>
    <row r="52" spans="1:5" ht="30">
      <c r="A52" s="88" t="s">
        <v>1277</v>
      </c>
      <c r="B52" s="91" t="s">
        <v>31</v>
      </c>
      <c r="C52" s="92"/>
      <c r="D52" s="104">
        <v>26380</v>
      </c>
      <c r="E52" s="104">
        <f t="shared" si="0"/>
        <v>0</v>
      </c>
    </row>
    <row r="53" spans="1:5" ht="18.75">
      <c r="A53" s="88" t="s">
        <v>1278</v>
      </c>
      <c r="B53" s="91" t="s">
        <v>31</v>
      </c>
      <c r="C53" s="92"/>
      <c r="D53" s="104">
        <v>26380</v>
      </c>
      <c r="E53" s="104">
        <f t="shared" si="0"/>
        <v>0</v>
      </c>
    </row>
    <row r="54" spans="1:5" ht="30">
      <c r="A54" s="88" t="s">
        <v>1279</v>
      </c>
      <c r="B54" s="91" t="s">
        <v>31</v>
      </c>
      <c r="C54" s="92"/>
      <c r="D54" s="104">
        <v>137280</v>
      </c>
      <c r="E54" s="104">
        <f t="shared" si="0"/>
        <v>0</v>
      </c>
    </row>
    <row r="55" spans="1:5" ht="30">
      <c r="A55" s="88" t="s">
        <v>1280</v>
      </c>
      <c r="B55" s="91" t="s">
        <v>31</v>
      </c>
      <c r="C55" s="92"/>
      <c r="D55" s="104">
        <v>156980</v>
      </c>
      <c r="E55" s="104">
        <f t="shared" si="0"/>
        <v>0</v>
      </c>
    </row>
    <row r="56" spans="1:5" ht="19.5">
      <c r="A56" s="186" t="s">
        <v>1281</v>
      </c>
      <c r="B56" s="188"/>
      <c r="C56" s="189"/>
      <c r="D56" s="192"/>
      <c r="E56" s="194">
        <f t="shared" si="0"/>
        <v>0</v>
      </c>
    </row>
    <row r="57" spans="1:5" ht="18.75">
      <c r="A57" s="88" t="s">
        <v>1282</v>
      </c>
      <c r="B57" s="91" t="s">
        <v>31</v>
      </c>
      <c r="C57" s="92"/>
      <c r="D57" s="104">
        <v>20180</v>
      </c>
      <c r="E57" s="104">
        <f t="shared" si="0"/>
        <v>0</v>
      </c>
    </row>
    <row r="58" spans="1:5" ht="18.75">
      <c r="A58" s="88" t="s">
        <v>1283</v>
      </c>
      <c r="B58" s="91" t="s">
        <v>31</v>
      </c>
      <c r="C58" s="92"/>
      <c r="D58" s="104">
        <v>56680</v>
      </c>
      <c r="E58" s="104">
        <f t="shared" si="0"/>
        <v>0</v>
      </c>
    </row>
    <row r="59" spans="1:5" ht="30">
      <c r="A59" s="88" t="s">
        <v>1284</v>
      </c>
      <c r="B59" s="91" t="s">
        <v>31</v>
      </c>
      <c r="C59" s="92"/>
      <c r="D59" s="104">
        <v>86080</v>
      </c>
      <c r="E59" s="104">
        <f t="shared" si="0"/>
        <v>0</v>
      </c>
    </row>
    <row r="60" spans="1:5" ht="30">
      <c r="A60" s="88" t="s">
        <v>1285</v>
      </c>
      <c r="B60" s="91" t="s">
        <v>31</v>
      </c>
      <c r="C60" s="92"/>
      <c r="D60" s="104">
        <v>98880</v>
      </c>
      <c r="E60" s="104">
        <f t="shared" si="0"/>
        <v>0</v>
      </c>
    </row>
    <row r="61" spans="1:5" ht="18.75">
      <c r="A61" s="88" t="s">
        <v>1286</v>
      </c>
      <c r="B61" s="91" t="s">
        <v>31</v>
      </c>
      <c r="C61" s="92"/>
      <c r="D61" s="104">
        <v>26380</v>
      </c>
      <c r="E61" s="104">
        <f t="shared" si="0"/>
        <v>0</v>
      </c>
    </row>
    <row r="62" spans="1:5" ht="18.75">
      <c r="A62" s="88" t="s">
        <v>1287</v>
      </c>
      <c r="B62" s="91" t="s">
        <v>31</v>
      </c>
      <c r="C62" s="92"/>
      <c r="D62" s="104">
        <v>26380</v>
      </c>
      <c r="E62" s="104">
        <f t="shared" si="0"/>
        <v>0</v>
      </c>
    </row>
    <row r="63" spans="1:5" ht="30">
      <c r="A63" s="88" t="s">
        <v>1288</v>
      </c>
      <c r="B63" s="91" t="s">
        <v>31</v>
      </c>
      <c r="C63" s="92"/>
      <c r="D63" s="104">
        <v>137280</v>
      </c>
      <c r="E63" s="104">
        <f t="shared" si="0"/>
        <v>0</v>
      </c>
    </row>
    <row r="64" spans="1:5" ht="30">
      <c r="A64" s="88" t="s">
        <v>1289</v>
      </c>
      <c r="B64" s="91" t="s">
        <v>31</v>
      </c>
      <c r="C64" s="92"/>
      <c r="D64" s="104">
        <v>156980</v>
      </c>
      <c r="E64" s="104">
        <f t="shared" si="0"/>
        <v>0</v>
      </c>
    </row>
    <row r="65" spans="1:5" ht="19.5">
      <c r="A65" s="186" t="s">
        <v>1298</v>
      </c>
      <c r="B65" s="188"/>
      <c r="C65" s="189"/>
      <c r="D65" s="192"/>
      <c r="E65" s="194">
        <f t="shared" si="0"/>
        <v>0</v>
      </c>
    </row>
    <row r="66" spans="1:5" ht="30">
      <c r="A66" s="88" t="s">
        <v>1299</v>
      </c>
      <c r="B66" s="91" t="s">
        <v>253</v>
      </c>
      <c r="C66" s="92"/>
      <c r="D66" s="104">
        <v>20180</v>
      </c>
      <c r="E66" s="104">
        <f t="shared" si="0"/>
        <v>0</v>
      </c>
    </row>
    <row r="67" spans="1:5" ht="30">
      <c r="A67" s="88" t="s">
        <v>1419</v>
      </c>
      <c r="B67" s="91" t="s">
        <v>253</v>
      </c>
      <c r="C67" s="92"/>
      <c r="D67" s="104">
        <v>56680</v>
      </c>
      <c r="E67" s="104">
        <f t="shared" si="0"/>
        <v>0</v>
      </c>
    </row>
    <row r="68" spans="1:5" ht="30">
      <c r="A68" s="88" t="s">
        <v>1420</v>
      </c>
      <c r="B68" s="91" t="s">
        <v>253</v>
      </c>
      <c r="C68" s="92"/>
      <c r="D68" s="104">
        <v>86080</v>
      </c>
      <c r="E68" s="104">
        <f t="shared" si="0"/>
        <v>0</v>
      </c>
    </row>
    <row r="69" spans="1:5" ht="30">
      <c r="A69" s="88" t="s">
        <v>1421</v>
      </c>
      <c r="B69" s="91" t="s">
        <v>253</v>
      </c>
      <c r="C69" s="92"/>
      <c r="D69" s="104">
        <v>98880</v>
      </c>
      <c r="E69" s="104">
        <f t="shared" si="0"/>
        <v>0</v>
      </c>
    </row>
    <row r="70" spans="1:5" ht="30">
      <c r="A70" s="88" t="s">
        <v>1422</v>
      </c>
      <c r="B70" s="91" t="s">
        <v>253</v>
      </c>
      <c r="C70" s="92"/>
      <c r="D70" s="104">
        <v>26380</v>
      </c>
      <c r="E70" s="104">
        <f t="shared" si="0"/>
        <v>0</v>
      </c>
    </row>
    <row r="71" spans="1:5" ht="30">
      <c r="A71" s="88" t="s">
        <v>1423</v>
      </c>
      <c r="B71" s="91" t="s">
        <v>253</v>
      </c>
      <c r="C71" s="92"/>
      <c r="D71" s="104">
        <v>26380</v>
      </c>
      <c r="E71" s="104">
        <f t="shared" si="0"/>
        <v>0</v>
      </c>
    </row>
    <row r="72" spans="1:5" ht="30">
      <c r="A72" s="88" t="s">
        <v>1424</v>
      </c>
      <c r="B72" s="91" t="s">
        <v>253</v>
      </c>
      <c r="C72" s="92"/>
      <c r="D72" s="104">
        <v>137280</v>
      </c>
      <c r="E72" s="104">
        <f t="shared" si="0"/>
        <v>0</v>
      </c>
    </row>
    <row r="73" spans="1:5" ht="30">
      <c r="A73" s="88" t="s">
        <v>1425</v>
      </c>
      <c r="B73" s="91" t="s">
        <v>253</v>
      </c>
      <c r="C73" s="92"/>
      <c r="D73" s="104">
        <v>156980</v>
      </c>
      <c r="E73" s="104">
        <f t="shared" si="0"/>
        <v>0</v>
      </c>
    </row>
    <row r="74" spans="1:5" ht="19.5" thickBot="1">
      <c r="A74" s="65"/>
      <c r="B74" s="52" t="s">
        <v>0</v>
      </c>
      <c r="C74" s="66" t="s">
        <v>1</v>
      </c>
      <c r="D74" s="67" t="s">
        <v>2</v>
      </c>
      <c r="E74" s="62">
        <f>SUM(E14:E73)</f>
        <v>0</v>
      </c>
    </row>
    <row r="75" spans="1:5" ht="19.5" thickBot="1">
      <c r="A75" s="65"/>
      <c r="B75" s="50" t="s">
        <v>7</v>
      </c>
      <c r="C75" s="51">
        <v>0</v>
      </c>
      <c r="D75" s="49" t="s">
        <v>2</v>
      </c>
      <c r="E75" s="63">
        <f>E74*C75</f>
        <v>0</v>
      </c>
    </row>
    <row r="76" spans="1:5" ht="19.5" thickBot="1">
      <c r="A76" s="65"/>
      <c r="B76" s="52" t="s">
        <v>3</v>
      </c>
      <c r="C76" s="53">
        <f>C75</f>
        <v>0</v>
      </c>
      <c r="D76" s="54" t="s">
        <v>2</v>
      </c>
      <c r="E76" s="64">
        <f>E74-E75</f>
        <v>0</v>
      </c>
    </row>
    <row r="77" spans="1:5" ht="19.5" thickBot="1">
      <c r="A77" s="65"/>
      <c r="B77" s="52" t="s">
        <v>4</v>
      </c>
      <c r="C77" s="56">
        <v>0.5</v>
      </c>
      <c r="D77" s="57" t="s">
        <v>2</v>
      </c>
      <c r="E77" s="64">
        <f>E76*C77</f>
        <v>0</v>
      </c>
    </row>
    <row r="78" spans="1:5" ht="19.5" thickBot="1">
      <c r="A78" s="65"/>
      <c r="B78" s="52" t="s">
        <v>5</v>
      </c>
      <c r="C78" s="56">
        <f>100%-C77</f>
        <v>0.5</v>
      </c>
      <c r="D78" s="57" t="s">
        <v>2</v>
      </c>
      <c r="E78" s="64">
        <f>E76-E77</f>
        <v>0</v>
      </c>
    </row>
  </sheetData>
  <sheetProtection/>
  <autoFilter ref="B13:E13"/>
  <mergeCells count="1">
    <mergeCell ref="A5:E5"/>
  </mergeCells>
  <printOptions/>
  <pageMargins left="0.7" right="0.7" top="0.75" bottom="0.75" header="0.3" footer="0.3"/>
  <pageSetup fitToHeight="0" fitToWidth="1"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F106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57.7109375" style="13" customWidth="1"/>
    <col min="2" max="2" width="11.140625" style="23" customWidth="1"/>
    <col min="3" max="3" width="12.421875" style="30" customWidth="1"/>
    <col min="4" max="5" width="12.7109375" style="31" customWidth="1"/>
    <col min="6" max="16384" width="9.140625" style="13" customWidth="1"/>
  </cols>
  <sheetData>
    <row r="1" spans="1:5" ht="15.75" customHeight="1">
      <c r="A1" s="107" t="s">
        <v>1293</v>
      </c>
      <c r="B1" s="109"/>
      <c r="C1" s="110"/>
      <c r="D1" s="111"/>
      <c r="E1" s="112"/>
    </row>
    <row r="2" spans="1:5" ht="15.75" customHeight="1">
      <c r="A2" s="108" t="s">
        <v>910</v>
      </c>
      <c r="B2" s="109"/>
      <c r="C2" s="110"/>
      <c r="D2" s="111"/>
      <c r="E2" s="112"/>
    </row>
    <row r="3" spans="1:5" s="24" customFormat="1" ht="15.75" customHeight="1">
      <c r="A3" s="6" t="s">
        <v>8</v>
      </c>
      <c r="B3" s="4"/>
      <c r="C3" s="12"/>
      <c r="D3" s="8"/>
      <c r="E3" s="11"/>
    </row>
    <row r="4" spans="1:5" s="24" customFormat="1" ht="15.75" customHeight="1">
      <c r="A4" s="6" t="s">
        <v>10</v>
      </c>
      <c r="B4" s="4" t="s">
        <v>9</v>
      </c>
      <c r="C4" s="12" t="s">
        <v>29</v>
      </c>
      <c r="D4" s="8" t="s">
        <v>30</v>
      </c>
      <c r="E4" s="8" t="s">
        <v>1120</v>
      </c>
    </row>
    <row r="5" spans="1:5" s="24" customFormat="1" ht="15.75" customHeight="1">
      <c r="A5" s="197" t="s">
        <v>82</v>
      </c>
      <c r="B5" s="197"/>
      <c r="C5" s="197"/>
      <c r="D5" s="197"/>
      <c r="E5" s="197"/>
    </row>
    <row r="6" spans="1:5" s="24" customFormat="1" ht="15.75" customHeight="1">
      <c r="A6" s="2" t="s">
        <v>251</v>
      </c>
      <c r="B6" s="5"/>
      <c r="C6" s="29"/>
      <c r="D6" s="8"/>
      <c r="E6" s="11"/>
    </row>
    <row r="7" spans="1:5" s="24" customFormat="1" ht="15.75" customHeight="1">
      <c r="A7" s="1"/>
      <c r="B7" s="5"/>
      <c r="C7" s="29"/>
      <c r="D7" s="8"/>
      <c r="E7" s="11"/>
    </row>
    <row r="8" spans="1:5" ht="15.75" customHeight="1">
      <c r="A8" s="14" t="s">
        <v>11</v>
      </c>
      <c r="B8" s="15"/>
      <c r="C8" s="27"/>
      <c r="D8" s="28"/>
      <c r="E8" s="28"/>
    </row>
    <row r="9" spans="1:5" ht="15.75" customHeight="1">
      <c r="A9" s="14" t="s">
        <v>925</v>
      </c>
      <c r="B9" s="34" t="s">
        <v>13</v>
      </c>
      <c r="C9" s="32"/>
      <c r="D9" s="17" t="s">
        <v>14</v>
      </c>
      <c r="E9" s="17" t="s">
        <v>15</v>
      </c>
    </row>
    <row r="10" spans="1:5" ht="15.75" customHeight="1">
      <c r="A10" s="18" t="s">
        <v>35</v>
      </c>
      <c r="B10" s="7"/>
      <c r="C10" s="33"/>
      <c r="D10" s="10"/>
      <c r="E10" s="10"/>
    </row>
    <row r="11" spans="1:5" ht="15.75" customHeight="1">
      <c r="A11" s="14" t="s">
        <v>16</v>
      </c>
      <c r="B11" s="15"/>
      <c r="C11" s="16"/>
      <c r="D11" s="9"/>
      <c r="E11" s="9"/>
    </row>
    <row r="12" spans="1:5" ht="15.75" customHeight="1">
      <c r="A12" s="20"/>
      <c r="B12" s="15"/>
      <c r="C12" s="16"/>
      <c r="D12" s="21"/>
      <c r="E12" s="9"/>
    </row>
    <row r="13" spans="1:5" ht="15.75" customHeight="1">
      <c r="A13" s="14" t="s">
        <v>90</v>
      </c>
      <c r="B13" s="15"/>
      <c r="C13" s="16"/>
      <c r="D13" s="9" t="s">
        <v>24</v>
      </c>
      <c r="E13" s="9"/>
    </row>
    <row r="14" spans="1:5" ht="18.75">
      <c r="A14" s="35" t="s">
        <v>26</v>
      </c>
      <c r="B14" s="35" t="s">
        <v>32</v>
      </c>
      <c r="C14" s="25" t="s">
        <v>27</v>
      </c>
      <c r="D14" s="26" t="s">
        <v>924</v>
      </c>
      <c r="E14" s="26" t="s">
        <v>28</v>
      </c>
    </row>
    <row r="15" spans="1:6" ht="19.5">
      <c r="A15" s="186" t="s">
        <v>872</v>
      </c>
      <c r="B15" s="188"/>
      <c r="C15" s="189"/>
      <c r="D15" s="192"/>
      <c r="E15" s="194">
        <f aca="true" t="shared" si="0" ref="E15:E78">C15*D15</f>
        <v>0</v>
      </c>
      <c r="F15" s="31"/>
    </row>
    <row r="16" spans="1:6" ht="18.75">
      <c r="A16" s="187" t="s">
        <v>873</v>
      </c>
      <c r="B16" s="190" t="s">
        <v>918</v>
      </c>
      <c r="C16" s="195"/>
      <c r="D16" s="193">
        <v>167880</v>
      </c>
      <c r="E16" s="193">
        <f t="shared" si="0"/>
        <v>0</v>
      </c>
      <c r="F16" s="31"/>
    </row>
    <row r="17" spans="1:6" ht="18.75">
      <c r="A17" s="187" t="s">
        <v>658</v>
      </c>
      <c r="B17" s="190" t="s">
        <v>918</v>
      </c>
      <c r="C17" s="195"/>
      <c r="D17" s="193">
        <v>157980</v>
      </c>
      <c r="E17" s="193">
        <f t="shared" si="0"/>
        <v>0</v>
      </c>
      <c r="F17" s="31"/>
    </row>
    <row r="18" spans="1:6" ht="18.75">
      <c r="A18" s="187" t="s">
        <v>659</v>
      </c>
      <c r="B18" s="190" t="s">
        <v>918</v>
      </c>
      <c r="C18" s="195"/>
      <c r="D18" s="193">
        <v>185280</v>
      </c>
      <c r="E18" s="193">
        <f t="shared" si="0"/>
        <v>0</v>
      </c>
      <c r="F18" s="31"/>
    </row>
    <row r="19" spans="1:6" ht="18.75">
      <c r="A19" s="187" t="s">
        <v>874</v>
      </c>
      <c r="B19" s="190" t="s">
        <v>918</v>
      </c>
      <c r="C19" s="195"/>
      <c r="D19" s="193">
        <v>7480</v>
      </c>
      <c r="E19" s="193">
        <f t="shared" si="0"/>
        <v>0</v>
      </c>
      <c r="F19" s="31"/>
    </row>
    <row r="20" spans="1:6" ht="18.75">
      <c r="A20" s="187" t="s">
        <v>254</v>
      </c>
      <c r="B20" s="190" t="s">
        <v>918</v>
      </c>
      <c r="C20" s="195"/>
      <c r="D20" s="193">
        <v>79280</v>
      </c>
      <c r="E20" s="193">
        <f t="shared" si="0"/>
        <v>0</v>
      </c>
      <c r="F20" s="31"/>
    </row>
    <row r="21" spans="1:6" ht="18.75">
      <c r="A21" s="187" t="s">
        <v>875</v>
      </c>
      <c r="B21" s="190" t="s">
        <v>918</v>
      </c>
      <c r="C21" s="195"/>
      <c r="D21" s="193">
        <v>8480</v>
      </c>
      <c r="E21" s="193">
        <f t="shared" si="0"/>
        <v>0</v>
      </c>
      <c r="F21" s="31"/>
    </row>
    <row r="22" spans="1:6" ht="18.75">
      <c r="A22" s="187" t="s">
        <v>876</v>
      </c>
      <c r="B22" s="190" t="s">
        <v>918</v>
      </c>
      <c r="C22" s="195"/>
      <c r="D22" s="193">
        <v>10180</v>
      </c>
      <c r="E22" s="193">
        <f t="shared" si="0"/>
        <v>0</v>
      </c>
      <c r="F22" s="31"/>
    </row>
    <row r="23" spans="1:6" ht="18.75">
      <c r="A23" s="187" t="s">
        <v>877</v>
      </c>
      <c r="B23" s="190" t="s">
        <v>918</v>
      </c>
      <c r="C23" s="195"/>
      <c r="D23" s="193">
        <v>37480</v>
      </c>
      <c r="E23" s="193">
        <f t="shared" si="0"/>
        <v>0</v>
      </c>
      <c r="F23" s="31"/>
    </row>
    <row r="24" spans="1:6" ht="18.75">
      <c r="A24" s="187" t="s">
        <v>948</v>
      </c>
      <c r="B24" s="190" t="s">
        <v>918</v>
      </c>
      <c r="C24" s="191"/>
      <c r="D24" s="193">
        <v>49180</v>
      </c>
      <c r="E24" s="193">
        <f t="shared" si="0"/>
        <v>0</v>
      </c>
      <c r="F24" s="31"/>
    </row>
    <row r="25" spans="1:6" ht="18.75">
      <c r="A25" s="187" t="s">
        <v>255</v>
      </c>
      <c r="B25" s="190" t="s">
        <v>918</v>
      </c>
      <c r="C25" s="195"/>
      <c r="D25" s="193">
        <v>112480</v>
      </c>
      <c r="E25" s="193">
        <f t="shared" si="0"/>
        <v>0</v>
      </c>
      <c r="F25" s="31"/>
    </row>
    <row r="26" spans="1:6" ht="30">
      <c r="A26" s="187" t="s">
        <v>949</v>
      </c>
      <c r="B26" s="190" t="s">
        <v>918</v>
      </c>
      <c r="C26" s="191"/>
      <c r="D26" s="193">
        <v>92880</v>
      </c>
      <c r="E26" s="193">
        <f t="shared" si="0"/>
        <v>0</v>
      </c>
      <c r="F26" s="31"/>
    </row>
    <row r="27" spans="1:6" ht="30">
      <c r="A27" s="187" t="s">
        <v>950</v>
      </c>
      <c r="B27" s="190" t="s">
        <v>918</v>
      </c>
      <c r="C27" s="191"/>
      <c r="D27" s="193">
        <v>82580</v>
      </c>
      <c r="E27" s="193">
        <f t="shared" si="0"/>
        <v>0</v>
      </c>
      <c r="F27" s="31"/>
    </row>
    <row r="28" spans="1:5" ht="18.75">
      <c r="A28" s="187" t="s">
        <v>660</v>
      </c>
      <c r="B28" s="190" t="s">
        <v>918</v>
      </c>
      <c r="C28" s="195"/>
      <c r="D28" s="193">
        <v>104980</v>
      </c>
      <c r="E28" s="193">
        <f t="shared" si="0"/>
        <v>0</v>
      </c>
    </row>
    <row r="29" spans="1:6" ht="18.75">
      <c r="A29" s="187" t="s">
        <v>951</v>
      </c>
      <c r="B29" s="190" t="s">
        <v>918</v>
      </c>
      <c r="C29" s="191"/>
      <c r="D29" s="193">
        <v>16280</v>
      </c>
      <c r="E29" s="193">
        <f t="shared" si="0"/>
        <v>0</v>
      </c>
      <c r="F29" s="31"/>
    </row>
    <row r="30" spans="1:6" ht="18.75">
      <c r="A30" s="187" t="s">
        <v>661</v>
      </c>
      <c r="B30" s="190" t="s">
        <v>918</v>
      </c>
      <c r="C30" s="195"/>
      <c r="D30" s="193">
        <v>25080</v>
      </c>
      <c r="E30" s="193">
        <f t="shared" si="0"/>
        <v>0</v>
      </c>
      <c r="F30" s="31"/>
    </row>
    <row r="31" spans="1:6" ht="18.75">
      <c r="A31" s="187" t="s">
        <v>662</v>
      </c>
      <c r="B31" s="190" t="s">
        <v>918</v>
      </c>
      <c r="C31" s="195"/>
      <c r="D31" s="193">
        <v>173480</v>
      </c>
      <c r="E31" s="193">
        <f t="shared" si="0"/>
        <v>0</v>
      </c>
      <c r="F31" s="31"/>
    </row>
    <row r="32" spans="1:6" ht="18.75">
      <c r="A32" s="187" t="s">
        <v>663</v>
      </c>
      <c r="B32" s="190" t="s">
        <v>918</v>
      </c>
      <c r="C32" s="195"/>
      <c r="D32" s="193">
        <v>206980</v>
      </c>
      <c r="E32" s="193">
        <f t="shared" si="0"/>
        <v>0</v>
      </c>
      <c r="F32" s="31"/>
    </row>
    <row r="33" spans="1:5" ht="18.75">
      <c r="A33" s="187" t="s">
        <v>256</v>
      </c>
      <c r="B33" s="190" t="s">
        <v>918</v>
      </c>
      <c r="C33" s="195"/>
      <c r="D33" s="193">
        <v>133680</v>
      </c>
      <c r="E33" s="193">
        <f t="shared" si="0"/>
        <v>0</v>
      </c>
    </row>
    <row r="34" spans="1:5" ht="30">
      <c r="A34" s="187" t="s">
        <v>878</v>
      </c>
      <c r="B34" s="190" t="s">
        <v>918</v>
      </c>
      <c r="C34" s="195"/>
      <c r="D34" s="193">
        <v>159780</v>
      </c>
      <c r="E34" s="193">
        <f t="shared" si="0"/>
        <v>0</v>
      </c>
    </row>
    <row r="35" spans="1:5" ht="30">
      <c r="A35" s="187" t="s">
        <v>879</v>
      </c>
      <c r="B35" s="190" t="s">
        <v>918</v>
      </c>
      <c r="C35" s="195"/>
      <c r="D35" s="193">
        <v>159780</v>
      </c>
      <c r="E35" s="193">
        <f t="shared" si="0"/>
        <v>0</v>
      </c>
    </row>
    <row r="36" spans="1:5" ht="18.75">
      <c r="A36" s="187" t="s">
        <v>880</v>
      </c>
      <c r="B36" s="190" t="s">
        <v>918</v>
      </c>
      <c r="C36" s="195"/>
      <c r="D36" s="193">
        <v>188180</v>
      </c>
      <c r="E36" s="193">
        <f t="shared" si="0"/>
        <v>0</v>
      </c>
    </row>
    <row r="37" spans="1:5" ht="19.5">
      <c r="A37" s="186" t="s">
        <v>881</v>
      </c>
      <c r="B37" s="188"/>
      <c r="C37" s="189"/>
      <c r="D37" s="192"/>
      <c r="E37" s="194">
        <f t="shared" si="0"/>
        <v>0</v>
      </c>
    </row>
    <row r="38" spans="1:5" ht="18.75">
      <c r="A38" s="187" t="s">
        <v>882</v>
      </c>
      <c r="B38" s="190" t="s">
        <v>918</v>
      </c>
      <c r="C38" s="195"/>
      <c r="D38" s="193">
        <v>158180</v>
      </c>
      <c r="E38" s="193">
        <f t="shared" si="0"/>
        <v>0</v>
      </c>
    </row>
    <row r="39" spans="1:5" ht="30">
      <c r="A39" s="187" t="s">
        <v>952</v>
      </c>
      <c r="B39" s="190" t="s">
        <v>918</v>
      </c>
      <c r="C39" s="195"/>
      <c r="D39" s="193">
        <v>138580</v>
      </c>
      <c r="E39" s="193">
        <f t="shared" si="0"/>
        <v>0</v>
      </c>
    </row>
    <row r="40" spans="1:5" ht="30">
      <c r="A40" s="187" t="s">
        <v>664</v>
      </c>
      <c r="B40" s="190" t="s">
        <v>918</v>
      </c>
      <c r="C40" s="195"/>
      <c r="D40" s="193">
        <v>185280</v>
      </c>
      <c r="E40" s="193">
        <f t="shared" si="0"/>
        <v>0</v>
      </c>
    </row>
    <row r="41" spans="1:5" ht="18.75">
      <c r="A41" s="187" t="s">
        <v>953</v>
      </c>
      <c r="B41" s="190" t="s">
        <v>918</v>
      </c>
      <c r="C41" s="195"/>
      <c r="D41" s="193">
        <v>7480</v>
      </c>
      <c r="E41" s="193">
        <f t="shared" si="0"/>
        <v>0</v>
      </c>
    </row>
    <row r="42" spans="1:5" ht="18.75">
      <c r="A42" s="187" t="s">
        <v>665</v>
      </c>
      <c r="B42" s="190" t="s">
        <v>918</v>
      </c>
      <c r="C42" s="195"/>
      <c r="D42" s="193">
        <v>79280</v>
      </c>
      <c r="E42" s="193">
        <f t="shared" si="0"/>
        <v>0</v>
      </c>
    </row>
    <row r="43" spans="1:5" ht="30">
      <c r="A43" s="187" t="s">
        <v>883</v>
      </c>
      <c r="B43" s="190" t="s">
        <v>918</v>
      </c>
      <c r="C43" s="195"/>
      <c r="D43" s="193">
        <v>8480</v>
      </c>
      <c r="E43" s="193">
        <f t="shared" si="0"/>
        <v>0</v>
      </c>
    </row>
    <row r="44" spans="1:5" ht="18.75">
      <c r="A44" s="187" t="s">
        <v>884</v>
      </c>
      <c r="B44" s="190" t="s">
        <v>918</v>
      </c>
      <c r="C44" s="195"/>
      <c r="D44" s="193">
        <v>10180</v>
      </c>
      <c r="E44" s="193">
        <f t="shared" si="0"/>
        <v>0</v>
      </c>
    </row>
    <row r="45" spans="1:5" ht="30">
      <c r="A45" s="187" t="s">
        <v>1300</v>
      </c>
      <c r="B45" s="190" t="s">
        <v>918</v>
      </c>
      <c r="C45" s="195"/>
      <c r="D45" s="193">
        <v>37480</v>
      </c>
      <c r="E45" s="193">
        <f t="shared" si="0"/>
        <v>0</v>
      </c>
    </row>
    <row r="46" spans="1:5" ht="30">
      <c r="A46" s="187" t="s">
        <v>1082</v>
      </c>
      <c r="B46" s="190" t="s">
        <v>918</v>
      </c>
      <c r="C46" s="195"/>
      <c r="D46" s="193">
        <v>37480</v>
      </c>
      <c r="E46" s="193">
        <f t="shared" si="0"/>
        <v>0</v>
      </c>
    </row>
    <row r="47" spans="1:5" ht="30">
      <c r="A47" s="187" t="s">
        <v>1083</v>
      </c>
      <c r="B47" s="190" t="s">
        <v>918</v>
      </c>
      <c r="C47" s="195"/>
      <c r="D47" s="193">
        <v>37480</v>
      </c>
      <c r="E47" s="193">
        <f t="shared" si="0"/>
        <v>0</v>
      </c>
    </row>
    <row r="48" spans="1:5" ht="30">
      <c r="A48" s="187" t="s">
        <v>954</v>
      </c>
      <c r="B48" s="190" t="s">
        <v>918</v>
      </c>
      <c r="C48" s="191"/>
      <c r="D48" s="193">
        <v>49180</v>
      </c>
      <c r="E48" s="193">
        <f t="shared" si="0"/>
        <v>0</v>
      </c>
    </row>
    <row r="49" spans="1:5" ht="30">
      <c r="A49" s="187" t="s">
        <v>955</v>
      </c>
      <c r="B49" s="190" t="s">
        <v>918</v>
      </c>
      <c r="C49" s="195"/>
      <c r="D49" s="193">
        <v>112480</v>
      </c>
      <c r="E49" s="193">
        <f t="shared" si="0"/>
        <v>0</v>
      </c>
    </row>
    <row r="50" spans="1:5" ht="30">
      <c r="A50" s="187" t="s">
        <v>956</v>
      </c>
      <c r="B50" s="190" t="s">
        <v>918</v>
      </c>
      <c r="C50" s="191"/>
      <c r="D50" s="193">
        <v>92880</v>
      </c>
      <c r="E50" s="193">
        <f t="shared" si="0"/>
        <v>0</v>
      </c>
    </row>
    <row r="51" spans="1:5" ht="30">
      <c r="A51" s="187" t="s">
        <v>957</v>
      </c>
      <c r="B51" s="190" t="s">
        <v>918</v>
      </c>
      <c r="C51" s="191"/>
      <c r="D51" s="193">
        <v>82580</v>
      </c>
      <c r="E51" s="193">
        <f t="shared" si="0"/>
        <v>0</v>
      </c>
    </row>
    <row r="52" spans="1:5" ht="30">
      <c r="A52" s="187" t="s">
        <v>958</v>
      </c>
      <c r="B52" s="190" t="s">
        <v>918</v>
      </c>
      <c r="C52" s="195"/>
      <c r="D52" s="193">
        <v>104980</v>
      </c>
      <c r="E52" s="193">
        <f t="shared" si="0"/>
        <v>0</v>
      </c>
    </row>
    <row r="53" spans="1:5" ht="30">
      <c r="A53" s="187" t="s">
        <v>959</v>
      </c>
      <c r="B53" s="190" t="s">
        <v>918</v>
      </c>
      <c r="C53" s="191"/>
      <c r="D53" s="193">
        <v>16280</v>
      </c>
      <c r="E53" s="193">
        <f t="shared" si="0"/>
        <v>0</v>
      </c>
    </row>
    <row r="54" spans="1:5" ht="30">
      <c r="A54" s="187" t="s">
        <v>666</v>
      </c>
      <c r="B54" s="190" t="s">
        <v>918</v>
      </c>
      <c r="C54" s="195"/>
      <c r="D54" s="193">
        <v>173480</v>
      </c>
      <c r="E54" s="193">
        <f t="shared" si="0"/>
        <v>0</v>
      </c>
    </row>
    <row r="55" spans="1:5" ht="30">
      <c r="A55" s="187" t="s">
        <v>667</v>
      </c>
      <c r="B55" s="190" t="s">
        <v>918</v>
      </c>
      <c r="C55" s="195"/>
      <c r="D55" s="193">
        <v>206980</v>
      </c>
      <c r="E55" s="193">
        <f t="shared" si="0"/>
        <v>0</v>
      </c>
    </row>
    <row r="56" spans="1:5" ht="30">
      <c r="A56" s="187" t="s">
        <v>668</v>
      </c>
      <c r="B56" s="190" t="s">
        <v>918</v>
      </c>
      <c r="C56" s="195"/>
      <c r="D56" s="193">
        <v>133680</v>
      </c>
      <c r="E56" s="193">
        <f t="shared" si="0"/>
        <v>0</v>
      </c>
    </row>
    <row r="57" spans="1:5" ht="30">
      <c r="A57" s="187" t="s">
        <v>1301</v>
      </c>
      <c r="B57" s="190" t="s">
        <v>918</v>
      </c>
      <c r="C57" s="191"/>
      <c r="D57" s="193">
        <v>188180</v>
      </c>
      <c r="E57" s="193">
        <f t="shared" si="0"/>
        <v>0</v>
      </c>
    </row>
    <row r="58" spans="1:5" ht="19.5">
      <c r="A58" s="186" t="s">
        <v>885</v>
      </c>
      <c r="B58" s="188"/>
      <c r="C58" s="189"/>
      <c r="D58" s="192"/>
      <c r="E58" s="194">
        <f t="shared" si="0"/>
        <v>0</v>
      </c>
    </row>
    <row r="59" spans="1:5" ht="18.75">
      <c r="A59" s="187" t="s">
        <v>886</v>
      </c>
      <c r="B59" s="190" t="s">
        <v>918</v>
      </c>
      <c r="C59" s="195"/>
      <c r="D59" s="193">
        <v>91480</v>
      </c>
      <c r="E59" s="193">
        <f t="shared" si="0"/>
        <v>0</v>
      </c>
    </row>
    <row r="60" spans="1:5" ht="18.75">
      <c r="A60" s="187" t="s">
        <v>887</v>
      </c>
      <c r="B60" s="190" t="s">
        <v>918</v>
      </c>
      <c r="C60" s="195"/>
      <c r="D60" s="193">
        <v>124180</v>
      </c>
      <c r="E60" s="193">
        <f t="shared" si="0"/>
        <v>0</v>
      </c>
    </row>
    <row r="61" spans="1:5" ht="18.75">
      <c r="A61" s="187" t="s">
        <v>1084</v>
      </c>
      <c r="B61" s="190" t="s">
        <v>918</v>
      </c>
      <c r="C61" s="195"/>
      <c r="D61" s="193">
        <v>105480</v>
      </c>
      <c r="E61" s="193">
        <f t="shared" si="0"/>
        <v>0</v>
      </c>
    </row>
    <row r="62" spans="1:5" ht="18.75">
      <c r="A62" s="187" t="s">
        <v>1085</v>
      </c>
      <c r="B62" s="190" t="s">
        <v>918</v>
      </c>
      <c r="C62" s="195"/>
      <c r="D62" s="193">
        <v>120780</v>
      </c>
      <c r="E62" s="193">
        <f t="shared" si="0"/>
        <v>0</v>
      </c>
    </row>
    <row r="63" spans="1:5" ht="19.5">
      <c r="A63" s="186" t="s">
        <v>888</v>
      </c>
      <c r="B63" s="188"/>
      <c r="C63" s="189"/>
      <c r="D63" s="192"/>
      <c r="E63" s="194">
        <f t="shared" si="0"/>
        <v>0</v>
      </c>
    </row>
    <row r="64" spans="1:5" ht="30">
      <c r="A64" s="187" t="s">
        <v>889</v>
      </c>
      <c r="B64" s="190" t="s">
        <v>918</v>
      </c>
      <c r="C64" s="195"/>
      <c r="D64" s="193">
        <v>91480</v>
      </c>
      <c r="E64" s="193">
        <f t="shared" si="0"/>
        <v>0</v>
      </c>
    </row>
    <row r="65" spans="1:5" ht="30">
      <c r="A65" s="187" t="s">
        <v>890</v>
      </c>
      <c r="B65" s="190" t="s">
        <v>918</v>
      </c>
      <c r="C65" s="195"/>
      <c r="D65" s="193">
        <v>124180</v>
      </c>
      <c r="E65" s="193">
        <f t="shared" si="0"/>
        <v>0</v>
      </c>
    </row>
    <row r="66" spans="1:5" ht="30">
      <c r="A66" s="187" t="s">
        <v>1086</v>
      </c>
      <c r="B66" s="190" t="s">
        <v>918</v>
      </c>
      <c r="C66" s="195"/>
      <c r="D66" s="193">
        <v>105480</v>
      </c>
      <c r="E66" s="193">
        <f t="shared" si="0"/>
        <v>0</v>
      </c>
    </row>
    <row r="67" spans="1:5" ht="30">
      <c r="A67" s="187" t="s">
        <v>1087</v>
      </c>
      <c r="B67" s="190" t="s">
        <v>918</v>
      </c>
      <c r="C67" s="195"/>
      <c r="D67" s="193">
        <v>120780</v>
      </c>
      <c r="E67" s="193">
        <f t="shared" si="0"/>
        <v>0</v>
      </c>
    </row>
    <row r="68" spans="1:5" ht="19.5">
      <c r="A68" s="186" t="s">
        <v>891</v>
      </c>
      <c r="B68" s="188"/>
      <c r="C68" s="189"/>
      <c r="D68" s="192"/>
      <c r="E68" s="194">
        <f t="shared" si="0"/>
        <v>0</v>
      </c>
    </row>
    <row r="69" spans="1:5" ht="18.75">
      <c r="A69" s="187" t="s">
        <v>229</v>
      </c>
      <c r="B69" s="190" t="s">
        <v>918</v>
      </c>
      <c r="C69" s="195"/>
      <c r="D69" s="193">
        <v>29780</v>
      </c>
      <c r="E69" s="193">
        <f t="shared" si="0"/>
        <v>0</v>
      </c>
    </row>
    <row r="70" spans="1:5" ht="18.75">
      <c r="A70" s="187" t="s">
        <v>230</v>
      </c>
      <c r="B70" s="190" t="s">
        <v>918</v>
      </c>
      <c r="C70" s="195"/>
      <c r="D70" s="193">
        <v>13380</v>
      </c>
      <c r="E70" s="193">
        <f t="shared" si="0"/>
        <v>0</v>
      </c>
    </row>
    <row r="71" spans="1:5" ht="18.75">
      <c r="A71" s="187" t="s">
        <v>231</v>
      </c>
      <c r="B71" s="190" t="s">
        <v>918</v>
      </c>
      <c r="C71" s="195"/>
      <c r="D71" s="193">
        <v>42380</v>
      </c>
      <c r="E71" s="193">
        <f t="shared" si="0"/>
        <v>0</v>
      </c>
    </row>
    <row r="72" spans="1:5" ht="18.75">
      <c r="A72" s="187" t="s">
        <v>232</v>
      </c>
      <c r="B72" s="190" t="s">
        <v>918</v>
      </c>
      <c r="C72" s="195"/>
      <c r="D72" s="193">
        <v>59380</v>
      </c>
      <c r="E72" s="193">
        <f t="shared" si="0"/>
        <v>0</v>
      </c>
    </row>
    <row r="73" spans="1:5" ht="18.75">
      <c r="A73" s="187" t="s">
        <v>1302</v>
      </c>
      <c r="B73" s="190" t="s">
        <v>918</v>
      </c>
      <c r="C73" s="195"/>
      <c r="D73" s="193">
        <v>46980</v>
      </c>
      <c r="E73" s="193">
        <f t="shared" si="0"/>
        <v>0</v>
      </c>
    </row>
    <row r="74" spans="1:5" ht="18.75">
      <c r="A74" s="187" t="s">
        <v>233</v>
      </c>
      <c r="B74" s="190" t="s">
        <v>918</v>
      </c>
      <c r="C74" s="195"/>
      <c r="D74" s="193">
        <v>131680</v>
      </c>
      <c r="E74" s="193">
        <f t="shared" si="0"/>
        <v>0</v>
      </c>
    </row>
    <row r="75" spans="1:5" ht="18.75">
      <c r="A75" s="187" t="s">
        <v>234</v>
      </c>
      <c r="B75" s="190" t="s">
        <v>918</v>
      </c>
      <c r="C75" s="195"/>
      <c r="D75" s="193">
        <v>119680</v>
      </c>
      <c r="E75" s="193">
        <f t="shared" si="0"/>
        <v>0</v>
      </c>
    </row>
    <row r="76" spans="1:5" ht="30">
      <c r="A76" s="187" t="s">
        <v>235</v>
      </c>
      <c r="B76" s="190" t="s">
        <v>918</v>
      </c>
      <c r="C76" s="195"/>
      <c r="D76" s="193">
        <v>134980</v>
      </c>
      <c r="E76" s="193">
        <f t="shared" si="0"/>
        <v>0</v>
      </c>
    </row>
    <row r="77" spans="1:5" ht="30">
      <c r="A77" s="187" t="s">
        <v>236</v>
      </c>
      <c r="B77" s="190" t="s">
        <v>918</v>
      </c>
      <c r="C77" s="195"/>
      <c r="D77" s="193">
        <v>152980</v>
      </c>
      <c r="E77" s="193">
        <f t="shared" si="0"/>
        <v>0</v>
      </c>
    </row>
    <row r="78" spans="1:5" ht="30">
      <c r="A78" s="187" t="s">
        <v>1088</v>
      </c>
      <c r="B78" s="190" t="s">
        <v>918</v>
      </c>
      <c r="C78" s="195"/>
      <c r="D78" s="193">
        <v>164980</v>
      </c>
      <c r="E78" s="193">
        <f t="shared" si="0"/>
        <v>0</v>
      </c>
    </row>
    <row r="79" spans="1:5" ht="30">
      <c r="A79" s="187" t="s">
        <v>892</v>
      </c>
      <c r="B79" s="190" t="s">
        <v>918</v>
      </c>
      <c r="C79" s="195"/>
      <c r="D79" s="193">
        <v>104380</v>
      </c>
      <c r="E79" s="193">
        <f aca="true" t="shared" si="1" ref="E79:E101">C79*D79</f>
        <v>0</v>
      </c>
    </row>
    <row r="80" spans="1:5" ht="30">
      <c r="A80" s="187" t="s">
        <v>893</v>
      </c>
      <c r="B80" s="190" t="s">
        <v>918</v>
      </c>
      <c r="C80" s="195"/>
      <c r="D80" s="193">
        <v>134480</v>
      </c>
      <c r="E80" s="193">
        <f t="shared" si="1"/>
        <v>0</v>
      </c>
    </row>
    <row r="81" spans="1:5" ht="18.75">
      <c r="A81" s="187" t="s">
        <v>237</v>
      </c>
      <c r="B81" s="190" t="s">
        <v>918</v>
      </c>
      <c r="C81" s="195"/>
      <c r="D81" s="193">
        <v>87280</v>
      </c>
      <c r="E81" s="193">
        <f t="shared" si="1"/>
        <v>0</v>
      </c>
    </row>
    <row r="82" spans="1:5" ht="18.75">
      <c r="A82" s="187" t="s">
        <v>894</v>
      </c>
      <c r="B82" s="190" t="s">
        <v>918</v>
      </c>
      <c r="C82" s="195"/>
      <c r="D82" s="193">
        <v>58680</v>
      </c>
      <c r="E82" s="193">
        <f t="shared" si="1"/>
        <v>0</v>
      </c>
    </row>
    <row r="83" spans="1:5" ht="18.75">
      <c r="A83" s="187" t="s">
        <v>388</v>
      </c>
      <c r="B83" s="190" t="s">
        <v>918</v>
      </c>
      <c r="C83" s="195"/>
      <c r="D83" s="193">
        <v>63480</v>
      </c>
      <c r="E83" s="193">
        <f t="shared" si="1"/>
        <v>0</v>
      </c>
    </row>
    <row r="84" spans="1:5" ht="18.75">
      <c r="A84" s="187" t="s">
        <v>238</v>
      </c>
      <c r="B84" s="190" t="s">
        <v>918</v>
      </c>
      <c r="C84" s="195"/>
      <c r="D84" s="193">
        <v>35580</v>
      </c>
      <c r="E84" s="193">
        <f t="shared" si="1"/>
        <v>0</v>
      </c>
    </row>
    <row r="85" spans="1:5" ht="18.75">
      <c r="A85" s="187" t="s">
        <v>239</v>
      </c>
      <c r="B85" s="190" t="s">
        <v>918</v>
      </c>
      <c r="C85" s="195"/>
      <c r="D85" s="193">
        <v>228780</v>
      </c>
      <c r="E85" s="193">
        <f t="shared" si="1"/>
        <v>0</v>
      </c>
    </row>
    <row r="86" spans="1:5" ht="18.75">
      <c r="A86" s="187" t="s">
        <v>240</v>
      </c>
      <c r="B86" s="190" t="s">
        <v>918</v>
      </c>
      <c r="C86" s="195"/>
      <c r="D86" s="193">
        <v>272380</v>
      </c>
      <c r="E86" s="193">
        <f t="shared" si="1"/>
        <v>0</v>
      </c>
    </row>
    <row r="87" spans="1:5" ht="19.5">
      <c r="A87" s="186" t="s">
        <v>895</v>
      </c>
      <c r="B87" s="188"/>
      <c r="C87" s="189"/>
      <c r="D87" s="192"/>
      <c r="E87" s="194">
        <f t="shared" si="1"/>
        <v>0</v>
      </c>
    </row>
    <row r="88" spans="1:5" ht="18.75">
      <c r="A88" s="187" t="s">
        <v>242</v>
      </c>
      <c r="B88" s="190" t="s">
        <v>918</v>
      </c>
      <c r="C88" s="195"/>
      <c r="D88" s="193">
        <v>42380</v>
      </c>
      <c r="E88" s="193">
        <f t="shared" si="1"/>
        <v>0</v>
      </c>
    </row>
    <row r="89" spans="1:5" ht="30">
      <c r="A89" s="187" t="s">
        <v>243</v>
      </c>
      <c r="B89" s="190" t="s">
        <v>918</v>
      </c>
      <c r="C89" s="195"/>
      <c r="D89" s="193">
        <v>59380</v>
      </c>
      <c r="E89" s="193">
        <f t="shared" si="1"/>
        <v>0</v>
      </c>
    </row>
    <row r="90" spans="1:5" ht="30">
      <c r="A90" s="187" t="s">
        <v>244</v>
      </c>
      <c r="B90" s="190" t="s">
        <v>918</v>
      </c>
      <c r="C90" s="195"/>
      <c r="D90" s="193">
        <v>131680</v>
      </c>
      <c r="E90" s="193">
        <f t="shared" si="1"/>
        <v>0</v>
      </c>
    </row>
    <row r="91" spans="1:5" ht="18.75">
      <c r="A91" s="187" t="s">
        <v>245</v>
      </c>
      <c r="B91" s="190" t="s">
        <v>918</v>
      </c>
      <c r="C91" s="195"/>
      <c r="D91" s="193">
        <v>119680</v>
      </c>
      <c r="E91" s="193">
        <f t="shared" si="1"/>
        <v>0</v>
      </c>
    </row>
    <row r="92" spans="1:5" ht="30">
      <c r="A92" s="187" t="s">
        <v>246</v>
      </c>
      <c r="B92" s="190" t="s">
        <v>918</v>
      </c>
      <c r="C92" s="195"/>
      <c r="D92" s="193">
        <v>134980</v>
      </c>
      <c r="E92" s="193">
        <f t="shared" si="1"/>
        <v>0</v>
      </c>
    </row>
    <row r="93" spans="1:5" ht="30">
      <c r="A93" s="187" t="s">
        <v>247</v>
      </c>
      <c r="B93" s="190" t="s">
        <v>918</v>
      </c>
      <c r="C93" s="195"/>
      <c r="D93" s="193">
        <v>152980</v>
      </c>
      <c r="E93" s="193">
        <f t="shared" si="1"/>
        <v>0</v>
      </c>
    </row>
    <row r="94" spans="1:5" ht="30">
      <c r="A94" s="187" t="s">
        <v>1089</v>
      </c>
      <c r="B94" s="190" t="s">
        <v>918</v>
      </c>
      <c r="C94" s="195"/>
      <c r="D94" s="193">
        <v>164980</v>
      </c>
      <c r="E94" s="193">
        <f t="shared" si="1"/>
        <v>0</v>
      </c>
    </row>
    <row r="95" spans="1:5" ht="30">
      <c r="A95" s="187" t="s">
        <v>896</v>
      </c>
      <c r="B95" s="190" t="s">
        <v>918</v>
      </c>
      <c r="C95" s="195"/>
      <c r="D95" s="193">
        <v>104380</v>
      </c>
      <c r="E95" s="193">
        <f t="shared" si="1"/>
        <v>0</v>
      </c>
    </row>
    <row r="96" spans="1:5" ht="30">
      <c r="A96" s="187" t="s">
        <v>897</v>
      </c>
      <c r="B96" s="190" t="s">
        <v>918</v>
      </c>
      <c r="C96" s="195"/>
      <c r="D96" s="193">
        <v>134480</v>
      </c>
      <c r="E96" s="193">
        <f t="shared" si="1"/>
        <v>0</v>
      </c>
    </row>
    <row r="97" spans="1:5" ht="30">
      <c r="A97" s="187" t="s">
        <v>248</v>
      </c>
      <c r="B97" s="190" t="s">
        <v>918</v>
      </c>
      <c r="C97" s="195"/>
      <c r="D97" s="193">
        <v>87280</v>
      </c>
      <c r="E97" s="193">
        <f t="shared" si="1"/>
        <v>0</v>
      </c>
    </row>
    <row r="98" spans="1:5" ht="30">
      <c r="A98" s="187" t="s">
        <v>389</v>
      </c>
      <c r="B98" s="190" t="s">
        <v>918</v>
      </c>
      <c r="C98" s="195"/>
      <c r="D98" s="193">
        <v>63480</v>
      </c>
      <c r="E98" s="193">
        <f t="shared" si="1"/>
        <v>0</v>
      </c>
    </row>
    <row r="99" spans="1:5" ht="30">
      <c r="A99" s="187" t="s">
        <v>249</v>
      </c>
      <c r="B99" s="190" t="s">
        <v>918</v>
      </c>
      <c r="C99" s="195"/>
      <c r="D99" s="193">
        <v>35580</v>
      </c>
      <c r="E99" s="193">
        <f t="shared" si="1"/>
        <v>0</v>
      </c>
    </row>
    <row r="100" spans="1:5" ht="30">
      <c r="A100" s="187" t="s">
        <v>250</v>
      </c>
      <c r="B100" s="190" t="s">
        <v>918</v>
      </c>
      <c r="C100" s="195"/>
      <c r="D100" s="193">
        <v>228780</v>
      </c>
      <c r="E100" s="193">
        <f t="shared" si="1"/>
        <v>0</v>
      </c>
    </row>
    <row r="101" spans="1:5" ht="30">
      <c r="A101" s="187" t="s">
        <v>241</v>
      </c>
      <c r="B101" s="190" t="s">
        <v>918</v>
      </c>
      <c r="C101" s="195"/>
      <c r="D101" s="193">
        <v>272380</v>
      </c>
      <c r="E101" s="193">
        <f t="shared" si="1"/>
        <v>0</v>
      </c>
    </row>
    <row r="102" spans="1:5" ht="19.5" thickBot="1">
      <c r="A102" s="65"/>
      <c r="B102" s="52" t="s">
        <v>0</v>
      </c>
      <c r="C102" s="75" t="s">
        <v>1</v>
      </c>
      <c r="D102" s="76" t="s">
        <v>2</v>
      </c>
      <c r="E102" s="77">
        <f>SUM(E15:E101)</f>
        <v>0</v>
      </c>
    </row>
    <row r="103" spans="1:5" ht="19.5" thickBot="1">
      <c r="A103" s="65"/>
      <c r="B103" s="50" t="s">
        <v>7</v>
      </c>
      <c r="C103" s="78">
        <v>0</v>
      </c>
      <c r="D103" s="79" t="s">
        <v>2</v>
      </c>
      <c r="E103" s="26">
        <f>E102*C103</f>
        <v>0</v>
      </c>
    </row>
    <row r="104" spans="1:5" ht="19.5" thickBot="1">
      <c r="A104" s="65"/>
      <c r="B104" s="52" t="s">
        <v>3</v>
      </c>
      <c r="C104" s="80">
        <f>C103</f>
        <v>0</v>
      </c>
      <c r="D104" s="81" t="s">
        <v>2</v>
      </c>
      <c r="E104" s="82">
        <f>E102-E103</f>
        <v>0</v>
      </c>
    </row>
    <row r="105" spans="1:5" ht="19.5" thickBot="1">
      <c r="A105" s="65"/>
      <c r="B105" s="52" t="s">
        <v>4</v>
      </c>
      <c r="C105" s="83">
        <v>0.5</v>
      </c>
      <c r="D105" s="84" t="s">
        <v>2</v>
      </c>
      <c r="E105" s="82">
        <f>E104*C105</f>
        <v>0</v>
      </c>
    </row>
    <row r="106" spans="1:5" ht="19.5" thickBot="1">
      <c r="A106" s="65"/>
      <c r="B106" s="52" t="s">
        <v>5</v>
      </c>
      <c r="C106" s="83">
        <f>100%-C105</f>
        <v>0.5</v>
      </c>
      <c r="D106" s="84" t="s">
        <v>2</v>
      </c>
      <c r="E106" s="82">
        <f>E104-E105</f>
        <v>0</v>
      </c>
    </row>
  </sheetData>
  <sheetProtection/>
  <autoFilter ref="B14:E106"/>
  <mergeCells count="1">
    <mergeCell ref="A5:E5"/>
  </mergeCells>
  <printOptions/>
  <pageMargins left="0.7" right="0.7" top="0.75" bottom="0.75" header="0.3" footer="0.3"/>
  <pageSetup fitToHeight="0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Кириенко Татьяна</cp:lastModifiedBy>
  <cp:lastPrinted>2018-03-15T06:24:37Z</cp:lastPrinted>
  <dcterms:created xsi:type="dcterms:W3CDTF">1996-10-08T23:32:33Z</dcterms:created>
  <dcterms:modified xsi:type="dcterms:W3CDTF">2018-07-18T08:12:54Z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