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510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0" i="1" l="1"/>
  <c r="B32" i="2" l="1"/>
  <c r="B34" i="2" s="1"/>
  <c r="I9" i="2"/>
  <c r="B30" i="2"/>
  <c r="D8" i="1" l="1"/>
  <c r="B12" i="1"/>
  <c r="D12" i="1" s="1"/>
</calcChain>
</file>

<file path=xl/sharedStrings.xml><?xml version="1.0" encoding="utf-8"?>
<sst xmlns="http://schemas.openxmlformats.org/spreadsheetml/2006/main" count="66" uniqueCount="60">
  <si>
    <t>Расходы</t>
  </si>
  <si>
    <t>общие</t>
  </si>
  <si>
    <t>Оформление зала шарами</t>
  </si>
  <si>
    <t>сумма</t>
  </si>
  <si>
    <t>Подарки воспитателям</t>
  </si>
  <si>
    <t xml:space="preserve">               ост. персоналу</t>
  </si>
  <si>
    <t xml:space="preserve">               заведующей</t>
  </si>
  <si>
    <t xml:space="preserve">               в группу</t>
  </si>
  <si>
    <t>на каждого ребенка</t>
  </si>
  <si>
    <t>Видеосьемка</t>
  </si>
  <si>
    <t>Остров сокровищ</t>
  </si>
  <si>
    <t xml:space="preserve">Детям сладкий стол в Острове Сокровищ </t>
  </si>
  <si>
    <t>Итого</t>
  </si>
  <si>
    <t xml:space="preserve">                мл.воспитателю</t>
  </si>
  <si>
    <t>Диплом выпускника</t>
  </si>
  <si>
    <t>Букеты</t>
  </si>
  <si>
    <t>чел</t>
  </si>
  <si>
    <t>Список детей, сдавших денежные средства за 2018-2019 уч.год</t>
  </si>
  <si>
    <t>Абрамов Матвей</t>
  </si>
  <si>
    <t>Борщанеко Настя</t>
  </si>
  <si>
    <t>Воронина Наташа</t>
  </si>
  <si>
    <t>Голованов Дима</t>
  </si>
  <si>
    <t>Гриценко Ваня</t>
  </si>
  <si>
    <t>Демидов Егор</t>
  </si>
  <si>
    <t>Еремкина Ульяна</t>
  </si>
  <si>
    <t>Каретникова Ксюша</t>
  </si>
  <si>
    <t>Киселев Никита</t>
  </si>
  <si>
    <t>Крутов Игорь</t>
  </si>
  <si>
    <t>Малкова Алиса</t>
  </si>
  <si>
    <t>Напалков Артем</t>
  </si>
  <si>
    <t>Николаева Ксюша</t>
  </si>
  <si>
    <t>Планкина Ирина</t>
  </si>
  <si>
    <t>Рудыхина Соня</t>
  </si>
  <si>
    <t>Рязанова Лиза</t>
  </si>
  <si>
    <t>Савин Саша</t>
  </si>
  <si>
    <t>Сальников Даниил</t>
  </si>
  <si>
    <t>Силантьева Ира</t>
  </si>
  <si>
    <t>Симонов Никита</t>
  </si>
  <si>
    <t>Смыслова Олеся</t>
  </si>
  <si>
    <t>Чебуркова Даша</t>
  </si>
  <si>
    <t>Шихарев Андрей</t>
  </si>
  <si>
    <t>Шишин Илья</t>
  </si>
  <si>
    <t>Якасова Катя</t>
  </si>
  <si>
    <t>дата</t>
  </si>
  <si>
    <t>Остаток с пр.года</t>
  </si>
  <si>
    <t>Всего</t>
  </si>
  <si>
    <t>День воспитателя</t>
  </si>
  <si>
    <t>Сертификат О.Н. в М-видео</t>
  </si>
  <si>
    <t>Косметика С.В.</t>
  </si>
  <si>
    <t>орифлейм</t>
  </si>
  <si>
    <t>Букеты завед., О.Н., С.В.</t>
  </si>
  <si>
    <t>Конфеты и кофе завед.</t>
  </si>
  <si>
    <t>Ост. на сегодн. день</t>
  </si>
  <si>
    <t>Зав, методисту, О.Н., И.А, Т.В.</t>
  </si>
  <si>
    <t>Сертификаты: 2 тыс.Татьяне Виктор., 2 тыс. Ирине Александр., 3 тыс. Ольге Николаевне</t>
  </si>
  <si>
    <t>25000 / 24 человека, если все идут</t>
  </si>
  <si>
    <t>Муз.раб., методист, инструктор по плав., инструктор по физ-ре, педагог по рис.</t>
  </si>
  <si>
    <t xml:space="preserve"> 3 прач, 4 кух.раб., дворник, рабочий, медсестра, 3 нянечки</t>
  </si>
  <si>
    <t>Подарок</t>
  </si>
  <si>
    <t xml:space="preserve">                               ? ?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</si>
</sst>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0" xfId="0" applyNumberFormat="1" applyFont="1"/>
    <xf numFmtId="0" fontId="2" fillId="0" borderId="0" xfId="0" applyFont="1"/>
    <xf numFmtId="14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B14" sqref="B14"/>
    </sheetView>
  </sheetViews>
  <sheetFormatPr defaultRowHeight="11.25" x14ac:dyDescent="0.2"/>
  <cols>
    <col min="1" max="1" width="36.5" customWidth="1"/>
    <col min="2" max="2" width="16.1640625" customWidth="1"/>
    <col min="4" max="4" width="13" customWidth="1"/>
  </cols>
  <sheetData>
    <row r="1" spans="1:11" x14ac:dyDescent="0.2">
      <c r="A1" s="2"/>
      <c r="B1" s="2"/>
      <c r="C1" s="2"/>
    </row>
    <row r="2" spans="1:11" ht="18.75" x14ac:dyDescent="0.3">
      <c r="A2" s="3" t="s">
        <v>0</v>
      </c>
      <c r="B2" s="2"/>
      <c r="C2" s="2"/>
    </row>
    <row r="3" spans="1:11" ht="15.75" x14ac:dyDescent="0.25">
      <c r="A3" s="4" t="s">
        <v>1</v>
      </c>
      <c r="B3" s="5" t="s">
        <v>3</v>
      </c>
      <c r="C3" s="5" t="s">
        <v>16</v>
      </c>
    </row>
    <row r="4" spans="1:11" ht="15.75" x14ac:dyDescent="0.25">
      <c r="A4" s="5" t="s">
        <v>2</v>
      </c>
      <c r="B4" s="5">
        <v>4000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5" t="s">
        <v>4</v>
      </c>
      <c r="B5" s="5">
        <v>7000</v>
      </c>
      <c r="C5" s="5">
        <v>3</v>
      </c>
      <c r="D5" s="1" t="s">
        <v>54</v>
      </c>
      <c r="E5" s="1"/>
      <c r="F5" s="1"/>
      <c r="G5" s="1"/>
      <c r="H5" s="1"/>
      <c r="I5" s="1"/>
      <c r="J5" s="1"/>
      <c r="K5" s="1"/>
    </row>
    <row r="6" spans="1:11" ht="15.75" x14ac:dyDescent="0.25">
      <c r="A6" s="5" t="s">
        <v>13</v>
      </c>
      <c r="B6" s="5">
        <v>1000</v>
      </c>
      <c r="C6" s="5"/>
      <c r="D6" s="1"/>
      <c r="E6" s="1"/>
      <c r="F6" s="1"/>
      <c r="G6" s="1"/>
      <c r="H6" s="1"/>
      <c r="I6" s="1"/>
      <c r="J6" s="1"/>
      <c r="K6" s="1"/>
    </row>
    <row r="7" spans="1:11" ht="15.75" x14ac:dyDescent="0.25">
      <c r="A7" s="5" t="s">
        <v>5</v>
      </c>
      <c r="B7" s="5">
        <v>2500</v>
      </c>
      <c r="C7" s="5">
        <v>5</v>
      </c>
      <c r="D7" s="11">
        <v>500</v>
      </c>
      <c r="E7" s="1" t="s">
        <v>56</v>
      </c>
      <c r="F7" s="1"/>
      <c r="G7" s="1"/>
      <c r="H7" s="1"/>
      <c r="I7" s="1"/>
      <c r="J7" s="1"/>
      <c r="K7" s="1"/>
    </row>
    <row r="8" spans="1:11" ht="15.75" x14ac:dyDescent="0.25">
      <c r="A8" s="5" t="s">
        <v>5</v>
      </c>
      <c r="B8" s="5">
        <v>3900</v>
      </c>
      <c r="C8" s="5">
        <v>13</v>
      </c>
      <c r="D8" s="10">
        <f>SUM(B8/C8)</f>
        <v>300</v>
      </c>
      <c r="E8" s="1" t="s">
        <v>57</v>
      </c>
    </row>
    <row r="9" spans="1:11" ht="15.75" x14ac:dyDescent="0.25">
      <c r="A9" s="5" t="s">
        <v>6</v>
      </c>
      <c r="B9" s="5">
        <v>1000</v>
      </c>
      <c r="C9" s="5"/>
      <c r="D9" s="1"/>
      <c r="E9" s="1"/>
      <c r="F9" s="1"/>
      <c r="G9" s="1"/>
      <c r="H9" s="1"/>
      <c r="I9" s="1"/>
      <c r="J9" s="1"/>
      <c r="K9" s="1"/>
    </row>
    <row r="10" spans="1:11" ht="15.75" x14ac:dyDescent="0.25">
      <c r="A10" s="5" t="s">
        <v>7</v>
      </c>
      <c r="B10" s="5">
        <v>6000</v>
      </c>
      <c r="C10" s="5"/>
      <c r="D10" s="1"/>
      <c r="E10" s="1"/>
      <c r="F10" s="1"/>
      <c r="G10" s="1"/>
      <c r="H10" s="1"/>
      <c r="I10" s="1"/>
      <c r="J10" s="1"/>
      <c r="K10" s="1"/>
    </row>
    <row r="11" spans="1:11" ht="15.75" x14ac:dyDescent="0.25">
      <c r="A11" s="5" t="s">
        <v>15</v>
      </c>
      <c r="B11" s="5">
        <v>4500</v>
      </c>
      <c r="C11" s="5">
        <v>5</v>
      </c>
      <c r="D11" s="1" t="s">
        <v>53</v>
      </c>
      <c r="E11" s="1"/>
      <c r="F11" s="1"/>
      <c r="G11" s="1"/>
      <c r="H11" s="1"/>
      <c r="I11" s="1"/>
      <c r="J11" s="1"/>
      <c r="K11" s="1"/>
    </row>
    <row r="12" spans="1:11" ht="15.75" x14ac:dyDescent="0.25">
      <c r="A12" s="5" t="s">
        <v>12</v>
      </c>
      <c r="B12" s="5">
        <f>SUM(B4:B11)</f>
        <v>29900</v>
      </c>
      <c r="C12" s="5">
        <v>24</v>
      </c>
      <c r="D12" s="7">
        <f>SUM(B12/C12)</f>
        <v>1245.8333333333333</v>
      </c>
      <c r="E12" s="1"/>
      <c r="F12" s="1"/>
      <c r="G12" s="1"/>
      <c r="H12" s="1"/>
      <c r="I12" s="1"/>
      <c r="J12" s="1"/>
      <c r="K12" s="1"/>
    </row>
    <row r="13" spans="1:11" ht="15.75" x14ac:dyDescent="0.25">
      <c r="A13" s="5"/>
      <c r="B13" s="5"/>
      <c r="C13" s="5"/>
      <c r="D13" s="1"/>
      <c r="E13" s="1"/>
      <c r="F13" s="1"/>
      <c r="G13" s="1"/>
      <c r="H13" s="1"/>
      <c r="I13" s="1"/>
      <c r="J13" s="1"/>
      <c r="K13" s="1"/>
    </row>
    <row r="14" spans="1:11" ht="15.75" x14ac:dyDescent="0.25">
      <c r="A14" s="4" t="s">
        <v>8</v>
      </c>
      <c r="B14" s="5"/>
      <c r="C14" s="5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5" t="s">
        <v>9</v>
      </c>
      <c r="B15" s="5">
        <v>500</v>
      </c>
      <c r="C15" s="5"/>
      <c r="D15" s="1"/>
      <c r="E15" s="1"/>
      <c r="F15" s="1"/>
      <c r="G15" s="1"/>
      <c r="H15" s="1"/>
      <c r="I15" s="1"/>
      <c r="J15" s="1"/>
      <c r="K15" s="1"/>
    </row>
    <row r="16" spans="1:11" ht="15.75" x14ac:dyDescent="0.25">
      <c r="A16" s="5" t="s">
        <v>14</v>
      </c>
      <c r="B16" s="5">
        <v>800</v>
      </c>
      <c r="C16" s="5">
        <v>1200</v>
      </c>
      <c r="D16" s="1"/>
      <c r="E16" s="1"/>
      <c r="F16" s="1"/>
      <c r="G16" s="1"/>
      <c r="H16" s="1"/>
      <c r="I16" s="1"/>
      <c r="J16" s="1"/>
      <c r="K16" s="1"/>
    </row>
    <row r="17" spans="1:11" ht="15.75" x14ac:dyDescent="0.25">
      <c r="A17" s="5" t="s">
        <v>10</v>
      </c>
      <c r="B17" s="5">
        <v>1042</v>
      </c>
      <c r="C17" s="5"/>
      <c r="D17" s="1" t="s">
        <v>55</v>
      </c>
      <c r="E17" s="1"/>
      <c r="F17" s="1"/>
      <c r="G17" s="1"/>
      <c r="H17" s="1"/>
      <c r="I17" s="1"/>
      <c r="J17" s="1"/>
      <c r="K17" s="1"/>
    </row>
    <row r="18" spans="1:11" ht="30.75" customHeight="1" x14ac:dyDescent="0.25">
      <c r="A18" s="6" t="s">
        <v>11</v>
      </c>
      <c r="B18" s="5">
        <v>300</v>
      </c>
      <c r="C18" s="5"/>
      <c r="D18" s="1"/>
      <c r="E18" s="1"/>
      <c r="F18" s="1"/>
      <c r="G18" s="1"/>
      <c r="H18" s="1"/>
      <c r="I18" s="1"/>
      <c r="J18" s="1"/>
      <c r="K18" s="1"/>
    </row>
    <row r="19" spans="1:11" ht="15.75" x14ac:dyDescent="0.25">
      <c r="A19" s="12" t="s">
        <v>58</v>
      </c>
      <c r="B19" s="13" t="s">
        <v>59</v>
      </c>
      <c r="C19" s="5"/>
      <c r="D19" s="1"/>
      <c r="E19" s="1"/>
      <c r="F19" s="1"/>
      <c r="G19" s="1"/>
      <c r="H19" s="1"/>
      <c r="I19" s="1"/>
      <c r="J19" s="1"/>
      <c r="K19" s="1"/>
    </row>
    <row r="20" spans="1:11" ht="15.75" x14ac:dyDescent="0.25">
      <c r="A20" s="5" t="s">
        <v>12</v>
      </c>
      <c r="B20" s="5">
        <f>SUM(B15:B18)</f>
        <v>2642</v>
      </c>
      <c r="C20" s="5">
        <v>3042</v>
      </c>
      <c r="D20" s="1"/>
      <c r="E20" s="1"/>
      <c r="F20" s="1"/>
      <c r="G20" s="1"/>
      <c r="H20" s="1"/>
      <c r="I20" s="1"/>
      <c r="J20" s="1"/>
      <c r="K20" s="1"/>
    </row>
    <row r="21" spans="1:11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x14ac:dyDescent="0.25">
      <c r="A23" s="1"/>
      <c r="B23" s="1"/>
      <c r="C23" s="14"/>
      <c r="D23" s="1"/>
      <c r="E23" s="1"/>
      <c r="F23" s="1"/>
      <c r="G23" s="1"/>
      <c r="H23" s="1"/>
      <c r="I23" s="1"/>
      <c r="J23" s="1"/>
      <c r="K23" s="1"/>
    </row>
    <row r="24" spans="1:11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J34"/>
    </sheetView>
  </sheetViews>
  <sheetFormatPr defaultRowHeight="11.25" x14ac:dyDescent="0.2"/>
  <cols>
    <col min="1" max="1" width="28.33203125" customWidth="1"/>
    <col min="2" max="2" width="13.33203125" customWidth="1"/>
    <col min="3" max="3" width="16.1640625" customWidth="1"/>
  </cols>
  <sheetData>
    <row r="1" spans="1:9" ht="15.75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8.75" x14ac:dyDescent="0.3">
      <c r="A2" s="8" t="s">
        <v>17</v>
      </c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1"/>
      <c r="B3" s="1" t="s">
        <v>3</v>
      </c>
      <c r="C3" s="1" t="s">
        <v>43</v>
      </c>
      <c r="D3" s="1"/>
      <c r="E3" s="1" t="s">
        <v>0</v>
      </c>
      <c r="F3" s="1"/>
      <c r="G3" s="1"/>
      <c r="H3" s="1"/>
      <c r="I3" s="1"/>
    </row>
    <row r="4" spans="1:9" ht="15.75" x14ac:dyDescent="0.25">
      <c r="A4" s="1" t="s">
        <v>18</v>
      </c>
      <c r="B4" s="1">
        <v>500</v>
      </c>
      <c r="C4" s="9">
        <v>43371</v>
      </c>
      <c r="D4" s="1"/>
      <c r="E4" s="1" t="s">
        <v>46</v>
      </c>
      <c r="F4" s="1"/>
      <c r="G4" s="1"/>
      <c r="H4" s="1"/>
      <c r="I4" s="1"/>
    </row>
    <row r="5" spans="1:9" ht="15.75" x14ac:dyDescent="0.25">
      <c r="A5" s="1" t="s">
        <v>19</v>
      </c>
      <c r="C5" s="1"/>
      <c r="D5" s="1"/>
      <c r="E5" s="1" t="s">
        <v>47</v>
      </c>
      <c r="F5" s="1"/>
      <c r="G5" s="1"/>
      <c r="H5" s="1"/>
      <c r="I5" s="1">
        <v>2000</v>
      </c>
    </row>
    <row r="6" spans="1:9" ht="15.75" x14ac:dyDescent="0.25">
      <c r="A6" s="1" t="s">
        <v>20</v>
      </c>
      <c r="B6" s="1"/>
      <c r="C6" s="1"/>
      <c r="D6" s="1"/>
      <c r="E6" s="1" t="s">
        <v>48</v>
      </c>
      <c r="F6" s="1"/>
      <c r="G6" s="1" t="s">
        <v>49</v>
      </c>
      <c r="H6" s="1"/>
      <c r="I6" s="1">
        <v>500</v>
      </c>
    </row>
    <row r="7" spans="1:9" ht="15.75" x14ac:dyDescent="0.25">
      <c r="A7" s="1" t="s">
        <v>21</v>
      </c>
      <c r="B7" s="1"/>
      <c r="C7" s="1"/>
      <c r="D7" s="1"/>
      <c r="E7" s="1" t="s">
        <v>50</v>
      </c>
      <c r="F7" s="1"/>
      <c r="G7" s="1"/>
      <c r="H7" s="1"/>
      <c r="I7" s="1">
        <v>1610</v>
      </c>
    </row>
    <row r="8" spans="1:9" ht="15.75" x14ac:dyDescent="0.25">
      <c r="A8" s="1" t="s">
        <v>22</v>
      </c>
      <c r="B8" s="1"/>
      <c r="C8" s="1"/>
      <c r="D8" s="1"/>
      <c r="E8" s="1" t="s">
        <v>51</v>
      </c>
      <c r="F8" s="1"/>
      <c r="G8" s="1"/>
      <c r="H8" s="1"/>
      <c r="I8" s="1">
        <v>409</v>
      </c>
    </row>
    <row r="9" spans="1:9" ht="15.75" x14ac:dyDescent="0.25">
      <c r="A9" s="1" t="s">
        <v>23</v>
      </c>
      <c r="B9" s="1"/>
      <c r="C9" s="1"/>
      <c r="D9" s="1"/>
      <c r="E9" s="1"/>
      <c r="F9" s="1" t="s">
        <v>12</v>
      </c>
      <c r="G9" s="1"/>
      <c r="H9" s="1"/>
      <c r="I9" s="1">
        <f>SUM(I5:I8)</f>
        <v>4519</v>
      </c>
    </row>
    <row r="10" spans="1:9" ht="15.75" x14ac:dyDescent="0.25">
      <c r="A10" s="1" t="s">
        <v>24</v>
      </c>
      <c r="B10" s="1">
        <v>500</v>
      </c>
      <c r="C10" s="9">
        <v>43367</v>
      </c>
      <c r="D10" s="1"/>
      <c r="E10" s="1"/>
      <c r="F10" s="1"/>
      <c r="G10" s="1"/>
      <c r="H10" s="1"/>
      <c r="I10" s="1"/>
    </row>
    <row r="11" spans="1:9" ht="15.75" x14ac:dyDescent="0.25">
      <c r="A11" s="1" t="s">
        <v>25</v>
      </c>
      <c r="B11" s="1">
        <v>500</v>
      </c>
      <c r="C11" s="9">
        <v>43369</v>
      </c>
      <c r="D11" s="1"/>
      <c r="E11" s="1"/>
      <c r="F11" s="1"/>
      <c r="G11" s="1"/>
      <c r="H11" s="1"/>
      <c r="I11" s="1"/>
    </row>
    <row r="12" spans="1:9" ht="15.75" x14ac:dyDescent="0.25">
      <c r="A12" s="1" t="s">
        <v>26</v>
      </c>
      <c r="B12" s="1">
        <v>500</v>
      </c>
      <c r="C12" s="9">
        <v>43367</v>
      </c>
      <c r="D12" s="1"/>
      <c r="E12" s="1"/>
      <c r="F12" s="1"/>
      <c r="G12" s="1"/>
      <c r="H12" s="1"/>
      <c r="I12" s="1"/>
    </row>
    <row r="13" spans="1:9" ht="15.75" x14ac:dyDescent="0.25">
      <c r="A13" s="1" t="s">
        <v>27</v>
      </c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A14" s="1" t="s">
        <v>28</v>
      </c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A15" s="1" t="s">
        <v>29</v>
      </c>
      <c r="B15" s="1">
        <v>500</v>
      </c>
      <c r="C15" s="9">
        <v>43368</v>
      </c>
      <c r="D15" s="1"/>
      <c r="E15" s="1"/>
      <c r="F15" s="1"/>
      <c r="G15" s="1"/>
      <c r="H15" s="1"/>
      <c r="I15" s="1"/>
    </row>
    <row r="16" spans="1:9" ht="15.75" x14ac:dyDescent="0.25">
      <c r="A16" s="1" t="s">
        <v>30</v>
      </c>
      <c r="B16" s="1">
        <v>500</v>
      </c>
      <c r="C16" s="9">
        <v>43370</v>
      </c>
      <c r="D16" s="1"/>
      <c r="E16" s="1"/>
      <c r="F16" s="1"/>
      <c r="G16" s="1"/>
      <c r="H16" s="1"/>
      <c r="I16" s="1"/>
    </row>
    <row r="17" spans="1:9" ht="15.75" x14ac:dyDescent="0.25">
      <c r="A17" s="1" t="s">
        <v>31</v>
      </c>
      <c r="B17" s="1">
        <v>500</v>
      </c>
      <c r="C17" s="9">
        <v>43374</v>
      </c>
      <c r="D17" s="1"/>
      <c r="E17" s="1"/>
      <c r="F17" s="1"/>
      <c r="G17" s="1"/>
      <c r="H17" s="1"/>
      <c r="I17" s="1"/>
    </row>
    <row r="18" spans="1:9" ht="15.75" x14ac:dyDescent="0.25">
      <c r="A18" s="1" t="s">
        <v>32</v>
      </c>
      <c r="B18" s="1">
        <v>500</v>
      </c>
      <c r="C18" s="9">
        <v>43371</v>
      </c>
      <c r="D18" s="1"/>
      <c r="E18" s="1"/>
      <c r="F18" s="1"/>
      <c r="G18" s="1"/>
      <c r="H18" s="1"/>
      <c r="I18" s="1"/>
    </row>
    <row r="19" spans="1:9" ht="15.75" x14ac:dyDescent="0.25">
      <c r="A19" s="1" t="s">
        <v>33</v>
      </c>
      <c r="B19" s="1">
        <v>500</v>
      </c>
      <c r="C19" s="9">
        <v>43364</v>
      </c>
      <c r="D19" s="1"/>
      <c r="E19" s="1"/>
      <c r="F19" s="1"/>
      <c r="G19" s="1"/>
      <c r="H19" s="1"/>
      <c r="I19" s="1"/>
    </row>
    <row r="20" spans="1:9" ht="15.75" x14ac:dyDescent="0.25">
      <c r="A20" s="1" t="s">
        <v>34</v>
      </c>
      <c r="B20" s="1">
        <v>500</v>
      </c>
      <c r="C20" s="9">
        <v>43368</v>
      </c>
      <c r="D20" s="1"/>
      <c r="E20" s="1"/>
      <c r="F20" s="1"/>
      <c r="G20" s="1"/>
      <c r="H20" s="1"/>
      <c r="I20" s="1"/>
    </row>
    <row r="21" spans="1:9" ht="15.75" x14ac:dyDescent="0.25">
      <c r="A21" s="1" t="s">
        <v>35</v>
      </c>
      <c r="B21" s="1">
        <v>500</v>
      </c>
      <c r="C21" s="9">
        <v>43364</v>
      </c>
      <c r="D21" s="1"/>
      <c r="E21" s="1"/>
      <c r="F21" s="1"/>
      <c r="G21" s="1"/>
      <c r="H21" s="1"/>
      <c r="I21" s="1"/>
    </row>
    <row r="22" spans="1:9" ht="15.75" x14ac:dyDescent="0.25">
      <c r="A22" s="1" t="s">
        <v>36</v>
      </c>
      <c r="B22" s="1">
        <v>500</v>
      </c>
      <c r="C22" s="9">
        <v>43368</v>
      </c>
      <c r="D22" s="1"/>
      <c r="E22" s="1"/>
      <c r="F22" s="1"/>
      <c r="G22" s="1"/>
      <c r="H22" s="1"/>
      <c r="I22" s="1"/>
    </row>
    <row r="23" spans="1:9" ht="15.75" x14ac:dyDescent="0.25">
      <c r="A23" s="1" t="s">
        <v>37</v>
      </c>
      <c r="B23" s="1">
        <v>500</v>
      </c>
      <c r="C23" s="9">
        <v>43364</v>
      </c>
      <c r="D23" s="1"/>
      <c r="E23" s="1"/>
      <c r="F23" s="1"/>
      <c r="G23" s="1"/>
      <c r="H23" s="1"/>
      <c r="I23" s="1"/>
    </row>
    <row r="24" spans="1:9" ht="15.75" x14ac:dyDescent="0.25">
      <c r="A24" s="1" t="s">
        <v>38</v>
      </c>
      <c r="B24" s="1">
        <v>500</v>
      </c>
      <c r="C24" s="9">
        <v>43369</v>
      </c>
      <c r="D24" s="1"/>
      <c r="E24" s="1"/>
      <c r="F24" s="1"/>
      <c r="G24" s="1"/>
      <c r="H24" s="1"/>
      <c r="I24" s="1"/>
    </row>
    <row r="25" spans="1:9" ht="15.75" x14ac:dyDescent="0.25">
      <c r="A25" s="1" t="s">
        <v>39</v>
      </c>
      <c r="B25" s="1">
        <v>500</v>
      </c>
      <c r="C25" s="9">
        <v>43368</v>
      </c>
      <c r="D25" s="1"/>
      <c r="E25" s="1"/>
      <c r="F25" s="1"/>
      <c r="G25" s="1"/>
      <c r="H25" s="1"/>
      <c r="I25" s="1"/>
    </row>
    <row r="26" spans="1:9" ht="15.75" x14ac:dyDescent="0.25">
      <c r="A26" s="1" t="s">
        <v>40</v>
      </c>
      <c r="B26" s="1"/>
      <c r="C26" s="1"/>
      <c r="D26" s="1"/>
      <c r="E26" s="1"/>
      <c r="F26" s="1"/>
      <c r="G26" s="1"/>
      <c r="H26" s="1"/>
      <c r="I26" s="1"/>
    </row>
    <row r="27" spans="1:9" ht="15.75" x14ac:dyDescent="0.25">
      <c r="A27" s="1" t="s">
        <v>41</v>
      </c>
      <c r="B27" s="1"/>
      <c r="C27" s="1"/>
      <c r="D27" s="1"/>
      <c r="E27" s="1"/>
      <c r="F27" s="1"/>
      <c r="G27" s="1"/>
      <c r="H27" s="1"/>
      <c r="I27" s="1"/>
    </row>
    <row r="28" spans="1:9" ht="15.75" x14ac:dyDescent="0.25">
      <c r="A28" s="1" t="s">
        <v>42</v>
      </c>
      <c r="B28" s="1">
        <v>500</v>
      </c>
      <c r="C28" s="9">
        <v>43367</v>
      </c>
      <c r="D28" s="1"/>
      <c r="E28" s="1"/>
      <c r="F28" s="1"/>
      <c r="G28" s="1"/>
      <c r="H28" s="1"/>
      <c r="I28" s="1"/>
    </row>
    <row r="29" spans="1:9" ht="15.75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ht="15.75" x14ac:dyDescent="0.25">
      <c r="A30" s="1" t="s">
        <v>12</v>
      </c>
      <c r="B30" s="1">
        <f>SUM(B4:B28)</f>
        <v>8000</v>
      </c>
      <c r="C30" s="1"/>
      <c r="D30" s="1"/>
      <c r="E30" s="1"/>
      <c r="F30" s="1"/>
      <c r="G30" s="1"/>
      <c r="H30" s="1"/>
      <c r="I30" s="1"/>
    </row>
    <row r="31" spans="1:9" ht="15.75" x14ac:dyDescent="0.25">
      <c r="A31" s="1" t="s">
        <v>44</v>
      </c>
      <c r="B31" s="1">
        <v>2281.4499999999998</v>
      </c>
      <c r="C31" s="1"/>
      <c r="D31" s="1"/>
      <c r="E31" s="1"/>
      <c r="F31" s="1"/>
      <c r="G31" s="1"/>
      <c r="H31" s="1"/>
      <c r="I31" s="1"/>
    </row>
    <row r="32" spans="1:9" ht="15.75" x14ac:dyDescent="0.25">
      <c r="A32" s="1" t="s">
        <v>45</v>
      </c>
      <c r="B32" s="1">
        <f>SUM(B30)+B31</f>
        <v>10281.450000000001</v>
      </c>
      <c r="C32" s="1"/>
      <c r="D32" s="1"/>
      <c r="E32" s="1"/>
      <c r="F32" s="1"/>
      <c r="G32" s="1"/>
      <c r="H32" s="1"/>
      <c r="I32" s="1"/>
    </row>
    <row r="33" spans="1:9" ht="15.75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5.75" x14ac:dyDescent="0.25">
      <c r="A34" s="1" t="s">
        <v>52</v>
      </c>
      <c r="B34" s="1">
        <f>SUM(B32)-I9</f>
        <v>5762.4500000000007</v>
      </c>
      <c r="C34" s="1"/>
      <c r="D34" s="1"/>
      <c r="E34" s="1"/>
      <c r="F34" s="1"/>
      <c r="G34" s="1"/>
      <c r="H34" s="1"/>
      <c r="I34" s="1"/>
    </row>
    <row r="35" spans="1:9" ht="15.75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15.75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5.75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5.75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5.75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5.75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5.75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5.75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t="15.75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t="15.75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ht="15.75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ht="15.75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ht="15.75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5.75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t="15.75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t="15.75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ht="15.75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5.75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5.75" x14ac:dyDescent="0.25">
      <c r="A54" s="1"/>
      <c r="B54" s="1"/>
      <c r="C54" s="1"/>
      <c r="D54" s="1"/>
      <c r="E54" s="1"/>
      <c r="F54" s="1"/>
      <c r="G54" s="1"/>
      <c r="H54" s="1"/>
      <c r="I54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2018-10-23T07:35:03Z</cp:lastPrinted>
  <dcterms:created xsi:type="dcterms:W3CDTF">2018-10-18T12:28:24Z</dcterms:created>
  <dcterms:modified xsi:type="dcterms:W3CDTF">2018-10-25T11:12:26Z</dcterms:modified>
</cp:coreProperties>
</file>