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228"/>
  <workbookPr filterPrivacy="1"/>
  <xr:revisionPtr revIDLastSave="0" documentId="10_ncr:8100000_{9A391EA7-7CFD-4CE0-AC7E-1A6781B2C95D}" xr6:coauthVersionLast="34" xr6:coauthVersionMax="34" xr10:uidLastSave="{00000000-0000-0000-0000-000000000000}"/>
  <bookViews>
    <workbookView xWindow="0" yWindow="0" windowWidth="22260" windowHeight="12645" xr2:uid="{00000000-000D-0000-FFFF-FFFF00000000}"/>
  </bookViews>
  <sheets>
    <sheet name="ЭКСКЛЮЗИВ" sheetId="2" r:id="rId1"/>
  </sheets>
  <definedNames>
    <definedName name="_xlnm.Print_Area" localSheetId="0">ЭКСКЛЮЗИВ!$A$1:$X$561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2" l="1"/>
  <c r="H21" i="2"/>
  <c r="I21" i="2"/>
  <c r="J21" i="2"/>
  <c r="K21" i="2"/>
  <c r="L21" i="2"/>
  <c r="M21" i="2"/>
  <c r="N21" i="2"/>
  <c r="O21" i="2"/>
  <c r="P21" i="2"/>
  <c r="Q21" i="2"/>
  <c r="R21" i="2"/>
  <c r="S21" i="2"/>
  <c r="T21" i="2"/>
  <c r="G23" i="2"/>
  <c r="H23" i="2"/>
  <c r="I23" i="2"/>
  <c r="J23" i="2"/>
  <c r="K23" i="2"/>
  <c r="L23" i="2"/>
  <c r="M23" i="2"/>
  <c r="N23" i="2"/>
  <c r="O23" i="2"/>
  <c r="P23" i="2"/>
  <c r="Q23" i="2"/>
  <c r="R23" i="2"/>
  <c r="S23" i="2"/>
  <c r="T23" i="2"/>
  <c r="T409" i="2"/>
  <c r="S409" i="2"/>
  <c r="R409" i="2"/>
  <c r="Q409" i="2"/>
  <c r="P409" i="2"/>
  <c r="I409" i="2"/>
  <c r="H409" i="2"/>
  <c r="G409" i="2"/>
  <c r="F409" i="2"/>
  <c r="E409" i="2"/>
  <c r="D409" i="2"/>
  <c r="C409" i="2"/>
  <c r="B409" i="2"/>
  <c r="T408" i="2"/>
  <c r="S408" i="2"/>
  <c r="R408" i="2"/>
  <c r="Q408" i="2"/>
  <c r="P408" i="2"/>
  <c r="O408" i="2"/>
  <c r="N408" i="2"/>
  <c r="M408" i="2"/>
  <c r="L408" i="2"/>
  <c r="K408" i="2"/>
  <c r="J408" i="2"/>
  <c r="I408" i="2"/>
  <c r="H408" i="2"/>
  <c r="G408" i="2"/>
  <c r="F408" i="2"/>
  <c r="E408" i="2"/>
  <c r="D408" i="2"/>
  <c r="C408" i="2"/>
  <c r="B408" i="2"/>
  <c r="T406" i="2"/>
  <c r="S406" i="2"/>
  <c r="R406" i="2"/>
  <c r="Q406" i="2"/>
  <c r="P406" i="2"/>
  <c r="I406" i="2"/>
  <c r="H406" i="2"/>
  <c r="G406" i="2"/>
  <c r="F406" i="2"/>
  <c r="E406" i="2"/>
  <c r="D406" i="2"/>
  <c r="C406" i="2"/>
  <c r="B406" i="2"/>
  <c r="T43" i="2" l="1"/>
  <c r="T39" i="2" s="1"/>
  <c r="S43" i="2"/>
  <c r="R43" i="2"/>
  <c r="R39" i="2" s="1"/>
  <c r="Q43" i="2"/>
  <c r="Q39" i="2" s="1"/>
  <c r="P43" i="2"/>
  <c r="P39" i="2" s="1"/>
  <c r="O43" i="2"/>
  <c r="O39" i="2" s="1"/>
  <c r="N43" i="2"/>
  <c r="N39" i="2" s="1"/>
  <c r="M43" i="2"/>
  <c r="M39" i="2" s="1"/>
  <c r="L43" i="2"/>
  <c r="L39" i="2" s="1"/>
  <c r="K43" i="2"/>
  <c r="K39" i="2" s="1"/>
  <c r="J43" i="2"/>
  <c r="J39" i="2" s="1"/>
  <c r="I43" i="2"/>
  <c r="I39" i="2" s="1"/>
  <c r="H43" i="2"/>
  <c r="H39" i="2" s="1"/>
  <c r="G43" i="2"/>
  <c r="G39" i="2" s="1"/>
  <c r="F43" i="2"/>
  <c r="F39" i="2" s="1"/>
  <c r="E43" i="2"/>
  <c r="E39" i="2" s="1"/>
  <c r="D43" i="2"/>
  <c r="D39" i="2" s="1"/>
  <c r="C43" i="2"/>
  <c r="C39" i="2" s="1"/>
  <c r="B43" i="2"/>
  <c r="B39" i="2" s="1"/>
  <c r="T41" i="2"/>
  <c r="T33" i="2" s="1"/>
  <c r="T34" i="2" s="1"/>
  <c r="T36" i="2" s="1"/>
  <c r="S41" i="2"/>
  <c r="S37" i="2" s="1"/>
  <c r="R41" i="2"/>
  <c r="Q41" i="2"/>
  <c r="Q37" i="2" s="1"/>
  <c r="P41" i="2"/>
  <c r="P37" i="2" s="1"/>
  <c r="O41" i="2"/>
  <c r="O37" i="2" s="1"/>
  <c r="N41" i="2"/>
  <c r="M41" i="2"/>
  <c r="M37" i="2" s="1"/>
  <c r="L41" i="2"/>
  <c r="L37" i="2" s="1"/>
  <c r="K41" i="2"/>
  <c r="K37" i="2" s="1"/>
  <c r="J41" i="2"/>
  <c r="I41" i="2"/>
  <c r="I37" i="2" s="1"/>
  <c r="H41" i="2"/>
  <c r="H37" i="2" s="1"/>
  <c r="G41" i="2"/>
  <c r="G37" i="2" s="1"/>
  <c r="F41" i="2"/>
  <c r="E41" i="2"/>
  <c r="E37" i="2" s="1"/>
  <c r="D41" i="2"/>
  <c r="D37" i="2" s="1"/>
  <c r="C41" i="2"/>
  <c r="C37" i="2" s="1"/>
  <c r="B41" i="2"/>
  <c r="T40" i="2"/>
  <c r="S40" i="2"/>
  <c r="R40" i="2"/>
  <c r="Q40" i="2"/>
  <c r="P40" i="2"/>
  <c r="O40" i="2"/>
  <c r="N40" i="2"/>
  <c r="M40" i="2"/>
  <c r="L40" i="2"/>
  <c r="K40" i="2"/>
  <c r="J40" i="2"/>
  <c r="I40" i="2"/>
  <c r="H40" i="2"/>
  <c r="G40" i="2"/>
  <c r="F40" i="2"/>
  <c r="E40" i="2"/>
  <c r="D40" i="2"/>
  <c r="C40" i="2"/>
  <c r="B40" i="2"/>
  <c r="S39" i="2"/>
  <c r="T38" i="2"/>
  <c r="S38" i="2"/>
  <c r="R38" i="2"/>
  <c r="Q38" i="2"/>
  <c r="P38" i="2"/>
  <c r="O38" i="2"/>
  <c r="N38" i="2"/>
  <c r="M38" i="2"/>
  <c r="L38" i="2"/>
  <c r="K38" i="2"/>
  <c r="J38" i="2"/>
  <c r="I38" i="2"/>
  <c r="H38" i="2"/>
  <c r="G38" i="2"/>
  <c r="F38" i="2"/>
  <c r="E38" i="2"/>
  <c r="D38" i="2"/>
  <c r="C38" i="2"/>
  <c r="B38" i="2"/>
  <c r="R37" i="2"/>
  <c r="N37" i="2"/>
  <c r="J37" i="2"/>
  <c r="F37" i="2"/>
  <c r="B37" i="2"/>
  <c r="S34" i="2"/>
  <c r="S36" i="2" s="1"/>
  <c r="R34" i="2"/>
  <c r="R36" i="2" s="1"/>
  <c r="Q34" i="2"/>
  <c r="Q36" i="2" s="1"/>
  <c r="P34" i="2"/>
  <c r="P36" i="2" s="1"/>
  <c r="O34" i="2"/>
  <c r="O36" i="2" s="1"/>
  <c r="N34" i="2"/>
  <c r="N36" i="2" s="1"/>
  <c r="M34" i="2"/>
  <c r="M36" i="2" s="1"/>
  <c r="L34" i="2"/>
  <c r="L36" i="2" s="1"/>
  <c r="K34" i="2"/>
  <c r="K36" i="2" s="1"/>
  <c r="J34" i="2"/>
  <c r="J36" i="2" s="1"/>
  <c r="I34" i="2"/>
  <c r="I36" i="2" s="1"/>
  <c r="H34" i="2"/>
  <c r="H36" i="2" s="1"/>
  <c r="G34" i="2"/>
  <c r="G36" i="2" s="1"/>
  <c r="F34" i="2"/>
  <c r="F36" i="2" s="1"/>
  <c r="E34" i="2"/>
  <c r="E36" i="2" s="1"/>
  <c r="D34" i="2"/>
  <c r="D36" i="2" s="1"/>
  <c r="C34" i="2"/>
  <c r="C36" i="2" s="1"/>
  <c r="B34" i="2"/>
  <c r="B36" i="2" s="1"/>
  <c r="S35" i="2"/>
  <c r="R35" i="2"/>
  <c r="Q35" i="2"/>
  <c r="P35" i="2"/>
  <c r="O35" i="2"/>
  <c r="N35" i="2"/>
  <c r="M35" i="2"/>
  <c r="L35" i="2"/>
  <c r="K35" i="2"/>
  <c r="J35" i="2"/>
  <c r="I35" i="2"/>
  <c r="H35" i="2"/>
  <c r="G35" i="2"/>
  <c r="F35" i="2"/>
  <c r="E35" i="2"/>
  <c r="D35" i="2"/>
  <c r="C35" i="2"/>
  <c r="B35" i="2"/>
  <c r="T31" i="2"/>
  <c r="S31" i="2"/>
  <c r="R31" i="2"/>
  <c r="Q31" i="2"/>
  <c r="P31" i="2"/>
  <c r="O31" i="2"/>
  <c r="N31" i="2"/>
  <c r="M31" i="2"/>
  <c r="L31" i="2"/>
  <c r="K31" i="2"/>
  <c r="J31" i="2"/>
  <c r="I31" i="2"/>
  <c r="H31" i="2"/>
  <c r="G31" i="2"/>
  <c r="F31" i="2"/>
  <c r="E31" i="2"/>
  <c r="D31" i="2"/>
  <c r="C31" i="2"/>
  <c r="B31" i="2"/>
  <c r="F23" i="2"/>
  <c r="E23" i="2"/>
  <c r="D23" i="2"/>
  <c r="C23" i="2"/>
  <c r="B23" i="2"/>
  <c r="F21" i="2"/>
  <c r="E21" i="2"/>
  <c r="D21" i="2"/>
  <c r="C21" i="2"/>
  <c r="B21" i="2"/>
  <c r="T251" i="2"/>
  <c r="S251" i="2"/>
  <c r="R251" i="2"/>
  <c r="Q251" i="2"/>
  <c r="P251" i="2"/>
  <c r="O251" i="2"/>
  <c r="N251" i="2"/>
  <c r="M251" i="2"/>
  <c r="L251" i="2"/>
  <c r="K251" i="2"/>
  <c r="J251" i="2"/>
  <c r="I251" i="2"/>
  <c r="H251" i="2"/>
  <c r="G251" i="2"/>
  <c r="F251" i="2"/>
  <c r="E251" i="2"/>
  <c r="D251" i="2"/>
  <c r="C251" i="2"/>
  <c r="B251" i="2"/>
  <c r="T250" i="2"/>
  <c r="S250" i="2"/>
  <c r="R250" i="2"/>
  <c r="Q250" i="2"/>
  <c r="P250" i="2"/>
  <c r="O250" i="2"/>
  <c r="N250" i="2"/>
  <c r="M250" i="2"/>
  <c r="L250" i="2"/>
  <c r="K250" i="2"/>
  <c r="J250" i="2"/>
  <c r="I250" i="2"/>
  <c r="H250" i="2"/>
  <c r="G250" i="2"/>
  <c r="F250" i="2"/>
  <c r="E250" i="2"/>
  <c r="D250" i="2"/>
  <c r="C250" i="2"/>
  <c r="B250" i="2"/>
  <c r="T249" i="2"/>
  <c r="S249" i="2"/>
  <c r="R249" i="2"/>
  <c r="Q249" i="2"/>
  <c r="P249" i="2"/>
  <c r="O249" i="2"/>
  <c r="N249" i="2"/>
  <c r="M249" i="2"/>
  <c r="L249" i="2"/>
  <c r="K249" i="2"/>
  <c r="J249" i="2"/>
  <c r="I249" i="2"/>
  <c r="H249" i="2"/>
  <c r="G249" i="2"/>
  <c r="F249" i="2"/>
  <c r="E249" i="2"/>
  <c r="D249" i="2"/>
  <c r="C249" i="2"/>
  <c r="B249" i="2"/>
  <c r="T248" i="2"/>
  <c r="S248" i="2"/>
  <c r="R248" i="2"/>
  <c r="Q248" i="2"/>
  <c r="P248" i="2"/>
  <c r="O248" i="2"/>
  <c r="N248" i="2"/>
  <c r="M248" i="2"/>
  <c r="L248" i="2"/>
  <c r="K248" i="2"/>
  <c r="J248" i="2"/>
  <c r="I248" i="2"/>
  <c r="H248" i="2"/>
  <c r="G248" i="2"/>
  <c r="F248" i="2"/>
  <c r="E248" i="2"/>
  <c r="D248" i="2"/>
  <c r="C248" i="2"/>
  <c r="B248" i="2"/>
  <c r="T247" i="2"/>
  <c r="S247" i="2"/>
  <c r="R247" i="2"/>
  <c r="Q247" i="2"/>
  <c r="P247" i="2"/>
  <c r="O247" i="2"/>
  <c r="N247" i="2"/>
  <c r="M247" i="2"/>
  <c r="L247" i="2"/>
  <c r="K247" i="2"/>
  <c r="J247" i="2"/>
  <c r="I247" i="2"/>
  <c r="H247" i="2"/>
  <c r="G247" i="2"/>
  <c r="F247" i="2"/>
  <c r="E247" i="2"/>
  <c r="D247" i="2"/>
  <c r="C247" i="2"/>
  <c r="B247" i="2"/>
  <c r="T246" i="2"/>
  <c r="S246" i="2"/>
  <c r="R246" i="2"/>
  <c r="Q246" i="2"/>
  <c r="P246" i="2"/>
  <c r="O246" i="2"/>
  <c r="N246" i="2"/>
  <c r="M246" i="2"/>
  <c r="L246" i="2"/>
  <c r="K246" i="2"/>
  <c r="J246" i="2"/>
  <c r="I246" i="2"/>
  <c r="H246" i="2"/>
  <c r="G246" i="2"/>
  <c r="F246" i="2"/>
  <c r="E246" i="2"/>
  <c r="D246" i="2"/>
  <c r="C246" i="2"/>
  <c r="B246" i="2"/>
  <c r="T245" i="2"/>
  <c r="S245" i="2"/>
  <c r="R245" i="2"/>
  <c r="Q245" i="2"/>
  <c r="P245" i="2"/>
  <c r="O245" i="2"/>
  <c r="N245" i="2"/>
  <c r="M245" i="2"/>
  <c r="L245" i="2"/>
  <c r="K245" i="2"/>
  <c r="J245" i="2"/>
  <c r="I245" i="2"/>
  <c r="H245" i="2"/>
  <c r="G245" i="2"/>
  <c r="F245" i="2"/>
  <c r="E245" i="2"/>
  <c r="D245" i="2"/>
  <c r="C245" i="2"/>
  <c r="B245" i="2"/>
  <c r="T244" i="2"/>
  <c r="S244" i="2"/>
  <c r="R244" i="2"/>
  <c r="Q244" i="2"/>
  <c r="P244" i="2"/>
  <c r="O244" i="2"/>
  <c r="N244" i="2"/>
  <c r="M244" i="2"/>
  <c r="L244" i="2"/>
  <c r="K244" i="2"/>
  <c r="J244" i="2"/>
  <c r="I244" i="2"/>
  <c r="H244" i="2"/>
  <c r="G244" i="2"/>
  <c r="F244" i="2"/>
  <c r="E244" i="2"/>
  <c r="D244" i="2"/>
  <c r="C244" i="2"/>
  <c r="B244" i="2"/>
  <c r="T243" i="2"/>
  <c r="S243" i="2"/>
  <c r="R243" i="2"/>
  <c r="Q243" i="2"/>
  <c r="P243" i="2"/>
  <c r="O243" i="2"/>
  <c r="N243" i="2"/>
  <c r="M243" i="2"/>
  <c r="L243" i="2"/>
  <c r="K243" i="2"/>
  <c r="J243" i="2"/>
  <c r="I243" i="2"/>
  <c r="H243" i="2"/>
  <c r="G243" i="2"/>
  <c r="F243" i="2"/>
  <c r="E243" i="2"/>
  <c r="D243" i="2"/>
  <c r="C243" i="2"/>
  <c r="B243" i="2"/>
  <c r="T242" i="2"/>
  <c r="S242" i="2"/>
  <c r="R242" i="2"/>
  <c r="Q242" i="2"/>
  <c r="P242" i="2"/>
  <c r="O242" i="2"/>
  <c r="N242" i="2"/>
  <c r="M242" i="2"/>
  <c r="L242" i="2"/>
  <c r="K242" i="2"/>
  <c r="J242" i="2"/>
  <c r="I242" i="2"/>
  <c r="H242" i="2"/>
  <c r="G242" i="2"/>
  <c r="F242" i="2"/>
  <c r="E242" i="2"/>
  <c r="D242" i="2"/>
  <c r="C242" i="2"/>
  <c r="B242" i="2"/>
  <c r="B241" i="2"/>
  <c r="T18" i="2"/>
  <c r="S18" i="2"/>
  <c r="R18" i="2"/>
  <c r="Q18" i="2"/>
  <c r="P18" i="2"/>
  <c r="I18" i="2"/>
  <c r="H18" i="2"/>
  <c r="G18" i="2"/>
  <c r="F18" i="2"/>
  <c r="E18" i="2"/>
  <c r="D18" i="2"/>
  <c r="C18" i="2"/>
  <c r="B18" i="2"/>
  <c r="T17" i="2"/>
  <c r="S17" i="2"/>
  <c r="R17" i="2"/>
  <c r="Q17" i="2"/>
  <c r="P17" i="2"/>
  <c r="O17" i="2"/>
  <c r="N17" i="2"/>
  <c r="M17" i="2"/>
  <c r="L17" i="2"/>
  <c r="K17" i="2"/>
  <c r="J17" i="2"/>
  <c r="I17" i="2"/>
  <c r="H17" i="2"/>
  <c r="G17" i="2"/>
  <c r="F17" i="2"/>
  <c r="E17" i="2"/>
  <c r="D17" i="2"/>
  <c r="C17" i="2"/>
  <c r="B17" i="2"/>
  <c r="T15" i="2"/>
  <c r="S15" i="2"/>
  <c r="R15" i="2"/>
  <c r="Q15" i="2"/>
  <c r="P15" i="2"/>
  <c r="I15" i="2"/>
  <c r="H15" i="2"/>
  <c r="G15" i="2"/>
  <c r="F15" i="2"/>
  <c r="E15" i="2"/>
  <c r="D15" i="2"/>
  <c r="C15" i="2"/>
  <c r="B15" i="2"/>
  <c r="T37" i="2" l="1"/>
  <c r="T35" i="2"/>
</calcChain>
</file>

<file path=xl/sharedStrings.xml><?xml version="1.0" encoding="utf-8"?>
<sst xmlns="http://schemas.openxmlformats.org/spreadsheetml/2006/main" count="457" uniqueCount="181">
  <si>
    <t>Комплектация</t>
  </si>
  <si>
    <t>Т1</t>
  </si>
  <si>
    <t>Т2</t>
  </si>
  <si>
    <t>Т3</t>
  </si>
  <si>
    <t>Т4</t>
  </si>
  <si>
    <t>Т5</t>
  </si>
  <si>
    <t>Т6</t>
  </si>
  <si>
    <t>Т7</t>
  </si>
  <si>
    <t>Т8</t>
  </si>
  <si>
    <t>БАКСТЕР</t>
  </si>
  <si>
    <t>2L/R</t>
  </si>
  <si>
    <t>4L/R</t>
  </si>
  <si>
    <t>1L/R</t>
  </si>
  <si>
    <t>1L+1R</t>
  </si>
  <si>
    <t>1L+10+1R</t>
  </si>
  <si>
    <t>1L+90+2R</t>
  </si>
  <si>
    <t>2L+90+1R</t>
  </si>
  <si>
    <t>2L+90+4R</t>
  </si>
  <si>
    <t>4L+90+2R</t>
  </si>
  <si>
    <t>3PL8R</t>
  </si>
  <si>
    <t>3PR8L</t>
  </si>
  <si>
    <t>2PL6R</t>
  </si>
  <si>
    <t>2PR6L</t>
  </si>
  <si>
    <t>3PW диван 3-х местный</t>
  </si>
  <si>
    <t>2PW диван 2-х местный</t>
  </si>
  <si>
    <t>1P кресло</t>
  </si>
  <si>
    <t>18 пуф</t>
  </si>
  <si>
    <t>10W</t>
  </si>
  <si>
    <t>15W</t>
  </si>
  <si>
    <t>1 L/R</t>
  </si>
  <si>
    <t>1P L/R</t>
  </si>
  <si>
    <t>15 L/R</t>
  </si>
  <si>
    <t>15P L/R</t>
  </si>
  <si>
    <t>20W</t>
  </si>
  <si>
    <t>30W</t>
  </si>
  <si>
    <t>2 L/R</t>
  </si>
  <si>
    <t>2P L/R</t>
  </si>
  <si>
    <t>3 L/R</t>
  </si>
  <si>
    <t>3P L/R</t>
  </si>
  <si>
    <t>6 L/R</t>
  </si>
  <si>
    <t>8 L/R</t>
  </si>
  <si>
    <t>1 Л/П</t>
  </si>
  <si>
    <t>2 Л/П</t>
  </si>
  <si>
    <t>2р</t>
  </si>
  <si>
    <t>2 Лр/Пр</t>
  </si>
  <si>
    <t>3 Л/П</t>
  </si>
  <si>
    <t>3р</t>
  </si>
  <si>
    <t>3 Лр/Пр</t>
  </si>
  <si>
    <t>У90</t>
  </si>
  <si>
    <t>У45</t>
  </si>
  <si>
    <t>У60</t>
  </si>
  <si>
    <t>С</t>
  </si>
  <si>
    <t>С Л/П</t>
  </si>
  <si>
    <t>ВЕЛИДЖ</t>
  </si>
  <si>
    <t>2M</t>
  </si>
  <si>
    <t>2МR/L1R/L</t>
  </si>
  <si>
    <t>2R/L8ML/R</t>
  </si>
  <si>
    <t>2MR/L8ML/R</t>
  </si>
  <si>
    <t>2L/R901L/R</t>
  </si>
  <si>
    <t>2MR/L901L/R</t>
  </si>
  <si>
    <t>8MR/L20901L/R</t>
  </si>
  <si>
    <t>8MR/L20M901L/R</t>
  </si>
  <si>
    <t>2ML/R</t>
  </si>
  <si>
    <t>20M</t>
  </si>
  <si>
    <t>8ML/R</t>
  </si>
  <si>
    <t>ВЕЛИДЖ memory</t>
  </si>
  <si>
    <t>1EL10W8R</t>
  </si>
  <si>
    <t>8L10W1ER</t>
  </si>
  <si>
    <t>1EL1ER</t>
  </si>
  <si>
    <t>12E</t>
  </si>
  <si>
    <t>1EL10W1ER</t>
  </si>
  <si>
    <t>ГУДВИЛЛ</t>
  </si>
  <si>
    <t>Группа кожи 120 + группа ткани:</t>
  </si>
  <si>
    <t>Группа кожи 140 + группа ткани:</t>
  </si>
  <si>
    <t>Группа кожи 150 + группа ткани:</t>
  </si>
  <si>
    <t>Группа кожи 160 + группа ткани:</t>
  </si>
  <si>
    <t>ДЖАГГЕР</t>
  </si>
  <si>
    <t>кресло</t>
  </si>
  <si>
    <t>ЖАКЛИН 4,5</t>
  </si>
  <si>
    <t>3М</t>
  </si>
  <si>
    <t>КАПРИСТО</t>
  </si>
  <si>
    <t>22S</t>
  </si>
  <si>
    <t>32</t>
  </si>
  <si>
    <t>126680</t>
  </si>
  <si>
    <t>132980</t>
  </si>
  <si>
    <t>139586</t>
  </si>
  <si>
    <t>146580</t>
  </si>
  <si>
    <t>153880</t>
  </si>
  <si>
    <t>161580</t>
  </si>
  <si>
    <t>169680</t>
  </si>
  <si>
    <t>178180</t>
  </si>
  <si>
    <t>187080</t>
  </si>
  <si>
    <t>196480</t>
  </si>
  <si>
    <t>206280</t>
  </si>
  <si>
    <t>216580</t>
  </si>
  <si>
    <t>227380</t>
  </si>
  <si>
    <t>238780</t>
  </si>
  <si>
    <t>250680</t>
  </si>
  <si>
    <t>263280</t>
  </si>
  <si>
    <t>276380</t>
  </si>
  <si>
    <t>6L+2R</t>
  </si>
  <si>
    <t>2L+6R</t>
  </si>
  <si>
    <t>8L+3R</t>
  </si>
  <si>
    <t>3L+8R</t>
  </si>
  <si>
    <t>КЛАЙД</t>
  </si>
  <si>
    <t>1L101R</t>
  </si>
  <si>
    <t>1L1R</t>
  </si>
  <si>
    <t>1EL/ER</t>
  </si>
  <si>
    <t>12Е</t>
  </si>
  <si>
    <t>ЛЕФОРМ</t>
  </si>
  <si>
    <t>15R/L</t>
  </si>
  <si>
    <t>25R/L</t>
  </si>
  <si>
    <t>1L902R</t>
  </si>
  <si>
    <t>2L901R</t>
  </si>
  <si>
    <t>1L902R18</t>
  </si>
  <si>
    <t>182L901R</t>
  </si>
  <si>
    <t>18+32</t>
  </si>
  <si>
    <t>1L9020901R</t>
  </si>
  <si>
    <t>2L+1R+18</t>
  </si>
  <si>
    <t>1L+90+2R+18</t>
  </si>
  <si>
    <t>18+2L+90+1R</t>
  </si>
  <si>
    <t>1L+90+20+1R</t>
  </si>
  <si>
    <t>ЛОЙТ</t>
  </si>
  <si>
    <t>LOFFT</t>
  </si>
  <si>
    <t>LOFFT memory</t>
  </si>
  <si>
    <t>МАКС</t>
  </si>
  <si>
    <t>MAXBON</t>
  </si>
  <si>
    <t>МИШЕЛЬ</t>
  </si>
  <si>
    <t>ММ-297-01</t>
  </si>
  <si>
    <t>РАФАЭЛЬ</t>
  </si>
  <si>
    <r>
      <rPr>
        <sz val="14"/>
        <rFont val="Calibri"/>
        <family val="2"/>
        <charset val="204"/>
        <scheme val="minor"/>
      </rPr>
      <t>ММ-231-01</t>
    </r>
    <r>
      <rPr>
        <b/>
        <sz val="14"/>
        <rFont val="Calibri"/>
        <family val="2"/>
        <charset val="204"/>
        <scheme val="minor"/>
      </rPr>
      <t xml:space="preserve">  Кресло, нераскл.  </t>
    </r>
    <r>
      <rPr>
        <sz val="14"/>
        <rFont val="Calibri"/>
        <family val="2"/>
        <charset val="204"/>
        <scheme val="minor"/>
      </rPr>
      <t>(К)</t>
    </r>
  </si>
  <si>
    <r>
      <rPr>
        <sz val="14"/>
        <rFont val="Calibri"/>
        <family val="2"/>
        <charset val="204"/>
        <scheme val="minor"/>
      </rPr>
      <t xml:space="preserve">ММ-231-02 </t>
    </r>
    <r>
      <rPr>
        <b/>
        <sz val="14"/>
        <rFont val="Calibri"/>
        <family val="2"/>
        <charset val="204"/>
        <scheme val="minor"/>
      </rPr>
      <t xml:space="preserve">   Диван 2-мест., нераскл. </t>
    </r>
    <r>
      <rPr>
        <sz val="14"/>
        <rFont val="Calibri"/>
        <family val="2"/>
        <charset val="204"/>
        <scheme val="minor"/>
      </rPr>
      <t>(Д2)</t>
    </r>
  </si>
  <si>
    <r>
      <rPr>
        <sz val="14"/>
        <rFont val="Calibri"/>
        <family val="2"/>
        <charset val="204"/>
        <scheme val="minor"/>
      </rPr>
      <t>ММ-231-02Р</t>
    </r>
    <r>
      <rPr>
        <b/>
        <sz val="14"/>
        <rFont val="Calibri"/>
        <family val="2"/>
        <charset val="204"/>
        <scheme val="minor"/>
      </rPr>
      <t xml:space="preserve">  Диван-кровать 2-мест. Седафлекс 12М-100  </t>
    </r>
    <r>
      <rPr>
        <sz val="14"/>
        <rFont val="Calibri"/>
        <family val="2"/>
        <charset val="204"/>
        <scheme val="minor"/>
      </rPr>
      <t>(Д2р)</t>
    </r>
  </si>
  <si>
    <r>
      <rPr>
        <sz val="14"/>
        <rFont val="Calibri"/>
        <family val="2"/>
        <charset val="204"/>
        <scheme val="minor"/>
      </rPr>
      <t xml:space="preserve">ММ-231-03 </t>
    </r>
    <r>
      <rPr>
        <b/>
        <sz val="14"/>
        <rFont val="Calibri"/>
        <family val="2"/>
        <charset val="204"/>
        <scheme val="minor"/>
      </rPr>
      <t xml:space="preserve">  Диван 3-мест., нераскл.   </t>
    </r>
    <r>
      <rPr>
        <sz val="14"/>
        <rFont val="Calibri"/>
        <family val="2"/>
        <charset val="204"/>
        <scheme val="minor"/>
      </rPr>
      <t>(Д3)</t>
    </r>
  </si>
  <si>
    <r>
      <rPr>
        <sz val="14"/>
        <rFont val="Calibri"/>
        <family val="2"/>
        <charset val="204"/>
        <scheme val="minor"/>
      </rPr>
      <t xml:space="preserve">ММ-231-03Р  </t>
    </r>
    <r>
      <rPr>
        <b/>
        <sz val="14"/>
        <rFont val="Calibri"/>
        <family val="2"/>
        <charset val="204"/>
        <scheme val="minor"/>
      </rPr>
      <t xml:space="preserve"> Диван-кровать 3-мест. Седафлекс 12М-150 </t>
    </r>
    <r>
      <rPr>
        <sz val="14"/>
        <rFont val="Calibri"/>
        <family val="2"/>
        <charset val="204"/>
        <scheme val="minor"/>
      </rPr>
      <t>(Д3р)</t>
    </r>
  </si>
  <si>
    <r>
      <rPr>
        <sz val="14"/>
        <rFont val="Calibri"/>
        <family val="2"/>
        <charset val="204"/>
        <scheme val="minor"/>
      </rPr>
      <t>ММ-231-28</t>
    </r>
    <r>
      <rPr>
        <b/>
        <sz val="14"/>
        <rFont val="Calibri"/>
        <family val="2"/>
        <charset val="204"/>
        <scheme val="minor"/>
      </rPr>
      <t xml:space="preserve">   Диван ЭРКЕР 3-мест., нераскл.</t>
    </r>
  </si>
  <si>
    <r>
      <rPr>
        <sz val="14"/>
        <rFont val="Calibri"/>
        <family val="2"/>
        <charset val="204"/>
        <scheme val="minor"/>
      </rPr>
      <t xml:space="preserve">ММ-231-29 </t>
    </r>
    <r>
      <rPr>
        <b/>
        <sz val="14"/>
        <rFont val="Calibri"/>
        <family val="2"/>
        <charset val="204"/>
        <scheme val="minor"/>
      </rPr>
      <t xml:space="preserve"> Диван ЭРКЕР 5-мест., нераскл.</t>
    </r>
  </si>
  <si>
    <r>
      <rPr>
        <sz val="14"/>
        <rFont val="Calibri"/>
        <family val="2"/>
        <charset val="204"/>
        <scheme val="minor"/>
      </rPr>
      <t xml:space="preserve">ММ-231-30 </t>
    </r>
    <r>
      <rPr>
        <b/>
        <sz val="14"/>
        <rFont val="Calibri"/>
        <family val="2"/>
        <charset val="204"/>
        <scheme val="minor"/>
      </rPr>
      <t xml:space="preserve"> Диван ЭРКЕР 5-мест., нераскл.</t>
    </r>
  </si>
  <si>
    <r>
      <rPr>
        <sz val="14"/>
        <rFont val="Calibri"/>
        <family val="2"/>
        <charset val="204"/>
        <scheme val="minor"/>
      </rPr>
      <t>ММ-231-04</t>
    </r>
    <r>
      <rPr>
        <b/>
        <sz val="14"/>
        <rFont val="Calibri"/>
        <family val="2"/>
        <charset val="204"/>
        <scheme val="minor"/>
      </rPr>
      <t xml:space="preserve"> Диван 4-мест., нераскл.</t>
    </r>
    <r>
      <rPr>
        <sz val="14"/>
        <rFont val="Calibri"/>
        <family val="2"/>
        <charset val="204"/>
        <scheme val="minor"/>
      </rPr>
      <t>(2Л+2П)</t>
    </r>
  </si>
  <si>
    <r>
      <rPr>
        <sz val="14"/>
        <rFont val="Calibri"/>
        <family val="2"/>
        <charset val="204"/>
        <scheme val="minor"/>
      </rPr>
      <t xml:space="preserve">ММ-231-06, ММ-231-06/01 </t>
    </r>
    <r>
      <rPr>
        <b/>
        <sz val="14"/>
        <rFont val="Calibri"/>
        <family val="2"/>
        <charset val="204"/>
        <scheme val="minor"/>
      </rPr>
      <t xml:space="preserve">Диван угловой 3Р-1, 1-3Р Седафлекс 12М-150    </t>
    </r>
    <r>
      <rPr>
        <sz val="14"/>
        <rFont val="Calibri"/>
        <family val="2"/>
        <charset val="204"/>
        <scheme val="minor"/>
      </rPr>
      <t>(3Лр+У90+1П, 1Л+У90+3Пр)</t>
    </r>
  </si>
  <si>
    <r>
      <t xml:space="preserve">ММ-231-07, ММ-231-07/01 </t>
    </r>
    <r>
      <rPr>
        <b/>
        <sz val="14"/>
        <rFont val="Calibri"/>
        <family val="2"/>
        <charset val="204"/>
        <scheme val="minor"/>
      </rPr>
      <t xml:space="preserve">Диван угловой 3-1, 1-3, нераскл.  </t>
    </r>
    <r>
      <rPr>
        <sz val="14"/>
        <rFont val="Calibri"/>
        <family val="2"/>
        <charset val="204"/>
        <scheme val="minor"/>
      </rPr>
      <t>(3Л+У90+1П, 1Л+У90+3П)</t>
    </r>
  </si>
  <si>
    <r>
      <t xml:space="preserve">ММ-231-08, ММ-231-08/01  </t>
    </r>
    <r>
      <rPr>
        <b/>
        <sz val="14"/>
        <rFont val="Calibri"/>
        <family val="2"/>
        <charset val="204"/>
        <scheme val="minor"/>
      </rPr>
      <t>Диван угловой 3Р-2, 2-3Р Седафлекс 12М- 150</t>
    </r>
    <r>
      <rPr>
        <sz val="14"/>
        <rFont val="Calibri"/>
        <family val="2"/>
        <charset val="204"/>
        <scheme val="minor"/>
      </rPr>
      <t xml:space="preserve">  (3Лр+У90+2П, 2Л+У90+3Лр)</t>
    </r>
  </si>
  <si>
    <r>
      <t xml:space="preserve">ММ-231-09, ММ-231-09/01  </t>
    </r>
    <r>
      <rPr>
        <b/>
        <sz val="14"/>
        <rFont val="Calibri"/>
        <family val="2"/>
        <charset val="204"/>
        <scheme val="minor"/>
      </rPr>
      <t xml:space="preserve">Диван угловой 3-2Р, 2Р-3 Седафлекс 12М- 150 </t>
    </r>
    <r>
      <rPr>
        <sz val="14"/>
        <rFont val="Calibri"/>
        <family val="2"/>
        <charset val="204"/>
        <scheme val="minor"/>
      </rPr>
      <t xml:space="preserve"> (3Л+У90+2Пр, 2Лр+У90+3Л)</t>
    </r>
  </si>
  <si>
    <r>
      <t xml:space="preserve">ММ-231-10, ММ-231-10/01                                            </t>
    </r>
    <r>
      <rPr>
        <b/>
        <sz val="14"/>
        <rFont val="Calibri"/>
        <family val="2"/>
        <charset val="204"/>
        <scheme val="minor"/>
      </rPr>
      <t>Диван угловой 3-2, 2-3, нераскл.</t>
    </r>
    <r>
      <rPr>
        <sz val="14"/>
        <rFont val="Calibri"/>
        <family val="2"/>
        <charset val="204"/>
        <scheme val="minor"/>
      </rPr>
      <t xml:space="preserve">                                           (3Л+У90+2П, 2Л+У90+3Л)</t>
    </r>
  </si>
  <si>
    <r>
      <t xml:space="preserve">ММ-231-11, ММ-231-11/01                                           </t>
    </r>
    <r>
      <rPr>
        <b/>
        <sz val="14"/>
        <rFont val="Calibri"/>
        <family val="2"/>
        <charset val="204"/>
        <scheme val="minor"/>
      </rPr>
      <t>Диван угловой 3Р-3, 3-3Р Седафлекс 12М-150</t>
    </r>
    <r>
      <rPr>
        <sz val="14"/>
        <rFont val="Calibri"/>
        <family val="2"/>
        <charset val="204"/>
        <scheme val="minor"/>
      </rPr>
      <t xml:space="preserve">                                            (3Лр+У90+3П, 3Л+У90+3Пр)</t>
    </r>
  </si>
  <si>
    <r>
      <t xml:space="preserve">ММ-231-12   </t>
    </r>
    <r>
      <rPr>
        <b/>
        <sz val="14"/>
        <rFont val="Calibri"/>
        <family val="2"/>
        <charset val="204"/>
        <scheme val="minor"/>
      </rPr>
      <t>Диван угловой 3-3, нераскл.</t>
    </r>
    <r>
      <rPr>
        <sz val="14"/>
        <rFont val="Calibri"/>
        <family val="2"/>
        <charset val="204"/>
        <scheme val="minor"/>
      </rPr>
      <t xml:space="preserve">  (3Л+У90+3П, 3Л+У90+3П)</t>
    </r>
  </si>
  <si>
    <r>
      <t xml:space="preserve">ММ-231-13, ММ-231-13/01   </t>
    </r>
    <r>
      <rPr>
        <b/>
        <sz val="14"/>
        <rFont val="Calibri"/>
        <family val="2"/>
        <charset val="204"/>
        <scheme val="minor"/>
      </rPr>
      <t>Диван угловой 2Р-1, 1-2Р Седафлекс 12М- 100</t>
    </r>
    <r>
      <rPr>
        <sz val="14"/>
        <rFont val="Calibri"/>
        <family val="2"/>
        <charset val="204"/>
        <scheme val="minor"/>
      </rPr>
      <t xml:space="preserve"> (2Лр+У90+1П, 1Л+У90+2Пр)</t>
    </r>
  </si>
  <si>
    <r>
      <t xml:space="preserve">ММ-231-14, ММ-231-14/01    </t>
    </r>
    <r>
      <rPr>
        <b/>
        <sz val="14"/>
        <rFont val="Calibri"/>
        <family val="2"/>
        <charset val="204"/>
        <scheme val="minor"/>
      </rPr>
      <t>Диван угловой 2-1, 1-2, нераскл.</t>
    </r>
    <r>
      <rPr>
        <sz val="14"/>
        <rFont val="Calibri"/>
        <family val="2"/>
        <charset val="204"/>
        <scheme val="minor"/>
      </rPr>
      <t xml:space="preserve">  (2Л+У90+1П, 1Л+У90+2П)</t>
    </r>
  </si>
  <si>
    <r>
      <t xml:space="preserve">ММ-231-26, ММ-231-26/01    </t>
    </r>
    <r>
      <rPr>
        <b/>
        <sz val="14"/>
        <rFont val="Calibri"/>
        <family val="2"/>
        <charset val="204"/>
        <scheme val="minor"/>
      </rPr>
      <t>Диван угловой 3Р-1 с оттоманкой, нераскл.</t>
    </r>
    <r>
      <rPr>
        <sz val="14"/>
        <rFont val="Calibri"/>
        <family val="2"/>
        <charset val="204"/>
        <scheme val="minor"/>
      </rPr>
      <t xml:space="preserve">   (3Л+СП, СЛ+3П)</t>
    </r>
  </si>
  <si>
    <r>
      <t xml:space="preserve">ММ-231-26Р, ММ-231-26Р/01  </t>
    </r>
    <r>
      <rPr>
        <b/>
        <sz val="14"/>
        <rFont val="Calibri"/>
        <family val="2"/>
        <charset val="204"/>
        <scheme val="minor"/>
      </rPr>
      <t>Диван угловой 3Р-1 с оттоманкой Седафлекс 12М-150</t>
    </r>
    <r>
      <rPr>
        <sz val="14"/>
        <rFont val="Calibri"/>
        <family val="2"/>
        <charset val="204"/>
        <scheme val="minor"/>
      </rPr>
      <t xml:space="preserve">   (3Лр+СП, СЛ+3Пр)</t>
    </r>
  </si>
  <si>
    <r>
      <t xml:space="preserve">ММ-231-27, ММ-231-27/01    </t>
    </r>
    <r>
      <rPr>
        <b/>
        <sz val="14"/>
        <rFont val="Calibri"/>
        <family val="2"/>
        <charset val="204"/>
        <scheme val="minor"/>
      </rPr>
      <t>Диван угловой 2Р-1 с оттоманкой, нераскл.</t>
    </r>
    <r>
      <rPr>
        <sz val="14"/>
        <rFont val="Calibri"/>
        <family val="2"/>
        <charset val="204"/>
        <scheme val="minor"/>
      </rPr>
      <t xml:space="preserve">   (3Л+СП, СЛ+3П)</t>
    </r>
  </si>
  <si>
    <r>
      <rPr>
        <sz val="14"/>
        <rFont val="Calibri"/>
        <family val="2"/>
        <charset val="204"/>
        <scheme val="minor"/>
      </rPr>
      <t xml:space="preserve">ММ-231-27Р,    ММ-231-27Р/01   </t>
    </r>
    <r>
      <rPr>
        <b/>
        <sz val="14"/>
        <rFont val="Calibri"/>
        <family val="2"/>
        <charset val="204"/>
        <scheme val="minor"/>
      </rPr>
      <t>Диван угловой 2Р-Оттоманка, Оттоманка-2Р Седафлекс 12М-100</t>
    </r>
    <r>
      <rPr>
        <sz val="14"/>
        <rFont val="Calibri"/>
        <family val="2"/>
        <charset val="204"/>
        <scheme val="minor"/>
      </rPr>
      <t xml:space="preserve">  (2Лр+СП, СЛ+2Пр)</t>
    </r>
  </si>
  <si>
    <t>ЧЕХЛЫ ДЛЯ ДИВАНА РАФАЭЛЬ</t>
  </si>
  <si>
    <t>ММ-231-01 Кресло</t>
  </si>
  <si>
    <t>ММ-231-02 Диван 2-мест.</t>
  </si>
  <si>
    <t>ММ-231-03 Диван 3-мест.</t>
  </si>
  <si>
    <t>ММ-231-28 Диван ЭРКЕР 3-мест.</t>
  </si>
  <si>
    <t>ММ-231-29 Диван ЭРКЕР 5-мест.</t>
  </si>
  <si>
    <t>ММ-231-07, ММ-231-07/01 Диван угловой 3-1, 1-3</t>
  </si>
  <si>
    <t>ММ-231-08, ММ-231-08/01 Диван угловой 3Р-2, 2-3Р Седафлекс 12М- 150</t>
  </si>
  <si>
    <t>ММ-231-11, ММ-231-11/01 Диван угловой 3Р-3, 3-3Р Седафлекс 12М-150</t>
  </si>
  <si>
    <t>ММ-231-13, ММ-231-13/01 Диван угловой 2Р-1, 1-2Р Седафлекс 12М- 100</t>
  </si>
  <si>
    <t>ММ-231-26, ММ-231-26/01 Диван угловой 3Р-1 с оттоманкой</t>
  </si>
  <si>
    <t>ММ-231-27Р,    ММ-231-27Р/01 Диван угловой 2Р-Оттоманка, Оттоманка-2Р Седафлекс 12М-100</t>
  </si>
  <si>
    <t>СТЬЮ</t>
  </si>
  <si>
    <t>ФИЛ</t>
  </si>
  <si>
    <t xml:space="preserve">ФЬЮЖН </t>
  </si>
  <si>
    <t>ФЬЮЖН memory</t>
  </si>
  <si>
    <t>ШЕББИ</t>
  </si>
  <si>
    <t>ШЕББИ memory</t>
  </si>
  <si>
    <t>БРУНО</t>
  </si>
  <si>
    <t>Кресло</t>
  </si>
  <si>
    <t>Банкетка</t>
  </si>
  <si>
    <t>ШОТТЭ</t>
  </si>
  <si>
    <t>12 Кресло</t>
  </si>
  <si>
    <t>ГРЕЙ/ГРЕЙ-2</t>
  </si>
  <si>
    <t>1EL/R</t>
  </si>
  <si>
    <t>8L/R</t>
  </si>
  <si>
    <t>МАЙК</t>
  </si>
  <si>
    <t>БОРЖЕ/БОРЖЕ-2</t>
  </si>
  <si>
    <t>ПРАЙС-ЛИСТ В РОЗНИЧНЫХ ЦЕНАХ НА ЭКСКЛЮЗИВНУЮ МЯГКУЮ МЕБЕЛЬ WELLIGE С 24.07.2018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</si>
</sst>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5" formatCode="#,##0.0000"/>
    <numFmt numFmtId="166" formatCode="#,##0.00000000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4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2"/>
      <name val="Arial Cyr"/>
      <charset val="204"/>
    </font>
    <font>
      <sz val="10"/>
      <name val="Arial"/>
      <family val="2"/>
      <charset val="204"/>
    </font>
    <font>
      <sz val="14"/>
      <name val="Calibri"/>
      <family val="2"/>
      <charset val="204"/>
      <scheme val="minor"/>
    </font>
    <font>
      <sz val="10"/>
      <name val="Times New Roman CYR"/>
      <charset val="204"/>
    </font>
    <font>
      <b/>
      <sz val="16"/>
      <name val="Calibri"/>
      <family val="2"/>
      <charset val="204"/>
      <scheme val="minor"/>
    </font>
    <font>
      <sz val="11"/>
      <name val="Arial CYR"/>
      <charset val="204"/>
    </font>
    <font>
      <b/>
      <sz val="16"/>
      <color theme="1"/>
      <name val="Calibri"/>
      <family val="2"/>
      <charset val="204"/>
      <scheme val="minor"/>
    </font>
    <font>
      <b/>
      <sz val="12"/>
      <name val="Arial"/>
      <family val="2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Arial Narrow"/>
      <family val="2"/>
      <charset val="204"/>
    </font>
    <font>
      <sz val="11"/>
      <name val="Arial Narrow"/>
      <family val="2"/>
      <charset val="204"/>
    </font>
    <font>
      <sz val="16"/>
      <color theme="1"/>
      <name val="Arial Narrow"/>
      <family val="2"/>
      <charset val="204"/>
    </font>
    <font>
      <sz val="8"/>
      <color theme="1"/>
      <name val="Arial Narrow"/>
      <family val="2"/>
      <charset val="204"/>
    </font>
    <font>
      <b/>
      <sz val="14"/>
      <name val="Arial Narrow"/>
      <family val="2"/>
      <charset val="204"/>
    </font>
    <font>
      <sz val="11"/>
      <color theme="1"/>
      <name val="Arial Narrow"/>
      <family val="2"/>
      <charset val="204"/>
    </font>
    <font>
      <b/>
      <sz val="18"/>
      <color theme="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4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</borders>
  <cellStyleXfs count="12">
    <xf numFmtId="0" fontId="0" fillId="0" borderId="0"/>
    <xf numFmtId="0" fontId="10" fillId="0" borderId="0"/>
    <xf numFmtId="0" fontId="4" fillId="0" borderId="0"/>
    <xf numFmtId="0" fontId="3" fillId="0" borderId="0"/>
    <xf numFmtId="0" fontId="1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1" fillId="0" borderId="0"/>
  </cellStyleXfs>
  <cellXfs count="262">
    <xf numFmtId="0" fontId="0" fillId="0" borderId="0" xfId="0"/>
    <xf numFmtId="0" fontId="7" fillId="0" borderId="0" xfId="0" applyFont="1" applyAlignment="1">
      <alignment horizontal="center" vertical="center"/>
    </xf>
    <xf numFmtId="4" fontId="0" fillId="0" borderId="0" xfId="0" applyNumberFormat="1" applyFont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3" fontId="11" fillId="2" borderId="4" xfId="1" applyNumberFormat="1" applyFont="1" applyFill="1" applyBorder="1" applyAlignment="1">
      <alignment horizontal="center" vertical="center" wrapText="1"/>
    </xf>
    <xf numFmtId="3" fontId="11" fillId="0" borderId="6" xfId="1" applyNumberFormat="1" applyFont="1" applyBorder="1" applyAlignment="1">
      <alignment horizontal="center" vertical="center" wrapText="1"/>
    </xf>
    <xf numFmtId="3" fontId="13" fillId="0" borderId="7" xfId="0" applyNumberFormat="1" applyFont="1" applyFill="1" applyBorder="1" applyAlignment="1">
      <alignment horizontal="center" vertical="center"/>
    </xf>
    <xf numFmtId="3" fontId="11" fillId="0" borderId="15" xfId="1" applyNumberFormat="1" applyFont="1" applyBorder="1" applyAlignment="1">
      <alignment horizontal="center" vertical="center" wrapText="1"/>
    </xf>
    <xf numFmtId="3" fontId="11" fillId="2" borderId="13" xfId="1" applyNumberFormat="1" applyFont="1" applyFill="1" applyBorder="1" applyAlignment="1">
      <alignment horizontal="center" vertical="center" wrapText="1"/>
    </xf>
    <xf numFmtId="3" fontId="12" fillId="2" borderId="14" xfId="1" applyNumberFormat="1" applyFont="1" applyFill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/>
    </xf>
    <xf numFmtId="3" fontId="0" fillId="0" borderId="7" xfId="0" applyNumberFormat="1" applyBorder="1" applyAlignment="1">
      <alignment horizontal="center" vertical="center"/>
    </xf>
    <xf numFmtId="1" fontId="14" fillId="0" borderId="7" xfId="1" applyNumberFormat="1" applyFont="1" applyFill="1" applyBorder="1" applyAlignment="1">
      <alignment horizontal="center" vertical="center"/>
    </xf>
    <xf numFmtId="1" fontId="14" fillId="0" borderId="7" xfId="1" applyNumberFormat="1" applyFont="1" applyFill="1" applyBorder="1" applyAlignment="1">
      <alignment horizontal="center" vertical="center" wrapText="1"/>
    </xf>
    <xf numFmtId="3" fontId="10" fillId="0" borderId="7" xfId="1" applyNumberFormat="1" applyBorder="1" applyAlignment="1">
      <alignment horizontal="center" vertical="center"/>
    </xf>
    <xf numFmtId="0" fontId="10" fillId="0" borderId="7" xfId="1" applyNumberFormat="1" applyBorder="1" applyAlignment="1">
      <alignment horizontal="center" vertical="center"/>
    </xf>
    <xf numFmtId="1" fontId="10" fillId="0" borderId="7" xfId="1" applyNumberFormat="1" applyBorder="1" applyAlignment="1">
      <alignment horizontal="center" vertical="center"/>
    </xf>
    <xf numFmtId="1" fontId="10" fillId="3" borderId="7" xfId="1" applyNumberFormat="1" applyFill="1" applyBorder="1" applyAlignment="1">
      <alignment horizontal="center" vertical="center"/>
    </xf>
    <xf numFmtId="0" fontId="0" fillId="0" borderId="0" xfId="0" applyAlignment="1">
      <alignment horizontal="center"/>
    </xf>
    <xf numFmtId="3" fontId="11" fillId="2" borderId="17" xfId="1" applyNumberFormat="1" applyFont="1" applyFill="1" applyBorder="1" applyAlignment="1">
      <alignment horizontal="center" vertical="center" wrapText="1"/>
    </xf>
    <xf numFmtId="3" fontId="12" fillId="2" borderId="18" xfId="1" applyNumberFormat="1" applyFont="1" applyFill="1" applyBorder="1" applyAlignment="1">
      <alignment horizontal="center" vertical="center" wrapText="1"/>
    </xf>
    <xf numFmtId="3" fontId="12" fillId="2" borderId="19" xfId="1" applyNumberFormat="1" applyFont="1" applyFill="1" applyBorder="1" applyAlignment="1">
      <alignment horizontal="center" vertical="center" wrapText="1"/>
    </xf>
    <xf numFmtId="0" fontId="6" fillId="2" borderId="20" xfId="3" applyFont="1" applyFill="1" applyBorder="1" applyAlignment="1">
      <alignment horizontal="center" vertical="center"/>
    </xf>
    <xf numFmtId="0" fontId="6" fillId="2" borderId="5" xfId="3" applyFont="1" applyFill="1" applyBorder="1" applyAlignment="1">
      <alignment horizontal="center" vertical="center"/>
    </xf>
    <xf numFmtId="3" fontId="12" fillId="2" borderId="5" xfId="1" applyNumberFormat="1" applyFont="1" applyFill="1" applyBorder="1" applyAlignment="1">
      <alignment horizontal="center" vertical="center" wrapText="1"/>
    </xf>
    <xf numFmtId="0" fontId="7" fillId="0" borderId="6" xfId="2" applyFont="1" applyBorder="1" applyAlignment="1">
      <alignment horizontal="center" vertical="center"/>
    </xf>
    <xf numFmtId="0" fontId="7" fillId="0" borderId="15" xfId="2" applyFont="1" applyBorder="1" applyAlignment="1">
      <alignment horizontal="center" vertical="center"/>
    </xf>
    <xf numFmtId="3" fontId="0" fillId="0" borderId="0" xfId="0" applyNumberFormat="1" applyFill="1" applyBorder="1" applyAlignment="1">
      <alignment horizontal="center"/>
    </xf>
    <xf numFmtId="0" fontId="7" fillId="0" borderId="6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3" fontId="12" fillId="2" borderId="14" xfId="0" applyNumberFormat="1" applyFont="1" applyFill="1" applyBorder="1" applyAlignment="1">
      <alignment horizontal="center" vertical="center" wrapText="1"/>
    </xf>
    <xf numFmtId="3" fontId="13" fillId="0" borderId="7" xfId="1" applyNumberFormat="1" applyFont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8" fillId="4" borderId="0" xfId="0" applyFont="1" applyFill="1" applyAlignment="1">
      <alignment horizontal="center"/>
    </xf>
    <xf numFmtId="0" fontId="11" fillId="2" borderId="13" xfId="1" applyNumberFormat="1" applyFont="1" applyFill="1" applyBorder="1" applyAlignment="1">
      <alignment horizontal="center" vertical="center" wrapText="1"/>
    </xf>
    <xf numFmtId="0" fontId="11" fillId="0" borderId="6" xfId="1" applyNumberFormat="1" applyFont="1" applyBorder="1" applyAlignment="1">
      <alignment horizontal="center" vertical="center" wrapText="1"/>
    </xf>
    <xf numFmtId="0" fontId="11" fillId="4" borderId="6" xfId="1" applyNumberFormat="1" applyFont="1" applyFill="1" applyBorder="1" applyAlignment="1">
      <alignment horizontal="center" vertical="center" wrapText="1"/>
    </xf>
    <xf numFmtId="0" fontId="0" fillId="4" borderId="0" xfId="0" applyFont="1" applyFill="1" applyAlignment="1">
      <alignment horizontal="center" vertical="center"/>
    </xf>
    <xf numFmtId="0" fontId="9" fillId="4" borderId="0" xfId="0" applyFont="1" applyFill="1" applyAlignment="1">
      <alignment horizontal="center"/>
    </xf>
    <xf numFmtId="1" fontId="13" fillId="3" borderId="7" xfId="2" applyNumberFormat="1" applyFont="1" applyFill="1" applyBorder="1" applyAlignment="1">
      <alignment horizontal="center" vertical="center"/>
    </xf>
    <xf numFmtId="0" fontId="13" fillId="3" borderId="7" xfId="2" applyFont="1" applyFill="1" applyBorder="1" applyAlignment="1">
      <alignment horizontal="center" vertical="center"/>
    </xf>
    <xf numFmtId="0" fontId="16" fillId="0" borderId="6" xfId="1" applyNumberFormat="1" applyFont="1" applyBorder="1" applyAlignment="1">
      <alignment horizontal="center" vertical="center" wrapText="1"/>
    </xf>
    <xf numFmtId="0" fontId="11" fillId="0" borderId="15" xfId="1" applyNumberFormat="1" applyFont="1" applyBorder="1" applyAlignment="1">
      <alignment horizontal="center" vertical="center" wrapText="1"/>
    </xf>
    <xf numFmtId="0" fontId="11" fillId="0" borderId="7" xfId="1" applyNumberFormat="1" applyFont="1" applyBorder="1" applyAlignment="1">
      <alignment horizontal="center" vertical="center" wrapText="1"/>
    </xf>
    <xf numFmtId="1" fontId="8" fillId="0" borderId="0" xfId="0" applyNumberFormat="1" applyFont="1" applyBorder="1" applyAlignment="1">
      <alignment horizontal="center"/>
    </xf>
    <xf numFmtId="0" fontId="13" fillId="0" borderId="16" xfId="0" applyFont="1" applyFill="1" applyBorder="1" applyAlignment="1">
      <alignment horizontal="center" vertical="center"/>
    </xf>
    <xf numFmtId="0" fontId="11" fillId="0" borderId="6" xfId="1" applyNumberFormat="1" applyFont="1" applyFill="1" applyBorder="1" applyAlignment="1">
      <alignment horizontal="center" vertical="center" wrapText="1"/>
    </xf>
    <xf numFmtId="1" fontId="0" fillId="0" borderId="7" xfId="0" applyNumberForma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2" fillId="2" borderId="14" xfId="0" applyFont="1" applyFill="1" applyBorder="1" applyAlignment="1">
      <alignment horizontal="center" vertical="center" wrapText="1"/>
    </xf>
    <xf numFmtId="0" fontId="11" fillId="0" borderId="8" xfId="1" applyNumberFormat="1" applyFont="1" applyBorder="1" applyAlignment="1">
      <alignment horizontal="center" vertical="center" wrapText="1"/>
    </xf>
    <xf numFmtId="3" fontId="12" fillId="2" borderId="26" xfId="1" applyNumberFormat="1" applyFont="1" applyFill="1" applyBorder="1" applyAlignment="1">
      <alignment horizontal="center" vertical="center" wrapText="1"/>
    </xf>
    <xf numFmtId="0" fontId="6" fillId="2" borderId="27" xfId="3" applyFont="1" applyFill="1" applyBorder="1" applyAlignment="1">
      <alignment horizontal="center" vertical="center"/>
    </xf>
    <xf numFmtId="0" fontId="6" fillId="2" borderId="14" xfId="3" applyFont="1" applyFill="1" applyBorder="1" applyAlignment="1">
      <alignment horizontal="center" vertical="center"/>
    </xf>
    <xf numFmtId="3" fontId="11" fillId="2" borderId="14" xfId="1" applyNumberFormat="1" applyFont="1" applyFill="1" applyBorder="1" applyAlignment="1">
      <alignment horizontal="center" vertical="center" wrapText="1"/>
    </xf>
    <xf numFmtId="0" fontId="11" fillId="0" borderId="7" xfId="1" applyNumberFormat="1" applyFont="1" applyFill="1" applyBorder="1" applyAlignment="1">
      <alignment horizontal="center" vertical="center" wrapText="1"/>
    </xf>
    <xf numFmtId="1" fontId="13" fillId="3" borderId="7" xfId="0" applyNumberFormat="1" applyFont="1" applyFill="1" applyBorder="1" applyAlignment="1">
      <alignment horizontal="center" vertical="center" wrapText="1"/>
    </xf>
    <xf numFmtId="49" fontId="7" fillId="0" borderId="7" xfId="0" applyNumberFormat="1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49" fontId="11" fillId="0" borderId="7" xfId="0" applyNumberFormat="1" applyFont="1" applyFill="1" applyBorder="1" applyAlignment="1">
      <alignment horizontal="center" vertical="center"/>
    </xf>
    <xf numFmtId="1" fontId="7" fillId="0" borderId="7" xfId="0" applyNumberFormat="1" applyFont="1" applyFill="1" applyBorder="1" applyAlignment="1">
      <alignment horizontal="center" vertical="center"/>
    </xf>
    <xf numFmtId="1" fontId="11" fillId="0" borderId="7" xfId="0" applyNumberFormat="1" applyFont="1" applyFill="1" applyBorder="1" applyAlignment="1">
      <alignment horizontal="center" vertical="center"/>
    </xf>
    <xf numFmtId="1" fontId="8" fillId="0" borderId="0" xfId="0" applyNumberFormat="1" applyFont="1" applyAlignment="1">
      <alignment horizontal="center"/>
    </xf>
    <xf numFmtId="1" fontId="7" fillId="0" borderId="7" xfId="0" applyNumberFormat="1" applyFont="1" applyBorder="1" applyAlignment="1">
      <alignment horizontal="center" vertical="center"/>
    </xf>
    <xf numFmtId="1" fontId="13" fillId="0" borderId="7" xfId="0" applyNumberFormat="1" applyFont="1" applyFill="1" applyBorder="1" applyAlignment="1">
      <alignment horizontal="center" vertical="center" wrapText="1"/>
    </xf>
    <xf numFmtId="1" fontId="7" fillId="0" borderId="16" xfId="0" applyNumberFormat="1" applyFont="1" applyBorder="1" applyAlignment="1">
      <alignment horizontal="center" vertical="center"/>
    </xf>
    <xf numFmtId="1" fontId="13" fillId="3" borderId="16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3" fontId="8" fillId="0" borderId="0" xfId="0" applyNumberFormat="1" applyFont="1" applyAlignment="1">
      <alignment horizontal="center"/>
    </xf>
    <xf numFmtId="3" fontId="12" fillId="2" borderId="22" xfId="1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center"/>
    </xf>
    <xf numFmtId="0" fontId="6" fillId="2" borderId="31" xfId="0" applyFont="1" applyFill="1" applyBorder="1" applyAlignment="1">
      <alignment horizontal="center" vertical="center"/>
    </xf>
    <xf numFmtId="3" fontId="13" fillId="0" borderId="7" xfId="0" applyNumberFormat="1" applyFont="1" applyBorder="1" applyAlignment="1">
      <alignment horizontal="center" vertical="center"/>
    </xf>
    <xf numFmtId="3" fontId="13" fillId="0" borderId="16" xfId="1" applyNumberFormat="1" applyFont="1" applyBorder="1" applyAlignment="1">
      <alignment horizontal="center" vertical="center"/>
    </xf>
    <xf numFmtId="3" fontId="0" fillId="3" borderId="7" xfId="0" applyNumberFormat="1" applyFont="1" applyFill="1" applyBorder="1" applyAlignment="1">
      <alignment horizontal="center" vertical="center"/>
    </xf>
    <xf numFmtId="3" fontId="0" fillId="3" borderId="23" xfId="0" applyNumberFormat="1" applyFont="1" applyFill="1" applyBorder="1" applyAlignment="1">
      <alignment horizontal="center" vertical="center"/>
    </xf>
    <xf numFmtId="49" fontId="7" fillId="0" borderId="6" xfId="0" applyNumberFormat="1" applyFont="1" applyBorder="1" applyAlignment="1">
      <alignment horizontal="center" vertical="center"/>
    </xf>
    <xf numFmtId="3" fontId="0" fillId="3" borderId="7" xfId="0" applyNumberFormat="1" applyFill="1" applyBorder="1" applyAlignment="1">
      <alignment horizontal="center" vertical="center"/>
    </xf>
    <xf numFmtId="49" fontId="7" fillId="0" borderId="8" xfId="0" applyNumberFormat="1" applyFont="1" applyBorder="1" applyAlignment="1">
      <alignment horizontal="center" vertical="center"/>
    </xf>
    <xf numFmtId="3" fontId="0" fillId="3" borderId="9" xfId="0" applyNumberFormat="1" applyFill="1" applyBorder="1" applyAlignment="1">
      <alignment horizontal="center" vertical="center"/>
    </xf>
    <xf numFmtId="3" fontId="0" fillId="3" borderId="9" xfId="0" applyNumberFormat="1" applyFont="1" applyFill="1" applyBorder="1" applyAlignment="1">
      <alignment horizontal="center" vertical="center"/>
    </xf>
    <xf numFmtId="3" fontId="0" fillId="3" borderId="24" xfId="0" applyNumberFormat="1" applyFont="1" applyFill="1" applyBorder="1" applyAlignment="1">
      <alignment horizontal="center" vertical="center"/>
    </xf>
    <xf numFmtId="3" fontId="4" fillId="0" borderId="7" xfId="2" applyNumberFormat="1" applyBorder="1" applyAlignment="1">
      <alignment horizontal="center" vertical="center"/>
    </xf>
    <xf numFmtId="0" fontId="4" fillId="0" borderId="7" xfId="2" applyNumberFormat="1" applyBorder="1" applyAlignment="1">
      <alignment horizontal="center" vertical="center"/>
    </xf>
    <xf numFmtId="1" fontId="4" fillId="0" borderId="7" xfId="2" applyNumberFormat="1" applyBorder="1" applyAlignment="1">
      <alignment horizontal="center" vertical="center"/>
    </xf>
    <xf numFmtId="3" fontId="12" fillId="0" borderId="0" xfId="1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/>
    </xf>
    <xf numFmtId="49" fontId="7" fillId="0" borderId="6" xfId="0" applyNumberFormat="1" applyFont="1" applyFill="1" applyBorder="1" applyAlignment="1">
      <alignment horizontal="center" vertical="center"/>
    </xf>
    <xf numFmtId="3" fontId="19" fillId="0" borderId="7" xfId="0" applyNumberFormat="1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/>
    </xf>
    <xf numFmtId="49" fontId="11" fillId="0" borderId="6" xfId="0" applyNumberFormat="1" applyFont="1" applyFill="1" applyBorder="1" applyAlignment="1">
      <alignment horizontal="center" vertical="center"/>
    </xf>
    <xf numFmtId="1" fontId="19" fillId="0" borderId="7" xfId="0" applyNumberFormat="1" applyFont="1" applyFill="1" applyBorder="1" applyAlignment="1">
      <alignment horizontal="center" vertical="center" wrapText="1"/>
    </xf>
    <xf numFmtId="1" fontId="7" fillId="0" borderId="6" xfId="0" applyNumberFormat="1" applyFont="1" applyFill="1" applyBorder="1" applyAlignment="1">
      <alignment horizontal="center" vertical="center"/>
    </xf>
    <xf numFmtId="3" fontId="18" fillId="0" borderId="0" xfId="1" applyNumberFormat="1" applyFont="1" applyFill="1" applyBorder="1" applyAlignment="1">
      <alignment horizontal="center" vertical="center" wrapText="1"/>
    </xf>
    <xf numFmtId="1" fontId="11" fillId="0" borderId="6" xfId="0" applyNumberFormat="1" applyFont="1" applyFill="1" applyBorder="1" applyAlignment="1">
      <alignment horizontal="center" vertical="center"/>
    </xf>
    <xf numFmtId="1" fontId="7" fillId="0" borderId="6" xfId="0" applyNumberFormat="1" applyFont="1" applyBorder="1" applyAlignment="1">
      <alignment horizontal="center" vertical="center"/>
    </xf>
    <xf numFmtId="1" fontId="7" fillId="0" borderId="15" xfId="0" applyNumberFormat="1" applyFont="1" applyBorder="1" applyAlignment="1">
      <alignment horizontal="center" vertical="center"/>
    </xf>
    <xf numFmtId="3" fontId="8" fillId="0" borderId="0" xfId="0" applyNumberFormat="1" applyFont="1" applyBorder="1" applyAlignment="1">
      <alignment horizontal="center" vertical="center"/>
    </xf>
    <xf numFmtId="3" fontId="0" fillId="0" borderId="9" xfId="0" applyNumberFormat="1" applyFont="1" applyBorder="1" applyAlignment="1">
      <alignment horizontal="center" vertical="center"/>
    </xf>
    <xf numFmtId="3" fontId="11" fillId="2" borderId="7" xfId="1" applyNumberFormat="1" applyFont="1" applyFill="1" applyBorder="1" applyAlignment="1">
      <alignment horizontal="center" vertical="center" wrapText="1"/>
    </xf>
    <xf numFmtId="3" fontId="12" fillId="2" borderId="34" xfId="1" applyNumberFormat="1" applyFont="1" applyFill="1" applyBorder="1" applyAlignment="1">
      <alignment horizontal="center" vertical="center" wrapText="1"/>
    </xf>
    <xf numFmtId="3" fontId="18" fillId="2" borderId="0" xfId="1" applyNumberFormat="1" applyFont="1" applyFill="1" applyBorder="1" applyAlignment="1">
      <alignment horizontal="center" vertical="center" wrapText="1"/>
    </xf>
    <xf numFmtId="3" fontId="12" fillId="2" borderId="0" xfId="1" applyNumberFormat="1" applyFont="1" applyFill="1" applyBorder="1" applyAlignment="1">
      <alignment horizontal="center" vertical="center" wrapText="1"/>
    </xf>
    <xf numFmtId="0" fontId="19" fillId="0" borderId="35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8" fillId="0" borderId="0" xfId="0" applyNumberFormat="1" applyFont="1" applyBorder="1" applyAlignment="1">
      <alignment horizontal="center" vertical="center"/>
    </xf>
    <xf numFmtId="0" fontId="0" fillId="0" borderId="0" xfId="0" applyNumberFormat="1" applyFont="1" applyBorder="1" applyAlignment="1">
      <alignment horizontal="center" vertical="center"/>
    </xf>
    <xf numFmtId="0" fontId="8" fillId="0" borderId="0" xfId="0" applyNumberFormat="1" applyFont="1" applyFill="1" applyBorder="1" applyAlignment="1">
      <alignment horizontal="center" vertical="center"/>
    </xf>
    <xf numFmtId="0" fontId="19" fillId="0" borderId="36" xfId="0" applyFont="1" applyFill="1" applyBorder="1" applyAlignment="1">
      <alignment horizontal="center" vertical="center" wrapText="1"/>
    </xf>
    <xf numFmtId="0" fontId="19" fillId="0" borderId="16" xfId="0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center"/>
    </xf>
    <xf numFmtId="1" fontId="7" fillId="0" borderId="8" xfId="0" applyNumberFormat="1" applyFont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 wrapText="1"/>
    </xf>
    <xf numFmtId="0" fontId="21" fillId="4" borderId="7" xfId="1" applyFont="1" applyFill="1" applyBorder="1" applyAlignment="1">
      <alignment horizontal="center" vertical="center"/>
    </xf>
    <xf numFmtId="0" fontId="22" fillId="0" borderId="7" xfId="1" applyNumberFormat="1" applyFont="1" applyFill="1" applyBorder="1" applyAlignment="1">
      <alignment horizontal="center" vertical="center"/>
    </xf>
    <xf numFmtId="3" fontId="13" fillId="0" borderId="0" xfId="1" applyNumberFormat="1" applyFont="1" applyBorder="1" applyAlignment="1">
      <alignment horizontal="center" vertical="center"/>
    </xf>
    <xf numFmtId="165" fontId="8" fillId="0" borderId="0" xfId="0" applyNumberFormat="1" applyFont="1" applyAlignment="1">
      <alignment horizontal="center"/>
    </xf>
    <xf numFmtId="0" fontId="11" fillId="2" borderId="4" xfId="1" applyNumberFormat="1" applyFont="1" applyFill="1" applyBorder="1" applyAlignment="1">
      <alignment horizontal="center" vertical="center" wrapText="1"/>
    </xf>
    <xf numFmtId="0" fontId="12" fillId="2" borderId="5" xfId="2" applyFont="1" applyFill="1" applyBorder="1" applyAlignment="1">
      <alignment horizontal="center" vertical="center" wrapText="1"/>
    </xf>
    <xf numFmtId="0" fontId="12" fillId="2" borderId="22" xfId="2" applyFont="1" applyFill="1" applyBorder="1" applyAlignment="1">
      <alignment horizontal="center" vertical="center" wrapText="1"/>
    </xf>
    <xf numFmtId="3" fontId="13" fillId="0" borderId="0" xfId="2" applyNumberFormat="1" applyFont="1" applyFill="1" applyBorder="1" applyAlignment="1">
      <alignment horizontal="center" vertical="center"/>
    </xf>
    <xf numFmtId="0" fontId="8" fillId="4" borderId="0" xfId="0" applyFont="1" applyFill="1" applyBorder="1" applyAlignment="1">
      <alignment horizontal="center"/>
    </xf>
    <xf numFmtId="165" fontId="8" fillId="0" borderId="0" xfId="0" applyNumberFormat="1" applyFont="1" applyBorder="1" applyAlignment="1">
      <alignment horizontal="center"/>
    </xf>
    <xf numFmtId="1" fontId="0" fillId="0" borderId="23" xfId="0" applyNumberFormat="1" applyBorder="1" applyAlignment="1">
      <alignment horizontal="center" vertical="center"/>
    </xf>
    <xf numFmtId="3" fontId="0" fillId="0" borderId="0" xfId="0" applyNumberFormat="1" applyFont="1" applyBorder="1" applyAlignment="1">
      <alignment horizontal="center" vertical="center"/>
    </xf>
    <xf numFmtId="166" fontId="0" fillId="0" borderId="0" xfId="0" applyNumberFormat="1" applyFont="1" applyBorder="1" applyAlignment="1">
      <alignment horizontal="center" vertical="center"/>
    </xf>
    <xf numFmtId="3" fontId="0" fillId="0" borderId="0" xfId="0" applyNumberFormat="1" applyFont="1" applyBorder="1" applyAlignment="1">
      <alignment horizontal="center"/>
    </xf>
    <xf numFmtId="0" fontId="13" fillId="3" borderId="23" xfId="2" applyFont="1" applyFill="1" applyBorder="1" applyAlignment="1">
      <alignment horizontal="center" vertical="center"/>
    </xf>
    <xf numFmtId="0" fontId="8" fillId="4" borderId="0" xfId="0" applyFont="1" applyFill="1" applyAlignment="1">
      <alignment horizontal="center" vertical="center"/>
    </xf>
    <xf numFmtId="1" fontId="0" fillId="0" borderId="0" xfId="0" applyNumberFormat="1" applyFont="1" applyAlignment="1">
      <alignment horizontal="center" vertical="center"/>
    </xf>
    <xf numFmtId="1" fontId="13" fillId="3" borderId="23" xfId="2" applyNumberFormat="1" applyFont="1" applyFill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1" fontId="0" fillId="0" borderId="9" xfId="0" applyNumberFormat="1" applyBorder="1" applyAlignment="1">
      <alignment horizontal="center" vertical="center"/>
    </xf>
    <xf numFmtId="1" fontId="0" fillId="0" borderId="24" xfId="0" applyNumberFormat="1" applyBorder="1" applyAlignment="1">
      <alignment horizontal="center" vertical="center"/>
    </xf>
    <xf numFmtId="1" fontId="13" fillId="0" borderId="7" xfId="0" applyNumberFormat="1" applyFont="1" applyFill="1" applyBorder="1" applyAlignment="1">
      <alignment horizontal="center" vertical="center"/>
    </xf>
    <xf numFmtId="1" fontId="23" fillId="0" borderId="6" xfId="0" applyNumberFormat="1" applyFont="1" applyFill="1" applyBorder="1" applyAlignment="1">
      <alignment horizontal="center" vertical="center"/>
    </xf>
    <xf numFmtId="1" fontId="24" fillId="0" borderId="7" xfId="0" applyNumberFormat="1" applyFont="1" applyFill="1" applyBorder="1" applyAlignment="1">
      <alignment horizontal="center" vertical="center" wrapText="1"/>
    </xf>
    <xf numFmtId="0" fontId="25" fillId="0" borderId="0" xfId="0" applyFont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26" fillId="0" borderId="0" xfId="0" applyFont="1" applyAlignment="1">
      <alignment horizontal="center"/>
    </xf>
    <xf numFmtId="1" fontId="27" fillId="0" borderId="6" xfId="0" applyNumberFormat="1" applyFont="1" applyFill="1" applyBorder="1" applyAlignment="1">
      <alignment horizontal="center" vertical="center"/>
    </xf>
    <xf numFmtId="1" fontId="28" fillId="0" borderId="7" xfId="0" applyNumberFormat="1" applyFont="1" applyFill="1" applyBorder="1" applyAlignment="1">
      <alignment horizontal="center" vertical="center" wrapText="1"/>
    </xf>
    <xf numFmtId="0" fontId="28" fillId="0" borderId="7" xfId="0" applyFont="1" applyFill="1" applyBorder="1" applyAlignment="1">
      <alignment horizontal="center" vertical="center"/>
    </xf>
    <xf numFmtId="0" fontId="28" fillId="0" borderId="7" xfId="0" applyFont="1" applyBorder="1" applyAlignment="1">
      <alignment horizontal="center" vertical="center"/>
    </xf>
    <xf numFmtId="1" fontId="7" fillId="0" borderId="25" xfId="0" applyNumberFormat="1" applyFont="1" applyBorder="1" applyAlignment="1">
      <alignment horizontal="center" vertical="center"/>
    </xf>
    <xf numFmtId="1" fontId="0" fillId="0" borderId="7" xfId="0" applyNumberFormat="1" applyFont="1" applyFill="1" applyBorder="1" applyAlignment="1">
      <alignment horizontal="center" vertical="center" wrapText="1"/>
    </xf>
    <xf numFmtId="1" fontId="19" fillId="0" borderId="9" xfId="0" applyNumberFormat="1" applyFont="1" applyFill="1" applyBorder="1" applyAlignment="1">
      <alignment horizontal="center" vertical="center" wrapText="1"/>
    </xf>
    <xf numFmtId="3" fontId="2" fillId="0" borderId="0" xfId="9" applyNumberFormat="1" applyFont="1" applyBorder="1" applyAlignment="1">
      <alignment horizontal="center" vertical="center"/>
    </xf>
    <xf numFmtId="0" fontId="2" fillId="0" borderId="0" xfId="9" applyFont="1" applyBorder="1" applyAlignment="1">
      <alignment horizontal="center" vertical="center"/>
    </xf>
    <xf numFmtId="0" fontId="2" fillId="0" borderId="0" xfId="9"/>
    <xf numFmtId="0" fontId="19" fillId="0" borderId="7" xfId="10" applyFont="1" applyFill="1" applyBorder="1" applyAlignment="1">
      <alignment horizontal="center" vertical="center" wrapText="1"/>
    </xf>
    <xf numFmtId="49" fontId="7" fillId="0" borderId="6" xfId="10" applyNumberFormat="1" applyFont="1" applyFill="1" applyBorder="1" applyAlignment="1">
      <alignment horizontal="center" vertical="center"/>
    </xf>
    <xf numFmtId="0" fontId="7" fillId="0" borderId="6" xfId="10" applyFont="1" applyFill="1" applyBorder="1" applyAlignment="1">
      <alignment horizontal="center" vertical="center"/>
    </xf>
    <xf numFmtId="49" fontId="11" fillId="0" borderId="6" xfId="10" applyNumberFormat="1" applyFont="1" applyFill="1" applyBorder="1" applyAlignment="1">
      <alignment horizontal="center" vertical="center"/>
    </xf>
    <xf numFmtId="1" fontId="7" fillId="0" borderId="6" xfId="10" applyNumberFormat="1" applyFont="1" applyFill="1" applyBorder="1" applyAlignment="1">
      <alignment horizontal="center" vertical="center"/>
    </xf>
    <xf numFmtId="1" fontId="11" fillId="0" borderId="6" xfId="10" applyNumberFormat="1" applyFont="1" applyFill="1" applyBorder="1" applyAlignment="1">
      <alignment horizontal="center" vertical="center"/>
    </xf>
    <xf numFmtId="1" fontId="7" fillId="0" borderId="6" xfId="10" applyNumberFormat="1" applyFont="1" applyBorder="1" applyAlignment="1">
      <alignment horizontal="center" vertical="center"/>
    </xf>
    <xf numFmtId="1" fontId="7" fillId="0" borderId="15" xfId="10" applyNumberFormat="1" applyFont="1" applyBorder="1" applyAlignment="1">
      <alignment horizontal="center" vertical="center"/>
    </xf>
    <xf numFmtId="1" fontId="19" fillId="0" borderId="7" xfId="10" applyNumberFormat="1" applyFont="1" applyFill="1" applyBorder="1" applyAlignment="1">
      <alignment horizontal="center" vertical="center" wrapText="1"/>
    </xf>
    <xf numFmtId="0" fontId="8" fillId="0" borderId="0" xfId="9" applyFont="1" applyBorder="1" applyAlignment="1">
      <alignment horizontal="center"/>
    </xf>
    <xf numFmtId="1" fontId="8" fillId="0" borderId="0" xfId="9" applyNumberFormat="1" applyFont="1" applyBorder="1" applyAlignment="1">
      <alignment horizontal="center"/>
    </xf>
    <xf numFmtId="0" fontId="11" fillId="0" borderId="0" xfId="1" applyNumberFormat="1" applyFont="1" applyFill="1" applyBorder="1" applyAlignment="1">
      <alignment horizontal="center" vertical="center" wrapText="1"/>
    </xf>
    <xf numFmtId="0" fontId="13" fillId="0" borderId="0" xfId="9" applyFont="1" applyFill="1" applyBorder="1" applyAlignment="1">
      <alignment horizontal="center" vertical="center"/>
    </xf>
    <xf numFmtId="0" fontId="4" fillId="0" borderId="0" xfId="2" applyBorder="1"/>
    <xf numFmtId="1" fontId="4" fillId="0" borderId="0" xfId="2" applyNumberFormat="1" applyBorder="1"/>
    <xf numFmtId="0" fontId="9" fillId="0" borderId="0" xfId="9" applyFont="1" applyAlignment="1">
      <alignment horizontal="center"/>
    </xf>
    <xf numFmtId="0" fontId="11" fillId="2" borderId="14" xfId="1" applyNumberFormat="1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/>
    </xf>
    <xf numFmtId="0" fontId="11" fillId="0" borderId="16" xfId="1" applyNumberFormat="1" applyFont="1" applyBorder="1" applyAlignment="1">
      <alignment horizontal="center" vertical="center" wrapText="1"/>
    </xf>
    <xf numFmtId="3" fontId="13" fillId="0" borderId="16" xfId="0" applyNumberFormat="1" applyFont="1" applyBorder="1" applyAlignment="1">
      <alignment horizontal="center" vertical="center"/>
    </xf>
    <xf numFmtId="3" fontId="11" fillId="0" borderId="8" xfId="1" applyNumberFormat="1" applyFont="1" applyBorder="1" applyAlignment="1">
      <alignment horizontal="center" vertical="center" wrapText="1"/>
    </xf>
    <xf numFmtId="3" fontId="2" fillId="0" borderId="7" xfId="9" applyNumberFormat="1" applyBorder="1" applyAlignment="1">
      <alignment horizontal="center" vertical="center"/>
    </xf>
    <xf numFmtId="3" fontId="8" fillId="0" borderId="0" xfId="9" applyNumberFormat="1" applyFont="1" applyAlignment="1">
      <alignment horizontal="center"/>
    </xf>
    <xf numFmtId="1" fontId="14" fillId="0" borderId="16" xfId="1" applyNumberFormat="1" applyFont="1" applyFill="1" applyBorder="1" applyAlignment="1">
      <alignment horizontal="center" vertical="center" wrapText="1"/>
    </xf>
    <xf numFmtId="0" fontId="10" fillId="0" borderId="16" xfId="1" applyNumberFormat="1" applyBorder="1" applyAlignment="1">
      <alignment horizontal="center" vertical="center"/>
    </xf>
    <xf numFmtId="3" fontId="8" fillId="0" borderId="0" xfId="0" applyNumberFormat="1" applyFont="1" applyBorder="1" applyAlignment="1">
      <alignment horizontal="center"/>
    </xf>
    <xf numFmtId="3" fontId="9" fillId="0" borderId="0" xfId="0" applyNumberFormat="1" applyFont="1" applyAlignment="1">
      <alignment horizontal="center"/>
    </xf>
    <xf numFmtId="3" fontId="12" fillId="2" borderId="10" xfId="1" applyNumberFormat="1" applyFont="1" applyFill="1" applyBorder="1" applyAlignment="1">
      <alignment horizontal="center" vertical="center" wrapText="1"/>
    </xf>
    <xf numFmtId="3" fontId="12" fillId="2" borderId="11" xfId="1" applyNumberFormat="1" applyFont="1" applyFill="1" applyBorder="1" applyAlignment="1">
      <alignment horizontal="center" vertical="center" wrapText="1"/>
    </xf>
    <xf numFmtId="3" fontId="6" fillId="2" borderId="42" xfId="3" applyNumberFormat="1" applyFont="1" applyFill="1" applyBorder="1" applyAlignment="1">
      <alignment horizontal="center" vertical="center"/>
    </xf>
    <xf numFmtId="3" fontId="6" fillId="2" borderId="11" xfId="3" applyNumberFormat="1" applyFont="1" applyFill="1" applyBorder="1" applyAlignment="1">
      <alignment horizontal="center" vertical="center"/>
    </xf>
    <xf numFmtId="3" fontId="6" fillId="2" borderId="12" xfId="3" applyNumberFormat="1" applyFont="1" applyFill="1" applyBorder="1" applyAlignment="1">
      <alignment horizontal="center" vertical="center"/>
    </xf>
    <xf numFmtId="3" fontId="7" fillId="0" borderId="4" xfId="2" applyNumberFormat="1" applyFont="1" applyBorder="1" applyAlignment="1">
      <alignment horizontal="center" vertical="center"/>
    </xf>
    <xf numFmtId="3" fontId="13" fillId="0" borderId="7" xfId="6" applyNumberFormat="1" applyFont="1" applyFill="1" applyBorder="1" applyAlignment="1">
      <alignment horizontal="center" vertical="center"/>
    </xf>
    <xf numFmtId="3" fontId="7" fillId="0" borderId="6" xfId="2" applyNumberFormat="1" applyFont="1" applyBorder="1" applyAlignment="1">
      <alignment horizontal="center" vertical="center"/>
    </xf>
    <xf numFmtId="3" fontId="13" fillId="3" borderId="7" xfId="6" applyNumberFormat="1" applyFont="1" applyFill="1" applyBorder="1" applyAlignment="1">
      <alignment horizontal="center" vertical="center"/>
    </xf>
    <xf numFmtId="3" fontId="7" fillId="0" borderId="8" xfId="2" applyNumberFormat="1" applyFont="1" applyBorder="1" applyAlignment="1">
      <alignment horizontal="center" vertical="center"/>
    </xf>
    <xf numFmtId="3" fontId="11" fillId="2" borderId="25" xfId="1" applyNumberFormat="1" applyFont="1" applyFill="1" applyBorder="1" applyAlignment="1">
      <alignment horizontal="center" vertical="center" wrapText="1"/>
    </xf>
    <xf numFmtId="3" fontId="7" fillId="0" borderId="4" xfId="0" applyNumberFormat="1" applyFont="1" applyBorder="1" applyAlignment="1">
      <alignment horizontal="center" vertical="center"/>
    </xf>
    <xf numFmtId="3" fontId="0" fillId="0" borderId="5" xfId="0" applyNumberFormat="1" applyBorder="1" applyAlignment="1">
      <alignment horizontal="center" vertical="center"/>
    </xf>
    <xf numFmtId="3" fontId="0" fillId="0" borderId="22" xfId="0" applyNumberFormat="1" applyBorder="1" applyAlignment="1">
      <alignment horizontal="center" vertical="center"/>
    </xf>
    <xf numFmtId="3" fontId="14" fillId="0" borderId="6" xfId="1" applyNumberFormat="1" applyFont="1" applyFill="1" applyBorder="1" applyAlignment="1">
      <alignment horizontal="center" vertical="center"/>
    </xf>
    <xf numFmtId="3" fontId="0" fillId="0" borderId="23" xfId="0" applyNumberFormat="1" applyBorder="1" applyAlignment="1">
      <alignment horizontal="center" vertical="center"/>
    </xf>
    <xf numFmtId="3" fontId="14" fillId="0" borderId="6" xfId="1" applyNumberFormat="1" applyFont="1" applyFill="1" applyBorder="1" applyAlignment="1">
      <alignment horizontal="center" vertical="center" wrapText="1"/>
    </xf>
    <xf numFmtId="3" fontId="7" fillId="0" borderId="6" xfId="0" applyNumberFormat="1" applyFont="1" applyBorder="1" applyAlignment="1">
      <alignment horizontal="center" vertical="center"/>
    </xf>
    <xf numFmtId="3" fontId="10" fillId="3" borderId="7" xfId="1" applyNumberFormat="1" applyFill="1" applyBorder="1" applyAlignment="1">
      <alignment horizontal="center" vertical="center"/>
    </xf>
    <xf numFmtId="3" fontId="10" fillId="0" borderId="23" xfId="1" applyNumberFormat="1" applyBorder="1" applyAlignment="1">
      <alignment horizontal="center" vertical="center"/>
    </xf>
    <xf numFmtId="3" fontId="14" fillId="0" borderId="8" xfId="1" applyNumberFormat="1" applyFont="1" applyFill="1" applyBorder="1" applyAlignment="1">
      <alignment horizontal="center" vertical="center" wrapText="1"/>
    </xf>
    <xf numFmtId="3" fontId="10" fillId="0" borderId="9" xfId="1" applyNumberFormat="1" applyBorder="1" applyAlignment="1">
      <alignment horizontal="center" vertical="center"/>
    </xf>
    <xf numFmtId="3" fontId="10" fillId="3" borderId="9" xfId="1" applyNumberFormat="1" applyFill="1" applyBorder="1" applyAlignment="1">
      <alignment horizontal="center" vertical="center"/>
    </xf>
    <xf numFmtId="3" fontId="10" fillId="0" borderId="24" xfId="1" applyNumberFormat="1" applyBorder="1" applyAlignment="1">
      <alignment horizontal="center" vertical="center"/>
    </xf>
    <xf numFmtId="3" fontId="6" fillId="2" borderId="20" xfId="3" applyNumberFormat="1" applyFont="1" applyFill="1" applyBorder="1" applyAlignment="1">
      <alignment horizontal="center" vertical="center"/>
    </xf>
    <xf numFmtId="3" fontId="6" fillId="2" borderId="19" xfId="3" applyNumberFormat="1" applyFont="1" applyFill="1" applyBorder="1" applyAlignment="1">
      <alignment horizontal="center" vertical="center"/>
    </xf>
    <xf numFmtId="3" fontId="6" fillId="2" borderId="43" xfId="2" applyNumberFormat="1" applyFont="1" applyFill="1" applyBorder="1" applyAlignment="1">
      <alignment horizontal="center" vertical="center"/>
    </xf>
    <xf numFmtId="3" fontId="4" fillId="0" borderId="5" xfId="2" applyNumberFormat="1" applyFill="1" applyBorder="1" applyAlignment="1">
      <alignment horizontal="center" vertical="center"/>
    </xf>
    <xf numFmtId="3" fontId="4" fillId="0" borderId="22" xfId="2" applyNumberFormat="1" applyFill="1" applyBorder="1" applyAlignment="1">
      <alignment horizontal="center" vertical="center"/>
    </xf>
    <xf numFmtId="3" fontId="4" fillId="0" borderId="7" xfId="2" applyNumberFormat="1" applyFill="1" applyBorder="1" applyAlignment="1">
      <alignment horizontal="center" vertical="center"/>
    </xf>
    <xf numFmtId="3" fontId="4" fillId="0" borderId="23" xfId="2" applyNumberFormat="1" applyFill="1" applyBorder="1" applyAlignment="1">
      <alignment horizontal="center" vertical="center"/>
    </xf>
    <xf numFmtId="3" fontId="4" fillId="0" borderId="9" xfId="2" applyNumberFormat="1" applyFill="1" applyBorder="1" applyAlignment="1">
      <alignment horizontal="center" vertical="center"/>
    </xf>
    <xf numFmtId="3" fontId="4" fillId="0" borderId="24" xfId="2" applyNumberFormat="1" applyFill="1" applyBorder="1" applyAlignment="1">
      <alignment horizontal="center" vertical="center"/>
    </xf>
    <xf numFmtId="3" fontId="11" fillId="2" borderId="10" xfId="1" applyNumberFormat="1" applyFont="1" applyFill="1" applyBorder="1" applyAlignment="1">
      <alignment horizontal="center" vertical="center" wrapText="1"/>
    </xf>
    <xf numFmtId="3" fontId="11" fillId="0" borderId="4" xfId="1" applyNumberFormat="1" applyFont="1" applyFill="1" applyBorder="1" applyAlignment="1">
      <alignment horizontal="center" vertical="center" wrapText="1"/>
    </xf>
    <xf numFmtId="3" fontId="11" fillId="0" borderId="6" xfId="1" applyNumberFormat="1" applyFont="1" applyFill="1" applyBorder="1" applyAlignment="1">
      <alignment horizontal="center" vertical="center" wrapText="1"/>
    </xf>
    <xf numFmtId="3" fontId="7" fillId="0" borderId="6" xfId="5" applyNumberFormat="1" applyFont="1" applyFill="1" applyBorder="1" applyAlignment="1">
      <alignment horizontal="center" vertical="center"/>
    </xf>
    <xf numFmtId="3" fontId="11" fillId="0" borderId="6" xfId="5" applyNumberFormat="1" applyFont="1" applyFill="1" applyBorder="1" applyAlignment="1">
      <alignment horizontal="center" vertical="center"/>
    </xf>
    <xf numFmtId="3" fontId="7" fillId="0" borderId="25" xfId="5" applyNumberFormat="1" applyFont="1" applyBorder="1" applyAlignment="1">
      <alignment horizontal="center" vertical="center"/>
    </xf>
    <xf numFmtId="3" fontId="7" fillId="0" borderId="8" xfId="5" applyNumberFormat="1" applyFont="1" applyBorder="1" applyAlignment="1">
      <alignment horizontal="center" vertical="center"/>
    </xf>
    <xf numFmtId="3" fontId="12" fillId="2" borderId="12" xfId="1" applyNumberFormat="1" applyFont="1" applyFill="1" applyBorder="1" applyAlignment="1">
      <alignment horizontal="center" vertical="center" wrapText="1"/>
    </xf>
    <xf numFmtId="3" fontId="0" fillId="0" borderId="9" xfId="0" applyNumberFormat="1" applyBorder="1" applyAlignment="1">
      <alignment horizontal="center" vertical="center"/>
    </xf>
    <xf numFmtId="3" fontId="0" fillId="0" borderId="24" xfId="0" applyNumberFormat="1" applyBorder="1" applyAlignment="1">
      <alignment horizontal="center" vertical="center"/>
    </xf>
    <xf numFmtId="3" fontId="7" fillId="0" borderId="15" xfId="5" applyNumberFormat="1" applyFont="1" applyBorder="1" applyAlignment="1">
      <alignment horizontal="center" vertical="center"/>
    </xf>
    <xf numFmtId="3" fontId="0" fillId="0" borderId="16" xfId="0" applyNumberFormat="1" applyBorder="1" applyAlignment="1">
      <alignment horizontal="center" vertical="center"/>
    </xf>
    <xf numFmtId="3" fontId="11" fillId="5" borderId="1" xfId="1" applyNumberFormat="1" applyFont="1" applyFill="1" applyBorder="1" applyAlignment="1">
      <alignment horizontal="center" vertical="center"/>
    </xf>
    <xf numFmtId="3" fontId="11" fillId="5" borderId="2" xfId="1" applyNumberFormat="1" applyFont="1" applyFill="1" applyBorder="1" applyAlignment="1">
      <alignment horizontal="center" vertical="center"/>
    </xf>
    <xf numFmtId="3" fontId="11" fillId="5" borderId="3" xfId="1" applyNumberFormat="1" applyFont="1" applyFill="1" applyBorder="1" applyAlignment="1">
      <alignment horizontal="center" vertical="center"/>
    </xf>
    <xf numFmtId="0" fontId="7" fillId="5" borderId="1" xfId="2" applyFont="1" applyFill="1" applyBorder="1" applyAlignment="1">
      <alignment horizontal="center" vertical="center"/>
    </xf>
    <xf numFmtId="0" fontId="7" fillId="5" borderId="2" xfId="2" applyFont="1" applyFill="1" applyBorder="1" applyAlignment="1">
      <alignment horizontal="center" vertical="center"/>
    </xf>
    <xf numFmtId="0" fontId="7" fillId="5" borderId="3" xfId="2" applyFont="1" applyFill="1" applyBorder="1" applyAlignment="1">
      <alignment horizontal="center" vertical="center"/>
    </xf>
    <xf numFmtId="3" fontId="11" fillId="5" borderId="37" xfId="1" applyNumberFormat="1" applyFont="1" applyFill="1" applyBorder="1" applyAlignment="1">
      <alignment horizontal="center" vertical="center"/>
    </xf>
    <xf numFmtId="3" fontId="11" fillId="5" borderId="38" xfId="1" applyNumberFormat="1" applyFont="1" applyFill="1" applyBorder="1" applyAlignment="1">
      <alignment horizontal="center" vertical="center"/>
    </xf>
    <xf numFmtId="3" fontId="11" fillId="5" borderId="39" xfId="1" applyNumberFormat="1" applyFont="1" applyFill="1" applyBorder="1" applyAlignment="1">
      <alignment horizontal="center" vertical="center"/>
    </xf>
    <xf numFmtId="3" fontId="18" fillId="2" borderId="1" xfId="1" applyNumberFormat="1" applyFont="1" applyFill="1" applyBorder="1" applyAlignment="1">
      <alignment horizontal="center" vertical="center" wrapText="1"/>
    </xf>
    <xf numFmtId="3" fontId="18" fillId="2" borderId="2" xfId="1" applyNumberFormat="1" applyFont="1" applyFill="1" applyBorder="1" applyAlignment="1">
      <alignment horizontal="center" vertical="center" wrapText="1"/>
    </xf>
    <xf numFmtId="3" fontId="18" fillId="2" borderId="3" xfId="1" applyNumberFormat="1" applyFont="1" applyFill="1" applyBorder="1" applyAlignment="1">
      <alignment horizontal="center" vertical="center" wrapText="1"/>
    </xf>
    <xf numFmtId="0" fontId="11" fillId="5" borderId="40" xfId="1" applyNumberFormat="1" applyFont="1" applyFill="1" applyBorder="1" applyAlignment="1">
      <alignment horizontal="center" vertical="center" wrapText="1"/>
    </xf>
    <xf numFmtId="0" fontId="11" fillId="5" borderId="41" xfId="1" applyNumberFormat="1" applyFont="1" applyFill="1" applyBorder="1" applyAlignment="1">
      <alignment horizontal="center" vertical="center" wrapText="1"/>
    </xf>
    <xf numFmtId="0" fontId="29" fillId="6" borderId="1" xfId="0" applyFont="1" applyFill="1" applyBorder="1" applyAlignment="1">
      <alignment horizontal="center" vertical="center"/>
    </xf>
    <xf numFmtId="0" fontId="29" fillId="6" borderId="2" xfId="0" applyFont="1" applyFill="1" applyBorder="1" applyAlignment="1">
      <alignment horizontal="center" vertical="center"/>
    </xf>
    <xf numFmtId="0" fontId="29" fillId="6" borderId="3" xfId="0" applyFont="1" applyFill="1" applyBorder="1" applyAlignment="1">
      <alignment horizontal="center" vertical="center"/>
    </xf>
    <xf numFmtId="3" fontId="18" fillId="2" borderId="21" xfId="1" applyNumberFormat="1" applyFont="1" applyFill="1" applyBorder="1" applyAlignment="1">
      <alignment horizontal="center" vertical="center" wrapText="1"/>
    </xf>
    <xf numFmtId="3" fontId="18" fillId="2" borderId="33" xfId="1" applyNumberFormat="1" applyFont="1" applyFill="1" applyBorder="1" applyAlignment="1">
      <alignment horizontal="center" vertical="center" wrapText="1"/>
    </xf>
    <xf numFmtId="0" fontId="11" fillId="5" borderId="1" xfId="1" applyFont="1" applyFill="1" applyBorder="1" applyAlignment="1">
      <alignment horizontal="center" vertical="center"/>
    </xf>
    <xf numFmtId="0" fontId="11" fillId="5" borderId="2" xfId="1" applyFont="1" applyFill="1" applyBorder="1" applyAlignment="1">
      <alignment horizontal="center" vertical="center"/>
    </xf>
    <xf numFmtId="0" fontId="11" fillId="5" borderId="3" xfId="1" applyFont="1" applyFill="1" applyBorder="1" applyAlignment="1">
      <alignment horizontal="center" vertical="center"/>
    </xf>
    <xf numFmtId="3" fontId="11" fillId="5" borderId="10" xfId="1" applyNumberFormat="1" applyFont="1" applyFill="1" applyBorder="1" applyAlignment="1">
      <alignment horizontal="center" vertical="center"/>
    </xf>
    <xf numFmtId="3" fontId="11" fillId="5" borderId="11" xfId="1" applyNumberFormat="1" applyFont="1" applyFill="1" applyBorder="1" applyAlignment="1">
      <alignment horizontal="center" vertical="center"/>
    </xf>
    <xf numFmtId="3" fontId="11" fillId="5" borderId="12" xfId="1" applyNumberFormat="1" applyFont="1" applyFill="1" applyBorder="1" applyAlignment="1">
      <alignment horizontal="center" vertical="center"/>
    </xf>
    <xf numFmtId="0" fontId="11" fillId="5" borderId="32" xfId="1" applyFont="1" applyFill="1" applyBorder="1" applyAlignment="1">
      <alignment horizontal="center" vertical="center"/>
    </xf>
    <xf numFmtId="3" fontId="11" fillId="5" borderId="28" xfId="1" applyNumberFormat="1" applyFont="1" applyFill="1" applyBorder="1" applyAlignment="1">
      <alignment horizontal="center" vertical="center"/>
    </xf>
    <xf numFmtId="3" fontId="11" fillId="5" borderId="29" xfId="1" applyNumberFormat="1" applyFont="1" applyFill="1" applyBorder="1" applyAlignment="1">
      <alignment horizontal="center" vertical="center"/>
    </xf>
    <xf numFmtId="3" fontId="11" fillId="5" borderId="30" xfId="1" applyNumberFormat="1" applyFont="1" applyFill="1" applyBorder="1" applyAlignment="1">
      <alignment horizontal="center" vertical="center"/>
    </xf>
  </cellXfs>
  <cellStyles count="12">
    <cellStyle name="Обычный" xfId="0" builtinId="0"/>
    <cellStyle name="Обычный 10" xfId="7" xr:uid="{0A64CF19-3517-40DE-A855-D9E09E50577C}"/>
    <cellStyle name="Обычный 11" xfId="8" xr:uid="{4DB96F19-FCD1-4A44-8A04-5636E7D1CE4E}"/>
    <cellStyle name="Обычный 11 2" xfId="10" xr:uid="{CBFA853C-7985-42AE-8084-09C1804A1D2E}"/>
    <cellStyle name="Обычный 12" xfId="9" xr:uid="{B729028A-D9B2-4B09-ABD1-900FC52780A0}"/>
    <cellStyle name="Обычный 2" xfId="1" xr:uid="{72EF7C79-0828-49C3-B86B-B63DFDFC355E}"/>
    <cellStyle name="Обычный 2 2" xfId="4" xr:uid="{660B0FB1-7AE2-4DD3-8C2F-16433897C5DC}"/>
    <cellStyle name="Обычный 3" xfId="5" xr:uid="{55C6828A-9E5A-46CE-8952-403D66AC62FC}"/>
    <cellStyle name="Обычный 7" xfId="2" xr:uid="{06D39D94-0439-4E01-B853-87B78E81DE37}"/>
    <cellStyle name="Обычный 7 2" xfId="3" xr:uid="{790AA14B-E35A-486F-A093-1D0ED0C70BAC}"/>
    <cellStyle name="Обычный 7 2 2" xfId="11" xr:uid="{09C1DA38-83AC-46AD-8FC5-E59CEEE8E5FB}"/>
    <cellStyle name="Обычный 8" xfId="6" xr:uid="{1F6E2150-D529-41E4-966D-60BA3ED9444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1F6505-9A17-4556-B834-93E6716A6FD4}">
  <sheetPr>
    <pageSetUpPr fitToPage="1"/>
  </sheetPr>
  <dimension ref="A1:AQ561"/>
  <sheetViews>
    <sheetView tabSelected="1" view="pageBreakPreview" zoomScale="70" zoomScaleNormal="100" zoomScaleSheetLayoutView="70" workbookViewId="0">
      <pane ySplit="2" topLeftCell="A3" activePane="bottomLeft" state="frozen"/>
      <selection pane="bottomLeft" activeCell="A2" sqref="A2:X2"/>
    </sheetView>
  </sheetViews>
  <sheetFormatPr defaultColWidth="8.85546875" defaultRowHeight="21" x14ac:dyDescent="0.35"/>
  <cols>
    <col min="1" max="1" width="44.140625" style="1" customWidth="1"/>
    <col min="2" max="6" width="9.28515625" style="2" bestFit="1" customWidth="1"/>
    <col min="7" max="7" width="12.42578125" style="2" bestFit="1" customWidth="1"/>
    <col min="8" max="8" width="10" style="2" bestFit="1" customWidth="1"/>
    <col min="9" max="9" width="12.42578125" style="2" customWidth="1"/>
    <col min="10" max="10" width="9.28515625" style="3" bestFit="1" customWidth="1"/>
    <col min="11" max="14" width="9.28515625" style="4" bestFit="1" customWidth="1"/>
    <col min="15" max="20" width="9.28515625" style="5" bestFit="1" customWidth="1"/>
    <col min="21" max="24" width="7.85546875" style="5" bestFit="1" customWidth="1"/>
    <col min="25" max="25" width="14.28515625" style="5" customWidth="1"/>
    <col min="26" max="26" width="16" style="5" customWidth="1"/>
    <col min="27" max="27" width="12.85546875" style="5" customWidth="1"/>
    <col min="28" max="28" width="13.28515625" style="5" customWidth="1"/>
    <col min="29" max="29" width="14.7109375" style="5" customWidth="1"/>
    <col min="30" max="30" width="12.5703125" style="5" customWidth="1"/>
    <col min="31" max="31" width="18.7109375" style="5" bestFit="1" customWidth="1"/>
    <col min="32" max="32" width="13.5703125" style="5" customWidth="1"/>
    <col min="33" max="33" width="12.85546875" style="5" customWidth="1"/>
    <col min="34" max="34" width="13.42578125" style="5" customWidth="1"/>
    <col min="35" max="35" width="12.85546875" style="5" customWidth="1"/>
    <col min="36" max="36" width="14.28515625" style="6" customWidth="1"/>
    <col min="37" max="40" width="9.85546875" style="6" bestFit="1" customWidth="1"/>
    <col min="41" max="41" width="9.42578125" style="6" bestFit="1" customWidth="1"/>
    <col min="42" max="47" width="8.85546875" style="6"/>
    <col min="48" max="48" width="9.28515625" style="6" customWidth="1"/>
    <col min="49" max="49" width="10.5703125" style="6" bestFit="1" customWidth="1"/>
    <col min="50" max="50" width="11.28515625" style="6" customWidth="1"/>
    <col min="51" max="51" width="10.85546875" style="6" customWidth="1"/>
    <col min="52" max="52" width="11.140625" style="6" customWidth="1"/>
    <col min="53" max="53" width="11.5703125" style="6" customWidth="1"/>
    <col min="54" max="54" width="11.28515625" style="6" customWidth="1"/>
    <col min="55" max="55" width="12.7109375" style="6" customWidth="1"/>
    <col min="56" max="56" width="11.140625" style="6" customWidth="1"/>
    <col min="57" max="57" width="10.42578125" style="6" customWidth="1"/>
    <col min="58" max="58" width="11.7109375" style="6" customWidth="1"/>
    <col min="59" max="59" width="13.7109375" style="6" customWidth="1"/>
    <col min="60" max="16384" width="8.85546875" style="6"/>
  </cols>
  <sheetData>
    <row r="1" spans="1:36" ht="21.75" thickBot="1" x14ac:dyDescent="0.4"/>
    <row r="2" spans="1:36" ht="24" thickBot="1" x14ac:dyDescent="0.4">
      <c r="A2" s="247" t="s">
        <v>180</v>
      </c>
      <c r="B2" s="248"/>
      <c r="C2" s="248"/>
      <c r="D2" s="248"/>
      <c r="E2" s="248"/>
      <c r="F2" s="248"/>
      <c r="G2" s="248"/>
      <c r="H2" s="248"/>
      <c r="I2" s="248"/>
      <c r="J2" s="248"/>
      <c r="K2" s="248"/>
      <c r="L2" s="248"/>
      <c r="M2" s="248"/>
      <c r="N2" s="248"/>
      <c r="O2" s="248"/>
      <c r="P2" s="248"/>
      <c r="Q2" s="248"/>
      <c r="R2" s="248"/>
      <c r="S2" s="248"/>
      <c r="T2" s="248"/>
      <c r="U2" s="248"/>
      <c r="V2" s="248"/>
      <c r="W2" s="248"/>
      <c r="X2" s="249"/>
    </row>
    <row r="3" spans="1:36" ht="21.75" thickBot="1" x14ac:dyDescent="0.4">
      <c r="A3" s="239" t="s">
        <v>9</v>
      </c>
      <c r="B3" s="240"/>
      <c r="C3" s="240"/>
      <c r="D3" s="240"/>
      <c r="E3" s="240"/>
      <c r="F3" s="240"/>
      <c r="G3" s="240"/>
      <c r="H3" s="240"/>
      <c r="I3" s="240"/>
      <c r="J3" s="240"/>
      <c r="K3" s="240"/>
      <c r="L3" s="240"/>
      <c r="M3" s="240"/>
      <c r="N3" s="240"/>
      <c r="O3" s="240"/>
      <c r="P3" s="240"/>
      <c r="Q3" s="240"/>
      <c r="R3" s="240"/>
      <c r="S3" s="240"/>
      <c r="T3" s="241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9"/>
    </row>
    <row r="4" spans="1:36" x14ac:dyDescent="0.35">
      <c r="A4" s="14" t="s">
        <v>0</v>
      </c>
      <c r="B4" s="15">
        <v>19</v>
      </c>
      <c r="C4" s="15">
        <v>20</v>
      </c>
      <c r="D4" s="15">
        <v>21</v>
      </c>
      <c r="E4" s="15">
        <v>22</v>
      </c>
      <c r="F4" s="15">
        <v>23</v>
      </c>
      <c r="G4" s="15">
        <v>24</v>
      </c>
      <c r="H4" s="15">
        <v>25</v>
      </c>
      <c r="I4" s="15">
        <v>26</v>
      </c>
      <c r="J4" s="15">
        <v>27</v>
      </c>
      <c r="K4" s="15">
        <v>28</v>
      </c>
      <c r="L4" s="15">
        <v>29</v>
      </c>
      <c r="M4" s="15">
        <v>30</v>
      </c>
      <c r="N4" s="15">
        <v>31</v>
      </c>
      <c r="O4" s="15">
        <v>32</v>
      </c>
      <c r="P4" s="15">
        <v>33</v>
      </c>
      <c r="Q4" s="15">
        <v>34</v>
      </c>
      <c r="R4" s="15">
        <v>35</v>
      </c>
      <c r="S4" s="15">
        <v>36</v>
      </c>
      <c r="T4" s="15">
        <v>37</v>
      </c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9"/>
    </row>
    <row r="5" spans="1:36" x14ac:dyDescent="0.35">
      <c r="A5" s="16">
        <v>22</v>
      </c>
      <c r="B5" s="17">
        <v>115480</v>
      </c>
      <c r="C5" s="17">
        <v>118080</v>
      </c>
      <c r="D5" s="17">
        <v>119780</v>
      </c>
      <c r="E5" s="17">
        <v>122180</v>
      </c>
      <c r="F5" s="17">
        <v>124580</v>
      </c>
      <c r="G5" s="17">
        <v>128180</v>
      </c>
      <c r="H5" s="17">
        <v>132980</v>
      </c>
      <c r="I5" s="17">
        <v>137780</v>
      </c>
      <c r="J5" s="17">
        <v>142580</v>
      </c>
      <c r="K5" s="17">
        <v>146080</v>
      </c>
      <c r="L5" s="17">
        <v>149880</v>
      </c>
      <c r="M5" s="17">
        <v>153680</v>
      </c>
      <c r="N5" s="17">
        <v>157280</v>
      </c>
      <c r="O5" s="17">
        <v>160880</v>
      </c>
      <c r="P5" s="17">
        <v>165680</v>
      </c>
      <c r="Q5" s="17">
        <v>175380</v>
      </c>
      <c r="R5" s="17">
        <v>187680</v>
      </c>
      <c r="S5" s="17">
        <v>199780</v>
      </c>
      <c r="T5" s="17">
        <v>212180</v>
      </c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9"/>
    </row>
    <row r="6" spans="1:36" x14ac:dyDescent="0.35">
      <c r="A6" s="18" t="s">
        <v>10</v>
      </c>
      <c r="B6" s="17">
        <v>105580</v>
      </c>
      <c r="C6" s="17">
        <v>107680</v>
      </c>
      <c r="D6" s="17">
        <v>109580</v>
      </c>
      <c r="E6" s="17">
        <v>111580</v>
      </c>
      <c r="F6" s="17">
        <v>113580</v>
      </c>
      <c r="G6" s="17">
        <v>116880</v>
      </c>
      <c r="H6" s="17">
        <v>121180</v>
      </c>
      <c r="I6" s="17">
        <v>125380</v>
      </c>
      <c r="J6" s="17">
        <v>129680</v>
      </c>
      <c r="K6" s="17">
        <v>132980</v>
      </c>
      <c r="L6" s="17">
        <v>136180</v>
      </c>
      <c r="M6" s="17">
        <v>139380</v>
      </c>
      <c r="N6" s="17">
        <v>142480</v>
      </c>
      <c r="O6" s="17">
        <v>145580</v>
      </c>
      <c r="P6" s="17">
        <v>149880</v>
      </c>
      <c r="Q6" s="17">
        <v>158180</v>
      </c>
      <c r="R6" s="17">
        <v>168680</v>
      </c>
      <c r="S6" s="17">
        <v>179180</v>
      </c>
      <c r="T6" s="17">
        <v>189580</v>
      </c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9"/>
    </row>
    <row r="7" spans="1:36" x14ac:dyDescent="0.35">
      <c r="A7" s="18">
        <v>90</v>
      </c>
      <c r="B7" s="17">
        <v>64780</v>
      </c>
      <c r="C7" s="17">
        <v>66180</v>
      </c>
      <c r="D7" s="17">
        <v>67180</v>
      </c>
      <c r="E7" s="17">
        <v>68180</v>
      </c>
      <c r="F7" s="17">
        <v>69280</v>
      </c>
      <c r="G7" s="17">
        <v>70980</v>
      </c>
      <c r="H7" s="17">
        <v>73080</v>
      </c>
      <c r="I7" s="17">
        <v>75180</v>
      </c>
      <c r="J7" s="17">
        <v>77380</v>
      </c>
      <c r="K7" s="17">
        <v>78980</v>
      </c>
      <c r="L7" s="17">
        <v>80580</v>
      </c>
      <c r="M7" s="17">
        <v>82180</v>
      </c>
      <c r="N7" s="17">
        <v>83780</v>
      </c>
      <c r="O7" s="17">
        <v>85380</v>
      </c>
      <c r="P7" s="17">
        <v>87580</v>
      </c>
      <c r="Q7" s="17">
        <v>91880</v>
      </c>
      <c r="R7" s="17">
        <v>97480</v>
      </c>
      <c r="S7" s="17">
        <v>103180</v>
      </c>
      <c r="T7" s="17">
        <v>108780</v>
      </c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9"/>
    </row>
    <row r="8" spans="1:36" x14ac:dyDescent="0.35">
      <c r="A8" s="18" t="s">
        <v>11</v>
      </c>
      <c r="B8" s="17">
        <v>70380</v>
      </c>
      <c r="C8" s="17">
        <v>71780</v>
      </c>
      <c r="D8" s="17">
        <v>72780</v>
      </c>
      <c r="E8" s="17">
        <v>73780</v>
      </c>
      <c r="F8" s="17">
        <v>75180</v>
      </c>
      <c r="G8" s="17">
        <v>77080</v>
      </c>
      <c r="H8" s="17">
        <v>79780</v>
      </c>
      <c r="I8" s="17">
        <v>82480</v>
      </c>
      <c r="J8" s="17">
        <v>85180</v>
      </c>
      <c r="K8" s="17">
        <v>86980</v>
      </c>
      <c r="L8" s="17">
        <v>88880</v>
      </c>
      <c r="M8" s="17">
        <v>90780</v>
      </c>
      <c r="N8" s="17">
        <v>92680</v>
      </c>
      <c r="O8" s="17">
        <v>94580</v>
      </c>
      <c r="P8" s="17">
        <v>97280</v>
      </c>
      <c r="Q8" s="17">
        <v>102380</v>
      </c>
      <c r="R8" s="17">
        <v>108780</v>
      </c>
      <c r="S8" s="17">
        <v>115280</v>
      </c>
      <c r="T8" s="17">
        <v>121680</v>
      </c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9"/>
    </row>
    <row r="9" spans="1:36" x14ac:dyDescent="0.35">
      <c r="A9" s="19" t="s">
        <v>12</v>
      </c>
      <c r="B9" s="17">
        <v>62080</v>
      </c>
      <c r="C9" s="17">
        <v>63380</v>
      </c>
      <c r="D9" s="17">
        <v>64480</v>
      </c>
      <c r="E9" s="17">
        <v>65880</v>
      </c>
      <c r="F9" s="17">
        <v>67180</v>
      </c>
      <c r="G9" s="17">
        <v>69080</v>
      </c>
      <c r="H9" s="17">
        <v>71480</v>
      </c>
      <c r="I9" s="17">
        <v>73880</v>
      </c>
      <c r="J9" s="17">
        <v>76280</v>
      </c>
      <c r="K9" s="17">
        <v>78180</v>
      </c>
      <c r="L9" s="17">
        <v>80080</v>
      </c>
      <c r="M9" s="17">
        <v>81880</v>
      </c>
      <c r="N9" s="17">
        <v>83780</v>
      </c>
      <c r="O9" s="17">
        <v>85680</v>
      </c>
      <c r="P9" s="17">
        <v>88080</v>
      </c>
      <c r="Q9" s="17">
        <v>93180</v>
      </c>
      <c r="R9" s="17">
        <v>99680</v>
      </c>
      <c r="S9" s="17">
        <v>106080</v>
      </c>
      <c r="T9" s="17">
        <v>112580</v>
      </c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9"/>
    </row>
    <row r="10" spans="1:36" x14ac:dyDescent="0.35">
      <c r="A10" s="19">
        <v>10</v>
      </c>
      <c r="B10" s="17">
        <v>53480</v>
      </c>
      <c r="C10" s="17">
        <v>54380</v>
      </c>
      <c r="D10" s="17">
        <v>55080</v>
      </c>
      <c r="E10" s="17">
        <v>55880</v>
      </c>
      <c r="F10" s="17">
        <v>56980</v>
      </c>
      <c r="G10" s="17">
        <v>58280</v>
      </c>
      <c r="H10" s="17">
        <v>60180</v>
      </c>
      <c r="I10" s="17">
        <v>62080</v>
      </c>
      <c r="J10" s="17">
        <v>63680</v>
      </c>
      <c r="K10" s="17">
        <v>64980</v>
      </c>
      <c r="L10" s="17">
        <v>66380</v>
      </c>
      <c r="M10" s="17">
        <v>67680</v>
      </c>
      <c r="N10" s="17">
        <v>69080</v>
      </c>
      <c r="O10" s="17">
        <v>70380</v>
      </c>
      <c r="P10" s="17">
        <v>72280</v>
      </c>
      <c r="Q10" s="17">
        <v>75780</v>
      </c>
      <c r="R10" s="17">
        <v>80280</v>
      </c>
      <c r="S10" s="17">
        <v>84880</v>
      </c>
      <c r="T10" s="17">
        <v>89480</v>
      </c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9"/>
    </row>
    <row r="11" spans="1:36" x14ac:dyDescent="0.35">
      <c r="A11" s="18">
        <v>18</v>
      </c>
      <c r="B11" s="17">
        <v>22580</v>
      </c>
      <c r="C11" s="17">
        <v>23180</v>
      </c>
      <c r="D11" s="17">
        <v>23380</v>
      </c>
      <c r="E11" s="17">
        <v>23980</v>
      </c>
      <c r="F11" s="17">
        <v>24480</v>
      </c>
      <c r="G11" s="17">
        <v>25280</v>
      </c>
      <c r="H11" s="17">
        <v>26380</v>
      </c>
      <c r="I11" s="17">
        <v>27480</v>
      </c>
      <c r="J11" s="17">
        <v>28480</v>
      </c>
      <c r="K11" s="17">
        <v>29280</v>
      </c>
      <c r="L11" s="17">
        <v>30080</v>
      </c>
      <c r="M11" s="17">
        <v>30680</v>
      </c>
      <c r="N11" s="17">
        <v>31280</v>
      </c>
      <c r="O11" s="17">
        <v>31980</v>
      </c>
      <c r="P11" s="17">
        <v>33080</v>
      </c>
      <c r="Q11" s="17">
        <v>34980</v>
      </c>
      <c r="R11" s="17">
        <v>37380</v>
      </c>
      <c r="S11" s="17">
        <v>39780</v>
      </c>
      <c r="T11" s="17">
        <v>42180</v>
      </c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9"/>
    </row>
    <row r="12" spans="1:36" x14ac:dyDescent="0.35">
      <c r="A12" s="16">
        <v>12</v>
      </c>
      <c r="B12" s="17">
        <v>64380</v>
      </c>
      <c r="C12" s="17">
        <v>66280</v>
      </c>
      <c r="D12" s="17">
        <v>67580</v>
      </c>
      <c r="E12" s="17">
        <v>69380</v>
      </c>
      <c r="F12" s="17">
        <v>71180</v>
      </c>
      <c r="G12" s="17">
        <v>73880</v>
      </c>
      <c r="H12" s="17">
        <v>77480</v>
      </c>
      <c r="I12" s="17">
        <v>81080</v>
      </c>
      <c r="J12" s="17">
        <v>84580</v>
      </c>
      <c r="K12" s="17">
        <v>87180</v>
      </c>
      <c r="L12" s="17">
        <v>89980</v>
      </c>
      <c r="M12" s="17">
        <v>92680</v>
      </c>
      <c r="N12" s="17">
        <v>95380</v>
      </c>
      <c r="O12" s="17">
        <v>98080</v>
      </c>
      <c r="P12" s="17">
        <v>101580</v>
      </c>
      <c r="Q12" s="17">
        <v>108680</v>
      </c>
      <c r="R12" s="17">
        <v>117580</v>
      </c>
      <c r="S12" s="17">
        <v>126380</v>
      </c>
      <c r="T12" s="17">
        <v>135380</v>
      </c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9"/>
    </row>
    <row r="13" spans="1:36" x14ac:dyDescent="0.35">
      <c r="A13" s="19" t="s">
        <v>13</v>
      </c>
      <c r="B13" s="20">
        <v>124160</v>
      </c>
      <c r="C13" s="21">
        <v>126760</v>
      </c>
      <c r="D13" s="21">
        <v>128960</v>
      </c>
      <c r="E13" s="21">
        <v>131760</v>
      </c>
      <c r="F13" s="21">
        <v>134360</v>
      </c>
      <c r="G13" s="21">
        <v>138160</v>
      </c>
      <c r="H13" s="21">
        <v>142960</v>
      </c>
      <c r="I13" s="21">
        <v>147760</v>
      </c>
      <c r="J13" s="22">
        <v>124945.79999999999</v>
      </c>
      <c r="K13" s="22">
        <v>128055.59999999999</v>
      </c>
      <c r="L13" s="22">
        <v>131122.79999999999</v>
      </c>
      <c r="M13" s="22">
        <v>134190</v>
      </c>
      <c r="N13" s="23">
        <v>137328.94736842104</v>
      </c>
      <c r="O13" s="22">
        <v>140367</v>
      </c>
      <c r="P13" s="21">
        <v>176160</v>
      </c>
      <c r="Q13" s="21">
        <v>186360</v>
      </c>
      <c r="R13" s="21">
        <v>199360</v>
      </c>
      <c r="S13" s="21">
        <v>212160</v>
      </c>
      <c r="T13" s="21">
        <v>225160</v>
      </c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9"/>
    </row>
    <row r="14" spans="1:36" x14ac:dyDescent="0.35">
      <c r="A14" s="18" t="s">
        <v>14</v>
      </c>
      <c r="B14" s="20">
        <v>177640</v>
      </c>
      <c r="C14" s="20">
        <v>181140</v>
      </c>
      <c r="D14" s="20">
        <v>184040</v>
      </c>
      <c r="E14" s="20">
        <v>187640</v>
      </c>
      <c r="F14" s="20">
        <v>191340</v>
      </c>
      <c r="G14" s="20">
        <v>196440</v>
      </c>
      <c r="H14" s="20">
        <v>203140</v>
      </c>
      <c r="I14" s="20">
        <v>209840</v>
      </c>
      <c r="J14" s="20">
        <v>216240</v>
      </c>
      <c r="K14" s="20">
        <v>221340</v>
      </c>
      <c r="L14" s="20">
        <v>226540</v>
      </c>
      <c r="M14" s="20">
        <v>231440</v>
      </c>
      <c r="N14" s="20">
        <v>236640</v>
      </c>
      <c r="O14" s="20">
        <v>241740</v>
      </c>
      <c r="P14" s="20">
        <v>248440</v>
      </c>
      <c r="Q14" s="20">
        <v>262140</v>
      </c>
      <c r="R14" s="20">
        <v>279640</v>
      </c>
      <c r="S14" s="20">
        <v>297040</v>
      </c>
      <c r="T14" s="20">
        <v>314640</v>
      </c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9"/>
    </row>
    <row r="15" spans="1:36" x14ac:dyDescent="0.35">
      <c r="A15" s="19" t="s">
        <v>15</v>
      </c>
      <c r="B15" s="20">
        <f>B9+B7+B6</f>
        <v>232440</v>
      </c>
      <c r="C15" s="21">
        <f t="shared" ref="C15:T15" si="0">C9+C7+C6</f>
        <v>237240</v>
      </c>
      <c r="D15" s="21">
        <f t="shared" si="0"/>
        <v>241240</v>
      </c>
      <c r="E15" s="21">
        <f t="shared" si="0"/>
        <v>245640</v>
      </c>
      <c r="F15" s="21">
        <f t="shared" si="0"/>
        <v>250040</v>
      </c>
      <c r="G15" s="21">
        <f t="shared" si="0"/>
        <v>256940</v>
      </c>
      <c r="H15" s="21">
        <f t="shared" si="0"/>
        <v>265740</v>
      </c>
      <c r="I15" s="21">
        <f t="shared" si="0"/>
        <v>274440</v>
      </c>
      <c r="J15" s="22">
        <v>232084.8</v>
      </c>
      <c r="K15" s="22">
        <v>237601.5</v>
      </c>
      <c r="L15" s="22">
        <v>243096.89999999997</v>
      </c>
      <c r="M15" s="22">
        <v>248592.3</v>
      </c>
      <c r="N15" s="23">
        <v>254212.54363400338</v>
      </c>
      <c r="O15" s="22">
        <v>259370.1</v>
      </c>
      <c r="P15" s="21">
        <f t="shared" si="0"/>
        <v>325540</v>
      </c>
      <c r="Q15" s="21">
        <f t="shared" si="0"/>
        <v>343240</v>
      </c>
      <c r="R15" s="21">
        <f t="shared" si="0"/>
        <v>365840</v>
      </c>
      <c r="S15" s="21">
        <f t="shared" si="0"/>
        <v>388440</v>
      </c>
      <c r="T15" s="21">
        <f t="shared" si="0"/>
        <v>410940</v>
      </c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9"/>
    </row>
    <row r="16" spans="1:36" x14ac:dyDescent="0.35">
      <c r="A16" s="18" t="s">
        <v>16</v>
      </c>
      <c r="B16" s="21">
        <v>232440</v>
      </c>
      <c r="C16" s="21">
        <v>237240</v>
      </c>
      <c r="D16" s="21">
        <v>241240</v>
      </c>
      <c r="E16" s="21">
        <v>245640</v>
      </c>
      <c r="F16" s="21">
        <v>250040</v>
      </c>
      <c r="G16" s="21">
        <v>256940</v>
      </c>
      <c r="H16" s="21">
        <v>265740</v>
      </c>
      <c r="I16" s="21">
        <v>274440</v>
      </c>
      <c r="J16" s="21">
        <v>283340</v>
      </c>
      <c r="K16" s="21">
        <v>290140</v>
      </c>
      <c r="L16" s="21">
        <v>296840</v>
      </c>
      <c r="M16" s="21">
        <v>303440</v>
      </c>
      <c r="N16" s="21">
        <v>310040</v>
      </c>
      <c r="O16" s="21">
        <v>316640</v>
      </c>
      <c r="P16" s="21">
        <v>325540</v>
      </c>
      <c r="Q16" s="21">
        <v>343240</v>
      </c>
      <c r="R16" s="21">
        <v>365840</v>
      </c>
      <c r="S16" s="21">
        <v>388440</v>
      </c>
      <c r="T16" s="21">
        <v>410940</v>
      </c>
      <c r="U16" s="24"/>
      <c r="V16" s="24"/>
      <c r="W16" s="24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9"/>
    </row>
    <row r="17" spans="1:43" x14ac:dyDescent="0.35">
      <c r="A17" s="19" t="s">
        <v>17</v>
      </c>
      <c r="B17" s="20">
        <f>B6+B7+B8</f>
        <v>240740</v>
      </c>
      <c r="C17" s="20">
        <f t="shared" ref="C17:T17" si="1">C6+C7+C8</f>
        <v>245640</v>
      </c>
      <c r="D17" s="20">
        <f t="shared" si="1"/>
        <v>249540</v>
      </c>
      <c r="E17" s="20">
        <f t="shared" si="1"/>
        <v>253540</v>
      </c>
      <c r="F17" s="20">
        <f t="shared" si="1"/>
        <v>258040</v>
      </c>
      <c r="G17" s="20">
        <f t="shared" si="1"/>
        <v>264940</v>
      </c>
      <c r="H17" s="20">
        <f t="shared" si="1"/>
        <v>274040</v>
      </c>
      <c r="I17" s="20">
        <f t="shared" si="1"/>
        <v>283040</v>
      </c>
      <c r="J17" s="20">
        <f t="shared" si="1"/>
        <v>292240</v>
      </c>
      <c r="K17" s="20">
        <f t="shared" si="1"/>
        <v>298940</v>
      </c>
      <c r="L17" s="20">
        <f t="shared" si="1"/>
        <v>305640</v>
      </c>
      <c r="M17" s="20">
        <f t="shared" si="1"/>
        <v>312340</v>
      </c>
      <c r="N17" s="20">
        <f t="shared" si="1"/>
        <v>318940</v>
      </c>
      <c r="O17" s="20">
        <f t="shared" si="1"/>
        <v>325540</v>
      </c>
      <c r="P17" s="20">
        <f t="shared" si="1"/>
        <v>334740</v>
      </c>
      <c r="Q17" s="20">
        <f t="shared" si="1"/>
        <v>352440</v>
      </c>
      <c r="R17" s="20">
        <f t="shared" si="1"/>
        <v>374940</v>
      </c>
      <c r="S17" s="20">
        <f t="shared" si="1"/>
        <v>397640</v>
      </c>
      <c r="T17" s="20">
        <f t="shared" si="1"/>
        <v>420040</v>
      </c>
      <c r="U17" s="24"/>
      <c r="V17" s="24"/>
      <c r="W17" s="24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9"/>
    </row>
    <row r="18" spans="1:43" ht="21.75" thickBot="1" x14ac:dyDescent="0.4">
      <c r="A18" s="184" t="s">
        <v>18</v>
      </c>
      <c r="B18" s="185">
        <f t="shared" ref="B18:I18" si="2">B8+B7+B6</f>
        <v>240740</v>
      </c>
      <c r="C18" s="185">
        <f t="shared" si="2"/>
        <v>245640</v>
      </c>
      <c r="D18" s="185">
        <f t="shared" si="2"/>
        <v>249540</v>
      </c>
      <c r="E18" s="185">
        <f t="shared" si="2"/>
        <v>253540</v>
      </c>
      <c r="F18" s="185">
        <f t="shared" si="2"/>
        <v>258040</v>
      </c>
      <c r="G18" s="185">
        <f t="shared" si="2"/>
        <v>264940</v>
      </c>
      <c r="H18" s="185">
        <f t="shared" si="2"/>
        <v>274040</v>
      </c>
      <c r="I18" s="185">
        <f t="shared" si="2"/>
        <v>283040</v>
      </c>
      <c r="J18" s="22">
        <v>239348.09999999998</v>
      </c>
      <c r="K18" s="22">
        <v>244843.5</v>
      </c>
      <c r="L18" s="22">
        <v>250360.2</v>
      </c>
      <c r="M18" s="22">
        <v>255855.59999999998</v>
      </c>
      <c r="N18" s="23">
        <v>261472.26570878673</v>
      </c>
      <c r="O18" s="22">
        <v>266633.39999999997</v>
      </c>
      <c r="P18" s="21">
        <f>P8+P7+P6</f>
        <v>334740</v>
      </c>
      <c r="Q18" s="21">
        <f>Q8+Q7+Q6</f>
        <v>352440</v>
      </c>
      <c r="R18" s="21">
        <f>R8+R7+R6</f>
        <v>374940</v>
      </c>
      <c r="S18" s="21">
        <f>S8+S7+S6</f>
        <v>397640</v>
      </c>
      <c r="T18" s="21">
        <f>T8+T7+T6</f>
        <v>420040</v>
      </c>
      <c r="U18" s="24"/>
      <c r="V18" s="24"/>
      <c r="W18" s="24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9"/>
    </row>
    <row r="19" spans="1:43" s="24" customFormat="1" ht="19.5" thickBot="1" x14ac:dyDescent="0.3">
      <c r="A19" s="236" t="s">
        <v>179</v>
      </c>
      <c r="B19" s="237"/>
      <c r="C19" s="237"/>
      <c r="D19" s="237"/>
      <c r="E19" s="237"/>
      <c r="F19" s="237"/>
      <c r="G19" s="237"/>
      <c r="H19" s="237"/>
      <c r="I19" s="237"/>
      <c r="J19" s="237"/>
      <c r="K19" s="237"/>
      <c r="L19" s="237"/>
      <c r="M19" s="237"/>
      <c r="N19" s="237"/>
      <c r="O19" s="237"/>
      <c r="P19" s="237"/>
      <c r="Q19" s="237"/>
      <c r="R19" s="237"/>
      <c r="S19" s="237"/>
      <c r="T19" s="238"/>
    </row>
    <row r="20" spans="1:43" s="24" customFormat="1" ht="18.75" x14ac:dyDescent="0.25">
      <c r="A20" s="25" t="s">
        <v>0</v>
      </c>
      <c r="B20" s="26">
        <v>19</v>
      </c>
      <c r="C20" s="27">
        <v>20</v>
      </c>
      <c r="D20" s="27">
        <v>21</v>
      </c>
      <c r="E20" s="27">
        <v>22</v>
      </c>
      <c r="F20" s="27">
        <v>23</v>
      </c>
      <c r="G20" s="27">
        <v>24</v>
      </c>
      <c r="H20" s="27">
        <v>25</v>
      </c>
      <c r="I20" s="27">
        <v>26</v>
      </c>
      <c r="J20" s="27">
        <v>27</v>
      </c>
      <c r="K20" s="27">
        <v>28</v>
      </c>
      <c r="L20" s="27">
        <v>29</v>
      </c>
      <c r="M20" s="27">
        <v>30</v>
      </c>
      <c r="N20" s="27">
        <v>31</v>
      </c>
      <c r="O20" s="28">
        <v>32</v>
      </c>
      <c r="P20" s="29">
        <v>33</v>
      </c>
      <c r="Q20" s="29">
        <v>34</v>
      </c>
      <c r="R20" s="29">
        <v>35</v>
      </c>
      <c r="S20" s="29">
        <v>36</v>
      </c>
      <c r="T20" s="29">
        <v>37</v>
      </c>
    </row>
    <row r="21" spans="1:43" s="24" customFormat="1" ht="18.75" x14ac:dyDescent="0.25">
      <c r="A21" s="31" t="s">
        <v>19</v>
      </c>
      <c r="B21" s="22">
        <f>B44+B46</f>
        <v>188360</v>
      </c>
      <c r="C21" s="22">
        <f t="shared" ref="C21:T21" si="3">C44+C46</f>
        <v>191860</v>
      </c>
      <c r="D21" s="22">
        <f t="shared" si="3"/>
        <v>194660</v>
      </c>
      <c r="E21" s="22">
        <f t="shared" si="3"/>
        <v>198160</v>
      </c>
      <c r="F21" s="22">
        <f t="shared" si="3"/>
        <v>201460</v>
      </c>
      <c r="G21" s="22">
        <f t="shared" si="3"/>
        <v>206460</v>
      </c>
      <c r="H21" s="22">
        <f t="shared" si="3"/>
        <v>213260</v>
      </c>
      <c r="I21" s="22">
        <f t="shared" si="3"/>
        <v>219960</v>
      </c>
      <c r="J21" s="22">
        <f t="shared" si="3"/>
        <v>226860</v>
      </c>
      <c r="K21" s="22">
        <f t="shared" si="3"/>
        <v>231860</v>
      </c>
      <c r="L21" s="22">
        <f t="shared" si="3"/>
        <v>236860</v>
      </c>
      <c r="M21" s="22">
        <f t="shared" si="3"/>
        <v>241860</v>
      </c>
      <c r="N21" s="22">
        <f t="shared" si="3"/>
        <v>246960</v>
      </c>
      <c r="O21" s="22">
        <f t="shared" si="3"/>
        <v>252160</v>
      </c>
      <c r="P21" s="22">
        <f t="shared" si="3"/>
        <v>258960</v>
      </c>
      <c r="Q21" s="22">
        <f t="shared" si="3"/>
        <v>272460</v>
      </c>
      <c r="R21" s="22">
        <f t="shared" si="3"/>
        <v>289560</v>
      </c>
      <c r="S21" s="22">
        <f t="shared" si="3"/>
        <v>306560</v>
      </c>
      <c r="T21" s="22">
        <f t="shared" si="3"/>
        <v>323660</v>
      </c>
    </row>
    <row r="22" spans="1:43" s="24" customFormat="1" ht="18.75" x14ac:dyDescent="0.25">
      <c r="A22" s="32" t="s">
        <v>20</v>
      </c>
      <c r="B22" s="22">
        <v>188360</v>
      </c>
      <c r="C22" s="22">
        <v>191860</v>
      </c>
      <c r="D22" s="22">
        <v>194660</v>
      </c>
      <c r="E22" s="22">
        <v>198160</v>
      </c>
      <c r="F22" s="22">
        <v>201460</v>
      </c>
      <c r="G22" s="22">
        <v>206460</v>
      </c>
      <c r="H22" s="22">
        <v>213260</v>
      </c>
      <c r="I22" s="22">
        <v>219960</v>
      </c>
      <c r="J22" s="22">
        <v>226860</v>
      </c>
      <c r="K22" s="22">
        <v>231860</v>
      </c>
      <c r="L22" s="22">
        <v>236860</v>
      </c>
      <c r="M22" s="22">
        <v>241860</v>
      </c>
      <c r="N22" s="22">
        <v>246960</v>
      </c>
      <c r="O22" s="22">
        <v>252160</v>
      </c>
      <c r="P22" s="22">
        <v>258960</v>
      </c>
      <c r="Q22" s="22">
        <v>272460</v>
      </c>
      <c r="R22" s="22">
        <v>289560</v>
      </c>
      <c r="S22" s="22">
        <v>306560</v>
      </c>
      <c r="T22" s="22">
        <v>323660</v>
      </c>
    </row>
    <row r="23" spans="1:43" s="24" customFormat="1" ht="18.75" x14ac:dyDescent="0.25">
      <c r="A23" s="32" t="s">
        <v>21</v>
      </c>
      <c r="B23" s="22">
        <f>B42+B45</f>
        <v>170260</v>
      </c>
      <c r="C23" s="22">
        <f t="shared" ref="C23:T23" si="4">C42+C45</f>
        <v>173260</v>
      </c>
      <c r="D23" s="22">
        <f t="shared" si="4"/>
        <v>175760</v>
      </c>
      <c r="E23" s="22">
        <f t="shared" si="4"/>
        <v>178860</v>
      </c>
      <c r="F23" s="22">
        <f t="shared" si="4"/>
        <v>181660</v>
      </c>
      <c r="G23" s="22">
        <f t="shared" si="4"/>
        <v>186060</v>
      </c>
      <c r="H23" s="22">
        <f t="shared" si="4"/>
        <v>191960</v>
      </c>
      <c r="I23" s="22">
        <f t="shared" si="4"/>
        <v>197760</v>
      </c>
      <c r="J23" s="22">
        <f t="shared" si="4"/>
        <v>203660</v>
      </c>
      <c r="K23" s="22">
        <f t="shared" si="4"/>
        <v>208060</v>
      </c>
      <c r="L23" s="22">
        <f t="shared" si="4"/>
        <v>212460</v>
      </c>
      <c r="M23" s="22">
        <f t="shared" si="4"/>
        <v>216760</v>
      </c>
      <c r="N23" s="22">
        <f t="shared" si="4"/>
        <v>223760</v>
      </c>
      <c r="O23" s="22">
        <f t="shared" si="4"/>
        <v>229160</v>
      </c>
      <c r="P23" s="22">
        <f t="shared" si="4"/>
        <v>238360</v>
      </c>
      <c r="Q23" s="22">
        <f t="shared" si="4"/>
        <v>251860</v>
      </c>
      <c r="R23" s="22">
        <f t="shared" si="4"/>
        <v>266860</v>
      </c>
      <c r="S23" s="22">
        <f t="shared" si="4"/>
        <v>281660</v>
      </c>
      <c r="T23" s="22">
        <f t="shared" si="4"/>
        <v>321860</v>
      </c>
    </row>
    <row r="24" spans="1:43" s="24" customFormat="1" ht="18.75" x14ac:dyDescent="0.25">
      <c r="A24" s="32" t="s">
        <v>22</v>
      </c>
      <c r="B24" s="22">
        <v>170260</v>
      </c>
      <c r="C24" s="22">
        <v>173260</v>
      </c>
      <c r="D24" s="22">
        <v>175760</v>
      </c>
      <c r="E24" s="22">
        <v>178860</v>
      </c>
      <c r="F24" s="22">
        <v>181660</v>
      </c>
      <c r="G24" s="22">
        <v>186060</v>
      </c>
      <c r="H24" s="22">
        <v>191960</v>
      </c>
      <c r="I24" s="22">
        <v>197760</v>
      </c>
      <c r="J24" s="22">
        <v>203660</v>
      </c>
      <c r="K24" s="22">
        <v>208060</v>
      </c>
      <c r="L24" s="22">
        <v>212460</v>
      </c>
      <c r="M24" s="22">
        <v>216760</v>
      </c>
      <c r="N24" s="22">
        <v>223760</v>
      </c>
      <c r="O24" s="22">
        <v>229160</v>
      </c>
      <c r="P24" s="22">
        <v>238360</v>
      </c>
      <c r="Q24" s="22">
        <v>251860</v>
      </c>
      <c r="R24" s="22">
        <v>266860</v>
      </c>
      <c r="S24" s="22">
        <v>281660</v>
      </c>
      <c r="T24" s="22">
        <v>321860</v>
      </c>
    </row>
    <row r="25" spans="1:43" s="24" customFormat="1" ht="18.75" x14ac:dyDescent="0.25">
      <c r="A25" s="31" t="s">
        <v>23</v>
      </c>
      <c r="B25" s="22">
        <v>148180</v>
      </c>
      <c r="C25" s="22">
        <v>150580</v>
      </c>
      <c r="D25" s="22">
        <v>152480</v>
      </c>
      <c r="E25" s="22">
        <v>154980</v>
      </c>
      <c r="F25" s="22">
        <v>157280</v>
      </c>
      <c r="G25" s="22">
        <v>160780</v>
      </c>
      <c r="H25" s="22">
        <v>165380</v>
      </c>
      <c r="I25" s="22">
        <v>169980</v>
      </c>
      <c r="J25" s="22">
        <v>174580</v>
      </c>
      <c r="K25" s="22">
        <v>178080</v>
      </c>
      <c r="L25" s="22">
        <v>181580</v>
      </c>
      <c r="M25" s="22">
        <v>185080</v>
      </c>
      <c r="N25" s="22">
        <v>188580</v>
      </c>
      <c r="O25" s="22">
        <v>192080</v>
      </c>
      <c r="P25" s="22">
        <v>196680</v>
      </c>
      <c r="Q25" s="22">
        <v>205980</v>
      </c>
      <c r="R25" s="22">
        <v>217580</v>
      </c>
      <c r="S25" s="22">
        <v>229180</v>
      </c>
      <c r="T25" s="22">
        <v>240780</v>
      </c>
    </row>
    <row r="26" spans="1:43" s="24" customFormat="1" ht="18.75" x14ac:dyDescent="0.25">
      <c r="A26" s="31" t="s">
        <v>24</v>
      </c>
      <c r="B26" s="22">
        <v>137480</v>
      </c>
      <c r="C26" s="22">
        <v>140480</v>
      </c>
      <c r="D26" s="22">
        <v>141980</v>
      </c>
      <c r="E26" s="22">
        <v>143680</v>
      </c>
      <c r="F26" s="22">
        <v>145480</v>
      </c>
      <c r="G26" s="22">
        <v>148580</v>
      </c>
      <c r="H26" s="22">
        <v>152680</v>
      </c>
      <c r="I26" s="22">
        <v>156880</v>
      </c>
      <c r="J26" s="22">
        <v>161080</v>
      </c>
      <c r="K26" s="22">
        <v>164080</v>
      </c>
      <c r="L26" s="22">
        <v>167180</v>
      </c>
      <c r="M26" s="22">
        <v>170180</v>
      </c>
      <c r="N26" s="22">
        <v>173280</v>
      </c>
      <c r="O26" s="22">
        <v>176280</v>
      </c>
      <c r="P26" s="22">
        <v>180480</v>
      </c>
      <c r="Q26" s="22">
        <v>188780</v>
      </c>
      <c r="R26" s="22">
        <v>199280</v>
      </c>
      <c r="S26" s="22">
        <v>209780</v>
      </c>
      <c r="T26" s="22">
        <v>219980</v>
      </c>
    </row>
    <row r="27" spans="1:43" s="24" customFormat="1" ht="18.75" x14ac:dyDescent="0.25">
      <c r="A27" s="31" t="s">
        <v>25</v>
      </c>
      <c r="B27" s="22">
        <v>99280</v>
      </c>
      <c r="C27" s="22">
        <v>101380</v>
      </c>
      <c r="D27" s="22">
        <v>102980</v>
      </c>
      <c r="E27" s="22">
        <v>104980</v>
      </c>
      <c r="F27" s="22">
        <v>106980</v>
      </c>
      <c r="G27" s="22">
        <v>109880</v>
      </c>
      <c r="H27" s="22">
        <v>113880</v>
      </c>
      <c r="I27" s="22">
        <v>117880</v>
      </c>
      <c r="J27" s="22">
        <v>121780</v>
      </c>
      <c r="K27" s="22">
        <v>124680</v>
      </c>
      <c r="L27" s="22">
        <v>127680</v>
      </c>
      <c r="M27" s="22">
        <v>130580</v>
      </c>
      <c r="N27" s="22">
        <v>133559.82070089653</v>
      </c>
      <c r="O27" s="22">
        <v>136480</v>
      </c>
      <c r="P27" s="22">
        <v>140380</v>
      </c>
      <c r="Q27" s="22">
        <v>148280</v>
      </c>
      <c r="R27" s="22">
        <v>158080</v>
      </c>
      <c r="S27" s="22">
        <v>167880</v>
      </c>
      <c r="T27" s="22">
        <v>177780</v>
      </c>
    </row>
    <row r="28" spans="1:43" s="24" customFormat="1" ht="18.75" x14ac:dyDescent="0.25">
      <c r="A28" s="31" t="s">
        <v>26</v>
      </c>
      <c r="B28" s="22">
        <v>84388</v>
      </c>
      <c r="C28" s="22">
        <v>86173</v>
      </c>
      <c r="D28" s="22">
        <v>87533</v>
      </c>
      <c r="E28" s="22">
        <v>89233</v>
      </c>
      <c r="F28" s="22">
        <v>90933</v>
      </c>
      <c r="G28" s="22">
        <v>93398</v>
      </c>
      <c r="H28" s="22">
        <v>96798</v>
      </c>
      <c r="I28" s="22">
        <v>100198</v>
      </c>
      <c r="J28" s="22">
        <v>103513</v>
      </c>
      <c r="K28" s="22">
        <v>105978</v>
      </c>
      <c r="L28" s="22">
        <v>108528</v>
      </c>
      <c r="M28" s="22">
        <v>110993</v>
      </c>
      <c r="N28" s="22">
        <v>113525.84759576205</v>
      </c>
      <c r="O28" s="22">
        <v>116008</v>
      </c>
      <c r="P28" s="22">
        <v>119323</v>
      </c>
      <c r="Q28" s="22">
        <v>126038</v>
      </c>
      <c r="R28" s="22">
        <v>134368</v>
      </c>
      <c r="S28" s="22">
        <v>142698</v>
      </c>
      <c r="T28" s="22">
        <v>151113</v>
      </c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</row>
    <row r="29" spans="1:43" ht="18.75" x14ac:dyDescent="0.25">
      <c r="A29" s="34">
        <v>10</v>
      </c>
      <c r="B29" s="22">
        <v>75949.2</v>
      </c>
      <c r="C29" s="22">
        <v>77555.7</v>
      </c>
      <c r="D29" s="22">
        <v>78779.7</v>
      </c>
      <c r="E29" s="22">
        <v>80309.7</v>
      </c>
      <c r="F29" s="22">
        <v>81839.7</v>
      </c>
      <c r="G29" s="22">
        <v>84058.2</v>
      </c>
      <c r="H29" s="22">
        <v>87118.2</v>
      </c>
      <c r="I29" s="22">
        <v>90178.2</v>
      </c>
      <c r="J29" s="22">
        <v>93161.7</v>
      </c>
      <c r="K29" s="22">
        <v>95380.2</v>
      </c>
      <c r="L29" s="22">
        <v>97675.199999999997</v>
      </c>
      <c r="M29" s="22">
        <v>99893.7</v>
      </c>
      <c r="N29" s="22">
        <v>102173.26283618585</v>
      </c>
      <c r="O29" s="22">
        <v>104407.2</v>
      </c>
      <c r="P29" s="22">
        <v>107390.7</v>
      </c>
      <c r="Q29" s="22">
        <v>113434.2</v>
      </c>
      <c r="R29" s="22">
        <v>120931.2</v>
      </c>
      <c r="S29" s="22">
        <v>128428.2</v>
      </c>
      <c r="T29" s="22">
        <v>136001.70000000001</v>
      </c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</row>
    <row r="30" spans="1:43" ht="18.75" x14ac:dyDescent="0.25">
      <c r="A30" s="34" t="s">
        <v>27</v>
      </c>
      <c r="B30" s="22">
        <v>79746.66</v>
      </c>
      <c r="C30" s="22">
        <v>81433.485000000001</v>
      </c>
      <c r="D30" s="22">
        <v>82718.684999999998</v>
      </c>
      <c r="E30" s="22">
        <v>84325.184999999998</v>
      </c>
      <c r="F30" s="22">
        <v>85931.684999999998</v>
      </c>
      <c r="G30" s="22">
        <v>88261.11</v>
      </c>
      <c r="H30" s="22">
        <v>91474.11</v>
      </c>
      <c r="I30" s="22">
        <v>94687.11</v>
      </c>
      <c r="J30" s="22">
        <v>97819.785000000003</v>
      </c>
      <c r="K30" s="22">
        <v>100149.20999999999</v>
      </c>
      <c r="L30" s="22">
        <v>102558.95999999999</v>
      </c>
      <c r="M30" s="22">
        <v>104888.38499999999</v>
      </c>
      <c r="N30" s="22">
        <v>107281.92597799514</v>
      </c>
      <c r="O30" s="22">
        <v>109627.56</v>
      </c>
      <c r="P30" s="22">
        <v>112760.235</v>
      </c>
      <c r="Q30" s="22">
        <v>119105.91</v>
      </c>
      <c r="R30" s="22">
        <v>126977.76</v>
      </c>
      <c r="S30" s="22">
        <v>134849.60999999999</v>
      </c>
      <c r="T30" s="22">
        <v>142801.785</v>
      </c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</row>
    <row r="31" spans="1:43" ht="18.75" x14ac:dyDescent="0.25">
      <c r="A31" s="34">
        <v>15</v>
      </c>
      <c r="B31" s="22">
        <f>B32-(B32*2%)</f>
        <v>90630.399999999994</v>
      </c>
      <c r="C31" s="22">
        <f t="shared" ref="C31:T31" si="5">C32-(C32*2%)</f>
        <v>92002.4</v>
      </c>
      <c r="D31" s="22">
        <f t="shared" si="5"/>
        <v>93178.4</v>
      </c>
      <c r="E31" s="22">
        <f t="shared" si="5"/>
        <v>94648.4</v>
      </c>
      <c r="F31" s="22">
        <f t="shared" si="5"/>
        <v>95922.4</v>
      </c>
      <c r="G31" s="22">
        <f t="shared" si="5"/>
        <v>97980.4</v>
      </c>
      <c r="H31" s="22">
        <f t="shared" si="5"/>
        <v>100822.39999999999</v>
      </c>
      <c r="I31" s="22">
        <f t="shared" si="5"/>
        <v>103566.39999999999</v>
      </c>
      <c r="J31" s="22">
        <f t="shared" si="5"/>
        <v>106310.39999999999</v>
      </c>
      <c r="K31" s="22">
        <f t="shared" si="5"/>
        <v>108466.4</v>
      </c>
      <c r="L31" s="22">
        <f t="shared" si="5"/>
        <v>110426.4</v>
      </c>
      <c r="M31" s="22">
        <f t="shared" si="5"/>
        <v>112582.39999999999</v>
      </c>
      <c r="N31" s="22">
        <f t="shared" si="5"/>
        <v>114712.47771112138</v>
      </c>
      <c r="O31" s="22">
        <f t="shared" si="5"/>
        <v>116796.4</v>
      </c>
      <c r="P31" s="22">
        <f t="shared" si="5"/>
        <v>119540.4</v>
      </c>
      <c r="Q31" s="22">
        <f t="shared" si="5"/>
        <v>125224.4</v>
      </c>
      <c r="R31" s="22">
        <f t="shared" si="5"/>
        <v>132280.4</v>
      </c>
      <c r="S31" s="22">
        <f t="shared" si="5"/>
        <v>139336.4</v>
      </c>
      <c r="T31" s="22">
        <f t="shared" si="5"/>
        <v>146392.4</v>
      </c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</row>
    <row r="32" spans="1:43" ht="18.75" x14ac:dyDescent="0.25">
      <c r="A32" s="34" t="s">
        <v>28</v>
      </c>
      <c r="B32" s="22">
        <v>92480</v>
      </c>
      <c r="C32" s="22">
        <v>93880</v>
      </c>
      <c r="D32" s="22">
        <v>95080</v>
      </c>
      <c r="E32" s="22">
        <v>96580</v>
      </c>
      <c r="F32" s="22">
        <v>97880</v>
      </c>
      <c r="G32" s="22">
        <v>99980</v>
      </c>
      <c r="H32" s="22">
        <v>102880</v>
      </c>
      <c r="I32" s="22">
        <v>105680</v>
      </c>
      <c r="J32" s="22">
        <v>108480</v>
      </c>
      <c r="K32" s="22">
        <v>110680</v>
      </c>
      <c r="L32" s="22">
        <v>112680</v>
      </c>
      <c r="M32" s="22">
        <v>114880</v>
      </c>
      <c r="N32" s="22">
        <v>117053.54868481774</v>
      </c>
      <c r="O32" s="22">
        <v>119180</v>
      </c>
      <c r="P32" s="22">
        <v>121980</v>
      </c>
      <c r="Q32" s="22">
        <v>127780</v>
      </c>
      <c r="R32" s="22">
        <v>134980</v>
      </c>
      <c r="S32" s="22">
        <v>142180</v>
      </c>
      <c r="T32" s="22">
        <v>149380</v>
      </c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</row>
    <row r="33" spans="1:43" ht="18.75" x14ac:dyDescent="0.25">
      <c r="A33" s="34" t="s">
        <v>29</v>
      </c>
      <c r="B33" s="22">
        <v>83980</v>
      </c>
      <c r="C33" s="22">
        <v>85780</v>
      </c>
      <c r="D33" s="22">
        <v>87080</v>
      </c>
      <c r="E33" s="22">
        <v>88780</v>
      </c>
      <c r="F33" s="22">
        <v>90480</v>
      </c>
      <c r="G33" s="22">
        <v>92980</v>
      </c>
      <c r="H33" s="22">
        <v>96380</v>
      </c>
      <c r="I33" s="22">
        <v>99680</v>
      </c>
      <c r="J33" s="22">
        <v>103080</v>
      </c>
      <c r="K33" s="22">
        <v>105480</v>
      </c>
      <c r="L33" s="22">
        <v>107980</v>
      </c>
      <c r="M33" s="22">
        <v>110480</v>
      </c>
      <c r="N33" s="22">
        <v>115480</v>
      </c>
      <c r="O33" s="22">
        <v>118780</v>
      </c>
      <c r="P33" s="22">
        <v>125480</v>
      </c>
      <c r="Q33" s="22">
        <v>133780</v>
      </c>
      <c r="R33" s="22">
        <v>142080</v>
      </c>
      <c r="S33" s="22">
        <v>150380</v>
      </c>
      <c r="T33" s="22">
        <f t="shared" ref="T33" si="6">T41/2</f>
        <v>98586</v>
      </c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P33" s="33"/>
      <c r="AQ33" s="33"/>
    </row>
    <row r="34" spans="1:43" ht="18.75" x14ac:dyDescent="0.25">
      <c r="A34" s="34" t="s">
        <v>30</v>
      </c>
      <c r="B34" s="22">
        <f>B33+B33*2%</f>
        <v>85659.6</v>
      </c>
      <c r="C34" s="22">
        <f t="shared" ref="C34:T34" si="7">C33+C33*2%</f>
        <v>87495.6</v>
      </c>
      <c r="D34" s="22">
        <f t="shared" si="7"/>
        <v>88821.6</v>
      </c>
      <c r="E34" s="22">
        <f t="shared" si="7"/>
        <v>90555.6</v>
      </c>
      <c r="F34" s="22">
        <f t="shared" si="7"/>
        <v>92289.600000000006</v>
      </c>
      <c r="G34" s="22">
        <f t="shared" si="7"/>
        <v>94839.6</v>
      </c>
      <c r="H34" s="22">
        <f t="shared" si="7"/>
        <v>98307.6</v>
      </c>
      <c r="I34" s="22">
        <f t="shared" si="7"/>
        <v>101673.60000000001</v>
      </c>
      <c r="J34" s="22">
        <f t="shared" si="7"/>
        <v>105141.6</v>
      </c>
      <c r="K34" s="22">
        <f t="shared" si="7"/>
        <v>107589.6</v>
      </c>
      <c r="L34" s="22">
        <f t="shared" si="7"/>
        <v>110139.6</v>
      </c>
      <c r="M34" s="22">
        <f t="shared" si="7"/>
        <v>112689.60000000001</v>
      </c>
      <c r="N34" s="22">
        <f t="shared" si="7"/>
        <v>117789.6</v>
      </c>
      <c r="O34" s="22">
        <f t="shared" si="7"/>
        <v>121155.6</v>
      </c>
      <c r="P34" s="22">
        <f t="shared" si="7"/>
        <v>127989.6</v>
      </c>
      <c r="Q34" s="22">
        <f t="shared" si="7"/>
        <v>136455.6</v>
      </c>
      <c r="R34" s="22">
        <f t="shared" si="7"/>
        <v>144921.60000000001</v>
      </c>
      <c r="S34" s="22">
        <f t="shared" si="7"/>
        <v>153387.6</v>
      </c>
      <c r="T34" s="22">
        <f t="shared" si="7"/>
        <v>100557.72</v>
      </c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</row>
    <row r="35" spans="1:43" ht="18.75" x14ac:dyDescent="0.25">
      <c r="A35" s="34" t="s">
        <v>31</v>
      </c>
      <c r="B35" s="22">
        <f>B33+B33*2%</f>
        <v>85659.6</v>
      </c>
      <c r="C35" s="22">
        <f t="shared" ref="C35:T36" si="8">C33+C33*2%</f>
        <v>87495.6</v>
      </c>
      <c r="D35" s="22">
        <f t="shared" si="8"/>
        <v>88821.6</v>
      </c>
      <c r="E35" s="22">
        <f t="shared" si="8"/>
        <v>90555.6</v>
      </c>
      <c r="F35" s="22">
        <f t="shared" si="8"/>
        <v>92289.600000000006</v>
      </c>
      <c r="G35" s="22">
        <f t="shared" si="8"/>
        <v>94839.6</v>
      </c>
      <c r="H35" s="22">
        <f t="shared" si="8"/>
        <v>98307.6</v>
      </c>
      <c r="I35" s="22">
        <f t="shared" si="8"/>
        <v>101673.60000000001</v>
      </c>
      <c r="J35" s="22">
        <f t="shared" si="8"/>
        <v>105141.6</v>
      </c>
      <c r="K35" s="22">
        <f t="shared" si="8"/>
        <v>107589.6</v>
      </c>
      <c r="L35" s="22">
        <f t="shared" si="8"/>
        <v>110139.6</v>
      </c>
      <c r="M35" s="22">
        <f t="shared" si="8"/>
        <v>112689.60000000001</v>
      </c>
      <c r="N35" s="22">
        <f t="shared" si="8"/>
        <v>117789.6</v>
      </c>
      <c r="O35" s="22">
        <f t="shared" si="8"/>
        <v>121155.6</v>
      </c>
      <c r="P35" s="22">
        <f t="shared" si="8"/>
        <v>127989.6</v>
      </c>
      <c r="Q35" s="22">
        <f t="shared" si="8"/>
        <v>136455.6</v>
      </c>
      <c r="R35" s="22">
        <f t="shared" si="8"/>
        <v>144921.60000000001</v>
      </c>
      <c r="S35" s="22">
        <f t="shared" si="8"/>
        <v>153387.6</v>
      </c>
      <c r="T35" s="22">
        <f t="shared" si="8"/>
        <v>100557.72</v>
      </c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33"/>
      <c r="AP35" s="33"/>
      <c r="AQ35" s="33"/>
    </row>
    <row r="36" spans="1:43" ht="18.75" x14ac:dyDescent="0.25">
      <c r="A36" s="34" t="s">
        <v>32</v>
      </c>
      <c r="B36" s="22">
        <f>B34+B34*2%</f>
        <v>87372.792000000001</v>
      </c>
      <c r="C36" s="22">
        <f t="shared" si="8"/>
        <v>89245.512000000002</v>
      </c>
      <c r="D36" s="22">
        <f t="shared" si="8"/>
        <v>90598.032000000007</v>
      </c>
      <c r="E36" s="22">
        <f t="shared" si="8"/>
        <v>92366.712</v>
      </c>
      <c r="F36" s="22">
        <f t="shared" si="8"/>
        <v>94135.392000000007</v>
      </c>
      <c r="G36" s="22">
        <f t="shared" si="8"/>
        <v>96736.392000000007</v>
      </c>
      <c r="H36" s="22">
        <f t="shared" si="8"/>
        <v>100273.75200000001</v>
      </c>
      <c r="I36" s="22">
        <f t="shared" si="8"/>
        <v>103707.072</v>
      </c>
      <c r="J36" s="22">
        <f t="shared" si="8"/>
        <v>107244.432</v>
      </c>
      <c r="K36" s="22">
        <f t="shared" si="8"/>
        <v>109741.39200000001</v>
      </c>
      <c r="L36" s="22">
        <f t="shared" si="8"/>
        <v>112342.39200000001</v>
      </c>
      <c r="M36" s="22">
        <f t="shared" si="8"/>
        <v>114943.39200000001</v>
      </c>
      <c r="N36" s="22">
        <f t="shared" si="8"/>
        <v>120145.39200000001</v>
      </c>
      <c r="O36" s="22">
        <f t="shared" si="8"/>
        <v>123578.712</v>
      </c>
      <c r="P36" s="22">
        <f t="shared" si="8"/>
        <v>130549.39200000001</v>
      </c>
      <c r="Q36" s="22">
        <f t="shared" si="8"/>
        <v>139184.712</v>
      </c>
      <c r="R36" s="22">
        <f t="shared" si="8"/>
        <v>147820.03200000001</v>
      </c>
      <c r="S36" s="22">
        <f t="shared" si="8"/>
        <v>156455.35200000001</v>
      </c>
      <c r="T36" s="22">
        <f t="shared" si="8"/>
        <v>102568.8744</v>
      </c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</row>
    <row r="37" spans="1:43" ht="18.75" x14ac:dyDescent="0.25">
      <c r="A37" s="34">
        <v>20</v>
      </c>
      <c r="B37" s="22">
        <f>B41-(B41*5%)</f>
        <v>101984.4</v>
      </c>
      <c r="C37" s="22">
        <f t="shared" ref="C37:T40" si="9">C41-(C41*5%)</f>
        <v>103352.4</v>
      </c>
      <c r="D37" s="22">
        <f t="shared" si="9"/>
        <v>104634.9</v>
      </c>
      <c r="E37" s="22">
        <f t="shared" si="9"/>
        <v>106088.4</v>
      </c>
      <c r="F37" s="22">
        <f t="shared" si="9"/>
        <v>107370.9</v>
      </c>
      <c r="G37" s="22">
        <f t="shared" si="9"/>
        <v>109422.9</v>
      </c>
      <c r="H37" s="22">
        <f t="shared" si="9"/>
        <v>112244.4</v>
      </c>
      <c r="I37" s="22">
        <f t="shared" si="9"/>
        <v>114980.4</v>
      </c>
      <c r="J37" s="22">
        <f t="shared" si="9"/>
        <v>117801.9</v>
      </c>
      <c r="K37" s="22">
        <f t="shared" si="9"/>
        <v>119853.9</v>
      </c>
      <c r="L37" s="22">
        <f t="shared" si="9"/>
        <v>121991.4</v>
      </c>
      <c r="M37" s="22">
        <f t="shared" si="9"/>
        <v>124043.4</v>
      </c>
      <c r="N37" s="22">
        <f t="shared" si="9"/>
        <v>128318.39999999999</v>
      </c>
      <c r="O37" s="22">
        <f t="shared" si="9"/>
        <v>131225.4</v>
      </c>
      <c r="P37" s="22">
        <f t="shared" si="9"/>
        <v>136868.4</v>
      </c>
      <c r="Q37" s="22">
        <f t="shared" si="9"/>
        <v>144050.4</v>
      </c>
      <c r="R37" s="22">
        <f t="shared" si="9"/>
        <v>151317.9</v>
      </c>
      <c r="S37" s="22">
        <f t="shared" si="9"/>
        <v>158499.9</v>
      </c>
      <c r="T37" s="22">
        <f t="shared" si="9"/>
        <v>187313.4</v>
      </c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33"/>
      <c r="AQ37" s="33"/>
    </row>
    <row r="38" spans="1:43" ht="18.75" x14ac:dyDescent="0.25">
      <c r="A38" s="34" t="s">
        <v>33</v>
      </c>
      <c r="B38" s="22">
        <f t="shared" ref="B38:Q40" si="10">B42-(B42*5%)</f>
        <v>113316</v>
      </c>
      <c r="C38" s="22">
        <f t="shared" si="10"/>
        <v>114836</v>
      </c>
      <c r="D38" s="22">
        <f t="shared" si="10"/>
        <v>116261</v>
      </c>
      <c r="E38" s="22">
        <f t="shared" si="10"/>
        <v>117876</v>
      </c>
      <c r="F38" s="22">
        <f t="shared" si="10"/>
        <v>119301</v>
      </c>
      <c r="G38" s="22">
        <f t="shared" si="10"/>
        <v>121581</v>
      </c>
      <c r="H38" s="22">
        <f t="shared" si="10"/>
        <v>124716</v>
      </c>
      <c r="I38" s="22">
        <f t="shared" si="10"/>
        <v>127756</v>
      </c>
      <c r="J38" s="22">
        <f t="shared" si="10"/>
        <v>130891</v>
      </c>
      <c r="K38" s="22">
        <f t="shared" si="10"/>
        <v>133171</v>
      </c>
      <c r="L38" s="22">
        <f t="shared" si="10"/>
        <v>135546</v>
      </c>
      <c r="M38" s="22">
        <f t="shared" si="10"/>
        <v>137826</v>
      </c>
      <c r="N38" s="22">
        <f t="shared" si="10"/>
        <v>142576</v>
      </c>
      <c r="O38" s="22">
        <f t="shared" si="10"/>
        <v>145806</v>
      </c>
      <c r="P38" s="22">
        <f t="shared" si="10"/>
        <v>152076</v>
      </c>
      <c r="Q38" s="22">
        <f t="shared" si="10"/>
        <v>160056</v>
      </c>
      <c r="R38" s="22">
        <f t="shared" si="9"/>
        <v>168131</v>
      </c>
      <c r="S38" s="22">
        <f t="shared" si="9"/>
        <v>176111</v>
      </c>
      <c r="T38" s="22">
        <f t="shared" si="9"/>
        <v>208126</v>
      </c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33"/>
      <c r="AO38" s="33"/>
      <c r="AP38" s="33"/>
      <c r="AQ38" s="33"/>
    </row>
    <row r="39" spans="1:43" ht="18.75" x14ac:dyDescent="0.25">
      <c r="A39" s="34">
        <v>30</v>
      </c>
      <c r="B39" s="22">
        <f t="shared" si="10"/>
        <v>112671.9</v>
      </c>
      <c r="C39" s="22">
        <f t="shared" si="9"/>
        <v>114296.4</v>
      </c>
      <c r="D39" s="22">
        <f t="shared" si="9"/>
        <v>115749.9</v>
      </c>
      <c r="E39" s="22">
        <f t="shared" si="9"/>
        <v>117459.9</v>
      </c>
      <c r="F39" s="22">
        <f t="shared" si="9"/>
        <v>118998.9</v>
      </c>
      <c r="G39" s="22">
        <f t="shared" si="9"/>
        <v>121392.9</v>
      </c>
      <c r="H39" s="22">
        <f t="shared" si="9"/>
        <v>124641.9</v>
      </c>
      <c r="I39" s="22">
        <f t="shared" si="9"/>
        <v>127890.9</v>
      </c>
      <c r="J39" s="22">
        <f t="shared" si="9"/>
        <v>131225.4</v>
      </c>
      <c r="K39" s="22">
        <f t="shared" si="9"/>
        <v>133619.4</v>
      </c>
      <c r="L39" s="22">
        <f t="shared" si="9"/>
        <v>136013.4</v>
      </c>
      <c r="M39" s="22">
        <f t="shared" si="9"/>
        <v>138492.9</v>
      </c>
      <c r="N39" s="22">
        <f t="shared" si="9"/>
        <v>140972.4</v>
      </c>
      <c r="O39" s="22">
        <f t="shared" si="9"/>
        <v>143451.9</v>
      </c>
      <c r="P39" s="22">
        <f t="shared" si="9"/>
        <v>146786.4</v>
      </c>
      <c r="Q39" s="22">
        <f t="shared" si="9"/>
        <v>153369.9</v>
      </c>
      <c r="R39" s="22">
        <f t="shared" si="9"/>
        <v>161748.9</v>
      </c>
      <c r="S39" s="22">
        <f t="shared" si="9"/>
        <v>170127.9</v>
      </c>
      <c r="T39" s="22">
        <f t="shared" si="9"/>
        <v>178506.9</v>
      </c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  <c r="AO39" s="33"/>
      <c r="AP39" s="33"/>
      <c r="AQ39" s="33"/>
    </row>
    <row r="40" spans="1:43" ht="18.75" x14ac:dyDescent="0.25">
      <c r="A40" s="34" t="s">
        <v>34</v>
      </c>
      <c r="B40" s="22">
        <f t="shared" si="10"/>
        <v>125191</v>
      </c>
      <c r="C40" s="22">
        <f t="shared" si="9"/>
        <v>126996</v>
      </c>
      <c r="D40" s="22">
        <f t="shared" si="9"/>
        <v>128611</v>
      </c>
      <c r="E40" s="22">
        <f t="shared" si="9"/>
        <v>130511</v>
      </c>
      <c r="F40" s="22">
        <f t="shared" si="9"/>
        <v>132221</v>
      </c>
      <c r="G40" s="22">
        <f t="shared" si="9"/>
        <v>134881</v>
      </c>
      <c r="H40" s="22">
        <f t="shared" si="9"/>
        <v>138491</v>
      </c>
      <c r="I40" s="22">
        <f t="shared" si="9"/>
        <v>142101</v>
      </c>
      <c r="J40" s="22">
        <f t="shared" si="9"/>
        <v>145806</v>
      </c>
      <c r="K40" s="22">
        <f t="shared" si="9"/>
        <v>148466</v>
      </c>
      <c r="L40" s="22">
        <f t="shared" si="9"/>
        <v>151126</v>
      </c>
      <c r="M40" s="22">
        <f t="shared" si="9"/>
        <v>153881</v>
      </c>
      <c r="N40" s="22">
        <f t="shared" si="9"/>
        <v>156636</v>
      </c>
      <c r="O40" s="22">
        <f t="shared" si="9"/>
        <v>159391</v>
      </c>
      <c r="P40" s="22">
        <f t="shared" si="9"/>
        <v>163096</v>
      </c>
      <c r="Q40" s="22">
        <f t="shared" si="9"/>
        <v>170411</v>
      </c>
      <c r="R40" s="22">
        <f t="shared" si="9"/>
        <v>179721</v>
      </c>
      <c r="S40" s="22">
        <f t="shared" si="9"/>
        <v>189031</v>
      </c>
      <c r="T40" s="22">
        <f t="shared" si="9"/>
        <v>198341</v>
      </c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  <c r="AO40" s="33"/>
      <c r="AP40" s="33"/>
      <c r="AQ40" s="33"/>
    </row>
    <row r="41" spans="1:43" ht="18.75" x14ac:dyDescent="0.25">
      <c r="A41" s="34" t="s">
        <v>35</v>
      </c>
      <c r="B41" s="22">
        <f>B42-(B42*10%)</f>
        <v>107352</v>
      </c>
      <c r="C41" s="22">
        <f t="shared" ref="C41:T41" si="11">C42-(C42*10%)</f>
        <v>108792</v>
      </c>
      <c r="D41" s="22">
        <f t="shared" si="11"/>
        <v>110142</v>
      </c>
      <c r="E41" s="22">
        <f t="shared" si="11"/>
        <v>111672</v>
      </c>
      <c r="F41" s="22">
        <f t="shared" si="11"/>
        <v>113022</v>
      </c>
      <c r="G41" s="22">
        <f t="shared" si="11"/>
        <v>115182</v>
      </c>
      <c r="H41" s="22">
        <f t="shared" si="11"/>
        <v>118152</v>
      </c>
      <c r="I41" s="22">
        <f t="shared" si="11"/>
        <v>121032</v>
      </c>
      <c r="J41" s="22">
        <f t="shared" si="11"/>
        <v>124002</v>
      </c>
      <c r="K41" s="22">
        <f t="shared" si="11"/>
        <v>126162</v>
      </c>
      <c r="L41" s="22">
        <f t="shared" si="11"/>
        <v>128412</v>
      </c>
      <c r="M41" s="22">
        <f t="shared" si="11"/>
        <v>130572</v>
      </c>
      <c r="N41" s="22">
        <f t="shared" si="11"/>
        <v>135072</v>
      </c>
      <c r="O41" s="22">
        <f t="shared" si="11"/>
        <v>138132</v>
      </c>
      <c r="P41" s="22">
        <f t="shared" si="11"/>
        <v>144072</v>
      </c>
      <c r="Q41" s="22">
        <f t="shared" si="11"/>
        <v>151632</v>
      </c>
      <c r="R41" s="22">
        <f t="shared" si="11"/>
        <v>159282</v>
      </c>
      <c r="S41" s="22">
        <f t="shared" si="11"/>
        <v>166842</v>
      </c>
      <c r="T41" s="22">
        <f t="shared" si="11"/>
        <v>197172</v>
      </c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33"/>
      <c r="AL41" s="33"/>
      <c r="AM41" s="33"/>
      <c r="AN41" s="33"/>
      <c r="AO41" s="33"/>
      <c r="AP41" s="33"/>
      <c r="AQ41" s="33"/>
    </row>
    <row r="42" spans="1:43" ht="18.75" x14ac:dyDescent="0.25">
      <c r="A42" s="34" t="s">
        <v>36</v>
      </c>
      <c r="B42" s="22">
        <v>119280</v>
      </c>
      <c r="C42" s="22">
        <v>120880</v>
      </c>
      <c r="D42" s="22">
        <v>122380</v>
      </c>
      <c r="E42" s="22">
        <v>124080</v>
      </c>
      <c r="F42" s="22">
        <v>125580</v>
      </c>
      <c r="G42" s="22">
        <v>127980</v>
      </c>
      <c r="H42" s="22">
        <v>131280</v>
      </c>
      <c r="I42" s="22">
        <v>134480</v>
      </c>
      <c r="J42" s="22">
        <v>137780</v>
      </c>
      <c r="K42" s="22">
        <v>140180</v>
      </c>
      <c r="L42" s="22">
        <v>142680</v>
      </c>
      <c r="M42" s="22">
        <v>145080</v>
      </c>
      <c r="N42" s="22">
        <v>150080</v>
      </c>
      <c r="O42" s="22">
        <v>153480</v>
      </c>
      <c r="P42" s="22">
        <v>160080</v>
      </c>
      <c r="Q42" s="22">
        <v>168480</v>
      </c>
      <c r="R42" s="22">
        <v>176980</v>
      </c>
      <c r="S42" s="22">
        <v>185380</v>
      </c>
      <c r="T42" s="22">
        <v>219080</v>
      </c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  <c r="AH42" s="33"/>
      <c r="AI42" s="33"/>
      <c r="AJ42" s="33"/>
      <c r="AK42" s="33"/>
      <c r="AL42" s="33"/>
      <c r="AM42" s="33"/>
      <c r="AN42" s="33"/>
      <c r="AO42" s="33"/>
      <c r="AP42" s="33"/>
      <c r="AQ42" s="33"/>
    </row>
    <row r="43" spans="1:43" ht="18.75" x14ac:dyDescent="0.25">
      <c r="A43" s="34" t="s">
        <v>37</v>
      </c>
      <c r="B43" s="22">
        <f>B44-(B44*10%)</f>
        <v>118602</v>
      </c>
      <c r="C43" s="22">
        <f t="shared" ref="C43:T43" si="12">C44-(C44*10%)</f>
        <v>120312</v>
      </c>
      <c r="D43" s="22">
        <f t="shared" si="12"/>
        <v>121842</v>
      </c>
      <c r="E43" s="22">
        <f t="shared" si="12"/>
        <v>123642</v>
      </c>
      <c r="F43" s="22">
        <f t="shared" si="12"/>
        <v>125262</v>
      </c>
      <c r="G43" s="22">
        <f t="shared" si="12"/>
        <v>127782</v>
      </c>
      <c r="H43" s="22">
        <f t="shared" si="12"/>
        <v>131202</v>
      </c>
      <c r="I43" s="22">
        <f t="shared" si="12"/>
        <v>134622</v>
      </c>
      <c r="J43" s="22">
        <f t="shared" si="12"/>
        <v>138132</v>
      </c>
      <c r="K43" s="22">
        <f t="shared" si="12"/>
        <v>140652</v>
      </c>
      <c r="L43" s="22">
        <f t="shared" si="12"/>
        <v>143172</v>
      </c>
      <c r="M43" s="22">
        <f t="shared" si="12"/>
        <v>145782</v>
      </c>
      <c r="N43" s="22">
        <f t="shared" si="12"/>
        <v>148392</v>
      </c>
      <c r="O43" s="22">
        <f t="shared" si="12"/>
        <v>151002</v>
      </c>
      <c r="P43" s="22">
        <f t="shared" si="12"/>
        <v>154512</v>
      </c>
      <c r="Q43" s="22">
        <f t="shared" si="12"/>
        <v>161442</v>
      </c>
      <c r="R43" s="22">
        <f t="shared" si="12"/>
        <v>170262</v>
      </c>
      <c r="S43" s="22">
        <f t="shared" si="12"/>
        <v>179082</v>
      </c>
      <c r="T43" s="22">
        <f t="shared" si="12"/>
        <v>187902</v>
      </c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  <c r="AH43" s="33"/>
      <c r="AI43" s="33"/>
      <c r="AJ43" s="33"/>
      <c r="AK43" s="33"/>
      <c r="AL43" s="33"/>
      <c r="AM43" s="33"/>
      <c r="AN43" s="33"/>
      <c r="AO43" s="33"/>
      <c r="AP43" s="33"/>
      <c r="AQ43" s="33"/>
    </row>
    <row r="44" spans="1:43" ht="18.75" x14ac:dyDescent="0.25">
      <c r="A44" s="34" t="s">
        <v>38</v>
      </c>
      <c r="B44" s="22">
        <v>131780</v>
      </c>
      <c r="C44" s="22">
        <v>133680</v>
      </c>
      <c r="D44" s="22">
        <v>135380</v>
      </c>
      <c r="E44" s="22">
        <v>137380</v>
      </c>
      <c r="F44" s="22">
        <v>139180</v>
      </c>
      <c r="G44" s="22">
        <v>141980</v>
      </c>
      <c r="H44" s="22">
        <v>145780</v>
      </c>
      <c r="I44" s="22">
        <v>149580</v>
      </c>
      <c r="J44" s="22">
        <v>153480</v>
      </c>
      <c r="K44" s="22">
        <v>156280</v>
      </c>
      <c r="L44" s="22">
        <v>159080</v>
      </c>
      <c r="M44" s="22">
        <v>161980</v>
      </c>
      <c r="N44" s="22">
        <v>164880</v>
      </c>
      <c r="O44" s="22">
        <v>167780</v>
      </c>
      <c r="P44" s="22">
        <v>171680</v>
      </c>
      <c r="Q44" s="22">
        <v>179380</v>
      </c>
      <c r="R44" s="22">
        <v>189180</v>
      </c>
      <c r="S44" s="22">
        <v>198980</v>
      </c>
      <c r="T44" s="22">
        <v>208780</v>
      </c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  <c r="AH44" s="33"/>
      <c r="AI44" s="33"/>
      <c r="AJ44" s="33"/>
      <c r="AK44" s="33"/>
      <c r="AL44" s="33"/>
      <c r="AM44" s="33"/>
      <c r="AN44" s="33"/>
      <c r="AO44" s="33"/>
      <c r="AP44" s="33"/>
      <c r="AQ44" s="33"/>
    </row>
    <row r="45" spans="1:43" ht="18.75" x14ac:dyDescent="0.25">
      <c r="A45" s="34" t="s">
        <v>39</v>
      </c>
      <c r="B45" s="22">
        <v>50980</v>
      </c>
      <c r="C45" s="22">
        <v>52380</v>
      </c>
      <c r="D45" s="22">
        <v>53380</v>
      </c>
      <c r="E45" s="22">
        <v>54780</v>
      </c>
      <c r="F45" s="22">
        <v>56080</v>
      </c>
      <c r="G45" s="22">
        <v>58080</v>
      </c>
      <c r="H45" s="22">
        <v>60680</v>
      </c>
      <c r="I45" s="22">
        <v>63280</v>
      </c>
      <c r="J45" s="22">
        <v>65880</v>
      </c>
      <c r="K45" s="22">
        <v>67880</v>
      </c>
      <c r="L45" s="22">
        <v>69780</v>
      </c>
      <c r="M45" s="22">
        <v>71680</v>
      </c>
      <c r="N45" s="22">
        <v>73680</v>
      </c>
      <c r="O45" s="22">
        <v>75680</v>
      </c>
      <c r="P45" s="22">
        <v>78280</v>
      </c>
      <c r="Q45" s="22">
        <v>83380</v>
      </c>
      <c r="R45" s="22">
        <v>89880</v>
      </c>
      <c r="S45" s="22">
        <v>96280</v>
      </c>
      <c r="T45" s="22">
        <v>102780</v>
      </c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33"/>
      <c r="AG45" s="33"/>
      <c r="AH45" s="33"/>
      <c r="AI45" s="33"/>
      <c r="AJ45" s="33"/>
      <c r="AK45" s="33"/>
      <c r="AL45" s="33"/>
      <c r="AM45" s="33"/>
      <c r="AN45" s="33"/>
      <c r="AO45" s="33"/>
      <c r="AP45" s="33"/>
      <c r="AQ45" s="33"/>
    </row>
    <row r="46" spans="1:43" ht="19.5" thickBot="1" x14ac:dyDescent="0.3">
      <c r="A46" s="35" t="s">
        <v>40</v>
      </c>
      <c r="B46" s="22">
        <v>56580</v>
      </c>
      <c r="C46" s="22">
        <v>58180</v>
      </c>
      <c r="D46" s="22">
        <v>59280</v>
      </c>
      <c r="E46" s="22">
        <v>60780</v>
      </c>
      <c r="F46" s="22">
        <v>62280</v>
      </c>
      <c r="G46" s="22">
        <v>64480</v>
      </c>
      <c r="H46" s="22">
        <v>67480</v>
      </c>
      <c r="I46" s="22">
        <v>70380</v>
      </c>
      <c r="J46" s="22">
        <v>73380</v>
      </c>
      <c r="K46" s="22">
        <v>75580</v>
      </c>
      <c r="L46" s="22">
        <v>77780</v>
      </c>
      <c r="M46" s="22">
        <v>79880</v>
      </c>
      <c r="N46" s="22">
        <v>82080</v>
      </c>
      <c r="O46" s="22">
        <v>84380</v>
      </c>
      <c r="P46" s="22">
        <v>87280</v>
      </c>
      <c r="Q46" s="22">
        <v>93080</v>
      </c>
      <c r="R46" s="22">
        <v>100380</v>
      </c>
      <c r="S46" s="22">
        <v>107580</v>
      </c>
      <c r="T46" s="22">
        <v>114880</v>
      </c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33"/>
      <c r="AH46" s="33"/>
      <c r="AI46" s="33"/>
      <c r="AJ46" s="33"/>
      <c r="AK46" s="33"/>
      <c r="AL46" s="33"/>
      <c r="AM46" s="33"/>
      <c r="AN46" s="33"/>
      <c r="AO46" s="33"/>
      <c r="AP46" s="33"/>
      <c r="AQ46" s="33"/>
    </row>
    <row r="47" spans="1:43" customFormat="1" ht="21.75" thickBot="1" x14ac:dyDescent="0.4">
      <c r="A47" s="245" t="s">
        <v>170</v>
      </c>
      <c r="B47" s="246"/>
      <c r="C47" s="172"/>
      <c r="D47" s="173"/>
      <c r="E47" s="173"/>
      <c r="F47" s="173"/>
      <c r="G47" s="173"/>
      <c r="H47" s="173"/>
      <c r="I47" s="173"/>
      <c r="J47" s="160"/>
      <c r="K47" s="160"/>
      <c r="L47" s="160"/>
      <c r="M47" s="160"/>
      <c r="N47" s="160"/>
      <c r="O47" s="160"/>
      <c r="P47" s="174"/>
      <c r="Q47" s="175"/>
      <c r="R47" s="176"/>
      <c r="S47" s="176"/>
      <c r="T47" s="176"/>
      <c r="U47" s="176"/>
      <c r="V47" s="176"/>
      <c r="W47" s="176"/>
      <c r="X47" s="171"/>
      <c r="Y47" s="171"/>
      <c r="Z47" s="160"/>
      <c r="AA47" s="160"/>
      <c r="AB47" s="160"/>
      <c r="AC47" s="160"/>
      <c r="AD47" s="160"/>
      <c r="AE47" s="160"/>
      <c r="AF47" s="160"/>
      <c r="AG47" s="160"/>
      <c r="AH47" s="160"/>
      <c r="AI47" s="160"/>
      <c r="AJ47" s="160"/>
    </row>
    <row r="48" spans="1:43" customFormat="1" x14ac:dyDescent="0.35">
      <c r="A48" s="14" t="s">
        <v>0</v>
      </c>
      <c r="B48" s="177">
        <v>20</v>
      </c>
      <c r="C48" s="173"/>
      <c r="D48" s="173"/>
      <c r="E48" s="173"/>
      <c r="F48" s="173"/>
      <c r="G48" s="173"/>
      <c r="H48" s="173"/>
      <c r="I48" s="173"/>
      <c r="J48" s="160"/>
      <c r="K48" s="160"/>
      <c r="L48" s="160"/>
      <c r="M48" s="160"/>
      <c r="N48" s="160"/>
      <c r="O48" s="160"/>
      <c r="P48" s="176"/>
      <c r="Q48" s="176"/>
      <c r="R48" s="176"/>
      <c r="S48" s="176"/>
      <c r="T48" s="176"/>
      <c r="U48" s="176"/>
      <c r="V48" s="176"/>
      <c r="W48" s="176"/>
      <c r="X48" s="171"/>
      <c r="Y48" s="171"/>
      <c r="Z48" s="160"/>
      <c r="AA48" s="160"/>
      <c r="AB48" s="160"/>
      <c r="AC48" s="160"/>
      <c r="AD48" s="160"/>
      <c r="AE48" s="160"/>
      <c r="AF48" s="160"/>
      <c r="AG48" s="160"/>
      <c r="AH48" s="160"/>
      <c r="AI48" s="160"/>
      <c r="AJ48" s="160"/>
    </row>
    <row r="49" spans="1:36" customFormat="1" x14ac:dyDescent="0.35">
      <c r="A49" s="51" t="s">
        <v>171</v>
      </c>
      <c r="B49" s="178">
        <v>31980</v>
      </c>
      <c r="C49" s="173"/>
      <c r="D49" s="173"/>
      <c r="E49" s="173"/>
      <c r="F49" s="173"/>
      <c r="G49" s="173"/>
      <c r="H49" s="173"/>
      <c r="I49" s="173"/>
      <c r="J49" s="160"/>
      <c r="K49" s="160"/>
      <c r="L49" s="160"/>
      <c r="M49" s="160"/>
      <c r="N49" s="160"/>
      <c r="O49" s="160"/>
      <c r="P49" s="176"/>
      <c r="Q49" s="176"/>
      <c r="R49" s="176"/>
      <c r="S49" s="176"/>
      <c r="T49" s="176"/>
      <c r="U49" s="176"/>
      <c r="V49" s="176"/>
      <c r="W49" s="176"/>
      <c r="X49" s="171"/>
      <c r="Y49" s="171"/>
      <c r="Z49" s="160"/>
      <c r="AA49" s="160"/>
      <c r="AB49" s="160"/>
      <c r="AC49" s="160"/>
      <c r="AD49" s="160"/>
      <c r="AE49" s="160"/>
      <c r="AF49" s="160"/>
      <c r="AG49" s="160"/>
      <c r="AH49" s="160"/>
      <c r="AI49" s="160"/>
      <c r="AJ49" s="160"/>
    </row>
    <row r="50" spans="1:36" customFormat="1" ht="21.75" thickBot="1" x14ac:dyDescent="0.4">
      <c r="A50" s="179" t="s">
        <v>172</v>
      </c>
      <c r="B50" s="53">
        <v>12480</v>
      </c>
      <c r="C50" s="173"/>
      <c r="D50" s="173"/>
      <c r="E50" s="173"/>
      <c r="F50" s="173"/>
      <c r="G50" s="173"/>
      <c r="H50" s="173"/>
      <c r="I50" s="173"/>
      <c r="J50" s="160"/>
      <c r="K50" s="160"/>
      <c r="L50" s="160"/>
      <c r="M50" s="160"/>
      <c r="N50" s="160"/>
      <c r="O50" s="160"/>
      <c r="P50" s="176"/>
      <c r="Q50" s="176"/>
      <c r="R50" s="176"/>
      <c r="S50" s="176"/>
      <c r="T50" s="176"/>
      <c r="U50" s="176"/>
      <c r="V50" s="176"/>
      <c r="W50" s="176"/>
      <c r="X50" s="171"/>
      <c r="Y50" s="171"/>
      <c r="Z50" s="160"/>
      <c r="AA50" s="160"/>
      <c r="AB50" s="160"/>
      <c r="AC50" s="160"/>
      <c r="AD50" s="160"/>
      <c r="AE50" s="160"/>
      <c r="AF50" s="160"/>
      <c r="AG50" s="160"/>
      <c r="AH50" s="160"/>
      <c r="AI50" s="160"/>
      <c r="AJ50" s="160"/>
    </row>
    <row r="51" spans="1:36" ht="21.75" thickBot="1" x14ac:dyDescent="0.4">
      <c r="A51" s="233" t="s">
        <v>53</v>
      </c>
      <c r="B51" s="234"/>
      <c r="C51" s="234"/>
      <c r="D51" s="234"/>
      <c r="E51" s="234"/>
      <c r="F51" s="234"/>
      <c r="G51" s="234"/>
      <c r="H51" s="234"/>
      <c r="I51" s="234"/>
      <c r="J51" s="234"/>
      <c r="K51" s="234"/>
      <c r="L51" s="234"/>
      <c r="M51" s="234"/>
      <c r="N51" s="234"/>
      <c r="O51" s="234"/>
      <c r="P51" s="234"/>
      <c r="Q51" s="234"/>
      <c r="R51" s="234"/>
      <c r="S51" s="234"/>
      <c r="T51" s="235"/>
      <c r="U51" s="8"/>
      <c r="V51" s="8"/>
      <c r="W51" s="8"/>
      <c r="X51" s="52"/>
      <c r="Y51" s="52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9"/>
    </row>
    <row r="52" spans="1:36" ht="21.75" thickBot="1" x14ac:dyDescent="0.4">
      <c r="A52" s="221" t="s">
        <v>0</v>
      </c>
      <c r="B52" s="189">
        <v>19</v>
      </c>
      <c r="C52" s="189">
        <v>20</v>
      </c>
      <c r="D52" s="189">
        <v>21</v>
      </c>
      <c r="E52" s="189">
        <v>22</v>
      </c>
      <c r="F52" s="189">
        <v>23</v>
      </c>
      <c r="G52" s="189">
        <v>24</v>
      </c>
      <c r="H52" s="189">
        <v>25</v>
      </c>
      <c r="I52" s="189">
        <v>26</v>
      </c>
      <c r="J52" s="189">
        <v>27</v>
      </c>
      <c r="K52" s="189">
        <v>28</v>
      </c>
      <c r="L52" s="189">
        <v>29</v>
      </c>
      <c r="M52" s="189">
        <v>30</v>
      </c>
      <c r="N52" s="189">
        <v>31</v>
      </c>
      <c r="O52" s="189">
        <v>32</v>
      </c>
      <c r="P52" s="189">
        <v>33</v>
      </c>
      <c r="Q52" s="189">
        <v>34</v>
      </c>
      <c r="R52" s="189">
        <v>35</v>
      </c>
      <c r="S52" s="189">
        <v>36</v>
      </c>
      <c r="T52" s="189">
        <v>37</v>
      </c>
      <c r="U52" s="8"/>
      <c r="V52" s="8"/>
      <c r="W52" s="8"/>
      <c r="X52" s="52"/>
      <c r="Y52" s="52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9"/>
    </row>
    <row r="53" spans="1:36" x14ac:dyDescent="0.35">
      <c r="A53" s="222">
        <v>32</v>
      </c>
      <c r="B53" s="17">
        <v>181280</v>
      </c>
      <c r="C53" s="17">
        <v>190280</v>
      </c>
      <c r="D53" s="17">
        <v>193780</v>
      </c>
      <c r="E53" s="17">
        <v>202180</v>
      </c>
      <c r="F53" s="17">
        <v>209180</v>
      </c>
      <c r="G53" s="17">
        <v>219080</v>
      </c>
      <c r="H53" s="17">
        <v>232480</v>
      </c>
      <c r="I53" s="17">
        <v>247680</v>
      </c>
      <c r="J53" s="17">
        <v>262480</v>
      </c>
      <c r="K53" s="17">
        <v>272480</v>
      </c>
      <c r="L53" s="17">
        <v>281280</v>
      </c>
      <c r="M53" s="17">
        <v>290080</v>
      </c>
      <c r="N53" s="17">
        <v>299280</v>
      </c>
      <c r="O53" s="17">
        <v>307880</v>
      </c>
      <c r="P53" s="17">
        <v>319780</v>
      </c>
      <c r="Q53" s="17">
        <v>343380</v>
      </c>
      <c r="R53" s="17">
        <v>373080</v>
      </c>
      <c r="S53" s="17">
        <v>402680</v>
      </c>
      <c r="T53" s="17">
        <v>432380</v>
      </c>
      <c r="U53" s="52"/>
      <c r="V53" s="52"/>
      <c r="W53" s="52"/>
      <c r="X53" s="52"/>
      <c r="Y53" s="52"/>
      <c r="Z53" s="52"/>
      <c r="AA53" s="52"/>
      <c r="AB53" s="52"/>
      <c r="AC53" s="52"/>
      <c r="AD53" s="52"/>
      <c r="AE53" s="52"/>
      <c r="AF53" s="52"/>
      <c r="AG53" s="52"/>
      <c r="AH53" s="52"/>
      <c r="AI53" s="8"/>
      <c r="AJ53" s="9"/>
    </row>
    <row r="54" spans="1:36" x14ac:dyDescent="0.35">
      <c r="A54" s="223">
        <v>22</v>
      </c>
      <c r="B54" s="17">
        <v>132680</v>
      </c>
      <c r="C54" s="17">
        <v>139280</v>
      </c>
      <c r="D54" s="17">
        <v>141880</v>
      </c>
      <c r="E54" s="17">
        <v>147980</v>
      </c>
      <c r="F54" s="17">
        <v>153180</v>
      </c>
      <c r="G54" s="17">
        <v>160380</v>
      </c>
      <c r="H54" s="17">
        <v>170180</v>
      </c>
      <c r="I54" s="17">
        <v>181280</v>
      </c>
      <c r="J54" s="17">
        <v>192180</v>
      </c>
      <c r="K54" s="17">
        <v>199480</v>
      </c>
      <c r="L54" s="17">
        <v>206180</v>
      </c>
      <c r="M54" s="17">
        <v>213080</v>
      </c>
      <c r="N54" s="17">
        <v>220080</v>
      </c>
      <c r="O54" s="17">
        <v>226580</v>
      </c>
      <c r="P54" s="17">
        <v>235780</v>
      </c>
      <c r="Q54" s="17">
        <v>253780</v>
      </c>
      <c r="R54" s="17">
        <v>276280</v>
      </c>
      <c r="S54" s="17">
        <v>298680</v>
      </c>
      <c r="T54" s="17">
        <v>321180</v>
      </c>
      <c r="U54" s="52"/>
      <c r="V54" s="52"/>
      <c r="W54" s="52"/>
      <c r="X54" s="52"/>
      <c r="Y54" s="52"/>
      <c r="Z54" s="52"/>
      <c r="AA54" s="52"/>
      <c r="AB54" s="52"/>
      <c r="AC54" s="52"/>
      <c r="AD54" s="52"/>
      <c r="AE54" s="52"/>
      <c r="AF54" s="52"/>
      <c r="AG54" s="52"/>
      <c r="AH54" s="52"/>
      <c r="AI54" s="8"/>
      <c r="AJ54" s="9"/>
    </row>
    <row r="55" spans="1:36" x14ac:dyDescent="0.35">
      <c r="A55" s="223" t="s">
        <v>54</v>
      </c>
      <c r="B55" s="17">
        <v>153880</v>
      </c>
      <c r="C55" s="17">
        <v>160380</v>
      </c>
      <c r="D55" s="17">
        <v>163080</v>
      </c>
      <c r="E55" s="17">
        <v>169180</v>
      </c>
      <c r="F55" s="17">
        <v>174380</v>
      </c>
      <c r="G55" s="17">
        <v>181580</v>
      </c>
      <c r="H55" s="17">
        <v>191380</v>
      </c>
      <c r="I55" s="17">
        <v>202480</v>
      </c>
      <c r="J55" s="17">
        <v>213380</v>
      </c>
      <c r="K55" s="17">
        <v>220680</v>
      </c>
      <c r="L55" s="17">
        <v>227480</v>
      </c>
      <c r="M55" s="17">
        <v>234180</v>
      </c>
      <c r="N55" s="17">
        <v>241180</v>
      </c>
      <c r="O55" s="17">
        <v>247780</v>
      </c>
      <c r="P55" s="17">
        <v>256980</v>
      </c>
      <c r="Q55" s="17">
        <v>274980</v>
      </c>
      <c r="R55" s="17">
        <v>297480</v>
      </c>
      <c r="S55" s="17">
        <v>319880</v>
      </c>
      <c r="T55" s="17">
        <v>342380</v>
      </c>
      <c r="U55" s="52"/>
      <c r="V55" s="52"/>
      <c r="W55" s="52"/>
      <c r="X55" s="52"/>
      <c r="Y55" s="52"/>
      <c r="Z55" s="52"/>
      <c r="AA55" s="52"/>
      <c r="AB55" s="52"/>
      <c r="AC55" s="52"/>
      <c r="AD55" s="52"/>
      <c r="AE55" s="52"/>
      <c r="AF55" s="52"/>
      <c r="AG55" s="52"/>
      <c r="AH55" s="52"/>
      <c r="AI55" s="8"/>
      <c r="AJ55" s="9"/>
    </row>
    <row r="56" spans="1:36" x14ac:dyDescent="0.35">
      <c r="A56" s="224" t="s">
        <v>55</v>
      </c>
      <c r="B56" s="17">
        <v>228460</v>
      </c>
      <c r="C56" s="17">
        <v>237760</v>
      </c>
      <c r="D56" s="17">
        <v>242960</v>
      </c>
      <c r="E56" s="17">
        <v>249960</v>
      </c>
      <c r="F56" s="17">
        <v>256960</v>
      </c>
      <c r="G56" s="17">
        <v>266160</v>
      </c>
      <c r="H56" s="17">
        <v>279360</v>
      </c>
      <c r="I56" s="17">
        <v>293860</v>
      </c>
      <c r="J56" s="17">
        <v>308260</v>
      </c>
      <c r="K56" s="17">
        <v>318160</v>
      </c>
      <c r="L56" s="17">
        <v>328160</v>
      </c>
      <c r="M56" s="17">
        <v>338260</v>
      </c>
      <c r="N56" s="17">
        <v>348760</v>
      </c>
      <c r="O56" s="17">
        <v>358560</v>
      </c>
      <c r="P56" s="17">
        <v>372260</v>
      </c>
      <c r="Q56" s="17">
        <v>399460</v>
      </c>
      <c r="R56" s="17">
        <v>433460</v>
      </c>
      <c r="S56" s="17">
        <v>467360</v>
      </c>
      <c r="T56" s="17">
        <v>501360</v>
      </c>
      <c r="U56" s="52"/>
      <c r="V56" s="52"/>
      <c r="W56" s="52"/>
      <c r="X56" s="52"/>
      <c r="Y56" s="52"/>
      <c r="Z56" s="52"/>
      <c r="AA56" s="52"/>
      <c r="AB56" s="52"/>
      <c r="AC56" s="52"/>
      <c r="AD56" s="52"/>
      <c r="AE56" s="52"/>
      <c r="AF56" s="52"/>
      <c r="AG56" s="52"/>
      <c r="AH56" s="52"/>
      <c r="AI56" s="8"/>
      <c r="AJ56" s="9"/>
    </row>
    <row r="57" spans="1:36" x14ac:dyDescent="0.35">
      <c r="A57" s="224" t="s">
        <v>56</v>
      </c>
      <c r="B57" s="17">
        <v>207260</v>
      </c>
      <c r="C57" s="17">
        <v>216560</v>
      </c>
      <c r="D57" s="17">
        <v>221760</v>
      </c>
      <c r="E57" s="17">
        <v>228760</v>
      </c>
      <c r="F57" s="17">
        <v>235760</v>
      </c>
      <c r="G57" s="17">
        <v>244960</v>
      </c>
      <c r="H57" s="17">
        <v>258160</v>
      </c>
      <c r="I57" s="17">
        <v>272660</v>
      </c>
      <c r="J57" s="17">
        <v>287060</v>
      </c>
      <c r="K57" s="17">
        <v>296960</v>
      </c>
      <c r="L57" s="17">
        <v>307060</v>
      </c>
      <c r="M57" s="17">
        <v>317060</v>
      </c>
      <c r="N57" s="17">
        <v>327560</v>
      </c>
      <c r="O57" s="17">
        <v>337360</v>
      </c>
      <c r="P57" s="17">
        <v>351060</v>
      </c>
      <c r="Q57" s="17">
        <v>378260</v>
      </c>
      <c r="R57" s="17">
        <v>412260</v>
      </c>
      <c r="S57" s="17">
        <v>446160</v>
      </c>
      <c r="T57" s="17">
        <v>480160</v>
      </c>
      <c r="U57" s="52"/>
      <c r="V57" s="52"/>
      <c r="W57" s="52"/>
      <c r="X57" s="52"/>
      <c r="Y57" s="52"/>
      <c r="Z57" s="52"/>
      <c r="AA57" s="52"/>
      <c r="AB57" s="52"/>
      <c r="AC57" s="52"/>
      <c r="AD57" s="52"/>
      <c r="AE57" s="52"/>
      <c r="AF57" s="52"/>
      <c r="AG57" s="52"/>
      <c r="AH57" s="52"/>
      <c r="AI57" s="8"/>
      <c r="AJ57" s="9"/>
    </row>
    <row r="58" spans="1:36" x14ac:dyDescent="0.35">
      <c r="A58" s="224" t="s">
        <v>57</v>
      </c>
      <c r="B58" s="17">
        <v>228460</v>
      </c>
      <c r="C58" s="17">
        <v>237760</v>
      </c>
      <c r="D58" s="17">
        <v>242960</v>
      </c>
      <c r="E58" s="17">
        <v>249960</v>
      </c>
      <c r="F58" s="17">
        <v>256960</v>
      </c>
      <c r="G58" s="17">
        <v>266160</v>
      </c>
      <c r="H58" s="17">
        <v>279360</v>
      </c>
      <c r="I58" s="17">
        <v>293860</v>
      </c>
      <c r="J58" s="17">
        <v>308260</v>
      </c>
      <c r="K58" s="17">
        <v>318160</v>
      </c>
      <c r="L58" s="17">
        <v>328160</v>
      </c>
      <c r="M58" s="17">
        <v>338260</v>
      </c>
      <c r="N58" s="17">
        <v>348760</v>
      </c>
      <c r="O58" s="17">
        <v>358560</v>
      </c>
      <c r="P58" s="17">
        <v>372260</v>
      </c>
      <c r="Q58" s="17">
        <v>399460</v>
      </c>
      <c r="R58" s="17">
        <v>433460</v>
      </c>
      <c r="S58" s="17">
        <v>467360</v>
      </c>
      <c r="T58" s="17">
        <v>501360</v>
      </c>
      <c r="U58" s="52"/>
      <c r="V58" s="52"/>
      <c r="W58" s="52"/>
      <c r="X58" s="52"/>
      <c r="Y58" s="52"/>
      <c r="Z58" s="52"/>
      <c r="AA58" s="52"/>
      <c r="AB58" s="52"/>
      <c r="AC58" s="52"/>
      <c r="AD58" s="52"/>
      <c r="AE58" s="52"/>
      <c r="AF58" s="52"/>
      <c r="AG58" s="52"/>
      <c r="AH58" s="52"/>
      <c r="AI58" s="8"/>
      <c r="AJ58" s="9"/>
    </row>
    <row r="59" spans="1:36" x14ac:dyDescent="0.35">
      <c r="A59" s="225" t="s">
        <v>58</v>
      </c>
      <c r="B59" s="17">
        <v>207260</v>
      </c>
      <c r="C59" s="17">
        <v>216560</v>
      </c>
      <c r="D59" s="17">
        <v>221760</v>
      </c>
      <c r="E59" s="17">
        <v>228760</v>
      </c>
      <c r="F59" s="17">
        <v>235760</v>
      </c>
      <c r="G59" s="17">
        <v>244960</v>
      </c>
      <c r="H59" s="17">
        <v>258160</v>
      </c>
      <c r="I59" s="17">
        <v>272660</v>
      </c>
      <c r="J59" s="17">
        <v>287060</v>
      </c>
      <c r="K59" s="17">
        <v>296960</v>
      </c>
      <c r="L59" s="17">
        <v>307060</v>
      </c>
      <c r="M59" s="17">
        <v>317060</v>
      </c>
      <c r="N59" s="17">
        <v>327560</v>
      </c>
      <c r="O59" s="17">
        <v>337360</v>
      </c>
      <c r="P59" s="17">
        <v>351060</v>
      </c>
      <c r="Q59" s="17">
        <v>378260</v>
      </c>
      <c r="R59" s="17">
        <v>412260</v>
      </c>
      <c r="S59" s="17">
        <v>446160</v>
      </c>
      <c r="T59" s="17">
        <v>480160</v>
      </c>
      <c r="U59" s="52"/>
      <c r="V59" s="52"/>
      <c r="W59" s="52"/>
      <c r="X59" s="52"/>
      <c r="Y59" s="52"/>
      <c r="Z59" s="52"/>
      <c r="AA59" s="52"/>
      <c r="AB59" s="52"/>
      <c r="AC59" s="52"/>
      <c r="AD59" s="52"/>
      <c r="AE59" s="52"/>
      <c r="AF59" s="52"/>
      <c r="AG59" s="52"/>
      <c r="AH59" s="52"/>
      <c r="AI59" s="8"/>
      <c r="AJ59" s="9"/>
    </row>
    <row r="60" spans="1:36" x14ac:dyDescent="0.35">
      <c r="A60" s="224" t="s">
        <v>59</v>
      </c>
      <c r="B60" s="17">
        <v>279340</v>
      </c>
      <c r="C60" s="17">
        <v>292040</v>
      </c>
      <c r="D60" s="17">
        <v>297040</v>
      </c>
      <c r="E60" s="17">
        <v>308940</v>
      </c>
      <c r="F60" s="17">
        <v>318940</v>
      </c>
      <c r="G60" s="17">
        <v>333140</v>
      </c>
      <c r="H60" s="17">
        <v>352040</v>
      </c>
      <c r="I60" s="17">
        <v>373640</v>
      </c>
      <c r="J60" s="17">
        <v>394840</v>
      </c>
      <c r="K60" s="17">
        <v>408940</v>
      </c>
      <c r="L60" s="17">
        <v>421440</v>
      </c>
      <c r="M60" s="17">
        <v>433840</v>
      </c>
      <c r="N60" s="17">
        <v>446740</v>
      </c>
      <c r="O60" s="17">
        <v>458840</v>
      </c>
      <c r="P60" s="17">
        <v>475140</v>
      </c>
      <c r="Q60" s="17">
        <v>508440</v>
      </c>
      <c r="R60" s="17">
        <v>549740</v>
      </c>
      <c r="S60" s="17">
        <v>591040</v>
      </c>
      <c r="T60" s="17">
        <v>632440</v>
      </c>
      <c r="U60" s="52"/>
      <c r="V60" s="52"/>
      <c r="W60" s="52"/>
      <c r="X60" s="52"/>
      <c r="Y60" s="52"/>
      <c r="Z60" s="52"/>
      <c r="AA60" s="52"/>
      <c r="AB60" s="52"/>
      <c r="AC60" s="52"/>
      <c r="AD60" s="52"/>
      <c r="AE60" s="52"/>
      <c r="AF60" s="52"/>
      <c r="AG60" s="52"/>
      <c r="AH60" s="52"/>
      <c r="AI60" s="8"/>
      <c r="AJ60" s="9"/>
    </row>
    <row r="61" spans="1:36" x14ac:dyDescent="0.35">
      <c r="A61" s="224" t="s">
        <v>60</v>
      </c>
      <c r="B61" s="17">
        <v>345400</v>
      </c>
      <c r="C61" s="17">
        <v>359800</v>
      </c>
      <c r="D61" s="17">
        <v>368200</v>
      </c>
      <c r="E61" s="17">
        <v>380500</v>
      </c>
      <c r="F61" s="17">
        <v>391700</v>
      </c>
      <c r="G61" s="17">
        <v>408100</v>
      </c>
      <c r="H61" s="17">
        <v>429200</v>
      </c>
      <c r="I61" s="17">
        <v>452100</v>
      </c>
      <c r="J61" s="17">
        <v>474700</v>
      </c>
      <c r="K61" s="17">
        <v>491300</v>
      </c>
      <c r="L61" s="17">
        <v>506800</v>
      </c>
      <c r="M61" s="17">
        <v>524900</v>
      </c>
      <c r="N61" s="17">
        <v>543700</v>
      </c>
      <c r="O61" s="17">
        <v>555200</v>
      </c>
      <c r="P61" s="17">
        <v>575000</v>
      </c>
      <c r="Q61" s="17">
        <v>615700</v>
      </c>
      <c r="R61" s="17">
        <v>666400</v>
      </c>
      <c r="S61" s="17">
        <v>716600</v>
      </c>
      <c r="T61" s="17">
        <v>767000</v>
      </c>
      <c r="U61" s="52"/>
      <c r="V61" s="52"/>
      <c r="W61" s="52"/>
      <c r="X61" s="52"/>
      <c r="Y61" s="52"/>
      <c r="Z61" s="52"/>
      <c r="AA61" s="52"/>
      <c r="AB61" s="52"/>
      <c r="AC61" s="52"/>
      <c r="AD61" s="52"/>
      <c r="AE61" s="52"/>
      <c r="AF61" s="52"/>
      <c r="AG61" s="52"/>
      <c r="AH61" s="52"/>
      <c r="AI61" s="8"/>
      <c r="AJ61" s="9"/>
    </row>
    <row r="62" spans="1:36" x14ac:dyDescent="0.35">
      <c r="A62" s="224" t="s">
        <v>61</v>
      </c>
      <c r="B62" s="17">
        <v>359720</v>
      </c>
      <c r="C62" s="17">
        <v>373220</v>
      </c>
      <c r="D62" s="17">
        <v>380920</v>
      </c>
      <c r="E62" s="17">
        <v>392920</v>
      </c>
      <c r="F62" s="17">
        <v>403920</v>
      </c>
      <c r="G62" s="17">
        <v>420120</v>
      </c>
      <c r="H62" s="17">
        <v>441320</v>
      </c>
      <c r="I62" s="17">
        <v>464320</v>
      </c>
      <c r="J62" s="17">
        <v>487320</v>
      </c>
      <c r="K62" s="17">
        <v>504220</v>
      </c>
      <c r="L62" s="17">
        <v>520020</v>
      </c>
      <c r="M62" s="17">
        <v>535520</v>
      </c>
      <c r="N62" s="17">
        <v>551720</v>
      </c>
      <c r="O62" s="17">
        <v>565820</v>
      </c>
      <c r="P62" s="17">
        <v>586020</v>
      </c>
      <c r="Q62" s="17">
        <v>626420</v>
      </c>
      <c r="R62" s="17">
        <v>676620</v>
      </c>
      <c r="S62" s="17">
        <v>727020</v>
      </c>
      <c r="T62" s="17">
        <v>777320</v>
      </c>
      <c r="U62" s="52"/>
      <c r="V62" s="52"/>
      <c r="W62" s="52"/>
      <c r="X62" s="52"/>
      <c r="Y62" s="52"/>
      <c r="Z62" s="52"/>
      <c r="AA62" s="52"/>
      <c r="AB62" s="52"/>
      <c r="AC62" s="52"/>
      <c r="AD62" s="52"/>
      <c r="AE62" s="52"/>
      <c r="AF62" s="52"/>
      <c r="AG62" s="52"/>
      <c r="AH62" s="52"/>
      <c r="AI62" s="8"/>
      <c r="AJ62" s="9"/>
    </row>
    <row r="63" spans="1:36" x14ac:dyDescent="0.35">
      <c r="A63" s="224">
        <v>12</v>
      </c>
      <c r="B63" s="17">
        <v>77980</v>
      </c>
      <c r="C63" s="17">
        <v>82080</v>
      </c>
      <c r="D63" s="17">
        <v>83480</v>
      </c>
      <c r="E63" s="17">
        <v>87080</v>
      </c>
      <c r="F63" s="17">
        <v>89980</v>
      </c>
      <c r="G63" s="17">
        <v>94580</v>
      </c>
      <c r="H63" s="17">
        <v>99980</v>
      </c>
      <c r="I63" s="17">
        <v>106880</v>
      </c>
      <c r="J63" s="17">
        <v>112680</v>
      </c>
      <c r="K63" s="17">
        <v>117080</v>
      </c>
      <c r="L63" s="17">
        <v>121080</v>
      </c>
      <c r="M63" s="17">
        <v>125080</v>
      </c>
      <c r="N63" s="17">
        <v>129280</v>
      </c>
      <c r="O63" s="17">
        <v>133180</v>
      </c>
      <c r="P63" s="17">
        <v>138680</v>
      </c>
      <c r="Q63" s="17">
        <v>149480</v>
      </c>
      <c r="R63" s="17">
        <v>163080</v>
      </c>
      <c r="S63" s="17">
        <v>176680</v>
      </c>
      <c r="T63" s="17">
        <v>190280</v>
      </c>
      <c r="U63" s="52"/>
      <c r="V63" s="52"/>
      <c r="W63" s="52"/>
      <c r="X63" s="52"/>
      <c r="Y63" s="52"/>
      <c r="Z63" s="52"/>
      <c r="AA63" s="52"/>
      <c r="AB63" s="52"/>
      <c r="AC63" s="52"/>
      <c r="AD63" s="52"/>
      <c r="AE63" s="52"/>
      <c r="AF63" s="52"/>
      <c r="AG63" s="52"/>
      <c r="AH63" s="52"/>
      <c r="AI63" s="8"/>
      <c r="AJ63" s="9"/>
    </row>
    <row r="64" spans="1:36" x14ac:dyDescent="0.35">
      <c r="A64" s="223" t="s">
        <v>10</v>
      </c>
      <c r="B64" s="17">
        <v>116480</v>
      </c>
      <c r="C64" s="17">
        <v>121880</v>
      </c>
      <c r="D64" s="17">
        <v>124480</v>
      </c>
      <c r="E64" s="17">
        <v>129480</v>
      </c>
      <c r="F64" s="17">
        <v>133980</v>
      </c>
      <c r="G64" s="17">
        <v>139980</v>
      </c>
      <c r="H64" s="17">
        <v>148480</v>
      </c>
      <c r="I64" s="17">
        <v>158180</v>
      </c>
      <c r="J64" s="17">
        <v>167680</v>
      </c>
      <c r="K64" s="17">
        <v>173880</v>
      </c>
      <c r="L64" s="17">
        <v>179980</v>
      </c>
      <c r="M64" s="17">
        <v>185980</v>
      </c>
      <c r="N64" s="17">
        <v>192280</v>
      </c>
      <c r="O64" s="17">
        <v>198180</v>
      </c>
      <c r="P64" s="17">
        <v>206280</v>
      </c>
      <c r="Q64" s="17">
        <v>222580</v>
      </c>
      <c r="R64" s="17">
        <v>242880</v>
      </c>
      <c r="S64" s="17">
        <v>263080</v>
      </c>
      <c r="T64" s="17">
        <v>283380</v>
      </c>
      <c r="U64" s="52"/>
      <c r="V64" s="52"/>
      <c r="W64" s="52"/>
      <c r="X64" s="52"/>
      <c r="Y64" s="52"/>
      <c r="Z64" s="52"/>
      <c r="AA64" s="52"/>
      <c r="AB64" s="52"/>
      <c r="AC64" s="52"/>
      <c r="AD64" s="52"/>
      <c r="AE64" s="52"/>
      <c r="AF64" s="52"/>
      <c r="AG64" s="52"/>
      <c r="AH64" s="52"/>
      <c r="AI64" s="8"/>
      <c r="AJ64" s="9"/>
    </row>
    <row r="65" spans="1:36" x14ac:dyDescent="0.35">
      <c r="A65" s="224" t="s">
        <v>62</v>
      </c>
      <c r="B65" s="17">
        <v>137680</v>
      </c>
      <c r="C65" s="17">
        <v>143080</v>
      </c>
      <c r="D65" s="17">
        <v>145680</v>
      </c>
      <c r="E65" s="17">
        <v>150680</v>
      </c>
      <c r="F65" s="17">
        <v>155180</v>
      </c>
      <c r="G65" s="17">
        <v>161180</v>
      </c>
      <c r="H65" s="17">
        <v>169680</v>
      </c>
      <c r="I65" s="17">
        <v>179380</v>
      </c>
      <c r="J65" s="17">
        <v>188880</v>
      </c>
      <c r="K65" s="17">
        <v>195080</v>
      </c>
      <c r="L65" s="17">
        <v>201080</v>
      </c>
      <c r="M65" s="17">
        <v>207180</v>
      </c>
      <c r="N65" s="17">
        <v>213480</v>
      </c>
      <c r="O65" s="17">
        <v>219380</v>
      </c>
      <c r="P65" s="17">
        <v>227480</v>
      </c>
      <c r="Q65" s="17">
        <v>243780</v>
      </c>
      <c r="R65" s="17">
        <v>264080</v>
      </c>
      <c r="S65" s="17">
        <v>284280</v>
      </c>
      <c r="T65" s="17">
        <v>304580</v>
      </c>
      <c r="U65" s="52"/>
      <c r="V65" s="52"/>
      <c r="W65" s="52"/>
      <c r="X65" s="52"/>
      <c r="Y65" s="52"/>
      <c r="Z65" s="52"/>
      <c r="AA65" s="52"/>
      <c r="AB65" s="52"/>
      <c r="AC65" s="52"/>
      <c r="AD65" s="52"/>
      <c r="AE65" s="52"/>
      <c r="AF65" s="52"/>
      <c r="AG65" s="52"/>
      <c r="AH65" s="52"/>
      <c r="AI65" s="8"/>
      <c r="AJ65" s="9"/>
    </row>
    <row r="66" spans="1:36" x14ac:dyDescent="0.35">
      <c r="A66" s="224" t="s">
        <v>63</v>
      </c>
      <c r="B66" s="17">
        <v>127280</v>
      </c>
      <c r="C66" s="17">
        <v>129580</v>
      </c>
      <c r="D66" s="17">
        <v>132280</v>
      </c>
      <c r="E66" s="17">
        <v>135380</v>
      </c>
      <c r="F66" s="17">
        <v>138380</v>
      </c>
      <c r="G66" s="17">
        <v>143180</v>
      </c>
      <c r="H66" s="17">
        <v>149280</v>
      </c>
      <c r="I66" s="17">
        <v>155580</v>
      </c>
      <c r="J66" s="17">
        <v>161980</v>
      </c>
      <c r="K66" s="17">
        <v>167280</v>
      </c>
      <c r="L66" s="17">
        <v>172580</v>
      </c>
      <c r="M66" s="17">
        <v>177780</v>
      </c>
      <c r="N66" s="17">
        <v>183180</v>
      </c>
      <c r="O66" s="17">
        <v>187180</v>
      </c>
      <c r="P66" s="17">
        <v>193580</v>
      </c>
      <c r="Q66" s="17">
        <v>206080</v>
      </c>
      <c r="R66" s="17">
        <v>221580</v>
      </c>
      <c r="S66" s="17">
        <v>237180</v>
      </c>
      <c r="T66" s="17">
        <v>252680</v>
      </c>
      <c r="U66" s="52"/>
      <c r="V66" s="52"/>
      <c r="W66" s="52"/>
      <c r="X66" s="8"/>
      <c r="Y66" s="8"/>
      <c r="Z66" s="52"/>
      <c r="AA66" s="52"/>
      <c r="AB66" s="52"/>
      <c r="AC66" s="52"/>
      <c r="AD66" s="52"/>
      <c r="AE66" s="52"/>
      <c r="AF66" s="52"/>
      <c r="AG66" s="52"/>
      <c r="AH66" s="52"/>
      <c r="AI66" s="8"/>
      <c r="AJ66" s="9"/>
    </row>
    <row r="67" spans="1:36" x14ac:dyDescent="0.35">
      <c r="A67" s="225">
        <v>90</v>
      </c>
      <c r="B67" s="17">
        <v>73380</v>
      </c>
      <c r="C67" s="17">
        <v>77080</v>
      </c>
      <c r="D67" s="17">
        <v>78580</v>
      </c>
      <c r="E67" s="17">
        <v>81980</v>
      </c>
      <c r="F67" s="17">
        <v>85080</v>
      </c>
      <c r="G67" s="17">
        <v>89480</v>
      </c>
      <c r="H67" s="17">
        <v>95080</v>
      </c>
      <c r="I67" s="17">
        <v>101780</v>
      </c>
      <c r="J67" s="17">
        <v>108080</v>
      </c>
      <c r="K67" s="17">
        <v>112780</v>
      </c>
      <c r="L67" s="17">
        <v>116380</v>
      </c>
      <c r="M67" s="17">
        <v>119880</v>
      </c>
      <c r="N67" s="17">
        <v>123480</v>
      </c>
      <c r="O67" s="17">
        <v>126780</v>
      </c>
      <c r="P67" s="17">
        <v>131180</v>
      </c>
      <c r="Q67" s="17">
        <v>140380</v>
      </c>
      <c r="R67" s="17">
        <v>151680</v>
      </c>
      <c r="S67" s="17">
        <v>163080</v>
      </c>
      <c r="T67" s="17">
        <v>174480</v>
      </c>
      <c r="U67" s="52"/>
      <c r="V67" s="52"/>
      <c r="W67" s="52"/>
      <c r="X67" s="8"/>
      <c r="Y67" s="8"/>
      <c r="Z67" s="52"/>
      <c r="AA67" s="52"/>
      <c r="AB67" s="52"/>
      <c r="AC67" s="52"/>
      <c r="AD67" s="52"/>
      <c r="AE67" s="52"/>
      <c r="AF67" s="52"/>
      <c r="AG67" s="52"/>
      <c r="AH67" s="52"/>
      <c r="AI67" s="8"/>
      <c r="AJ67" s="9"/>
    </row>
    <row r="68" spans="1:36" x14ac:dyDescent="0.35">
      <c r="A68" s="225" t="s">
        <v>12</v>
      </c>
      <c r="B68" s="17">
        <v>68280</v>
      </c>
      <c r="C68" s="17">
        <v>71880</v>
      </c>
      <c r="D68" s="17">
        <v>72780</v>
      </c>
      <c r="E68" s="17">
        <v>76280</v>
      </c>
      <c r="F68" s="17">
        <v>78680</v>
      </c>
      <c r="G68" s="17">
        <v>82480</v>
      </c>
      <c r="H68" s="17">
        <v>87280</v>
      </c>
      <c r="I68" s="17">
        <v>92480</v>
      </c>
      <c r="J68" s="17">
        <v>97880</v>
      </c>
      <c r="K68" s="17">
        <v>101080</v>
      </c>
      <c r="L68" s="17">
        <v>103980</v>
      </c>
      <c r="M68" s="17">
        <v>106780</v>
      </c>
      <c r="N68" s="17">
        <v>109780</v>
      </c>
      <c r="O68" s="17">
        <v>112680</v>
      </c>
      <c r="P68" s="17">
        <v>116480</v>
      </c>
      <c r="Q68" s="17">
        <v>124280</v>
      </c>
      <c r="R68" s="17">
        <v>133980</v>
      </c>
      <c r="S68" s="17">
        <v>143680</v>
      </c>
      <c r="T68" s="17">
        <v>153380</v>
      </c>
      <c r="U68" s="52"/>
      <c r="V68" s="52"/>
      <c r="W68" s="52"/>
      <c r="X68" s="52"/>
      <c r="Y68" s="52"/>
      <c r="Z68" s="52"/>
      <c r="AA68" s="52"/>
      <c r="AB68" s="52"/>
      <c r="AC68" s="52"/>
      <c r="AD68" s="52"/>
      <c r="AE68" s="52"/>
      <c r="AF68" s="52"/>
      <c r="AG68" s="52"/>
      <c r="AH68" s="52"/>
      <c r="AI68" s="8"/>
      <c r="AJ68" s="9"/>
    </row>
    <row r="69" spans="1:36" x14ac:dyDescent="0.35">
      <c r="A69" s="225">
        <v>10</v>
      </c>
      <c r="B69" s="17">
        <v>56480</v>
      </c>
      <c r="C69" s="17">
        <v>58080</v>
      </c>
      <c r="D69" s="17">
        <v>59780</v>
      </c>
      <c r="E69" s="17">
        <v>61480</v>
      </c>
      <c r="F69" s="17">
        <v>63080</v>
      </c>
      <c r="G69" s="17">
        <v>65580</v>
      </c>
      <c r="H69" s="17">
        <v>68580</v>
      </c>
      <c r="I69" s="17">
        <v>71680</v>
      </c>
      <c r="J69" s="17">
        <v>74680</v>
      </c>
      <c r="K69" s="17">
        <v>77180</v>
      </c>
      <c r="L69" s="17">
        <v>79680</v>
      </c>
      <c r="M69" s="17">
        <v>83580</v>
      </c>
      <c r="N69" s="17">
        <v>87580</v>
      </c>
      <c r="O69" s="17">
        <v>88280</v>
      </c>
      <c r="P69" s="17">
        <v>91280</v>
      </c>
      <c r="Q69" s="17">
        <v>97680</v>
      </c>
      <c r="R69" s="17">
        <v>105680</v>
      </c>
      <c r="S69" s="17">
        <v>113380</v>
      </c>
      <c r="T69" s="17">
        <v>121180</v>
      </c>
      <c r="U69" s="52"/>
      <c r="V69" s="52"/>
      <c r="W69" s="52"/>
      <c r="X69" s="52"/>
      <c r="Y69" s="52"/>
      <c r="Z69" s="52"/>
      <c r="AA69" s="52"/>
      <c r="AB69" s="52"/>
      <c r="AC69" s="52"/>
      <c r="AD69" s="52"/>
      <c r="AE69" s="52"/>
      <c r="AF69" s="52"/>
      <c r="AG69" s="52"/>
      <c r="AH69" s="52"/>
      <c r="AI69" s="8"/>
      <c r="AJ69" s="9"/>
    </row>
    <row r="70" spans="1:36" x14ac:dyDescent="0.35">
      <c r="A70" s="226" t="s">
        <v>64</v>
      </c>
      <c r="B70" s="17">
        <v>90780</v>
      </c>
      <c r="C70" s="17">
        <v>94680</v>
      </c>
      <c r="D70" s="17">
        <v>97280</v>
      </c>
      <c r="E70" s="17">
        <v>99280</v>
      </c>
      <c r="F70" s="17">
        <v>101780</v>
      </c>
      <c r="G70" s="17">
        <v>104980</v>
      </c>
      <c r="H70" s="17">
        <v>109680</v>
      </c>
      <c r="I70" s="17">
        <v>114480</v>
      </c>
      <c r="J70" s="17">
        <v>119380</v>
      </c>
      <c r="K70" s="17">
        <v>123080</v>
      </c>
      <c r="L70" s="17">
        <v>127080</v>
      </c>
      <c r="M70" s="17">
        <v>131080</v>
      </c>
      <c r="N70" s="17">
        <v>135280</v>
      </c>
      <c r="O70" s="17">
        <v>139180</v>
      </c>
      <c r="P70" s="17">
        <v>144780</v>
      </c>
      <c r="Q70" s="17">
        <v>155680</v>
      </c>
      <c r="R70" s="17">
        <v>169380</v>
      </c>
      <c r="S70" s="17">
        <v>183080</v>
      </c>
      <c r="T70" s="17">
        <v>196780</v>
      </c>
      <c r="U70" s="52"/>
      <c r="V70" s="52"/>
      <c r="W70" s="52"/>
      <c r="X70" s="52"/>
      <c r="Y70" s="52"/>
      <c r="Z70" s="52"/>
      <c r="AA70" s="52"/>
      <c r="AB70" s="52"/>
      <c r="AC70" s="52"/>
      <c r="AD70" s="52"/>
      <c r="AE70" s="52"/>
      <c r="AF70" s="52"/>
      <c r="AG70" s="52"/>
      <c r="AH70" s="52"/>
      <c r="AI70" s="8"/>
      <c r="AJ70" s="9"/>
    </row>
    <row r="71" spans="1:36" ht="21.75" thickBot="1" x14ac:dyDescent="0.4">
      <c r="A71" s="231">
        <v>18</v>
      </c>
      <c r="B71" s="232">
        <v>38080</v>
      </c>
      <c r="C71" s="232">
        <v>39780</v>
      </c>
      <c r="D71" s="232">
        <v>40380</v>
      </c>
      <c r="E71" s="232">
        <v>41880</v>
      </c>
      <c r="F71" s="232">
        <v>42780</v>
      </c>
      <c r="G71" s="232">
        <v>44980</v>
      </c>
      <c r="H71" s="232">
        <v>47480</v>
      </c>
      <c r="I71" s="232">
        <v>49680</v>
      </c>
      <c r="J71" s="232">
        <v>52080</v>
      </c>
      <c r="K71" s="232">
        <v>53780</v>
      </c>
      <c r="L71" s="232">
        <v>55080</v>
      </c>
      <c r="M71" s="232">
        <v>56380</v>
      </c>
      <c r="N71" s="232">
        <v>57580</v>
      </c>
      <c r="O71" s="232">
        <v>59680</v>
      </c>
      <c r="P71" s="232">
        <v>61580</v>
      </c>
      <c r="Q71" s="232">
        <v>66080</v>
      </c>
      <c r="R71" s="232">
        <v>71580</v>
      </c>
      <c r="S71" s="232">
        <v>77180</v>
      </c>
      <c r="T71" s="232">
        <v>82680</v>
      </c>
      <c r="U71" s="52"/>
      <c r="V71" s="52"/>
      <c r="W71" s="52"/>
      <c r="X71" s="52"/>
      <c r="Y71" s="52"/>
      <c r="Z71" s="52"/>
      <c r="AA71" s="52"/>
      <c r="AB71" s="52"/>
      <c r="AC71" s="52"/>
      <c r="AD71" s="52"/>
      <c r="AE71" s="52"/>
      <c r="AF71" s="52"/>
      <c r="AG71" s="52"/>
      <c r="AH71" s="52"/>
      <c r="AI71" s="8"/>
      <c r="AJ71" s="9"/>
    </row>
    <row r="72" spans="1:36" ht="21.75" thickBot="1" x14ac:dyDescent="0.4">
      <c r="A72" s="233" t="s">
        <v>65</v>
      </c>
      <c r="B72" s="234"/>
      <c r="C72" s="234"/>
      <c r="D72" s="234"/>
      <c r="E72" s="234"/>
      <c r="F72" s="234"/>
      <c r="G72" s="234"/>
      <c r="H72" s="234"/>
      <c r="I72" s="234"/>
      <c r="J72" s="234"/>
      <c r="K72" s="234"/>
      <c r="L72" s="234"/>
      <c r="M72" s="234"/>
      <c r="N72" s="234"/>
      <c r="O72" s="234"/>
      <c r="P72" s="234"/>
      <c r="Q72" s="234"/>
      <c r="R72" s="234"/>
      <c r="S72" s="234"/>
      <c r="T72" s="235"/>
      <c r="U72" s="52"/>
      <c r="V72" s="52"/>
      <c r="W72" s="52"/>
      <c r="X72" s="52"/>
      <c r="Y72" s="52"/>
      <c r="Z72" s="52"/>
      <c r="AA72" s="52"/>
      <c r="AB72" s="52"/>
      <c r="AC72" s="52"/>
      <c r="AD72" s="52"/>
      <c r="AE72" s="52"/>
      <c r="AF72" s="52"/>
      <c r="AG72" s="52"/>
      <c r="AH72" s="52"/>
      <c r="AI72" s="8"/>
      <c r="AJ72" s="9"/>
    </row>
    <row r="73" spans="1:36" ht="21.75" thickBot="1" x14ac:dyDescent="0.4">
      <c r="A73" s="221" t="s">
        <v>0</v>
      </c>
      <c r="B73" s="189">
        <v>19</v>
      </c>
      <c r="C73" s="189">
        <v>20</v>
      </c>
      <c r="D73" s="189">
        <v>21</v>
      </c>
      <c r="E73" s="189">
        <v>22</v>
      </c>
      <c r="F73" s="189">
        <v>23</v>
      </c>
      <c r="G73" s="189">
        <v>24</v>
      </c>
      <c r="H73" s="189">
        <v>25</v>
      </c>
      <c r="I73" s="189">
        <v>26</v>
      </c>
      <c r="J73" s="189">
        <v>27</v>
      </c>
      <c r="K73" s="189">
        <v>28</v>
      </c>
      <c r="L73" s="189">
        <v>29</v>
      </c>
      <c r="M73" s="189">
        <v>30</v>
      </c>
      <c r="N73" s="189">
        <v>31</v>
      </c>
      <c r="O73" s="189">
        <v>32</v>
      </c>
      <c r="P73" s="189">
        <v>33</v>
      </c>
      <c r="Q73" s="189">
        <v>34</v>
      </c>
      <c r="R73" s="189">
        <v>35</v>
      </c>
      <c r="S73" s="228">
        <v>36</v>
      </c>
      <c r="T73" s="189">
        <v>37</v>
      </c>
      <c r="U73" s="8"/>
      <c r="V73" s="8"/>
      <c r="W73" s="8"/>
      <c r="X73" s="52"/>
      <c r="Y73" s="52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9"/>
    </row>
    <row r="74" spans="1:36" x14ac:dyDescent="0.35">
      <c r="A74" s="222">
        <v>32</v>
      </c>
      <c r="B74" s="200">
        <v>184880</v>
      </c>
      <c r="C74" s="200">
        <v>194080</v>
      </c>
      <c r="D74" s="200">
        <v>197680</v>
      </c>
      <c r="E74" s="200">
        <v>206180</v>
      </c>
      <c r="F74" s="200">
        <v>213380</v>
      </c>
      <c r="G74" s="200">
        <v>223480</v>
      </c>
      <c r="H74" s="200">
        <v>237080</v>
      </c>
      <c r="I74" s="200">
        <v>252680</v>
      </c>
      <c r="J74" s="200">
        <v>267780</v>
      </c>
      <c r="K74" s="200">
        <v>277880</v>
      </c>
      <c r="L74" s="200">
        <v>286880</v>
      </c>
      <c r="M74" s="200">
        <v>295980</v>
      </c>
      <c r="N74" s="200">
        <v>305280</v>
      </c>
      <c r="O74" s="200">
        <v>314080</v>
      </c>
      <c r="P74" s="200">
        <v>326180</v>
      </c>
      <c r="Q74" s="200">
        <v>350180</v>
      </c>
      <c r="R74" s="200">
        <v>380480</v>
      </c>
      <c r="S74" s="200">
        <v>410780</v>
      </c>
      <c r="T74" s="201">
        <v>440980</v>
      </c>
      <c r="U74" s="8"/>
      <c r="V74" s="8"/>
      <c r="W74" s="8"/>
      <c r="X74" s="52"/>
      <c r="Y74" s="52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9"/>
    </row>
    <row r="75" spans="1:36" x14ac:dyDescent="0.35">
      <c r="A75" s="223">
        <v>22</v>
      </c>
      <c r="B75" s="17">
        <v>135380</v>
      </c>
      <c r="C75" s="17">
        <v>141980</v>
      </c>
      <c r="D75" s="17">
        <v>144680</v>
      </c>
      <c r="E75" s="17">
        <v>150980</v>
      </c>
      <c r="F75" s="17">
        <v>156180</v>
      </c>
      <c r="G75" s="17">
        <v>163580</v>
      </c>
      <c r="H75" s="17">
        <v>173580</v>
      </c>
      <c r="I75" s="17">
        <v>184980</v>
      </c>
      <c r="J75" s="17">
        <v>195980</v>
      </c>
      <c r="K75" s="17">
        <v>203380</v>
      </c>
      <c r="L75" s="17">
        <v>210380</v>
      </c>
      <c r="M75" s="17">
        <v>217280</v>
      </c>
      <c r="N75" s="17">
        <v>224480</v>
      </c>
      <c r="O75" s="17">
        <v>231180</v>
      </c>
      <c r="P75" s="17">
        <v>240480</v>
      </c>
      <c r="Q75" s="17">
        <v>258880</v>
      </c>
      <c r="R75" s="17">
        <v>281780</v>
      </c>
      <c r="S75" s="17">
        <v>304680</v>
      </c>
      <c r="T75" s="203">
        <v>327580</v>
      </c>
      <c r="U75" s="52"/>
      <c r="V75" s="52"/>
      <c r="W75" s="52"/>
      <c r="X75" s="52"/>
      <c r="Y75" s="52"/>
      <c r="Z75" s="52"/>
      <c r="AA75" s="52"/>
      <c r="AB75" s="52"/>
      <c r="AC75" s="52"/>
      <c r="AD75" s="52"/>
      <c r="AE75" s="52"/>
      <c r="AF75" s="52"/>
      <c r="AG75" s="52"/>
      <c r="AH75" s="52"/>
      <c r="AI75" s="8"/>
      <c r="AJ75" s="9"/>
    </row>
    <row r="76" spans="1:36" x14ac:dyDescent="0.35">
      <c r="A76" s="223" t="s">
        <v>54</v>
      </c>
      <c r="B76" s="17">
        <v>156980</v>
      </c>
      <c r="C76" s="17">
        <v>163680</v>
      </c>
      <c r="D76" s="17">
        <v>166280</v>
      </c>
      <c r="E76" s="17">
        <v>172580</v>
      </c>
      <c r="F76" s="17">
        <v>177880</v>
      </c>
      <c r="G76" s="17">
        <v>185280</v>
      </c>
      <c r="H76" s="17">
        <v>195180</v>
      </c>
      <c r="I76" s="17">
        <v>206580</v>
      </c>
      <c r="J76" s="17">
        <v>217680</v>
      </c>
      <c r="K76" s="17">
        <v>225080</v>
      </c>
      <c r="L76" s="17">
        <v>231980</v>
      </c>
      <c r="M76" s="17">
        <v>238880</v>
      </c>
      <c r="N76" s="17">
        <v>246080</v>
      </c>
      <c r="O76" s="17">
        <v>252780</v>
      </c>
      <c r="P76" s="17">
        <v>262080</v>
      </c>
      <c r="Q76" s="17">
        <v>280480</v>
      </c>
      <c r="R76" s="17">
        <v>303380</v>
      </c>
      <c r="S76" s="17">
        <v>326280</v>
      </c>
      <c r="T76" s="203">
        <v>349180</v>
      </c>
      <c r="U76" s="52"/>
      <c r="V76" s="52"/>
      <c r="W76" s="52"/>
      <c r="X76" s="52"/>
      <c r="Y76" s="52"/>
      <c r="Z76" s="52"/>
      <c r="AA76" s="52"/>
      <c r="AB76" s="52"/>
      <c r="AC76" s="52"/>
      <c r="AD76" s="52"/>
      <c r="AE76" s="52"/>
      <c r="AF76" s="52"/>
      <c r="AG76" s="52"/>
      <c r="AH76" s="52"/>
      <c r="AI76" s="8"/>
      <c r="AJ76" s="9"/>
    </row>
    <row r="77" spans="1:36" x14ac:dyDescent="0.35">
      <c r="A77" s="224" t="s">
        <v>55</v>
      </c>
      <c r="B77" s="17">
        <v>209960</v>
      </c>
      <c r="C77" s="17">
        <v>219160</v>
      </c>
      <c r="D77" s="17">
        <v>222760</v>
      </c>
      <c r="E77" s="17">
        <v>231460</v>
      </c>
      <c r="F77" s="17">
        <v>238460</v>
      </c>
      <c r="G77" s="17">
        <v>248460</v>
      </c>
      <c r="H77" s="17">
        <v>262160</v>
      </c>
      <c r="I77" s="17">
        <v>277360</v>
      </c>
      <c r="J77" s="17">
        <v>292460</v>
      </c>
      <c r="K77" s="17">
        <v>302060</v>
      </c>
      <c r="L77" s="17">
        <v>311260</v>
      </c>
      <c r="M77" s="17">
        <v>320360</v>
      </c>
      <c r="N77" s="17">
        <v>329660</v>
      </c>
      <c r="O77" s="17">
        <v>338660</v>
      </c>
      <c r="P77" s="17">
        <v>350860</v>
      </c>
      <c r="Q77" s="17">
        <v>375460</v>
      </c>
      <c r="R77" s="17">
        <v>406060</v>
      </c>
      <c r="S77" s="17">
        <v>436560</v>
      </c>
      <c r="T77" s="203">
        <v>467060</v>
      </c>
      <c r="U77" s="52"/>
      <c r="V77" s="52"/>
      <c r="W77" s="52"/>
      <c r="X77" s="52"/>
      <c r="Y77" s="52"/>
      <c r="Z77" s="52"/>
      <c r="AA77" s="52"/>
      <c r="AB77" s="52"/>
      <c r="AC77" s="52"/>
      <c r="AD77" s="52"/>
      <c r="AE77" s="52"/>
      <c r="AF77" s="52"/>
      <c r="AG77" s="52"/>
      <c r="AH77" s="52"/>
      <c r="AI77" s="8"/>
      <c r="AJ77" s="9"/>
    </row>
    <row r="78" spans="1:36" x14ac:dyDescent="0.35">
      <c r="A78" s="224" t="s">
        <v>56</v>
      </c>
      <c r="B78" s="17">
        <v>211360</v>
      </c>
      <c r="C78" s="17">
        <v>220760</v>
      </c>
      <c r="D78" s="17">
        <v>226260</v>
      </c>
      <c r="E78" s="17">
        <v>233260</v>
      </c>
      <c r="F78" s="17">
        <v>240460</v>
      </c>
      <c r="G78" s="17">
        <v>249760</v>
      </c>
      <c r="H78" s="17">
        <v>263260</v>
      </c>
      <c r="I78" s="17">
        <v>278160</v>
      </c>
      <c r="J78" s="17">
        <v>292760</v>
      </c>
      <c r="K78" s="17">
        <v>302960</v>
      </c>
      <c r="L78" s="17">
        <v>313160</v>
      </c>
      <c r="M78" s="17">
        <v>323460</v>
      </c>
      <c r="N78" s="17">
        <v>334160</v>
      </c>
      <c r="O78" s="17">
        <v>344160</v>
      </c>
      <c r="P78" s="17">
        <v>358060</v>
      </c>
      <c r="Q78" s="17">
        <v>385860</v>
      </c>
      <c r="R78" s="17">
        <v>420460</v>
      </c>
      <c r="S78" s="17">
        <v>455060</v>
      </c>
      <c r="T78" s="203">
        <v>489660</v>
      </c>
      <c r="U78" s="52"/>
      <c r="V78" s="52"/>
      <c r="W78" s="52"/>
      <c r="X78" s="52"/>
      <c r="Y78" s="52"/>
      <c r="Z78" s="52"/>
      <c r="AA78" s="52"/>
      <c r="AB78" s="52"/>
      <c r="AC78" s="52"/>
      <c r="AD78" s="52"/>
      <c r="AE78" s="52"/>
      <c r="AF78" s="52"/>
      <c r="AG78" s="52"/>
      <c r="AH78" s="52"/>
      <c r="AI78" s="8"/>
      <c r="AJ78" s="9"/>
    </row>
    <row r="79" spans="1:36" x14ac:dyDescent="0.35">
      <c r="A79" s="224" t="s">
        <v>57</v>
      </c>
      <c r="B79" s="17">
        <v>232960</v>
      </c>
      <c r="C79" s="17">
        <v>242360</v>
      </c>
      <c r="D79" s="17">
        <v>247860</v>
      </c>
      <c r="E79" s="17">
        <v>254860</v>
      </c>
      <c r="F79" s="17">
        <v>262060</v>
      </c>
      <c r="G79" s="17">
        <v>271460</v>
      </c>
      <c r="H79" s="17">
        <v>284960</v>
      </c>
      <c r="I79" s="17">
        <v>299760</v>
      </c>
      <c r="J79" s="17">
        <v>314360</v>
      </c>
      <c r="K79" s="17">
        <v>324560</v>
      </c>
      <c r="L79" s="17">
        <v>334860</v>
      </c>
      <c r="M79" s="17">
        <v>345160</v>
      </c>
      <c r="N79" s="17">
        <v>355760</v>
      </c>
      <c r="O79" s="17">
        <v>365760</v>
      </c>
      <c r="P79" s="17">
        <v>379660</v>
      </c>
      <c r="Q79" s="17">
        <v>407460</v>
      </c>
      <c r="R79" s="17">
        <v>442160</v>
      </c>
      <c r="S79" s="17">
        <v>476660</v>
      </c>
      <c r="T79" s="203">
        <v>511260</v>
      </c>
      <c r="U79" s="52"/>
      <c r="V79" s="52"/>
      <c r="W79" s="52"/>
      <c r="X79" s="52"/>
      <c r="Y79" s="52"/>
      <c r="Z79" s="52"/>
      <c r="AA79" s="52"/>
      <c r="AB79" s="52"/>
      <c r="AC79" s="52"/>
      <c r="AD79" s="52"/>
      <c r="AE79" s="52"/>
      <c r="AF79" s="52"/>
      <c r="AG79" s="52"/>
      <c r="AH79" s="52"/>
      <c r="AI79" s="8"/>
      <c r="AJ79" s="9"/>
    </row>
    <row r="80" spans="1:36" x14ac:dyDescent="0.35">
      <c r="A80" s="225" t="s">
        <v>58</v>
      </c>
      <c r="B80" s="17">
        <v>263140</v>
      </c>
      <c r="C80" s="17">
        <v>276140</v>
      </c>
      <c r="D80" s="17">
        <v>281340</v>
      </c>
      <c r="E80" s="17">
        <v>293440</v>
      </c>
      <c r="F80" s="17">
        <v>303740</v>
      </c>
      <c r="G80" s="17">
        <v>317940</v>
      </c>
      <c r="H80" s="17">
        <v>337440</v>
      </c>
      <c r="I80" s="17">
        <v>359640</v>
      </c>
      <c r="J80" s="17">
        <v>381140</v>
      </c>
      <c r="K80" s="17">
        <v>395540</v>
      </c>
      <c r="L80" s="17">
        <v>408240</v>
      </c>
      <c r="M80" s="17">
        <v>420940</v>
      </c>
      <c r="N80" s="17">
        <v>434040</v>
      </c>
      <c r="O80" s="17">
        <v>446340</v>
      </c>
      <c r="P80" s="17">
        <v>463040</v>
      </c>
      <c r="Q80" s="17">
        <v>497040</v>
      </c>
      <c r="R80" s="17">
        <v>539140</v>
      </c>
      <c r="S80" s="17">
        <v>581340</v>
      </c>
      <c r="T80" s="203">
        <v>623440</v>
      </c>
      <c r="U80" s="52"/>
      <c r="V80" s="52"/>
      <c r="W80" s="52"/>
      <c r="X80" s="52"/>
      <c r="Y80" s="52"/>
      <c r="Z80" s="52"/>
      <c r="AA80" s="52"/>
      <c r="AB80" s="52"/>
      <c r="AC80" s="52"/>
      <c r="AD80" s="52"/>
      <c r="AE80" s="52"/>
      <c r="AF80" s="52"/>
      <c r="AG80" s="52"/>
      <c r="AH80" s="52"/>
      <c r="AI80" s="8"/>
      <c r="AJ80" s="9"/>
    </row>
    <row r="81" spans="1:40" x14ac:dyDescent="0.35">
      <c r="A81" s="224" t="s">
        <v>59</v>
      </c>
      <c r="B81" s="17">
        <v>284740</v>
      </c>
      <c r="C81" s="17">
        <v>297740</v>
      </c>
      <c r="D81" s="17">
        <v>302940</v>
      </c>
      <c r="E81" s="17">
        <v>315040</v>
      </c>
      <c r="F81" s="17">
        <v>325340</v>
      </c>
      <c r="G81" s="17">
        <v>339640</v>
      </c>
      <c r="H81" s="17">
        <v>359140</v>
      </c>
      <c r="I81" s="17">
        <v>381240</v>
      </c>
      <c r="J81" s="17">
        <v>402740</v>
      </c>
      <c r="K81" s="17">
        <v>417140</v>
      </c>
      <c r="L81" s="17">
        <v>429940</v>
      </c>
      <c r="M81" s="17">
        <v>442640</v>
      </c>
      <c r="N81" s="17">
        <v>455640</v>
      </c>
      <c r="O81" s="17">
        <v>467940</v>
      </c>
      <c r="P81" s="17">
        <v>484640</v>
      </c>
      <c r="Q81" s="17">
        <v>518640</v>
      </c>
      <c r="R81" s="17">
        <v>560840</v>
      </c>
      <c r="S81" s="17">
        <v>602940</v>
      </c>
      <c r="T81" s="203">
        <v>645040</v>
      </c>
      <c r="U81" s="52"/>
      <c r="V81" s="52"/>
      <c r="W81" s="52"/>
      <c r="X81" s="52"/>
      <c r="Y81" s="52"/>
      <c r="Z81" s="52"/>
      <c r="AA81" s="52"/>
      <c r="AB81" s="52"/>
      <c r="AC81" s="52"/>
      <c r="AD81" s="52"/>
      <c r="AE81" s="52"/>
      <c r="AF81" s="52"/>
      <c r="AG81" s="52"/>
      <c r="AH81" s="52"/>
      <c r="AI81" s="8"/>
      <c r="AJ81" s="9"/>
    </row>
    <row r="82" spans="1:40" x14ac:dyDescent="0.35">
      <c r="A82" s="224" t="s">
        <v>60</v>
      </c>
      <c r="B82" s="17">
        <v>352100</v>
      </c>
      <c r="C82" s="17">
        <v>366900</v>
      </c>
      <c r="D82" s="17">
        <v>375600</v>
      </c>
      <c r="E82" s="17">
        <v>387900</v>
      </c>
      <c r="F82" s="17">
        <v>399600</v>
      </c>
      <c r="G82" s="17">
        <v>416100</v>
      </c>
      <c r="H82" s="17">
        <v>437900</v>
      </c>
      <c r="I82" s="17">
        <v>461200</v>
      </c>
      <c r="J82" s="17">
        <v>484300</v>
      </c>
      <c r="K82" s="17">
        <v>501100</v>
      </c>
      <c r="L82" s="17">
        <v>517000</v>
      </c>
      <c r="M82" s="17">
        <v>535400</v>
      </c>
      <c r="N82" s="17">
        <v>554600</v>
      </c>
      <c r="O82" s="17">
        <v>566100</v>
      </c>
      <c r="P82" s="17">
        <v>586500</v>
      </c>
      <c r="Q82" s="17">
        <v>627900</v>
      </c>
      <c r="R82" s="17">
        <v>679800</v>
      </c>
      <c r="S82" s="17">
        <v>731000</v>
      </c>
      <c r="T82" s="203">
        <v>782300</v>
      </c>
      <c r="U82" s="52"/>
      <c r="V82" s="52"/>
      <c r="W82" s="52"/>
      <c r="X82" s="52"/>
      <c r="Y82" s="52"/>
      <c r="Z82" s="52"/>
      <c r="AA82" s="52"/>
      <c r="AB82" s="52"/>
      <c r="AC82" s="52"/>
      <c r="AD82" s="52"/>
      <c r="AE82" s="52"/>
      <c r="AF82" s="52"/>
      <c r="AG82" s="52"/>
      <c r="AH82" s="52"/>
      <c r="AI82" s="8"/>
      <c r="AJ82" s="9"/>
    </row>
    <row r="83" spans="1:40" x14ac:dyDescent="0.35">
      <c r="A83" s="224" t="s">
        <v>61</v>
      </c>
      <c r="B83" s="17">
        <v>366820</v>
      </c>
      <c r="C83" s="17">
        <v>380520</v>
      </c>
      <c r="D83" s="17">
        <v>388620</v>
      </c>
      <c r="E83" s="17">
        <v>400620</v>
      </c>
      <c r="F83" s="17">
        <v>412020</v>
      </c>
      <c r="G83" s="17">
        <v>428320</v>
      </c>
      <c r="H83" s="17">
        <v>450120</v>
      </c>
      <c r="I83" s="17">
        <v>473720</v>
      </c>
      <c r="J83" s="17">
        <v>497220</v>
      </c>
      <c r="K83" s="17">
        <v>514320</v>
      </c>
      <c r="L83" s="17">
        <v>530420</v>
      </c>
      <c r="M83" s="17">
        <v>546420</v>
      </c>
      <c r="N83" s="17">
        <v>562720</v>
      </c>
      <c r="O83" s="17">
        <v>577120</v>
      </c>
      <c r="P83" s="17">
        <v>597820</v>
      </c>
      <c r="Q83" s="17">
        <v>638920</v>
      </c>
      <c r="R83" s="17">
        <v>690320</v>
      </c>
      <c r="S83" s="17">
        <v>741520</v>
      </c>
      <c r="T83" s="203">
        <v>792920</v>
      </c>
      <c r="U83" s="52"/>
      <c r="V83" s="52"/>
      <c r="W83" s="52"/>
      <c r="X83" s="52"/>
      <c r="Y83" s="52"/>
      <c r="Z83" s="52"/>
      <c r="AA83" s="52"/>
      <c r="AB83" s="52"/>
      <c r="AC83" s="52"/>
      <c r="AD83" s="52"/>
      <c r="AE83" s="52"/>
      <c r="AF83" s="52"/>
      <c r="AG83" s="52"/>
      <c r="AH83" s="52"/>
      <c r="AI83" s="8"/>
      <c r="AJ83" s="9"/>
    </row>
    <row r="84" spans="1:40" x14ac:dyDescent="0.35">
      <c r="A84" s="224">
        <v>12</v>
      </c>
      <c r="B84" s="17">
        <v>79580</v>
      </c>
      <c r="C84" s="17">
        <v>83680</v>
      </c>
      <c r="D84" s="17">
        <v>85180</v>
      </c>
      <c r="E84" s="17">
        <v>88880</v>
      </c>
      <c r="F84" s="17">
        <v>91780</v>
      </c>
      <c r="G84" s="17">
        <v>96480</v>
      </c>
      <c r="H84" s="17">
        <v>101980</v>
      </c>
      <c r="I84" s="17">
        <v>108980</v>
      </c>
      <c r="J84" s="17">
        <v>114980</v>
      </c>
      <c r="K84" s="17">
        <v>119380</v>
      </c>
      <c r="L84" s="17">
        <v>123480</v>
      </c>
      <c r="M84" s="17">
        <v>127580</v>
      </c>
      <c r="N84" s="17">
        <v>131880</v>
      </c>
      <c r="O84" s="17">
        <v>135780</v>
      </c>
      <c r="P84" s="17">
        <v>141480</v>
      </c>
      <c r="Q84" s="17">
        <v>152480</v>
      </c>
      <c r="R84" s="17">
        <v>166380</v>
      </c>
      <c r="S84" s="17">
        <v>180280</v>
      </c>
      <c r="T84" s="203">
        <v>194080</v>
      </c>
      <c r="U84" s="52"/>
      <c r="V84" s="52"/>
      <c r="W84" s="52"/>
      <c r="X84" s="52"/>
      <c r="Y84" s="52"/>
      <c r="Z84" s="52"/>
      <c r="AA84" s="52"/>
      <c r="AB84" s="52"/>
      <c r="AC84" s="52"/>
      <c r="AD84" s="52"/>
      <c r="AE84" s="52"/>
      <c r="AF84" s="52"/>
      <c r="AG84" s="52"/>
      <c r="AH84" s="52"/>
      <c r="AI84" s="8"/>
      <c r="AJ84" s="9"/>
    </row>
    <row r="85" spans="1:40" x14ac:dyDescent="0.35">
      <c r="A85" s="223" t="s">
        <v>10</v>
      </c>
      <c r="B85" s="17">
        <v>118780</v>
      </c>
      <c r="C85" s="17">
        <v>124280</v>
      </c>
      <c r="D85" s="17">
        <v>126980</v>
      </c>
      <c r="E85" s="17">
        <v>132080</v>
      </c>
      <c r="F85" s="17">
        <v>136680</v>
      </c>
      <c r="G85" s="17">
        <v>142680</v>
      </c>
      <c r="H85" s="17">
        <v>151380</v>
      </c>
      <c r="I85" s="17">
        <v>161380</v>
      </c>
      <c r="J85" s="17">
        <v>170980</v>
      </c>
      <c r="K85" s="17">
        <v>177380</v>
      </c>
      <c r="L85" s="17">
        <v>183480</v>
      </c>
      <c r="M85" s="17">
        <v>189680</v>
      </c>
      <c r="N85" s="17">
        <v>196180</v>
      </c>
      <c r="O85" s="17">
        <v>202180</v>
      </c>
      <c r="P85" s="17">
        <v>210380</v>
      </c>
      <c r="Q85" s="17">
        <v>227080</v>
      </c>
      <c r="R85" s="17">
        <v>247680</v>
      </c>
      <c r="S85" s="17">
        <v>268380</v>
      </c>
      <c r="T85" s="203">
        <v>288980</v>
      </c>
      <c r="U85" s="52"/>
      <c r="V85" s="52"/>
      <c r="W85" s="52"/>
      <c r="X85" s="52"/>
      <c r="Y85" s="52"/>
      <c r="Z85" s="52"/>
      <c r="AA85" s="52"/>
      <c r="AB85" s="52"/>
      <c r="AC85" s="52"/>
      <c r="AD85" s="52"/>
      <c r="AE85" s="52"/>
      <c r="AF85" s="52"/>
      <c r="AG85" s="52"/>
      <c r="AH85" s="52"/>
      <c r="AI85" s="8"/>
      <c r="AJ85" s="9"/>
    </row>
    <row r="86" spans="1:40" x14ac:dyDescent="0.35">
      <c r="A86" s="224" t="s">
        <v>62</v>
      </c>
      <c r="B86" s="17">
        <v>140380</v>
      </c>
      <c r="C86" s="17">
        <v>145880</v>
      </c>
      <c r="D86" s="17">
        <v>148580</v>
      </c>
      <c r="E86" s="17">
        <v>153680</v>
      </c>
      <c r="F86" s="17">
        <v>158280</v>
      </c>
      <c r="G86" s="17">
        <v>164380</v>
      </c>
      <c r="H86" s="17">
        <v>173080</v>
      </c>
      <c r="I86" s="17">
        <v>182980</v>
      </c>
      <c r="J86" s="17">
        <v>192580</v>
      </c>
      <c r="K86" s="17">
        <v>198980</v>
      </c>
      <c r="L86" s="17">
        <v>205180</v>
      </c>
      <c r="M86" s="17">
        <v>211380</v>
      </c>
      <c r="N86" s="17">
        <v>217780</v>
      </c>
      <c r="O86" s="17">
        <v>223780</v>
      </c>
      <c r="P86" s="17">
        <v>231980</v>
      </c>
      <c r="Q86" s="17">
        <v>248680</v>
      </c>
      <c r="R86" s="17">
        <v>269380</v>
      </c>
      <c r="S86" s="17">
        <v>289980</v>
      </c>
      <c r="T86" s="203">
        <v>310580</v>
      </c>
      <c r="U86" s="52"/>
      <c r="V86" s="52"/>
      <c r="W86" s="52"/>
      <c r="X86" s="52"/>
      <c r="Y86" s="52"/>
      <c r="Z86" s="52"/>
      <c r="AA86" s="52"/>
      <c r="AB86" s="52"/>
      <c r="AC86" s="52"/>
      <c r="AD86" s="52"/>
      <c r="AE86" s="52"/>
      <c r="AF86" s="52"/>
      <c r="AG86" s="52"/>
      <c r="AH86" s="52"/>
      <c r="AI86" s="8"/>
      <c r="AJ86" s="9"/>
    </row>
    <row r="87" spans="1:40" x14ac:dyDescent="0.35">
      <c r="A87" s="224" t="s">
        <v>63</v>
      </c>
      <c r="B87" s="17">
        <v>129880</v>
      </c>
      <c r="C87" s="17">
        <v>132180</v>
      </c>
      <c r="D87" s="17">
        <v>134980</v>
      </c>
      <c r="E87" s="17">
        <v>138080</v>
      </c>
      <c r="F87" s="17">
        <v>141180</v>
      </c>
      <c r="G87" s="17">
        <v>145980</v>
      </c>
      <c r="H87" s="17">
        <v>152180</v>
      </c>
      <c r="I87" s="17">
        <v>158680</v>
      </c>
      <c r="J87" s="17">
        <v>165280</v>
      </c>
      <c r="K87" s="17">
        <v>170580</v>
      </c>
      <c r="L87" s="17">
        <v>175980</v>
      </c>
      <c r="M87" s="17">
        <v>181380</v>
      </c>
      <c r="N87" s="17">
        <v>186880</v>
      </c>
      <c r="O87" s="17">
        <v>190980</v>
      </c>
      <c r="P87" s="17">
        <v>197480</v>
      </c>
      <c r="Q87" s="17">
        <v>210180</v>
      </c>
      <c r="R87" s="17">
        <v>226080</v>
      </c>
      <c r="S87" s="17">
        <v>241880</v>
      </c>
      <c r="T87" s="203">
        <v>257780</v>
      </c>
      <c r="U87" s="52"/>
      <c r="V87" s="52"/>
      <c r="W87" s="52"/>
      <c r="X87" s="52"/>
      <c r="Y87" s="52"/>
      <c r="Z87" s="52"/>
      <c r="AA87" s="52"/>
      <c r="AB87" s="52"/>
      <c r="AC87" s="52"/>
      <c r="AD87" s="52"/>
      <c r="AE87" s="52"/>
      <c r="AF87" s="52"/>
      <c r="AG87" s="52"/>
      <c r="AH87" s="52"/>
      <c r="AI87" s="8"/>
      <c r="AJ87" s="9"/>
    </row>
    <row r="88" spans="1:40" x14ac:dyDescent="0.35">
      <c r="A88" s="225">
        <v>90</v>
      </c>
      <c r="B88" s="17">
        <v>74780</v>
      </c>
      <c r="C88" s="17">
        <v>78580</v>
      </c>
      <c r="D88" s="17">
        <v>80180</v>
      </c>
      <c r="E88" s="17">
        <v>83580</v>
      </c>
      <c r="F88" s="17">
        <v>86880</v>
      </c>
      <c r="G88" s="17">
        <v>91180</v>
      </c>
      <c r="H88" s="17">
        <v>96980</v>
      </c>
      <c r="I88" s="17">
        <v>103880</v>
      </c>
      <c r="J88" s="17">
        <v>110280</v>
      </c>
      <c r="K88" s="17">
        <v>115080</v>
      </c>
      <c r="L88" s="17">
        <v>118680</v>
      </c>
      <c r="M88" s="17">
        <v>122280</v>
      </c>
      <c r="N88" s="17">
        <v>125980</v>
      </c>
      <c r="O88" s="17">
        <v>129280</v>
      </c>
      <c r="P88" s="17">
        <v>133780</v>
      </c>
      <c r="Q88" s="17">
        <v>143180</v>
      </c>
      <c r="R88" s="17">
        <v>154780</v>
      </c>
      <c r="S88" s="17">
        <v>166380</v>
      </c>
      <c r="T88" s="203">
        <v>177980</v>
      </c>
      <c r="U88" s="52"/>
      <c r="V88" s="52"/>
      <c r="W88" s="52"/>
      <c r="X88" s="8"/>
      <c r="Y88" s="8"/>
      <c r="Z88" s="52"/>
      <c r="AA88" s="52"/>
      <c r="AB88" s="52"/>
      <c r="AC88" s="52"/>
      <c r="AD88" s="52"/>
      <c r="AE88" s="52"/>
      <c r="AF88" s="52"/>
      <c r="AG88" s="52"/>
      <c r="AH88" s="52"/>
      <c r="AI88" s="8"/>
      <c r="AJ88" s="9"/>
    </row>
    <row r="89" spans="1:40" x14ac:dyDescent="0.35">
      <c r="A89" s="225" t="s">
        <v>12</v>
      </c>
      <c r="B89" s="17">
        <v>69580</v>
      </c>
      <c r="C89" s="17">
        <v>73280</v>
      </c>
      <c r="D89" s="17">
        <v>74180</v>
      </c>
      <c r="E89" s="17">
        <v>77780</v>
      </c>
      <c r="F89" s="17">
        <v>80180</v>
      </c>
      <c r="G89" s="17">
        <v>84080</v>
      </c>
      <c r="H89" s="17">
        <v>89080</v>
      </c>
      <c r="I89" s="17">
        <v>94380</v>
      </c>
      <c r="J89" s="17">
        <v>99880</v>
      </c>
      <c r="K89" s="17">
        <v>103080</v>
      </c>
      <c r="L89" s="17">
        <v>106080</v>
      </c>
      <c r="M89" s="17">
        <v>108980</v>
      </c>
      <c r="N89" s="17">
        <v>111880</v>
      </c>
      <c r="O89" s="17">
        <v>114880</v>
      </c>
      <c r="P89" s="17">
        <v>118880</v>
      </c>
      <c r="Q89" s="17">
        <v>126780</v>
      </c>
      <c r="R89" s="17">
        <v>136680</v>
      </c>
      <c r="S89" s="17">
        <v>146580</v>
      </c>
      <c r="T89" s="203">
        <v>156480</v>
      </c>
      <c r="U89" s="52"/>
      <c r="V89" s="52"/>
      <c r="W89" s="52"/>
      <c r="X89" s="8"/>
      <c r="Y89" s="8"/>
      <c r="Z89" s="52"/>
      <c r="AA89" s="52"/>
      <c r="AB89" s="52"/>
      <c r="AC89" s="52"/>
      <c r="AD89" s="52"/>
      <c r="AE89" s="52"/>
      <c r="AF89" s="52"/>
      <c r="AG89" s="52"/>
      <c r="AH89" s="52"/>
      <c r="AI89" s="8"/>
      <c r="AJ89" s="9"/>
    </row>
    <row r="90" spans="1:40" x14ac:dyDescent="0.35">
      <c r="A90" s="225">
        <v>10</v>
      </c>
      <c r="B90" s="17">
        <v>57580</v>
      </c>
      <c r="C90" s="17">
        <v>59280</v>
      </c>
      <c r="D90" s="17">
        <v>60980</v>
      </c>
      <c r="E90" s="17">
        <v>62680</v>
      </c>
      <c r="F90" s="17">
        <v>64380</v>
      </c>
      <c r="G90" s="17">
        <v>66880</v>
      </c>
      <c r="H90" s="17">
        <v>69980</v>
      </c>
      <c r="I90" s="17">
        <v>73080</v>
      </c>
      <c r="J90" s="17">
        <v>76180</v>
      </c>
      <c r="K90" s="17">
        <v>78680</v>
      </c>
      <c r="L90" s="17">
        <v>81280</v>
      </c>
      <c r="M90" s="17">
        <v>85180</v>
      </c>
      <c r="N90" s="17">
        <v>89380</v>
      </c>
      <c r="O90" s="17">
        <v>89980</v>
      </c>
      <c r="P90" s="17">
        <v>93080</v>
      </c>
      <c r="Q90" s="17">
        <v>99580</v>
      </c>
      <c r="R90" s="17">
        <v>107780</v>
      </c>
      <c r="S90" s="17">
        <v>115680</v>
      </c>
      <c r="T90" s="203">
        <v>123580</v>
      </c>
      <c r="U90" s="52"/>
      <c r="V90" s="52"/>
      <c r="W90" s="52"/>
      <c r="X90" s="8"/>
      <c r="Y90" s="8"/>
      <c r="Z90" s="52"/>
      <c r="AA90" s="52"/>
      <c r="AB90" s="52"/>
      <c r="AC90" s="52"/>
      <c r="AD90" s="52"/>
      <c r="AE90" s="52"/>
      <c r="AF90" s="52"/>
      <c r="AG90" s="52"/>
      <c r="AH90" s="52"/>
      <c r="AI90" s="8"/>
      <c r="AJ90" s="9"/>
    </row>
    <row r="91" spans="1:40" x14ac:dyDescent="0.35">
      <c r="A91" s="226" t="s">
        <v>64</v>
      </c>
      <c r="B91" s="17">
        <v>92580</v>
      </c>
      <c r="C91" s="17">
        <v>96480</v>
      </c>
      <c r="D91" s="17">
        <v>99280</v>
      </c>
      <c r="E91" s="17">
        <v>101180</v>
      </c>
      <c r="F91" s="17">
        <v>103780</v>
      </c>
      <c r="G91" s="17">
        <v>107080</v>
      </c>
      <c r="H91" s="17">
        <v>111880</v>
      </c>
      <c r="I91" s="17">
        <v>116780</v>
      </c>
      <c r="J91" s="17">
        <v>121780</v>
      </c>
      <c r="K91" s="17">
        <v>125580</v>
      </c>
      <c r="L91" s="17">
        <v>129680</v>
      </c>
      <c r="M91" s="17">
        <v>133780</v>
      </c>
      <c r="N91" s="17">
        <v>137980</v>
      </c>
      <c r="O91" s="17">
        <v>141980</v>
      </c>
      <c r="P91" s="17">
        <v>147680</v>
      </c>
      <c r="Q91" s="17">
        <v>158780</v>
      </c>
      <c r="R91" s="17">
        <v>172780</v>
      </c>
      <c r="S91" s="17">
        <v>186680</v>
      </c>
      <c r="T91" s="203">
        <v>200680</v>
      </c>
      <c r="U91" s="52"/>
      <c r="V91" s="52"/>
      <c r="W91" s="52"/>
      <c r="X91" s="8"/>
      <c r="Y91" s="8"/>
      <c r="Z91" s="52"/>
      <c r="AA91" s="52"/>
      <c r="AB91" s="52"/>
      <c r="AC91" s="52"/>
      <c r="AD91" s="52"/>
      <c r="AE91" s="52"/>
      <c r="AF91" s="52"/>
      <c r="AG91" s="52"/>
      <c r="AH91" s="52"/>
      <c r="AI91" s="8"/>
      <c r="AJ91" s="9"/>
    </row>
    <row r="92" spans="1:40" ht="21.75" thickBot="1" x14ac:dyDescent="0.4">
      <c r="A92" s="227">
        <v>18</v>
      </c>
      <c r="B92" s="229">
        <v>38880</v>
      </c>
      <c r="C92" s="229">
        <v>40580</v>
      </c>
      <c r="D92" s="229">
        <v>41180</v>
      </c>
      <c r="E92" s="229">
        <v>42780</v>
      </c>
      <c r="F92" s="229">
        <v>43580</v>
      </c>
      <c r="G92" s="229">
        <v>45880</v>
      </c>
      <c r="H92" s="229">
        <v>48480</v>
      </c>
      <c r="I92" s="229">
        <v>50680</v>
      </c>
      <c r="J92" s="229">
        <v>53080</v>
      </c>
      <c r="K92" s="229">
        <v>54880</v>
      </c>
      <c r="L92" s="229">
        <v>56180</v>
      </c>
      <c r="M92" s="229">
        <v>57480</v>
      </c>
      <c r="N92" s="229">
        <v>58780</v>
      </c>
      <c r="O92" s="229">
        <v>60880</v>
      </c>
      <c r="P92" s="229">
        <v>62880</v>
      </c>
      <c r="Q92" s="229">
        <v>67380</v>
      </c>
      <c r="R92" s="229">
        <v>72980</v>
      </c>
      <c r="S92" s="229">
        <v>78680</v>
      </c>
      <c r="T92" s="230">
        <v>84380</v>
      </c>
      <c r="U92" s="52"/>
      <c r="V92" s="52"/>
      <c r="W92" s="52"/>
      <c r="X92" s="8"/>
      <c r="Y92" s="8"/>
      <c r="Z92" s="52"/>
      <c r="AA92" s="52"/>
      <c r="AB92" s="52"/>
      <c r="AC92" s="52"/>
      <c r="AD92" s="52"/>
      <c r="AE92" s="52"/>
      <c r="AF92" s="52"/>
      <c r="AG92" s="52"/>
      <c r="AH92" s="52"/>
      <c r="AI92" s="8"/>
      <c r="AJ92" s="9"/>
    </row>
    <row r="93" spans="1:40" s="187" customFormat="1" ht="21.75" thickBot="1" x14ac:dyDescent="0.4">
      <c r="A93" s="233" t="s">
        <v>175</v>
      </c>
      <c r="B93" s="234"/>
      <c r="C93" s="234"/>
      <c r="D93" s="234"/>
      <c r="E93" s="234"/>
      <c r="F93" s="234"/>
      <c r="G93" s="234"/>
      <c r="H93" s="234"/>
      <c r="I93" s="234"/>
      <c r="J93" s="234"/>
      <c r="K93" s="234"/>
      <c r="L93" s="234"/>
      <c r="M93" s="234"/>
      <c r="N93" s="234"/>
      <c r="O93" s="234"/>
      <c r="P93" s="234"/>
      <c r="Q93" s="234"/>
      <c r="R93" s="234"/>
      <c r="S93" s="234"/>
      <c r="T93" s="235"/>
      <c r="U93" s="79"/>
      <c r="V93" s="79"/>
      <c r="W93" s="79"/>
      <c r="X93" s="186"/>
      <c r="Y93" s="186"/>
      <c r="Z93" s="79"/>
      <c r="AA93" s="79"/>
      <c r="AB93" s="79"/>
      <c r="AC93" s="79"/>
      <c r="AD93" s="79"/>
      <c r="AE93" s="79"/>
      <c r="AF93" s="79"/>
      <c r="AG93" s="79"/>
      <c r="AH93" s="79"/>
      <c r="AI93" s="79"/>
    </row>
    <row r="94" spans="1:40" s="187" customFormat="1" ht="21.75" thickBot="1" x14ac:dyDescent="0.4">
      <c r="A94" s="188"/>
      <c r="B94" s="189">
        <v>19</v>
      </c>
      <c r="C94" s="189">
        <v>20</v>
      </c>
      <c r="D94" s="189">
        <v>21</v>
      </c>
      <c r="E94" s="189">
        <v>22</v>
      </c>
      <c r="F94" s="189">
        <v>23</v>
      </c>
      <c r="G94" s="189">
        <v>24</v>
      </c>
      <c r="H94" s="189">
        <v>25</v>
      </c>
      <c r="I94" s="189">
        <v>26</v>
      </c>
      <c r="J94" s="189">
        <v>27</v>
      </c>
      <c r="K94" s="189">
        <v>28</v>
      </c>
      <c r="L94" s="189">
        <v>29</v>
      </c>
      <c r="M94" s="189">
        <v>30</v>
      </c>
      <c r="N94" s="189">
        <v>31</v>
      </c>
      <c r="O94" s="190">
        <v>32</v>
      </c>
      <c r="P94" s="191">
        <v>33</v>
      </c>
      <c r="Q94" s="191">
        <v>34</v>
      </c>
      <c r="R94" s="191">
        <v>35</v>
      </c>
      <c r="S94" s="191">
        <v>36</v>
      </c>
      <c r="T94" s="192">
        <v>37</v>
      </c>
      <c r="U94" s="79"/>
      <c r="V94" s="79"/>
      <c r="W94" s="79"/>
      <c r="X94" s="186"/>
      <c r="Y94" s="186"/>
      <c r="Z94" s="79"/>
      <c r="AA94" s="79"/>
      <c r="AB94" s="79"/>
      <c r="AC94" s="79"/>
      <c r="AD94" s="79"/>
      <c r="AE94" s="79"/>
      <c r="AF94" s="79"/>
      <c r="AG94" s="79"/>
      <c r="AH94" s="79"/>
      <c r="AI94" s="79"/>
    </row>
    <row r="95" spans="1:40" s="187" customFormat="1" x14ac:dyDescent="0.35">
      <c r="A95" s="193" t="s">
        <v>66</v>
      </c>
      <c r="B95" s="194">
        <v>320340</v>
      </c>
      <c r="C95" s="194">
        <v>329540</v>
      </c>
      <c r="D95" s="194">
        <v>333140</v>
      </c>
      <c r="E95" s="194">
        <v>337540</v>
      </c>
      <c r="F95" s="194">
        <v>342140</v>
      </c>
      <c r="G95" s="194">
        <v>348740</v>
      </c>
      <c r="H95" s="194">
        <v>357740</v>
      </c>
      <c r="I95" s="194">
        <v>366740</v>
      </c>
      <c r="J95" s="194">
        <v>375540</v>
      </c>
      <c r="K95" s="194">
        <v>382340</v>
      </c>
      <c r="L95" s="194">
        <v>389140</v>
      </c>
      <c r="M95" s="194">
        <v>395540</v>
      </c>
      <c r="N95" s="194">
        <v>402540</v>
      </c>
      <c r="O95" s="194">
        <v>409140</v>
      </c>
      <c r="P95" s="194">
        <v>417940</v>
      </c>
      <c r="Q95" s="194">
        <v>435740</v>
      </c>
      <c r="R95" s="194">
        <v>457740</v>
      </c>
      <c r="S95" s="194">
        <v>479940</v>
      </c>
      <c r="T95" s="194">
        <v>501940</v>
      </c>
      <c r="U95" s="79"/>
      <c r="V95" s="186"/>
      <c r="W95" s="186"/>
      <c r="X95" s="186"/>
      <c r="Y95" s="186"/>
      <c r="Z95" s="186"/>
      <c r="AA95" s="186"/>
      <c r="AB95" s="186"/>
      <c r="AC95" s="186"/>
      <c r="AD95" s="186"/>
      <c r="AE95" s="186"/>
      <c r="AF95" s="186"/>
      <c r="AG95" s="186"/>
      <c r="AH95" s="186"/>
      <c r="AI95" s="186"/>
      <c r="AJ95" s="186"/>
      <c r="AK95" s="186"/>
      <c r="AL95" s="186"/>
      <c r="AM95" s="186"/>
      <c r="AN95" s="186"/>
    </row>
    <row r="96" spans="1:40" s="187" customFormat="1" x14ac:dyDescent="0.35">
      <c r="A96" s="195" t="s">
        <v>67</v>
      </c>
      <c r="B96" s="194">
        <v>320340</v>
      </c>
      <c r="C96" s="194">
        <v>329540</v>
      </c>
      <c r="D96" s="194">
        <v>333140</v>
      </c>
      <c r="E96" s="194">
        <v>337540</v>
      </c>
      <c r="F96" s="194">
        <v>342140</v>
      </c>
      <c r="G96" s="194">
        <v>348740</v>
      </c>
      <c r="H96" s="194">
        <v>357740</v>
      </c>
      <c r="I96" s="194">
        <v>366740</v>
      </c>
      <c r="J96" s="194">
        <v>375540</v>
      </c>
      <c r="K96" s="194">
        <v>382340</v>
      </c>
      <c r="L96" s="194">
        <v>389140</v>
      </c>
      <c r="M96" s="194">
        <v>395540</v>
      </c>
      <c r="N96" s="194">
        <v>402540</v>
      </c>
      <c r="O96" s="194">
        <v>409140</v>
      </c>
      <c r="P96" s="194">
        <v>417940</v>
      </c>
      <c r="Q96" s="194">
        <v>435740</v>
      </c>
      <c r="R96" s="194">
        <v>457740</v>
      </c>
      <c r="S96" s="194">
        <v>479940</v>
      </c>
      <c r="T96" s="194">
        <v>501940</v>
      </c>
      <c r="U96" s="79"/>
      <c r="V96" s="186"/>
      <c r="W96" s="186"/>
      <c r="X96" s="186"/>
      <c r="Y96" s="186"/>
      <c r="Z96" s="186"/>
      <c r="AA96" s="186"/>
      <c r="AB96" s="186"/>
      <c r="AC96" s="186"/>
      <c r="AD96" s="186"/>
      <c r="AE96" s="186"/>
      <c r="AF96" s="186"/>
      <c r="AG96" s="186"/>
      <c r="AH96" s="186"/>
      <c r="AI96" s="186"/>
      <c r="AJ96" s="186"/>
      <c r="AK96" s="186"/>
      <c r="AL96" s="186"/>
      <c r="AM96" s="186"/>
      <c r="AN96" s="186"/>
    </row>
    <row r="97" spans="1:40" s="187" customFormat="1" x14ac:dyDescent="0.35">
      <c r="A97" s="195" t="s">
        <v>68</v>
      </c>
      <c r="B97" s="194">
        <v>235560</v>
      </c>
      <c r="C97" s="194">
        <v>248760</v>
      </c>
      <c r="D97" s="194">
        <v>251960</v>
      </c>
      <c r="E97" s="194">
        <v>254760</v>
      </c>
      <c r="F97" s="194">
        <v>257960</v>
      </c>
      <c r="G97" s="194">
        <v>263160</v>
      </c>
      <c r="H97" s="194">
        <v>268760</v>
      </c>
      <c r="I97" s="194">
        <v>274760</v>
      </c>
      <c r="J97" s="194">
        <v>281160</v>
      </c>
      <c r="K97" s="194">
        <v>285960</v>
      </c>
      <c r="L97" s="194">
        <v>290760</v>
      </c>
      <c r="M97" s="194">
        <v>295560</v>
      </c>
      <c r="N97" s="194">
        <v>300760</v>
      </c>
      <c r="O97" s="194">
        <v>305560</v>
      </c>
      <c r="P97" s="194">
        <v>309960</v>
      </c>
      <c r="Q97" s="194">
        <v>322360</v>
      </c>
      <c r="R97" s="194">
        <v>338760</v>
      </c>
      <c r="S97" s="194">
        <v>354760</v>
      </c>
      <c r="T97" s="194">
        <v>369960</v>
      </c>
      <c r="U97" s="79"/>
      <c r="V97" s="186"/>
      <c r="W97" s="186"/>
      <c r="X97" s="186"/>
      <c r="Y97" s="186"/>
      <c r="Z97" s="186"/>
      <c r="AA97" s="186"/>
      <c r="AB97" s="186"/>
      <c r="AC97" s="186"/>
      <c r="AD97" s="186"/>
      <c r="AE97" s="186"/>
      <c r="AF97" s="186"/>
      <c r="AG97" s="186"/>
      <c r="AH97" s="186"/>
      <c r="AI97" s="186"/>
      <c r="AJ97" s="186"/>
      <c r="AK97" s="186"/>
      <c r="AL97" s="186"/>
      <c r="AM97" s="186"/>
      <c r="AN97" s="186"/>
    </row>
    <row r="98" spans="1:40" s="187" customFormat="1" x14ac:dyDescent="0.35">
      <c r="A98" s="195" t="s">
        <v>69</v>
      </c>
      <c r="B98" s="194">
        <v>128900</v>
      </c>
      <c r="C98" s="194">
        <v>135400</v>
      </c>
      <c r="D98" s="194">
        <v>137900</v>
      </c>
      <c r="E98" s="194">
        <v>143800</v>
      </c>
      <c r="F98" s="194">
        <v>148800</v>
      </c>
      <c r="G98" s="194">
        <v>155800</v>
      </c>
      <c r="H98" s="194">
        <v>165400</v>
      </c>
      <c r="I98" s="194">
        <v>176200</v>
      </c>
      <c r="J98" s="194">
        <v>186800</v>
      </c>
      <c r="K98" s="194">
        <v>193900</v>
      </c>
      <c r="L98" s="194">
        <v>201500</v>
      </c>
      <c r="M98" s="194">
        <v>209600</v>
      </c>
      <c r="N98" s="194">
        <v>218000</v>
      </c>
      <c r="O98" s="194">
        <v>226700</v>
      </c>
      <c r="P98" s="194">
        <v>235800</v>
      </c>
      <c r="Q98" s="194">
        <v>245300</v>
      </c>
      <c r="R98" s="194">
        <v>255000</v>
      </c>
      <c r="S98" s="194">
        <v>265300</v>
      </c>
      <c r="T98" s="194">
        <v>275400</v>
      </c>
      <c r="V98" s="186"/>
      <c r="W98" s="186"/>
      <c r="X98" s="186"/>
      <c r="Y98" s="186"/>
      <c r="Z98" s="186"/>
      <c r="AA98" s="186"/>
      <c r="AB98" s="186"/>
      <c r="AC98" s="186"/>
      <c r="AD98" s="186"/>
      <c r="AE98" s="186"/>
      <c r="AF98" s="186"/>
      <c r="AG98" s="186"/>
      <c r="AH98" s="186"/>
      <c r="AI98" s="186"/>
      <c r="AJ98" s="186"/>
      <c r="AK98" s="186"/>
      <c r="AL98" s="186"/>
      <c r="AM98" s="186"/>
      <c r="AN98" s="186"/>
    </row>
    <row r="99" spans="1:40" s="187" customFormat="1" x14ac:dyDescent="0.35">
      <c r="A99" s="195">
        <v>12</v>
      </c>
      <c r="B99" s="194">
        <v>83785</v>
      </c>
      <c r="C99" s="194">
        <v>88010</v>
      </c>
      <c r="D99" s="194">
        <v>89635</v>
      </c>
      <c r="E99" s="194">
        <v>93470</v>
      </c>
      <c r="F99" s="194">
        <v>96720</v>
      </c>
      <c r="G99" s="194">
        <v>101270</v>
      </c>
      <c r="H99" s="194">
        <v>107510</v>
      </c>
      <c r="I99" s="194">
        <v>114530</v>
      </c>
      <c r="J99" s="194">
        <v>121420</v>
      </c>
      <c r="K99" s="194">
        <v>126035</v>
      </c>
      <c r="L99" s="194">
        <v>130975</v>
      </c>
      <c r="M99" s="194">
        <v>136240</v>
      </c>
      <c r="N99" s="194">
        <v>141700</v>
      </c>
      <c r="O99" s="194">
        <v>147355</v>
      </c>
      <c r="P99" s="194">
        <v>153270</v>
      </c>
      <c r="Q99" s="194">
        <v>159445</v>
      </c>
      <c r="R99" s="194">
        <v>165750</v>
      </c>
      <c r="S99" s="194">
        <v>172445</v>
      </c>
      <c r="T99" s="194">
        <v>179010</v>
      </c>
      <c r="V99" s="186"/>
      <c r="W99" s="186"/>
      <c r="X99" s="186"/>
      <c r="Y99" s="186"/>
      <c r="Z99" s="186"/>
      <c r="AA99" s="186"/>
      <c r="AB99" s="186"/>
      <c r="AC99" s="186"/>
      <c r="AD99" s="186"/>
      <c r="AE99" s="186"/>
      <c r="AF99" s="186"/>
      <c r="AG99" s="186"/>
      <c r="AH99" s="186"/>
      <c r="AI99" s="186"/>
      <c r="AJ99" s="186"/>
      <c r="AK99" s="186"/>
      <c r="AL99" s="186"/>
      <c r="AM99" s="186"/>
      <c r="AN99" s="186"/>
    </row>
    <row r="100" spans="1:40" s="187" customFormat="1" x14ac:dyDescent="0.35">
      <c r="A100" s="195" t="s">
        <v>27</v>
      </c>
      <c r="B100" s="194">
        <v>111580</v>
      </c>
      <c r="C100" s="194">
        <v>112980</v>
      </c>
      <c r="D100" s="194">
        <v>114180</v>
      </c>
      <c r="E100" s="194">
        <v>115780</v>
      </c>
      <c r="F100" s="194">
        <v>116580</v>
      </c>
      <c r="G100" s="194">
        <v>117780</v>
      </c>
      <c r="H100" s="194">
        <v>120580</v>
      </c>
      <c r="I100" s="194">
        <v>122780</v>
      </c>
      <c r="J100" s="194">
        <v>125980</v>
      </c>
      <c r="K100" s="194">
        <v>127980</v>
      </c>
      <c r="L100" s="194">
        <v>129980</v>
      </c>
      <c r="M100" s="194">
        <v>131580</v>
      </c>
      <c r="N100" s="194">
        <v>133380</v>
      </c>
      <c r="O100" s="194">
        <v>135180</v>
      </c>
      <c r="P100" s="194">
        <v>137780</v>
      </c>
      <c r="Q100" s="194">
        <v>143380</v>
      </c>
      <c r="R100" s="194">
        <v>148780</v>
      </c>
      <c r="S100" s="194">
        <v>153780</v>
      </c>
      <c r="T100" s="194">
        <v>158980</v>
      </c>
      <c r="V100" s="186"/>
      <c r="W100" s="186"/>
      <c r="X100" s="186"/>
      <c r="Y100" s="186"/>
      <c r="Z100" s="186"/>
      <c r="AA100" s="186"/>
      <c r="AB100" s="186"/>
      <c r="AC100" s="186"/>
      <c r="AD100" s="186"/>
      <c r="AE100" s="186"/>
      <c r="AF100" s="186"/>
      <c r="AG100" s="186"/>
      <c r="AH100" s="186"/>
      <c r="AI100" s="186"/>
      <c r="AJ100" s="186"/>
      <c r="AK100" s="186"/>
      <c r="AL100" s="186"/>
      <c r="AM100" s="186"/>
      <c r="AN100" s="186"/>
    </row>
    <row r="101" spans="1:40" s="187" customFormat="1" x14ac:dyDescent="0.35">
      <c r="A101" s="195" t="s">
        <v>176</v>
      </c>
      <c r="B101" s="196">
        <v>126580</v>
      </c>
      <c r="C101" s="196">
        <v>128580</v>
      </c>
      <c r="D101" s="196">
        <v>130180</v>
      </c>
      <c r="E101" s="196">
        <v>131980</v>
      </c>
      <c r="F101" s="196">
        <v>133580</v>
      </c>
      <c r="G101" s="196">
        <v>136780</v>
      </c>
      <c r="H101" s="196">
        <v>139980</v>
      </c>
      <c r="I101" s="196">
        <v>143380</v>
      </c>
      <c r="J101" s="196">
        <v>146980</v>
      </c>
      <c r="K101" s="196">
        <v>149780</v>
      </c>
      <c r="L101" s="196">
        <v>152380</v>
      </c>
      <c r="M101" s="196">
        <v>155180</v>
      </c>
      <c r="N101" s="196">
        <v>158180</v>
      </c>
      <c r="O101" s="196">
        <v>160780</v>
      </c>
      <c r="P101" s="196">
        <v>163580</v>
      </c>
      <c r="Q101" s="196">
        <v>170580</v>
      </c>
      <c r="R101" s="196">
        <v>179980</v>
      </c>
      <c r="S101" s="196">
        <v>188980</v>
      </c>
      <c r="T101" s="196">
        <v>197780</v>
      </c>
      <c r="V101" s="186"/>
      <c r="W101" s="186"/>
      <c r="X101" s="186"/>
      <c r="Y101" s="186"/>
      <c r="Z101" s="186"/>
      <c r="AA101" s="186"/>
      <c r="AB101" s="186"/>
      <c r="AC101" s="186"/>
      <c r="AD101" s="186"/>
      <c r="AE101" s="186"/>
      <c r="AF101" s="186"/>
      <c r="AG101" s="186"/>
      <c r="AH101" s="186"/>
      <c r="AI101" s="186"/>
      <c r="AJ101" s="186"/>
      <c r="AK101" s="186"/>
      <c r="AL101" s="186"/>
      <c r="AM101" s="186"/>
      <c r="AN101" s="186"/>
    </row>
    <row r="102" spans="1:40" s="187" customFormat="1" x14ac:dyDescent="0.35">
      <c r="A102" s="195" t="s">
        <v>12</v>
      </c>
      <c r="B102" s="196">
        <v>117780</v>
      </c>
      <c r="C102" s="196">
        <v>124380</v>
      </c>
      <c r="D102" s="196">
        <v>125980</v>
      </c>
      <c r="E102" s="196">
        <v>127380</v>
      </c>
      <c r="F102" s="196">
        <v>128980</v>
      </c>
      <c r="G102" s="196">
        <v>131580</v>
      </c>
      <c r="H102" s="196">
        <v>134380</v>
      </c>
      <c r="I102" s="196">
        <v>137380</v>
      </c>
      <c r="J102" s="196">
        <v>140580</v>
      </c>
      <c r="K102" s="196">
        <v>142980</v>
      </c>
      <c r="L102" s="196">
        <v>145380</v>
      </c>
      <c r="M102" s="196">
        <v>147780</v>
      </c>
      <c r="N102" s="196">
        <v>150380</v>
      </c>
      <c r="O102" s="196">
        <v>152780</v>
      </c>
      <c r="P102" s="196">
        <v>154980</v>
      </c>
      <c r="Q102" s="196">
        <v>161180</v>
      </c>
      <c r="R102" s="196">
        <v>169380</v>
      </c>
      <c r="S102" s="196">
        <v>177380</v>
      </c>
      <c r="T102" s="196">
        <v>184980</v>
      </c>
      <c r="V102" s="186"/>
      <c r="W102" s="186"/>
      <c r="X102" s="186"/>
      <c r="Y102" s="186"/>
      <c r="Z102" s="186"/>
      <c r="AA102" s="186"/>
      <c r="AB102" s="186"/>
      <c r="AC102" s="186"/>
      <c r="AD102" s="186"/>
      <c r="AE102" s="186"/>
      <c r="AF102" s="186"/>
      <c r="AG102" s="186"/>
      <c r="AH102" s="186"/>
      <c r="AI102" s="186"/>
      <c r="AJ102" s="186"/>
      <c r="AK102" s="186"/>
      <c r="AL102" s="186"/>
      <c r="AM102" s="186"/>
      <c r="AN102" s="186"/>
    </row>
    <row r="103" spans="1:40" s="187" customFormat="1" x14ac:dyDescent="0.35">
      <c r="A103" s="195" t="s">
        <v>177</v>
      </c>
      <c r="B103" s="194">
        <v>90980</v>
      </c>
      <c r="C103" s="194">
        <v>92180</v>
      </c>
      <c r="D103" s="194">
        <v>92980</v>
      </c>
      <c r="E103" s="194">
        <v>94380</v>
      </c>
      <c r="F103" s="194">
        <v>96580</v>
      </c>
      <c r="G103" s="194">
        <v>99380</v>
      </c>
      <c r="H103" s="194">
        <v>102780</v>
      </c>
      <c r="I103" s="194">
        <v>106580</v>
      </c>
      <c r="J103" s="194">
        <v>108980</v>
      </c>
      <c r="K103" s="194">
        <v>111380</v>
      </c>
      <c r="L103" s="194">
        <v>113780</v>
      </c>
      <c r="M103" s="194">
        <v>116180</v>
      </c>
      <c r="N103" s="194">
        <v>118780</v>
      </c>
      <c r="O103" s="194">
        <v>121180</v>
      </c>
      <c r="P103" s="194">
        <v>125180</v>
      </c>
      <c r="Q103" s="194">
        <v>131180</v>
      </c>
      <c r="R103" s="194">
        <v>139580</v>
      </c>
      <c r="S103" s="194">
        <v>148780</v>
      </c>
      <c r="T103" s="194">
        <v>157980</v>
      </c>
      <c r="V103" s="186"/>
      <c r="W103" s="186"/>
      <c r="X103" s="186"/>
      <c r="Y103" s="186"/>
      <c r="Z103" s="186"/>
      <c r="AA103" s="186"/>
      <c r="AB103" s="186"/>
      <c r="AC103" s="186"/>
      <c r="AD103" s="186"/>
      <c r="AE103" s="186"/>
      <c r="AF103" s="186"/>
      <c r="AG103" s="186"/>
      <c r="AH103" s="186"/>
      <c r="AI103" s="186"/>
      <c r="AJ103" s="186"/>
      <c r="AK103" s="186"/>
      <c r="AL103" s="186"/>
      <c r="AM103" s="186"/>
      <c r="AN103" s="186"/>
    </row>
    <row r="104" spans="1:40" s="187" customFormat="1" ht="21.75" thickBot="1" x14ac:dyDescent="0.4">
      <c r="A104" s="197" t="s">
        <v>70</v>
      </c>
      <c r="B104" s="194">
        <v>347140</v>
      </c>
      <c r="C104" s="194">
        <v>361740</v>
      </c>
      <c r="D104" s="194">
        <v>366140</v>
      </c>
      <c r="E104" s="194">
        <v>370540</v>
      </c>
      <c r="F104" s="194">
        <v>374540</v>
      </c>
      <c r="G104" s="194">
        <v>380940</v>
      </c>
      <c r="H104" s="194">
        <v>389340</v>
      </c>
      <c r="I104" s="194">
        <v>397540</v>
      </c>
      <c r="J104" s="194">
        <v>407140</v>
      </c>
      <c r="K104" s="194">
        <v>413940</v>
      </c>
      <c r="L104" s="194">
        <v>420740</v>
      </c>
      <c r="M104" s="194">
        <v>427140</v>
      </c>
      <c r="N104" s="194">
        <v>434140</v>
      </c>
      <c r="O104" s="194">
        <v>440740</v>
      </c>
      <c r="P104" s="194">
        <v>447740</v>
      </c>
      <c r="Q104" s="194">
        <v>465740</v>
      </c>
      <c r="R104" s="194">
        <v>487540</v>
      </c>
      <c r="S104" s="194">
        <v>508540</v>
      </c>
      <c r="T104" s="194">
        <v>528940</v>
      </c>
      <c r="U104" s="79"/>
      <c r="V104" s="186"/>
      <c r="W104" s="186"/>
      <c r="X104" s="186"/>
      <c r="Y104" s="186"/>
      <c r="Z104" s="186"/>
      <c r="AA104" s="186"/>
      <c r="AB104" s="186"/>
      <c r="AC104" s="186"/>
      <c r="AD104" s="186"/>
      <c r="AE104" s="186"/>
      <c r="AF104" s="186"/>
      <c r="AG104" s="186"/>
      <c r="AH104" s="186"/>
      <c r="AI104" s="186"/>
      <c r="AJ104" s="186"/>
      <c r="AK104" s="186"/>
      <c r="AL104" s="186"/>
      <c r="AM104" s="186"/>
      <c r="AN104" s="186"/>
    </row>
    <row r="105" spans="1:40" ht="21.75" thickBot="1" x14ac:dyDescent="0.4">
      <c r="A105" s="233" t="s">
        <v>71</v>
      </c>
      <c r="B105" s="234"/>
      <c r="C105" s="234"/>
      <c r="D105" s="234"/>
      <c r="E105" s="234"/>
      <c r="F105" s="234"/>
      <c r="G105" s="234"/>
      <c r="H105" s="234"/>
      <c r="I105" s="234"/>
      <c r="J105" s="234"/>
      <c r="K105" s="234"/>
      <c r="L105" s="234"/>
      <c r="M105" s="234"/>
      <c r="N105" s="234"/>
      <c r="O105" s="234"/>
      <c r="P105" s="234"/>
      <c r="Q105" s="234"/>
      <c r="R105" s="234"/>
      <c r="S105" s="234"/>
      <c r="T105" s="235"/>
      <c r="U105" s="8"/>
      <c r="V105" s="8"/>
      <c r="W105" s="8"/>
      <c r="X105" s="52"/>
      <c r="Y105" s="52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9"/>
    </row>
    <row r="106" spans="1:40" ht="21.75" thickBot="1" x14ac:dyDescent="0.4">
      <c r="A106" s="242" t="s">
        <v>72</v>
      </c>
      <c r="B106" s="243"/>
      <c r="C106" s="243"/>
      <c r="D106" s="243"/>
      <c r="E106" s="243"/>
      <c r="F106" s="243"/>
      <c r="G106" s="243"/>
      <c r="H106" s="243"/>
      <c r="I106" s="243"/>
      <c r="J106" s="243"/>
      <c r="K106" s="243"/>
      <c r="L106" s="243"/>
      <c r="M106" s="243"/>
      <c r="N106" s="243"/>
      <c r="O106" s="243"/>
      <c r="P106" s="243"/>
      <c r="Q106" s="243"/>
      <c r="R106" s="243"/>
      <c r="S106" s="243"/>
      <c r="T106" s="244"/>
      <c r="U106" s="8"/>
      <c r="V106" s="8"/>
      <c r="W106" s="8"/>
      <c r="X106" s="52"/>
      <c r="Y106" s="52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9"/>
    </row>
    <row r="107" spans="1:40" x14ac:dyDescent="0.35">
      <c r="A107" s="63" t="s">
        <v>0</v>
      </c>
      <c r="B107" s="15">
        <v>19</v>
      </c>
      <c r="C107" s="15">
        <v>20</v>
      </c>
      <c r="D107" s="15">
        <v>21</v>
      </c>
      <c r="E107" s="15">
        <v>22</v>
      </c>
      <c r="F107" s="15">
        <v>23</v>
      </c>
      <c r="G107" s="15">
        <v>24</v>
      </c>
      <c r="H107" s="15">
        <v>25</v>
      </c>
      <c r="I107" s="15">
        <v>26</v>
      </c>
      <c r="J107" s="15">
        <v>27</v>
      </c>
      <c r="K107" s="15">
        <v>28</v>
      </c>
      <c r="L107" s="15">
        <v>29</v>
      </c>
      <c r="M107" s="15">
        <v>30</v>
      </c>
      <c r="N107" s="15">
        <v>31</v>
      </c>
      <c r="O107" s="15">
        <v>32</v>
      </c>
      <c r="P107" s="15">
        <v>33</v>
      </c>
      <c r="Q107" s="15">
        <v>34</v>
      </c>
      <c r="R107" s="15">
        <v>35</v>
      </c>
      <c r="S107" s="15">
        <v>36</v>
      </c>
      <c r="T107" s="15">
        <v>37</v>
      </c>
      <c r="U107" s="8"/>
      <c r="V107" s="8"/>
      <c r="W107" s="8"/>
      <c r="X107" s="52"/>
      <c r="Y107" s="52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9"/>
    </row>
    <row r="108" spans="1:40" x14ac:dyDescent="0.35">
      <c r="A108" s="64">
        <v>32</v>
      </c>
      <c r="B108" s="65">
        <v>228797.87078593051</v>
      </c>
      <c r="C108" s="65">
        <v>232648.1158229798</v>
      </c>
      <c r="D108" s="65">
        <v>236759.45152803077</v>
      </c>
      <c r="E108" s="65">
        <v>241421.56862745096</v>
      </c>
      <c r="F108" s="65">
        <v>245569.99902085579</v>
      </c>
      <c r="G108" s="65">
        <v>252042.64944614208</v>
      </c>
      <c r="H108" s="65">
        <v>260589.71934529312</v>
      </c>
      <c r="I108" s="65">
        <v>269161.09592111158</v>
      </c>
      <c r="J108" s="65">
        <v>277659.38940593199</v>
      </c>
      <c r="K108" s="65">
        <v>284132.530197346</v>
      </c>
      <c r="L108" s="65">
        <v>291639.45276737411</v>
      </c>
      <c r="M108" s="65">
        <v>299642.82426266908</v>
      </c>
      <c r="N108" s="65">
        <v>306242.59700340079</v>
      </c>
      <c r="O108" s="65">
        <v>312591.09013445908</v>
      </c>
      <c r="P108" s="65">
        <v>321140.02017664077</v>
      </c>
      <c r="Q108" s="65">
        <v>337943.99768585479</v>
      </c>
      <c r="R108" s="65">
        <v>359465.89500919176</v>
      </c>
      <c r="S108" s="65">
        <v>380963.63285521325</v>
      </c>
      <c r="T108" s="65">
        <v>402412.08173340646</v>
      </c>
      <c r="U108" s="52"/>
      <c r="V108" s="52"/>
      <c r="W108" s="52"/>
      <c r="X108" s="52"/>
      <c r="Y108" s="52"/>
      <c r="Z108" s="52"/>
      <c r="AA108" s="52"/>
      <c r="AB108" s="52"/>
      <c r="AC108" s="52"/>
      <c r="AD108" s="52"/>
      <c r="AE108" s="52"/>
      <c r="AF108" s="52"/>
      <c r="AG108" s="52"/>
      <c r="AH108" s="52"/>
      <c r="AI108" s="8"/>
      <c r="AJ108" s="9"/>
    </row>
    <row r="109" spans="1:40" x14ac:dyDescent="0.35">
      <c r="A109" s="64">
        <v>22</v>
      </c>
      <c r="B109" s="65">
        <v>168664.01882487166</v>
      </c>
      <c r="C109" s="65">
        <v>171758.38127982037</v>
      </c>
      <c r="D109" s="65">
        <v>174362.00276243096</v>
      </c>
      <c r="E109" s="65">
        <v>177436.8635437882</v>
      </c>
      <c r="F109" s="65">
        <v>180535.83923087196</v>
      </c>
      <c r="G109" s="65">
        <v>185233.48859934855</v>
      </c>
      <c r="H109" s="65">
        <v>191407.49936900556</v>
      </c>
      <c r="I109" s="65">
        <v>197630.74758350669</v>
      </c>
      <c r="J109" s="65">
        <v>203829.10580691131</v>
      </c>
      <c r="K109" s="65">
        <v>208502.93041356877</v>
      </c>
      <c r="L109" s="65">
        <v>213151.8108937912</v>
      </c>
      <c r="M109" s="65">
        <v>217849.98886414256</v>
      </c>
      <c r="N109" s="65">
        <v>222648.2363162956</v>
      </c>
      <c r="O109" s="65">
        <v>227398.65709098676</v>
      </c>
      <c r="P109" s="65">
        <v>233646.70203911778</v>
      </c>
      <c r="Q109" s="65">
        <v>246295.0222332016</v>
      </c>
      <c r="R109" s="65">
        <v>262092.37583705358</v>
      </c>
      <c r="S109" s="65">
        <v>277914.43600105419</v>
      </c>
      <c r="T109" s="65">
        <v>293712.36163129425</v>
      </c>
      <c r="U109" s="52"/>
      <c r="V109" s="52"/>
      <c r="W109" s="52"/>
      <c r="X109" s="52"/>
      <c r="Y109" s="52"/>
      <c r="Z109" s="52"/>
      <c r="AA109" s="52"/>
      <c r="AB109" s="52"/>
      <c r="AC109" s="52"/>
      <c r="AD109" s="52"/>
      <c r="AE109" s="52"/>
      <c r="AF109" s="52"/>
      <c r="AG109" s="52"/>
      <c r="AH109" s="52"/>
      <c r="AI109" s="8"/>
      <c r="AJ109" s="9"/>
    </row>
    <row r="110" spans="1:40" x14ac:dyDescent="0.35">
      <c r="A110" s="64" t="s">
        <v>54</v>
      </c>
      <c r="B110" s="65">
        <v>188457.52178370065</v>
      </c>
      <c r="C110" s="65">
        <v>191552.54167719118</v>
      </c>
      <c r="D110" s="65">
        <v>194155.88894422309</v>
      </c>
      <c r="E110" s="65">
        <v>197230.85693269584</v>
      </c>
      <c r="F110" s="65">
        <v>200330.02052892162</v>
      </c>
      <c r="G110" s="65">
        <v>205028.01759773237</v>
      </c>
      <c r="H110" s="65">
        <v>211202.27455254705</v>
      </c>
      <c r="I110" s="65">
        <v>217425.82264361405</v>
      </c>
      <c r="J110" s="65">
        <v>223673.72462824272</v>
      </c>
      <c r="K110" s="65">
        <v>228298.47074468085</v>
      </c>
      <c r="L110" s="65">
        <v>232947.53025245146</v>
      </c>
      <c r="M110" s="65">
        <v>237645.93737208351</v>
      </c>
      <c r="N110" s="65">
        <v>242880.19980861375</v>
      </c>
      <c r="O110" s="65">
        <v>247194.86264277273</v>
      </c>
      <c r="P110" s="65">
        <v>253443.14686658976</v>
      </c>
      <c r="Q110" s="65">
        <v>266091.75449046917</v>
      </c>
      <c r="R110" s="65">
        <v>281889.46855509357</v>
      </c>
      <c r="S110" s="65">
        <v>297711.8706365503</v>
      </c>
      <c r="T110" s="65">
        <v>313510.05114390573</v>
      </c>
      <c r="U110" s="52"/>
      <c r="V110" s="52"/>
      <c r="W110" s="52"/>
      <c r="X110" s="52"/>
      <c r="Y110" s="52"/>
      <c r="Z110" s="52"/>
      <c r="AA110" s="52"/>
      <c r="AB110" s="52"/>
      <c r="AC110" s="52"/>
      <c r="AD110" s="52"/>
      <c r="AE110" s="52"/>
      <c r="AF110" s="52"/>
      <c r="AG110" s="52"/>
      <c r="AH110" s="52"/>
      <c r="AI110" s="8"/>
      <c r="AJ110" s="9"/>
    </row>
    <row r="111" spans="1:40" x14ac:dyDescent="0.35">
      <c r="A111" s="66" t="s">
        <v>55</v>
      </c>
      <c r="B111" s="65">
        <v>253516.21474024124</v>
      </c>
      <c r="C111" s="65">
        <v>257785.31571562207</v>
      </c>
      <c r="D111" s="65">
        <v>261764.33109290121</v>
      </c>
      <c r="E111" s="65">
        <v>266162.90658693481</v>
      </c>
      <c r="F111" s="65">
        <v>270561.52679925086</v>
      </c>
      <c r="G111" s="65">
        <v>276234.80987762241</v>
      </c>
      <c r="H111" s="65">
        <v>284831.51417416398</v>
      </c>
      <c r="I111" s="65">
        <v>293604.9526163988</v>
      </c>
      <c r="J111" s="65">
        <v>302402.69880675903</v>
      </c>
      <c r="K111" s="65">
        <v>308851.12593173789</v>
      </c>
      <c r="L111" s="65">
        <v>315373.85419870808</v>
      </c>
      <c r="M111" s="65">
        <v>321823.14724065136</v>
      </c>
      <c r="N111" s="65">
        <v>328911.45192380802</v>
      </c>
      <c r="O111" s="65">
        <v>335044.63962004211</v>
      </c>
      <c r="P111" s="65">
        <v>343818.59622454748</v>
      </c>
      <c r="Q111" s="65">
        <v>361415.34381734917</v>
      </c>
      <c r="R111" s="65">
        <v>383436.68383241148</v>
      </c>
      <c r="S111" s="65">
        <v>405433.41561803845</v>
      </c>
      <c r="T111" s="65">
        <v>427430.47629938822</v>
      </c>
      <c r="U111" s="52"/>
      <c r="V111" s="52"/>
      <c r="W111" s="52"/>
      <c r="X111" s="52"/>
      <c r="Y111" s="52"/>
      <c r="Z111" s="52"/>
      <c r="AA111" s="52"/>
      <c r="AB111" s="52"/>
      <c r="AC111" s="52"/>
      <c r="AD111" s="52"/>
      <c r="AE111" s="52"/>
      <c r="AF111" s="52"/>
      <c r="AG111" s="52"/>
      <c r="AH111" s="52"/>
      <c r="AI111" s="8"/>
      <c r="AJ111" s="9"/>
    </row>
    <row r="112" spans="1:40" x14ac:dyDescent="0.35">
      <c r="A112" s="67" t="s">
        <v>56</v>
      </c>
      <c r="B112" s="65">
        <v>261889.28998711574</v>
      </c>
      <c r="C112" s="65">
        <v>266220.03618272272</v>
      </c>
      <c r="D112" s="65">
        <v>271211.32663048315</v>
      </c>
      <c r="E112" s="65">
        <v>276134.83954179788</v>
      </c>
      <c r="F112" s="65">
        <v>281058.40281956503</v>
      </c>
      <c r="G112" s="65">
        <v>288580.48944016092</v>
      </c>
      <c r="H112" s="65">
        <v>298403.70730915875</v>
      </c>
      <c r="I112" s="65">
        <v>308501.20964574657</v>
      </c>
      <c r="J112" s="65">
        <v>318598.86562618957</v>
      </c>
      <c r="K112" s="65">
        <v>326072.22160190565</v>
      </c>
      <c r="L112" s="65">
        <v>333595.63887877687</v>
      </c>
      <c r="M112" s="65">
        <v>341119.1240381875</v>
      </c>
      <c r="N112" s="65">
        <v>348632.43159597518</v>
      </c>
      <c r="O112" s="65">
        <v>355866.33563517028</v>
      </c>
      <c r="P112" s="65">
        <v>365964.55256154359</v>
      </c>
      <c r="Q112" s="65">
        <v>385886.30188917677</v>
      </c>
      <c r="R112" s="65">
        <v>410757.67596005229</v>
      </c>
      <c r="S112" s="65">
        <v>435604.45807139645</v>
      </c>
      <c r="T112" s="65">
        <v>460451.58027644863</v>
      </c>
      <c r="U112" s="52"/>
      <c r="V112" s="52"/>
      <c r="W112" s="52"/>
      <c r="X112" s="52"/>
      <c r="Y112" s="52"/>
      <c r="Z112" s="52"/>
      <c r="AA112" s="52"/>
      <c r="AB112" s="52"/>
      <c r="AC112" s="52"/>
      <c r="AD112" s="52"/>
      <c r="AE112" s="52"/>
      <c r="AF112" s="52"/>
      <c r="AG112" s="52"/>
      <c r="AH112" s="52"/>
    </row>
    <row r="113" spans="1:34" x14ac:dyDescent="0.35">
      <c r="A113" s="67" t="s">
        <v>57</v>
      </c>
      <c r="B113" s="65">
        <v>281683.22396637499</v>
      </c>
      <c r="C113" s="65">
        <v>286013.68278889172</v>
      </c>
      <c r="D113" s="65">
        <v>291005.64375363645</v>
      </c>
      <c r="E113" s="65">
        <v>295929.34453712788</v>
      </c>
      <c r="F113" s="65">
        <v>300853.08651911467</v>
      </c>
      <c r="G113" s="65">
        <v>308375.47940899088</v>
      </c>
      <c r="H113" s="65">
        <v>318198.95571308793</v>
      </c>
      <c r="I113" s="65">
        <v>328296.74628410855</v>
      </c>
      <c r="J113" s="65">
        <v>338394.66503913264</v>
      </c>
      <c r="K113" s="65">
        <v>345868.20082946721</v>
      </c>
      <c r="L113" s="65">
        <v>353391.78770565154</v>
      </c>
      <c r="M113" s="65">
        <v>360915.43195306178</v>
      </c>
      <c r="N113" s="65">
        <v>368864.76241133176</v>
      </c>
      <c r="O113" s="65">
        <v>375662.92807108577</v>
      </c>
      <c r="P113" s="65">
        <v>385761.32126153458</v>
      </c>
      <c r="Q113" s="65">
        <v>405683.38046813884</v>
      </c>
      <c r="R113" s="65">
        <v>430555.08260474622</v>
      </c>
      <c r="S113" s="65">
        <v>455402.14020851243</v>
      </c>
      <c r="T113" s="65">
        <v>480249.49622487504</v>
      </c>
      <c r="U113" s="52"/>
      <c r="V113" s="52"/>
      <c r="W113" s="52"/>
      <c r="X113" s="52"/>
      <c r="Y113" s="52"/>
      <c r="Z113" s="52"/>
      <c r="AA113" s="52"/>
      <c r="AB113" s="52"/>
      <c r="AC113" s="52"/>
      <c r="AD113" s="52"/>
      <c r="AE113" s="52"/>
      <c r="AF113" s="52"/>
      <c r="AG113" s="52"/>
      <c r="AH113" s="52"/>
    </row>
    <row r="114" spans="1:34" x14ac:dyDescent="0.35">
      <c r="A114" s="68" t="s">
        <v>58</v>
      </c>
      <c r="B114" s="65">
        <v>326978.99545887351</v>
      </c>
      <c r="C114" s="65">
        <v>333342.11843052553</v>
      </c>
      <c r="D114" s="65">
        <v>338849.82484076428</v>
      </c>
      <c r="E114" s="65">
        <v>345346.12871837645</v>
      </c>
      <c r="F114" s="65">
        <v>351818.54475319176</v>
      </c>
      <c r="G114" s="65">
        <v>360566.1444096273</v>
      </c>
      <c r="H114" s="65">
        <v>373334.65916419454</v>
      </c>
      <c r="I114" s="65">
        <v>386256.20124804991</v>
      </c>
      <c r="J114" s="65">
        <v>399202.09303028474</v>
      </c>
      <c r="K114" s="65">
        <v>408749.22451994091</v>
      </c>
      <c r="L114" s="65">
        <v>418370.63929974579</v>
      </c>
      <c r="M114" s="65">
        <v>427894.65325269877</v>
      </c>
      <c r="N114" s="65">
        <v>437319.23225068109</v>
      </c>
      <c r="O114" s="65">
        <v>447588.7778018291</v>
      </c>
      <c r="P114" s="65">
        <v>460535.67536979524</v>
      </c>
      <c r="Q114" s="65">
        <v>486679.89946614776</v>
      </c>
      <c r="R114" s="65">
        <v>519323.4823645135</v>
      </c>
      <c r="S114" s="65">
        <v>551917.81331390992</v>
      </c>
      <c r="T114" s="65">
        <v>584537.75774271647</v>
      </c>
      <c r="U114" s="52"/>
      <c r="V114" s="52"/>
      <c r="W114" s="52"/>
      <c r="X114" s="52"/>
      <c r="Y114" s="52"/>
      <c r="Z114" s="52"/>
      <c r="AA114" s="52"/>
      <c r="AB114" s="52"/>
      <c r="AC114" s="52"/>
      <c r="AD114" s="52"/>
      <c r="AE114" s="52"/>
      <c r="AF114" s="52"/>
      <c r="AG114" s="52"/>
      <c r="AH114" s="52"/>
    </row>
    <row r="115" spans="1:34" x14ac:dyDescent="0.35">
      <c r="A115" s="67" t="s">
        <v>59</v>
      </c>
      <c r="B115" s="65">
        <v>346770.55209415022</v>
      </c>
      <c r="C115" s="65">
        <v>353134.45205012942</v>
      </c>
      <c r="D115" s="65">
        <v>358641.87273823883</v>
      </c>
      <c r="E115" s="65">
        <v>365138.50461133069</v>
      </c>
      <c r="F115" s="65">
        <v>371611.18109981215</v>
      </c>
      <c r="G115" s="65">
        <v>380359.06529035524</v>
      </c>
      <c r="H115" s="65">
        <v>393128.1154129341</v>
      </c>
      <c r="I115" s="65">
        <v>406050.02229886421</v>
      </c>
      <c r="J115" s="65">
        <v>418996.28641476779</v>
      </c>
      <c r="K115" s="65">
        <v>428543.67133261834</v>
      </c>
      <c r="L115" s="65">
        <v>438165.36049723753</v>
      </c>
      <c r="M115" s="65">
        <v>447689.52664322429</v>
      </c>
      <c r="N115" s="65">
        <v>457550.09694562206</v>
      </c>
      <c r="O115" s="65">
        <v>467384.10175911995</v>
      </c>
      <c r="P115" s="65">
        <v>480331.24589418364</v>
      </c>
      <c r="Q115" s="65">
        <v>506475.91192704591</v>
      </c>
      <c r="R115" s="65">
        <v>539119.95957725483</v>
      </c>
      <c r="S115" s="65">
        <v>571714.67796971626</v>
      </c>
      <c r="T115" s="65">
        <v>604334.94949494943</v>
      </c>
      <c r="U115" s="52"/>
      <c r="V115" s="52"/>
      <c r="W115" s="52"/>
      <c r="X115" s="52"/>
      <c r="Y115" s="52"/>
      <c r="Z115" s="52"/>
      <c r="AA115" s="52"/>
      <c r="AB115" s="52"/>
      <c r="AC115" s="52"/>
      <c r="AD115" s="52"/>
      <c r="AE115" s="52"/>
      <c r="AF115" s="52"/>
      <c r="AG115" s="52"/>
      <c r="AH115" s="52"/>
    </row>
    <row r="116" spans="1:34" x14ac:dyDescent="0.35">
      <c r="A116" s="67" t="s">
        <v>60</v>
      </c>
      <c r="B116" s="65">
        <v>418013.89987958025</v>
      </c>
      <c r="C116" s="65">
        <v>425807.58664412511</v>
      </c>
      <c r="D116" s="65">
        <v>433008.60401308129</v>
      </c>
      <c r="E116" s="65">
        <v>441054.41424759</v>
      </c>
      <c r="F116" s="65">
        <v>449076.33149555721</v>
      </c>
      <c r="G116" s="65">
        <v>460472.13005538721</v>
      </c>
      <c r="H116" s="65">
        <v>476815.54320363817</v>
      </c>
      <c r="I116" s="65">
        <v>493135.25534412754</v>
      </c>
      <c r="J116" s="65">
        <v>509357.01554797118</v>
      </c>
      <c r="K116" s="65">
        <v>521576.80482832121</v>
      </c>
      <c r="L116" s="65">
        <v>533797.63571687508</v>
      </c>
      <c r="M116" s="65">
        <v>545871.84576849756</v>
      </c>
      <c r="N116" s="65">
        <v>557894.92737073812</v>
      </c>
      <c r="O116" s="65">
        <v>570789.11252653925</v>
      </c>
      <c r="P116" s="65">
        <v>587061.10812709166</v>
      </c>
      <c r="Q116" s="65">
        <v>620204.03854440048</v>
      </c>
      <c r="R116" s="65">
        <v>661371.2181704446</v>
      </c>
      <c r="S116" s="65">
        <v>702514.29550343484</v>
      </c>
      <c r="T116" s="65">
        <v>743683.11726673017</v>
      </c>
      <c r="U116" s="52"/>
      <c r="V116" s="52"/>
      <c r="W116" s="52"/>
      <c r="X116" s="52"/>
      <c r="Y116" s="52"/>
      <c r="Z116" s="52"/>
      <c r="AA116" s="52"/>
      <c r="AB116" s="52"/>
      <c r="AC116" s="52"/>
      <c r="AD116" s="52"/>
      <c r="AE116" s="52"/>
      <c r="AF116" s="52"/>
      <c r="AG116" s="52"/>
      <c r="AH116" s="52"/>
    </row>
    <row r="117" spans="1:34" x14ac:dyDescent="0.35">
      <c r="A117" s="67" t="s">
        <v>61</v>
      </c>
      <c r="B117" s="65">
        <v>437805.69359881524</v>
      </c>
      <c r="C117" s="65">
        <v>445599.78556400712</v>
      </c>
      <c r="D117" s="65">
        <v>452800.8827589869</v>
      </c>
      <c r="E117" s="65">
        <v>460846.99524878612</v>
      </c>
      <c r="F117" s="65">
        <v>468869.16016226762</v>
      </c>
      <c r="G117" s="65">
        <v>480265.28976417461</v>
      </c>
      <c r="H117" s="65">
        <v>496609.17306384211</v>
      </c>
      <c r="I117" s="65">
        <v>512929.27831410407</v>
      </c>
      <c r="J117" s="65">
        <v>529200.50370065786</v>
      </c>
      <c r="K117" s="65">
        <v>541371.43096589635</v>
      </c>
      <c r="L117" s="65">
        <v>553592.52077865263</v>
      </c>
      <c r="M117" s="65">
        <v>565666.86474795488</v>
      </c>
      <c r="N117" s="65">
        <v>578125.94086127495</v>
      </c>
      <c r="O117" s="65">
        <v>590584.58631172462</v>
      </c>
      <c r="P117" s="65">
        <v>606856.79535907181</v>
      </c>
      <c r="Q117" s="65">
        <v>640000.15576915769</v>
      </c>
      <c r="R117" s="65">
        <v>681167.78550486267</v>
      </c>
      <c r="S117" s="65">
        <v>722311.2387722024</v>
      </c>
      <c r="T117" s="65">
        <v>763480.37810690631</v>
      </c>
      <c r="U117" s="52"/>
      <c r="V117" s="52"/>
      <c r="W117" s="52"/>
      <c r="X117" s="52"/>
      <c r="Y117" s="52"/>
      <c r="Z117" s="52"/>
      <c r="AA117" s="52"/>
      <c r="AB117" s="52"/>
      <c r="AC117" s="52"/>
      <c r="AD117" s="52"/>
      <c r="AE117" s="52"/>
      <c r="AF117" s="52"/>
      <c r="AG117" s="52"/>
      <c r="AH117" s="52"/>
    </row>
    <row r="118" spans="1:34" x14ac:dyDescent="0.35">
      <c r="A118" s="67">
        <v>12</v>
      </c>
      <c r="B118" s="65">
        <v>101076.12464854732</v>
      </c>
      <c r="C118" s="65">
        <v>102701.26874279123</v>
      </c>
      <c r="D118" s="65">
        <v>104173.97540983606</v>
      </c>
      <c r="E118" s="65">
        <v>105997.7659574468</v>
      </c>
      <c r="F118" s="65">
        <v>107796.6111968261</v>
      </c>
      <c r="G118" s="65">
        <v>110395.0064641241</v>
      </c>
      <c r="H118" s="65">
        <v>114017.88549937318</v>
      </c>
      <c r="I118" s="65">
        <v>117640.88927195295</v>
      </c>
      <c r="J118" s="65">
        <v>121264.00709219859</v>
      </c>
      <c r="K118" s="65">
        <v>123837.73411855569</v>
      </c>
      <c r="L118" s="65">
        <v>126686.3829586246</v>
      </c>
      <c r="M118" s="65">
        <v>129285.20011117288</v>
      </c>
      <c r="N118" s="65">
        <v>132132.76684858222</v>
      </c>
      <c r="O118" s="65">
        <v>134707.87317420734</v>
      </c>
      <c r="P118" s="65">
        <v>138331.41604445217</v>
      </c>
      <c r="Q118" s="65">
        <v>145578.71135724912</v>
      </c>
      <c r="R118" s="65">
        <v>154650.67061759203</v>
      </c>
      <c r="S118" s="65">
        <v>163697.96279893711</v>
      </c>
      <c r="T118" s="65">
        <v>172770.52332912991</v>
      </c>
      <c r="U118" s="52"/>
      <c r="V118" s="52"/>
      <c r="W118" s="52"/>
      <c r="X118" s="52"/>
      <c r="Y118" s="52"/>
      <c r="Z118" s="52"/>
      <c r="AA118" s="52"/>
      <c r="AB118" s="52"/>
      <c r="AC118" s="52"/>
      <c r="AD118" s="52"/>
      <c r="AE118" s="52"/>
      <c r="AF118" s="52"/>
      <c r="AG118" s="52"/>
      <c r="AH118" s="52"/>
    </row>
    <row r="119" spans="1:34" x14ac:dyDescent="0.35">
      <c r="A119" s="64" t="s">
        <v>10</v>
      </c>
      <c r="B119" s="65">
        <v>149477.36099919421</v>
      </c>
      <c r="C119" s="65">
        <v>152001.52235965745</v>
      </c>
      <c r="D119" s="65">
        <v>154650.67061759203</v>
      </c>
      <c r="E119" s="65">
        <v>157499.78547349066</v>
      </c>
      <c r="F119" s="65">
        <v>160348.93072289159</v>
      </c>
      <c r="G119" s="65">
        <v>164472.7443056576</v>
      </c>
      <c r="H119" s="65">
        <v>169921.26228107646</v>
      </c>
      <c r="I119" s="65">
        <v>175619.80761274308</v>
      </c>
      <c r="J119" s="65">
        <v>181318.44163658243</v>
      </c>
      <c r="K119" s="65">
        <v>185442.50392464676</v>
      </c>
      <c r="L119" s="65">
        <v>189591.60051216389</v>
      </c>
      <c r="M119" s="65">
        <v>193740.73470411234</v>
      </c>
      <c r="N119" s="65">
        <v>198007.96460629973</v>
      </c>
      <c r="O119" s="65">
        <v>202014.11159263272</v>
      </c>
      <c r="P119" s="65">
        <v>207713.06678383131</v>
      </c>
      <c r="Q119" s="65">
        <v>218836.18040089085</v>
      </c>
      <c r="R119" s="65">
        <v>232834.05660377358</v>
      </c>
      <c r="S119" s="65">
        <v>246807.17150212894</v>
      </c>
      <c r="T119" s="65">
        <v>260780.48414336648</v>
      </c>
      <c r="U119" s="52"/>
      <c r="V119" s="52"/>
      <c r="W119" s="52"/>
      <c r="X119" s="52"/>
      <c r="Y119" s="52"/>
      <c r="Z119" s="52"/>
      <c r="AA119" s="52"/>
      <c r="AB119" s="52"/>
      <c r="AC119" s="52"/>
      <c r="AD119" s="52"/>
      <c r="AE119" s="52"/>
      <c r="AF119" s="52"/>
      <c r="AG119" s="52"/>
      <c r="AH119" s="52"/>
    </row>
    <row r="120" spans="1:34" x14ac:dyDescent="0.35">
      <c r="A120" s="69" t="s">
        <v>62</v>
      </c>
      <c r="B120" s="65">
        <v>169271.43418607974</v>
      </c>
      <c r="C120" s="65">
        <v>171795.77345731194</v>
      </c>
      <c r="D120" s="65">
        <v>174445.09994447528</v>
      </c>
      <c r="E120" s="65">
        <v>177294.39737633234</v>
      </c>
      <c r="F120" s="65">
        <v>180143.71636167922</v>
      </c>
      <c r="G120" s="65">
        <v>184267.76688166379</v>
      </c>
      <c r="H120" s="65">
        <v>189716.57389635316</v>
      </c>
      <c r="I120" s="65">
        <v>195415.39537486015</v>
      </c>
      <c r="J120" s="65">
        <v>201114.28182807402</v>
      </c>
      <c r="K120" s="65">
        <v>205238.51351351349</v>
      </c>
      <c r="L120" s="65">
        <v>209387.77028598002</v>
      </c>
      <c r="M120" s="65">
        <v>213537.0552007299</v>
      </c>
      <c r="N120" s="65">
        <v>218240.30828051839</v>
      </c>
      <c r="O120" s="65">
        <v>221810.70722057371</v>
      </c>
      <c r="P120" s="65">
        <v>227509.83435188164</v>
      </c>
      <c r="Q120" s="65">
        <v>238633.24805566925</v>
      </c>
      <c r="R120" s="65">
        <v>252631.44599303138</v>
      </c>
      <c r="S120" s="65">
        <v>266604.83197135251</v>
      </c>
      <c r="T120" s="65">
        <v>280578.37554585154</v>
      </c>
      <c r="U120" s="52"/>
      <c r="V120" s="52"/>
      <c r="W120" s="52"/>
      <c r="X120" s="52"/>
      <c r="Y120" s="52"/>
      <c r="Z120" s="52"/>
      <c r="AA120" s="52"/>
      <c r="AB120" s="52"/>
      <c r="AC120" s="52"/>
      <c r="AD120" s="52"/>
      <c r="AE120" s="52"/>
      <c r="AF120" s="52"/>
      <c r="AG120" s="52"/>
      <c r="AH120" s="52"/>
    </row>
    <row r="121" spans="1:34" x14ac:dyDescent="0.35">
      <c r="A121" s="70">
        <v>20</v>
      </c>
      <c r="B121" s="65">
        <v>128100.73170731709</v>
      </c>
      <c r="C121" s="65">
        <v>130248.0598669623</v>
      </c>
      <c r="D121" s="65">
        <v>132249.19941775835</v>
      </c>
      <c r="E121" s="65">
        <v>134573.38074789764</v>
      </c>
      <c r="F121" s="65">
        <v>136897.58887715594</v>
      </c>
      <c r="G121" s="65">
        <v>140271.48444215232</v>
      </c>
      <c r="H121" s="65">
        <v>144920.04414459437</v>
      </c>
      <c r="I121" s="65">
        <v>149617.8542575537</v>
      </c>
      <c r="J121" s="65">
        <v>154193.2285131744</v>
      </c>
      <c r="K121" s="65">
        <v>157640.74116743472</v>
      </c>
      <c r="L121" s="65">
        <v>161014.91346877353</v>
      </c>
      <c r="M121" s="65">
        <v>164339.88200589971</v>
      </c>
      <c r="N121" s="65">
        <v>167959.54443614982</v>
      </c>
      <c r="O121" s="65">
        <v>171362.5726023516</v>
      </c>
      <c r="P121" s="65">
        <v>175987.31714049133</v>
      </c>
      <c r="Q121" s="65">
        <v>185310.4902218139</v>
      </c>
      <c r="R121" s="65">
        <v>196958.44465058751</v>
      </c>
      <c r="S121" s="65">
        <v>208606.62203251082</v>
      </c>
      <c r="T121" s="65">
        <v>220254.98780082067</v>
      </c>
      <c r="U121" s="52"/>
      <c r="V121" s="52"/>
      <c r="W121" s="52"/>
      <c r="Z121" s="52"/>
      <c r="AA121" s="52"/>
      <c r="AB121" s="52"/>
      <c r="AC121" s="52"/>
      <c r="AD121" s="52"/>
      <c r="AE121" s="52"/>
      <c r="AF121" s="52"/>
      <c r="AG121" s="52"/>
      <c r="AH121" s="52"/>
    </row>
    <row r="122" spans="1:34" x14ac:dyDescent="0.35">
      <c r="A122" s="69" t="s">
        <v>63</v>
      </c>
      <c r="B122" s="65">
        <v>147894.16857236196</v>
      </c>
      <c r="C122" s="65">
        <v>150041.92456479691</v>
      </c>
      <c r="D122" s="65">
        <v>152043.00254452927</v>
      </c>
      <c r="E122" s="65">
        <v>154367.37580316566</v>
      </c>
      <c r="F122" s="65">
        <v>156691.7670682731</v>
      </c>
      <c r="G122" s="65">
        <v>160065.91390528067</v>
      </c>
      <c r="H122" s="65">
        <v>164714.79396615157</v>
      </c>
      <c r="I122" s="65">
        <v>169412.99240796446</v>
      </c>
      <c r="J122" s="65">
        <v>174037.72321428574</v>
      </c>
      <c r="K122" s="65">
        <v>177436.32224048206</v>
      </c>
      <c r="L122" s="65">
        <v>180810.66290170769</v>
      </c>
      <c r="M122" s="65">
        <v>184135.71051241414</v>
      </c>
      <c r="N122" s="65">
        <v>188191.38528395415</v>
      </c>
      <c r="O122" s="65">
        <v>191158.78232072349</v>
      </c>
      <c r="P122" s="65">
        <v>195783.64020900722</v>
      </c>
      <c r="Q122" s="65">
        <v>205107.14837712521</v>
      </c>
      <c r="R122" s="65">
        <v>216755.4607412414</v>
      </c>
      <c r="S122" s="65">
        <v>228403.9414534946</v>
      </c>
      <c r="T122" s="65">
        <v>240052.56652054237</v>
      </c>
      <c r="U122" s="52"/>
      <c r="V122" s="52"/>
      <c r="W122" s="52"/>
      <c r="Z122" s="52"/>
      <c r="AA122" s="52"/>
      <c r="AB122" s="52"/>
      <c r="AC122" s="52"/>
      <c r="AD122" s="52"/>
      <c r="AE122" s="52"/>
      <c r="AF122" s="52"/>
      <c r="AG122" s="52"/>
      <c r="AH122" s="52"/>
    </row>
    <row r="123" spans="1:34" x14ac:dyDescent="0.35">
      <c r="A123" s="70">
        <v>90</v>
      </c>
      <c r="B123" s="65">
        <v>93256.409601634325</v>
      </c>
      <c r="C123" s="65">
        <v>95350.726452905801</v>
      </c>
      <c r="D123" s="65">
        <v>96879.395469096286</v>
      </c>
      <c r="E123" s="65">
        <v>98977.190441708895</v>
      </c>
      <c r="F123" s="65">
        <v>101051.16540463797</v>
      </c>
      <c r="G123" s="65">
        <v>104125.76993794531</v>
      </c>
      <c r="H123" s="65">
        <v>108297.87976085032</v>
      </c>
      <c r="I123" s="65">
        <v>112446.18218709952</v>
      </c>
      <c r="J123" s="65">
        <v>116594.60086633664</v>
      </c>
      <c r="K123" s="65">
        <v>119693.48853580047</v>
      </c>
      <c r="L123" s="65">
        <v>122792.43033751962</v>
      </c>
      <c r="M123" s="65">
        <v>125867.30990231755</v>
      </c>
      <c r="N123" s="65">
        <v>128639.59601624885</v>
      </c>
      <c r="O123" s="65">
        <v>132340.31021897812</v>
      </c>
      <c r="P123" s="65">
        <v>136513.30380868024</v>
      </c>
      <c r="Q123" s="65">
        <v>145061.11575079337</v>
      </c>
      <c r="R123" s="65">
        <v>155683.72192763569</v>
      </c>
      <c r="S123" s="65">
        <v>166281.63033937977</v>
      </c>
      <c r="T123" s="65">
        <v>176904.77895606667</v>
      </c>
      <c r="U123" s="52"/>
      <c r="V123" s="52"/>
      <c r="W123" s="52"/>
      <c r="Z123" s="52"/>
      <c r="AA123" s="52"/>
      <c r="AB123" s="52"/>
      <c r="AC123" s="52"/>
      <c r="AD123" s="52"/>
      <c r="AE123" s="52"/>
      <c r="AF123" s="52"/>
      <c r="AG123" s="52"/>
      <c r="AH123" s="52"/>
    </row>
    <row r="124" spans="1:34" x14ac:dyDescent="0.35">
      <c r="A124" s="70" t="s">
        <v>12</v>
      </c>
      <c r="B124" s="65">
        <v>84247.59343148359</v>
      </c>
      <c r="C124" s="65">
        <v>85991.265311804003</v>
      </c>
      <c r="D124" s="65">
        <v>87322.094613070818</v>
      </c>
      <c r="E124" s="65">
        <v>88871.309491798878</v>
      </c>
      <c r="F124" s="65">
        <v>90420.55011901613</v>
      </c>
      <c r="G124" s="65">
        <v>91969.815248503772</v>
      </c>
      <c r="H124" s="65">
        <v>95117.374590370557</v>
      </c>
      <c r="I124" s="65">
        <v>98192.088220918871</v>
      </c>
      <c r="J124" s="65">
        <v>101290.85033206832</v>
      </c>
      <c r="K124" s="65">
        <v>103614.96867022511</v>
      </c>
      <c r="L124" s="65">
        <v>105988.18718764198</v>
      </c>
      <c r="M124" s="65">
        <v>108288.30627224199</v>
      </c>
      <c r="N124" s="65">
        <v>110673.40664510816</v>
      </c>
      <c r="O124" s="65">
        <v>113235.82693947143</v>
      </c>
      <c r="P124" s="65">
        <v>116310.75358106707</v>
      </c>
      <c r="Q124" s="65">
        <v>122783.92927501971</v>
      </c>
      <c r="R124" s="65">
        <v>130806.91124698905</v>
      </c>
      <c r="S124" s="65">
        <v>138830.11979713186</v>
      </c>
      <c r="T124" s="65">
        <v>146853.51879450239</v>
      </c>
      <c r="U124" s="52"/>
      <c r="V124" s="52"/>
      <c r="W124" s="52"/>
      <c r="X124" s="71"/>
      <c r="Y124" s="71"/>
      <c r="Z124" s="52"/>
      <c r="AA124" s="52"/>
      <c r="AB124" s="52"/>
      <c r="AC124" s="52"/>
      <c r="AD124" s="52"/>
      <c r="AE124" s="52"/>
      <c r="AF124" s="52"/>
      <c r="AG124" s="52"/>
      <c r="AH124" s="52"/>
    </row>
    <row r="125" spans="1:34" x14ac:dyDescent="0.35">
      <c r="A125" s="70">
        <v>10</v>
      </c>
      <c r="B125" s="65">
        <v>65274.907885040535</v>
      </c>
      <c r="C125" s="65">
        <v>66224.563953488367</v>
      </c>
      <c r="D125" s="65">
        <v>67349.168752234546</v>
      </c>
      <c r="E125" s="65">
        <v>68648.727623727624</v>
      </c>
      <c r="F125" s="65">
        <v>69948.302309548424</v>
      </c>
      <c r="G125" s="65">
        <v>71747.73797510931</v>
      </c>
      <c r="H125" s="65">
        <v>74346.969450763732</v>
      </c>
      <c r="I125" s="65">
        <v>76921.257861635226</v>
      </c>
      <c r="J125" s="65">
        <v>79520.584652862366</v>
      </c>
      <c r="K125" s="65">
        <v>81369.375744934456</v>
      </c>
      <c r="L125" s="65">
        <v>83144.714202391362</v>
      </c>
      <c r="M125" s="65">
        <v>84993.573264781488</v>
      </c>
      <c r="N125" s="65">
        <v>86865.596295369949</v>
      </c>
      <c r="O125" s="65">
        <v>88843.485097074095</v>
      </c>
      <c r="P125" s="65">
        <v>91417.978723404245</v>
      </c>
      <c r="Q125" s="65">
        <v>96641.3914797076</v>
      </c>
      <c r="R125" s="65">
        <v>103115.38689067677</v>
      </c>
      <c r="S125" s="65">
        <v>109589.49832775918</v>
      </c>
      <c r="T125" s="65">
        <v>116014.24957841485</v>
      </c>
      <c r="U125" s="52"/>
      <c r="V125" s="52"/>
      <c r="W125" s="52"/>
      <c r="X125" s="71"/>
      <c r="Y125" s="71"/>
      <c r="Z125" s="52"/>
      <c r="AA125" s="52"/>
      <c r="AB125" s="52"/>
      <c r="AC125" s="52"/>
      <c r="AD125" s="52"/>
      <c r="AE125" s="52"/>
      <c r="AF125" s="52"/>
      <c r="AG125" s="52"/>
      <c r="AH125" s="52"/>
    </row>
    <row r="126" spans="1:34" x14ac:dyDescent="0.35">
      <c r="A126" s="72" t="s">
        <v>64</v>
      </c>
      <c r="B126" s="65">
        <v>112411.95022527355</v>
      </c>
      <c r="C126" s="65">
        <v>114218.5933880817</v>
      </c>
      <c r="D126" s="65">
        <v>116560.67951108348</v>
      </c>
      <c r="E126" s="65">
        <v>118635.07637474542</v>
      </c>
      <c r="F126" s="65">
        <v>120709.49329060684</v>
      </c>
      <c r="G126" s="65">
        <v>124107.78720499318</v>
      </c>
      <c r="H126" s="65">
        <v>128482.47077677226</v>
      </c>
      <c r="I126" s="65">
        <v>132881.42791970805</v>
      </c>
      <c r="J126" s="65">
        <v>137280.44996463932</v>
      </c>
      <c r="K126" s="65">
        <v>140629.74525043179</v>
      </c>
      <c r="L126" s="65">
        <v>144004.06751054851</v>
      </c>
      <c r="M126" s="65">
        <v>147378.41996699671</v>
      </c>
      <c r="N126" s="65">
        <v>150624.49829730127</v>
      </c>
      <c r="O126" s="65">
        <v>153852.25510365565</v>
      </c>
      <c r="P126" s="65">
        <v>158251.51655119323</v>
      </c>
      <c r="Q126" s="65">
        <v>167050.15335183291</v>
      </c>
      <c r="R126" s="65">
        <v>177923.650782752</v>
      </c>
      <c r="S126" s="65">
        <v>188797.31761047037</v>
      </c>
      <c r="T126" s="65">
        <v>199671.12671736997</v>
      </c>
      <c r="U126" s="52"/>
      <c r="V126" s="52"/>
      <c r="W126" s="52"/>
      <c r="X126" s="71"/>
      <c r="Y126" s="71"/>
      <c r="Z126" s="52"/>
      <c r="AA126" s="52"/>
      <c r="AB126" s="52"/>
      <c r="AC126" s="52"/>
      <c r="AD126" s="52"/>
      <c r="AE126" s="52"/>
      <c r="AF126" s="52"/>
      <c r="AG126" s="52"/>
      <c r="AH126" s="52"/>
    </row>
    <row r="127" spans="1:34" ht="21.75" thickBot="1" x14ac:dyDescent="0.4">
      <c r="A127" s="72">
        <v>18</v>
      </c>
      <c r="B127" s="65">
        <v>67422.353361945628</v>
      </c>
      <c r="C127" s="65">
        <v>69288.346788346782</v>
      </c>
      <c r="D127" s="65">
        <v>70473.134839151273</v>
      </c>
      <c r="E127" s="65">
        <v>71747.73797510931</v>
      </c>
      <c r="F127" s="65">
        <v>73047.347107438021</v>
      </c>
      <c r="G127" s="65">
        <v>73547.200328407227</v>
      </c>
      <c r="H127" s="65">
        <v>76219.853875476503</v>
      </c>
      <c r="I127" s="65">
        <v>78745.780817706735</v>
      </c>
      <c r="J127" s="65">
        <v>81320.143027413578</v>
      </c>
      <c r="K127" s="65">
        <v>83394.656876999114</v>
      </c>
      <c r="L127" s="65">
        <v>85292.801196240383</v>
      </c>
      <c r="M127" s="65">
        <v>87293.803894297627</v>
      </c>
      <c r="N127" s="65">
        <v>89216.490575662436</v>
      </c>
      <c r="O127" s="65">
        <v>91766.578249336875</v>
      </c>
      <c r="P127" s="65">
        <v>94292.445161290321</v>
      </c>
      <c r="Q127" s="65">
        <v>99991.475749451623</v>
      </c>
      <c r="R127" s="65">
        <v>106965.42674577818</v>
      </c>
      <c r="S127" s="65">
        <v>113964.50021450022</v>
      </c>
      <c r="T127" s="65">
        <v>120938.68144100385</v>
      </c>
      <c r="U127" s="52"/>
      <c r="V127" s="52"/>
      <c r="W127" s="52"/>
      <c r="X127" s="71"/>
      <c r="Y127" s="71"/>
      <c r="Z127" s="52"/>
      <c r="AA127" s="52"/>
      <c r="AB127" s="52"/>
      <c r="AC127" s="52"/>
      <c r="AD127" s="52"/>
      <c r="AE127" s="52"/>
      <c r="AF127" s="52"/>
      <c r="AG127" s="52"/>
      <c r="AH127" s="52"/>
    </row>
    <row r="128" spans="1:34" ht="21.75" thickBot="1" x14ac:dyDescent="0.4">
      <c r="A128" s="233" t="s">
        <v>71</v>
      </c>
      <c r="B128" s="234"/>
      <c r="C128" s="234"/>
      <c r="D128" s="234"/>
      <c r="E128" s="234"/>
      <c r="F128" s="234"/>
      <c r="G128" s="234"/>
      <c r="H128" s="234"/>
      <c r="I128" s="234"/>
      <c r="J128" s="234"/>
      <c r="K128" s="234"/>
      <c r="L128" s="234"/>
      <c r="M128" s="234"/>
      <c r="N128" s="234"/>
      <c r="O128" s="234"/>
      <c r="P128" s="234"/>
      <c r="Q128" s="234"/>
      <c r="R128" s="234"/>
      <c r="S128" s="234"/>
      <c r="T128" s="235"/>
      <c r="X128" s="71"/>
      <c r="Y128" s="71"/>
    </row>
    <row r="129" spans="1:34" ht="21.75" thickBot="1" x14ac:dyDescent="0.4">
      <c r="A129" s="242" t="s">
        <v>73</v>
      </c>
      <c r="B129" s="243"/>
      <c r="C129" s="243"/>
      <c r="D129" s="243"/>
      <c r="E129" s="243"/>
      <c r="F129" s="243"/>
      <c r="G129" s="243"/>
      <c r="H129" s="243"/>
      <c r="I129" s="243"/>
      <c r="J129" s="243"/>
      <c r="K129" s="243"/>
      <c r="L129" s="243"/>
      <c r="M129" s="243"/>
      <c r="N129" s="243"/>
      <c r="O129" s="243"/>
      <c r="P129" s="243"/>
      <c r="Q129" s="243"/>
      <c r="R129" s="243"/>
      <c r="S129" s="243"/>
      <c r="T129" s="244"/>
      <c r="X129" s="71"/>
      <c r="Y129" s="71"/>
    </row>
    <row r="130" spans="1:34" x14ac:dyDescent="0.35">
      <c r="A130" s="63" t="s">
        <v>0</v>
      </c>
      <c r="B130" s="15">
        <v>19</v>
      </c>
      <c r="C130" s="15">
        <v>20</v>
      </c>
      <c r="D130" s="15">
        <v>21</v>
      </c>
      <c r="E130" s="15">
        <v>22</v>
      </c>
      <c r="F130" s="15">
        <v>23</v>
      </c>
      <c r="G130" s="15">
        <v>24</v>
      </c>
      <c r="H130" s="15">
        <v>25</v>
      </c>
      <c r="I130" s="15">
        <v>26</v>
      </c>
      <c r="J130" s="15">
        <v>27</v>
      </c>
      <c r="K130" s="15">
        <v>28</v>
      </c>
      <c r="L130" s="15">
        <v>29</v>
      </c>
      <c r="M130" s="15">
        <v>30</v>
      </c>
      <c r="N130" s="15">
        <v>31</v>
      </c>
      <c r="O130" s="15">
        <v>32</v>
      </c>
      <c r="P130" s="15">
        <v>33</v>
      </c>
      <c r="Q130" s="15">
        <v>34</v>
      </c>
      <c r="R130" s="15">
        <v>35</v>
      </c>
      <c r="S130" s="15">
        <v>36</v>
      </c>
      <c r="T130" s="15">
        <v>37</v>
      </c>
      <c r="X130" s="71"/>
      <c r="Y130" s="71"/>
    </row>
    <row r="131" spans="1:34" x14ac:dyDescent="0.35">
      <c r="A131" s="64">
        <v>32</v>
      </c>
      <c r="B131" s="73">
        <v>234100</v>
      </c>
      <c r="C131" s="73">
        <v>238000</v>
      </c>
      <c r="D131" s="73">
        <v>241850</v>
      </c>
      <c r="E131" s="73">
        <v>246250</v>
      </c>
      <c r="F131" s="73">
        <v>250400</v>
      </c>
      <c r="G131" s="73">
        <v>256875</v>
      </c>
      <c r="H131" s="73">
        <v>265425</v>
      </c>
      <c r="I131" s="73">
        <v>273975</v>
      </c>
      <c r="J131" s="73">
        <v>282500</v>
      </c>
      <c r="K131" s="73">
        <v>288975</v>
      </c>
      <c r="L131" s="73">
        <v>295975</v>
      </c>
      <c r="M131" s="73">
        <v>303225</v>
      </c>
      <c r="N131" s="65">
        <v>309804.41486142814</v>
      </c>
      <c r="O131" s="73">
        <v>316175</v>
      </c>
      <c r="P131" s="73">
        <v>324725</v>
      </c>
      <c r="Q131" s="73">
        <v>341800</v>
      </c>
      <c r="R131" s="73">
        <v>363300</v>
      </c>
      <c r="S131" s="73">
        <v>384800</v>
      </c>
      <c r="T131" s="73">
        <v>406275</v>
      </c>
      <c r="U131" s="71"/>
      <c r="V131" s="71"/>
      <c r="W131" s="71"/>
      <c r="X131" s="71"/>
      <c r="Y131" s="71"/>
      <c r="Z131" s="71"/>
      <c r="AA131" s="71"/>
      <c r="AB131" s="71"/>
      <c r="AC131" s="71"/>
      <c r="AD131" s="71"/>
      <c r="AE131" s="71"/>
      <c r="AF131" s="71"/>
      <c r="AG131" s="71"/>
      <c r="AH131" s="71"/>
    </row>
    <row r="132" spans="1:34" x14ac:dyDescent="0.35">
      <c r="A132" s="64">
        <v>22</v>
      </c>
      <c r="B132" s="73">
        <v>171950</v>
      </c>
      <c r="C132" s="73">
        <v>174925</v>
      </c>
      <c r="D132" s="73">
        <v>177650</v>
      </c>
      <c r="E132" s="73">
        <v>180750</v>
      </c>
      <c r="F132" s="73">
        <v>183850</v>
      </c>
      <c r="G132" s="73">
        <v>188525</v>
      </c>
      <c r="H132" s="73">
        <v>194725</v>
      </c>
      <c r="I132" s="73">
        <v>200950</v>
      </c>
      <c r="J132" s="73">
        <v>207150</v>
      </c>
      <c r="K132" s="73">
        <v>211825</v>
      </c>
      <c r="L132" s="73">
        <v>216475</v>
      </c>
      <c r="M132" s="73">
        <v>221150</v>
      </c>
      <c r="N132" s="65">
        <v>225948.54100619949</v>
      </c>
      <c r="O132" s="73">
        <v>230725</v>
      </c>
      <c r="P132" s="73">
        <v>236950</v>
      </c>
      <c r="Q132" s="73">
        <v>249625</v>
      </c>
      <c r="R132" s="73">
        <v>265425</v>
      </c>
      <c r="S132" s="73">
        <v>281225</v>
      </c>
      <c r="T132" s="73">
        <v>297025</v>
      </c>
      <c r="U132" s="71"/>
      <c r="V132" s="71"/>
      <c r="W132" s="71"/>
      <c r="X132" s="71"/>
      <c r="Y132" s="71"/>
      <c r="Z132" s="71"/>
      <c r="AA132" s="71"/>
      <c r="AB132" s="71"/>
      <c r="AC132" s="71"/>
      <c r="AD132" s="71"/>
      <c r="AE132" s="71"/>
      <c r="AF132" s="71"/>
      <c r="AG132" s="71"/>
      <c r="AH132" s="71"/>
    </row>
    <row r="133" spans="1:34" x14ac:dyDescent="0.35">
      <c r="A133" s="64" t="s">
        <v>54</v>
      </c>
      <c r="B133" s="73">
        <v>191750</v>
      </c>
      <c r="C133" s="73">
        <v>194725</v>
      </c>
      <c r="D133" s="73">
        <v>197450</v>
      </c>
      <c r="E133" s="73">
        <v>200550</v>
      </c>
      <c r="F133" s="73">
        <v>203650</v>
      </c>
      <c r="G133" s="73">
        <v>208325</v>
      </c>
      <c r="H133" s="73">
        <v>214525</v>
      </c>
      <c r="I133" s="73">
        <v>220750</v>
      </c>
      <c r="J133" s="73">
        <v>226975</v>
      </c>
      <c r="K133" s="73">
        <v>231625</v>
      </c>
      <c r="L133" s="73">
        <v>236275</v>
      </c>
      <c r="M133" s="73">
        <v>240950</v>
      </c>
      <c r="N133" s="65">
        <v>246178.16394050987</v>
      </c>
      <c r="O133" s="73">
        <v>250525</v>
      </c>
      <c r="P133" s="73">
        <v>256750</v>
      </c>
      <c r="Q133" s="73">
        <v>269425</v>
      </c>
      <c r="R133" s="73">
        <v>285225</v>
      </c>
      <c r="S133" s="73">
        <v>301025</v>
      </c>
      <c r="T133" s="73">
        <v>316825</v>
      </c>
      <c r="U133" s="71"/>
      <c r="V133" s="71"/>
      <c r="W133" s="71"/>
      <c r="X133" s="71"/>
      <c r="Y133" s="71"/>
      <c r="Z133" s="71"/>
      <c r="AA133" s="71"/>
      <c r="AB133" s="71"/>
      <c r="AC133" s="71"/>
      <c r="AD133" s="71"/>
      <c r="AE133" s="71"/>
      <c r="AF133" s="71"/>
      <c r="AG133" s="71"/>
      <c r="AH133" s="71"/>
    </row>
    <row r="134" spans="1:34" x14ac:dyDescent="0.35">
      <c r="A134" s="66" t="s">
        <v>55</v>
      </c>
      <c r="B134" s="73">
        <v>258325</v>
      </c>
      <c r="C134" s="73">
        <v>262475</v>
      </c>
      <c r="D134" s="73">
        <v>266600</v>
      </c>
      <c r="E134" s="73">
        <v>271000</v>
      </c>
      <c r="F134" s="73">
        <v>275400</v>
      </c>
      <c r="G134" s="73">
        <v>281075</v>
      </c>
      <c r="H134" s="73">
        <v>289650</v>
      </c>
      <c r="I134" s="73">
        <v>298450</v>
      </c>
      <c r="J134" s="73">
        <v>307250</v>
      </c>
      <c r="K134" s="73">
        <v>313700</v>
      </c>
      <c r="L134" s="73">
        <v>320200</v>
      </c>
      <c r="M134" s="73">
        <v>326675</v>
      </c>
      <c r="N134" s="65">
        <v>333763.23596292204</v>
      </c>
      <c r="O134" s="73">
        <v>339875</v>
      </c>
      <c r="P134" s="73">
        <v>348675</v>
      </c>
      <c r="Q134" s="73">
        <v>366275</v>
      </c>
      <c r="R134" s="73">
        <v>388300</v>
      </c>
      <c r="S134" s="73">
        <v>410300</v>
      </c>
      <c r="T134" s="73">
        <v>432300</v>
      </c>
      <c r="U134" s="71"/>
      <c r="V134" s="71"/>
      <c r="W134" s="71"/>
      <c r="X134" s="71"/>
      <c r="Y134" s="71"/>
      <c r="Z134" s="71"/>
      <c r="AA134" s="71"/>
      <c r="AB134" s="71"/>
      <c r="AC134" s="71"/>
      <c r="AD134" s="71"/>
      <c r="AE134" s="71"/>
      <c r="AF134" s="71"/>
      <c r="AG134" s="71"/>
      <c r="AH134" s="71"/>
    </row>
    <row r="135" spans="1:34" x14ac:dyDescent="0.35">
      <c r="A135" s="67" t="s">
        <v>56</v>
      </c>
      <c r="B135" s="73">
        <v>266725</v>
      </c>
      <c r="C135" s="73">
        <v>271250</v>
      </c>
      <c r="D135" s="73">
        <v>276050</v>
      </c>
      <c r="E135" s="73">
        <v>280975</v>
      </c>
      <c r="F135" s="73">
        <v>285900</v>
      </c>
      <c r="G135" s="73">
        <v>293400</v>
      </c>
      <c r="H135" s="73">
        <v>303250</v>
      </c>
      <c r="I135" s="73">
        <v>313350</v>
      </c>
      <c r="J135" s="73">
        <v>323450</v>
      </c>
      <c r="K135" s="73">
        <v>330925</v>
      </c>
      <c r="L135" s="73">
        <v>338450</v>
      </c>
      <c r="M135" s="73">
        <v>345975</v>
      </c>
      <c r="N135" s="65">
        <v>353482.00983323477</v>
      </c>
      <c r="O135" s="73">
        <v>360725</v>
      </c>
      <c r="P135" s="73">
        <v>370825</v>
      </c>
      <c r="Q135" s="73">
        <v>390750</v>
      </c>
      <c r="R135" s="73">
        <v>415625</v>
      </c>
      <c r="S135" s="73">
        <v>440475</v>
      </c>
      <c r="T135" s="73">
        <v>465325</v>
      </c>
      <c r="U135" s="71"/>
      <c r="V135" s="71"/>
      <c r="W135" s="71"/>
      <c r="X135" s="71"/>
      <c r="Y135" s="71"/>
      <c r="Z135" s="71"/>
      <c r="AA135" s="71"/>
      <c r="AB135" s="71"/>
      <c r="AC135" s="71"/>
      <c r="AD135" s="71"/>
      <c r="AE135" s="71"/>
      <c r="AF135" s="71"/>
      <c r="AG135" s="71"/>
      <c r="AH135" s="71"/>
    </row>
    <row r="136" spans="1:34" x14ac:dyDescent="0.35">
      <c r="A136" s="67" t="s">
        <v>57</v>
      </c>
      <c r="B136" s="73">
        <v>286525</v>
      </c>
      <c r="C136" s="73">
        <v>291050</v>
      </c>
      <c r="D136" s="73">
        <v>295850</v>
      </c>
      <c r="E136" s="73">
        <v>300775</v>
      </c>
      <c r="F136" s="73">
        <v>305700</v>
      </c>
      <c r="G136" s="73">
        <v>313200</v>
      </c>
      <c r="H136" s="73">
        <v>323050</v>
      </c>
      <c r="I136" s="73">
        <v>333150</v>
      </c>
      <c r="J136" s="73">
        <v>343250</v>
      </c>
      <c r="K136" s="73">
        <v>350725</v>
      </c>
      <c r="L136" s="73">
        <v>358250</v>
      </c>
      <c r="M136" s="73">
        <v>365775</v>
      </c>
      <c r="N136" s="65">
        <v>373711.63276754518</v>
      </c>
      <c r="O136" s="73">
        <v>380525</v>
      </c>
      <c r="P136" s="73">
        <v>390625</v>
      </c>
      <c r="Q136" s="73">
        <v>410550</v>
      </c>
      <c r="R136" s="73">
        <v>435425</v>
      </c>
      <c r="S136" s="73">
        <v>460275</v>
      </c>
      <c r="T136" s="73">
        <v>485125</v>
      </c>
      <c r="U136" s="71"/>
      <c r="V136" s="71"/>
      <c r="W136" s="71"/>
      <c r="X136" s="71"/>
      <c r="Y136" s="71"/>
      <c r="Z136" s="71"/>
      <c r="AA136" s="71"/>
      <c r="AB136" s="71"/>
      <c r="AC136" s="71"/>
      <c r="AD136" s="71"/>
      <c r="AE136" s="71"/>
      <c r="AF136" s="71"/>
      <c r="AG136" s="71"/>
      <c r="AH136" s="71"/>
    </row>
    <row r="137" spans="1:34" x14ac:dyDescent="0.35">
      <c r="A137" s="68" t="s">
        <v>58</v>
      </c>
      <c r="B137" s="73">
        <v>334075</v>
      </c>
      <c r="C137" s="73">
        <v>340225</v>
      </c>
      <c r="D137" s="73">
        <v>345975</v>
      </c>
      <c r="E137" s="73">
        <v>352450</v>
      </c>
      <c r="F137" s="73">
        <v>358925</v>
      </c>
      <c r="G137" s="73">
        <v>367700</v>
      </c>
      <c r="H137" s="73">
        <v>380425</v>
      </c>
      <c r="I137" s="73">
        <v>393375</v>
      </c>
      <c r="J137" s="73">
        <v>406325</v>
      </c>
      <c r="K137" s="73">
        <v>415875</v>
      </c>
      <c r="L137" s="73">
        <v>425475</v>
      </c>
      <c r="M137" s="73">
        <v>435050</v>
      </c>
      <c r="N137" s="65">
        <v>444489.77058443177</v>
      </c>
      <c r="O137" s="73">
        <v>454725</v>
      </c>
      <c r="P137" s="73">
        <v>467675</v>
      </c>
      <c r="Q137" s="73">
        <v>493825</v>
      </c>
      <c r="R137" s="73">
        <v>526475</v>
      </c>
      <c r="S137" s="73">
        <v>559075</v>
      </c>
      <c r="T137" s="73">
        <v>591700</v>
      </c>
      <c r="U137" s="71"/>
      <c r="V137" s="71"/>
      <c r="W137" s="71"/>
      <c r="X137" s="71"/>
      <c r="Y137" s="71"/>
      <c r="Z137" s="71"/>
      <c r="AA137" s="71"/>
      <c r="AB137" s="71"/>
      <c r="AC137" s="71"/>
      <c r="AD137" s="71"/>
      <c r="AE137" s="71"/>
      <c r="AF137" s="71"/>
      <c r="AG137" s="71"/>
      <c r="AH137" s="71"/>
    </row>
    <row r="138" spans="1:34" x14ac:dyDescent="0.35">
      <c r="A138" s="67" t="s">
        <v>59</v>
      </c>
      <c r="B138" s="73">
        <v>353875</v>
      </c>
      <c r="C138" s="73">
        <v>360025</v>
      </c>
      <c r="D138" s="73">
        <v>365775</v>
      </c>
      <c r="E138" s="73">
        <v>372250</v>
      </c>
      <c r="F138" s="73">
        <v>378725</v>
      </c>
      <c r="G138" s="73">
        <v>387500</v>
      </c>
      <c r="H138" s="73">
        <v>400225</v>
      </c>
      <c r="I138" s="73">
        <v>413175</v>
      </c>
      <c r="J138" s="73">
        <v>426125</v>
      </c>
      <c r="K138" s="73">
        <v>435675</v>
      </c>
      <c r="L138" s="73">
        <v>445275</v>
      </c>
      <c r="M138" s="73">
        <v>454850</v>
      </c>
      <c r="N138" s="65">
        <v>464719.39351874223</v>
      </c>
      <c r="O138" s="73">
        <v>474525</v>
      </c>
      <c r="P138" s="73">
        <v>487475</v>
      </c>
      <c r="Q138" s="73">
        <v>513625</v>
      </c>
      <c r="R138" s="73">
        <v>546275</v>
      </c>
      <c r="S138" s="73">
        <v>578875</v>
      </c>
      <c r="T138" s="73">
        <v>611500</v>
      </c>
      <c r="U138" s="71"/>
      <c r="V138" s="71"/>
      <c r="W138" s="71"/>
      <c r="X138" s="71"/>
      <c r="Y138" s="71"/>
      <c r="Z138" s="71"/>
      <c r="AA138" s="71"/>
      <c r="AB138" s="71"/>
      <c r="AC138" s="71"/>
      <c r="AD138" s="71"/>
      <c r="AE138" s="71"/>
      <c r="AF138" s="71"/>
      <c r="AG138" s="71"/>
      <c r="AH138" s="71"/>
    </row>
    <row r="139" spans="1:34" x14ac:dyDescent="0.35">
      <c r="A139" s="67" t="s">
        <v>60</v>
      </c>
      <c r="B139" s="73">
        <v>426900</v>
      </c>
      <c r="C139" s="73">
        <v>434625</v>
      </c>
      <c r="D139" s="73">
        <v>441925</v>
      </c>
      <c r="E139" s="73">
        <v>449950</v>
      </c>
      <c r="F139" s="73">
        <v>457975</v>
      </c>
      <c r="G139" s="73">
        <v>469375</v>
      </c>
      <c r="H139" s="73">
        <v>485700</v>
      </c>
      <c r="I139" s="73">
        <v>502025</v>
      </c>
      <c r="J139" s="73">
        <v>518300</v>
      </c>
      <c r="K139" s="73">
        <v>530475</v>
      </c>
      <c r="L139" s="73">
        <v>542675</v>
      </c>
      <c r="M139" s="73">
        <v>554825</v>
      </c>
      <c r="N139" s="65">
        <v>566863.66386508988</v>
      </c>
      <c r="O139" s="73">
        <v>579700</v>
      </c>
      <c r="P139" s="73">
        <v>596000</v>
      </c>
      <c r="Q139" s="73">
        <v>629150</v>
      </c>
      <c r="R139" s="73">
        <v>670325</v>
      </c>
      <c r="S139" s="73">
        <v>711475</v>
      </c>
      <c r="T139" s="73">
        <v>752650</v>
      </c>
      <c r="U139" s="71"/>
      <c r="V139" s="71"/>
      <c r="W139" s="71"/>
      <c r="X139" s="71"/>
      <c r="Y139" s="71"/>
      <c r="Z139" s="71"/>
      <c r="AA139" s="71"/>
      <c r="AB139" s="71"/>
      <c r="AC139" s="71"/>
      <c r="AD139" s="71"/>
      <c r="AE139" s="71"/>
      <c r="AF139" s="71"/>
      <c r="AG139" s="71"/>
      <c r="AH139" s="71"/>
    </row>
    <row r="140" spans="1:34" x14ac:dyDescent="0.35">
      <c r="A140" s="67" t="s">
        <v>61</v>
      </c>
      <c r="B140" s="73">
        <v>446700</v>
      </c>
      <c r="C140" s="73">
        <v>454425</v>
      </c>
      <c r="D140" s="73">
        <v>461725</v>
      </c>
      <c r="E140" s="73">
        <v>469750</v>
      </c>
      <c r="F140" s="73">
        <v>477775</v>
      </c>
      <c r="G140" s="73">
        <v>489175</v>
      </c>
      <c r="H140" s="73">
        <v>505500</v>
      </c>
      <c r="I140" s="73">
        <v>521825</v>
      </c>
      <c r="J140" s="73">
        <v>538125</v>
      </c>
      <c r="K140" s="73">
        <v>550275</v>
      </c>
      <c r="L140" s="73">
        <v>562475</v>
      </c>
      <c r="M140" s="73">
        <v>574625</v>
      </c>
      <c r="N140" s="65">
        <v>587093.28679940035</v>
      </c>
      <c r="O140" s="73">
        <v>599500</v>
      </c>
      <c r="P140" s="73">
        <v>615800</v>
      </c>
      <c r="Q140" s="73">
        <v>648950</v>
      </c>
      <c r="R140" s="73">
        <v>690125</v>
      </c>
      <c r="S140" s="73">
        <v>731275</v>
      </c>
      <c r="T140" s="73">
        <v>772450</v>
      </c>
      <c r="U140" s="71"/>
      <c r="V140" s="71"/>
      <c r="W140" s="71"/>
      <c r="X140" s="71"/>
      <c r="Y140" s="71"/>
      <c r="Z140" s="71"/>
      <c r="AA140" s="71"/>
      <c r="AB140" s="71"/>
      <c r="AC140" s="71"/>
      <c r="AD140" s="71"/>
      <c r="AE140" s="71"/>
      <c r="AF140" s="71"/>
      <c r="AG140" s="71"/>
      <c r="AH140" s="71"/>
    </row>
    <row r="141" spans="1:34" x14ac:dyDescent="0.35">
      <c r="A141" s="67">
        <v>12</v>
      </c>
      <c r="B141" s="73">
        <v>103850</v>
      </c>
      <c r="C141" s="73">
        <v>105500</v>
      </c>
      <c r="D141" s="73">
        <v>106950</v>
      </c>
      <c r="E141" s="73">
        <v>108775</v>
      </c>
      <c r="F141" s="73">
        <v>110575</v>
      </c>
      <c r="G141" s="73">
        <v>113175</v>
      </c>
      <c r="H141" s="73">
        <v>116800</v>
      </c>
      <c r="I141" s="73">
        <v>120425</v>
      </c>
      <c r="J141" s="73">
        <v>124050</v>
      </c>
      <c r="K141" s="73">
        <v>126625</v>
      </c>
      <c r="L141" s="73">
        <v>129475</v>
      </c>
      <c r="M141" s="73">
        <v>132075</v>
      </c>
      <c r="N141" s="65">
        <v>134940.78025500246</v>
      </c>
      <c r="O141" s="73">
        <v>137500</v>
      </c>
      <c r="P141" s="73">
        <v>141125</v>
      </c>
      <c r="Q141" s="73">
        <v>148375</v>
      </c>
      <c r="R141" s="73">
        <v>157450</v>
      </c>
      <c r="S141" s="73">
        <v>166500</v>
      </c>
      <c r="T141" s="73">
        <v>175575</v>
      </c>
      <c r="U141" s="71"/>
      <c r="V141" s="71"/>
      <c r="W141" s="71"/>
      <c r="X141" s="71"/>
      <c r="Y141" s="71"/>
      <c r="Z141" s="71"/>
      <c r="AA141" s="71"/>
      <c r="AB141" s="71"/>
      <c r="AC141" s="71"/>
      <c r="AD141" s="71"/>
      <c r="AE141" s="71"/>
      <c r="AF141" s="71"/>
      <c r="AG141" s="71"/>
      <c r="AH141" s="71"/>
    </row>
    <row r="142" spans="1:34" x14ac:dyDescent="0.35">
      <c r="A142" s="64" t="s">
        <v>10</v>
      </c>
      <c r="B142" s="73">
        <v>152275</v>
      </c>
      <c r="C142" s="73">
        <v>154800</v>
      </c>
      <c r="D142" s="73">
        <v>157450</v>
      </c>
      <c r="E142" s="73">
        <v>160300</v>
      </c>
      <c r="F142" s="73">
        <v>163150</v>
      </c>
      <c r="G142" s="73">
        <v>167275</v>
      </c>
      <c r="H142" s="73">
        <v>172725</v>
      </c>
      <c r="I142" s="73">
        <v>178425</v>
      </c>
      <c r="J142" s="73">
        <v>184125</v>
      </c>
      <c r="K142" s="73">
        <v>188250</v>
      </c>
      <c r="L142" s="73">
        <v>192400</v>
      </c>
      <c r="M142" s="73">
        <v>196550</v>
      </c>
      <c r="N142" s="65">
        <v>200814.76705751076</v>
      </c>
      <c r="O142" s="73">
        <v>204825</v>
      </c>
      <c r="P142" s="73">
        <v>210525</v>
      </c>
      <c r="Q142" s="73">
        <v>221650</v>
      </c>
      <c r="R142" s="73">
        <v>235650</v>
      </c>
      <c r="S142" s="73">
        <v>249625</v>
      </c>
      <c r="T142" s="73">
        <v>263600</v>
      </c>
      <c r="U142" s="71"/>
      <c r="V142" s="71"/>
      <c r="W142" s="71"/>
      <c r="X142" s="71"/>
      <c r="Y142" s="71"/>
      <c r="Z142" s="71"/>
      <c r="AA142" s="71"/>
      <c r="AB142" s="71"/>
      <c r="AC142" s="71"/>
      <c r="AD142" s="71"/>
      <c r="AE142" s="71"/>
      <c r="AF142" s="71"/>
      <c r="AG142" s="71"/>
      <c r="AH142" s="71"/>
    </row>
    <row r="143" spans="1:34" x14ac:dyDescent="0.35">
      <c r="A143" s="69" t="s">
        <v>62</v>
      </c>
      <c r="B143" s="73">
        <v>172075</v>
      </c>
      <c r="C143" s="73">
        <v>174600</v>
      </c>
      <c r="D143" s="73">
        <v>177250</v>
      </c>
      <c r="E143" s="73">
        <v>180100</v>
      </c>
      <c r="F143" s="73">
        <v>182950</v>
      </c>
      <c r="G143" s="73">
        <v>187075</v>
      </c>
      <c r="H143" s="73">
        <v>192525</v>
      </c>
      <c r="I143" s="73">
        <v>198225</v>
      </c>
      <c r="J143" s="73">
        <v>203925</v>
      </c>
      <c r="K143" s="73">
        <v>208050</v>
      </c>
      <c r="L143" s="73">
        <v>212200</v>
      </c>
      <c r="M143" s="73">
        <v>216350</v>
      </c>
      <c r="N143" s="65">
        <v>221044.3899918212</v>
      </c>
      <c r="O143" s="73">
        <v>224625</v>
      </c>
      <c r="P143" s="73">
        <v>230325</v>
      </c>
      <c r="Q143" s="73">
        <v>241450</v>
      </c>
      <c r="R143" s="73">
        <v>255450</v>
      </c>
      <c r="S143" s="73">
        <v>269425</v>
      </c>
      <c r="T143" s="73">
        <v>283400</v>
      </c>
      <c r="U143" s="71"/>
      <c r="V143" s="71"/>
      <c r="W143" s="71"/>
      <c r="X143" s="71"/>
      <c r="Y143" s="71"/>
      <c r="Z143" s="71"/>
      <c r="AA143" s="71"/>
      <c r="AB143" s="71"/>
      <c r="AC143" s="71"/>
      <c r="AD143" s="71"/>
      <c r="AE143" s="71"/>
      <c r="AF143" s="71"/>
      <c r="AG143" s="71"/>
      <c r="AH143" s="71"/>
    </row>
    <row r="144" spans="1:34" x14ac:dyDescent="0.35">
      <c r="A144" s="70">
        <v>20</v>
      </c>
      <c r="B144" s="65">
        <v>130650</v>
      </c>
      <c r="C144" s="65">
        <v>132750</v>
      </c>
      <c r="D144" s="65">
        <v>134800</v>
      </c>
      <c r="E144" s="65">
        <v>137125</v>
      </c>
      <c r="F144" s="65">
        <v>139450</v>
      </c>
      <c r="G144" s="65">
        <v>142825</v>
      </c>
      <c r="H144" s="65">
        <v>147475</v>
      </c>
      <c r="I144" s="65">
        <v>152150</v>
      </c>
      <c r="J144" s="65">
        <v>156775</v>
      </c>
      <c r="K144" s="65">
        <v>160175</v>
      </c>
      <c r="L144" s="65">
        <v>163550</v>
      </c>
      <c r="M144" s="65">
        <v>166900</v>
      </c>
      <c r="N144" s="65">
        <v>170521.41756244493</v>
      </c>
      <c r="O144" s="65">
        <v>173900</v>
      </c>
      <c r="P144" s="65">
        <v>178550</v>
      </c>
      <c r="Q144" s="65">
        <v>187875</v>
      </c>
      <c r="R144" s="65">
        <v>199525</v>
      </c>
      <c r="S144" s="65">
        <v>211175</v>
      </c>
      <c r="T144" s="65">
        <v>222825</v>
      </c>
      <c r="U144" s="71"/>
      <c r="V144" s="71"/>
      <c r="W144" s="71"/>
      <c r="Z144" s="71"/>
      <c r="AA144" s="71"/>
      <c r="AB144" s="71"/>
      <c r="AC144" s="71"/>
      <c r="AD144" s="71"/>
      <c r="AE144" s="71"/>
      <c r="AF144" s="71"/>
      <c r="AG144" s="71"/>
      <c r="AH144" s="71"/>
    </row>
    <row r="145" spans="1:34" x14ac:dyDescent="0.35">
      <c r="A145" s="69" t="s">
        <v>63</v>
      </c>
      <c r="B145" s="73">
        <v>150450</v>
      </c>
      <c r="C145" s="73">
        <v>152550</v>
      </c>
      <c r="D145" s="73">
        <v>154600</v>
      </c>
      <c r="E145" s="73">
        <v>156925</v>
      </c>
      <c r="F145" s="73">
        <v>159250</v>
      </c>
      <c r="G145" s="73">
        <v>162625</v>
      </c>
      <c r="H145" s="73">
        <v>167275</v>
      </c>
      <c r="I145" s="73">
        <v>171950</v>
      </c>
      <c r="J145" s="73">
        <v>176600</v>
      </c>
      <c r="K145" s="73">
        <v>179975</v>
      </c>
      <c r="L145" s="73">
        <v>183350</v>
      </c>
      <c r="M145" s="73">
        <v>186700</v>
      </c>
      <c r="N145" s="65">
        <v>190751.04049675533</v>
      </c>
      <c r="O145" s="73">
        <v>193700</v>
      </c>
      <c r="P145" s="73">
        <v>198350</v>
      </c>
      <c r="Q145" s="73">
        <v>207675</v>
      </c>
      <c r="R145" s="73">
        <v>219325</v>
      </c>
      <c r="S145" s="73">
        <v>230975</v>
      </c>
      <c r="T145" s="73">
        <v>242625</v>
      </c>
      <c r="U145" s="71"/>
      <c r="V145" s="71"/>
      <c r="W145" s="71"/>
      <c r="Z145" s="71"/>
      <c r="AA145" s="71"/>
      <c r="AB145" s="71"/>
      <c r="AC145" s="71"/>
      <c r="AD145" s="71"/>
      <c r="AE145" s="71"/>
      <c r="AF145" s="71"/>
      <c r="AG145" s="71"/>
      <c r="AH145" s="71"/>
    </row>
    <row r="146" spans="1:34" x14ac:dyDescent="0.35">
      <c r="A146" s="70">
        <v>90</v>
      </c>
      <c r="B146" s="73">
        <v>95550</v>
      </c>
      <c r="C146" s="73">
        <v>97550</v>
      </c>
      <c r="D146" s="73">
        <v>99175</v>
      </c>
      <c r="E146" s="73">
        <v>101250</v>
      </c>
      <c r="F146" s="73">
        <v>103325</v>
      </c>
      <c r="G146" s="73">
        <v>106425</v>
      </c>
      <c r="H146" s="73">
        <v>110575</v>
      </c>
      <c r="I146" s="73">
        <v>114725</v>
      </c>
      <c r="J146" s="73">
        <v>118875</v>
      </c>
      <c r="K146" s="73">
        <v>121975</v>
      </c>
      <c r="L146" s="73">
        <v>125075</v>
      </c>
      <c r="M146" s="73">
        <v>128175</v>
      </c>
      <c r="N146" s="65">
        <v>130956.1575558201</v>
      </c>
      <c r="O146" s="73">
        <v>134650</v>
      </c>
      <c r="P146" s="73">
        <v>138800</v>
      </c>
      <c r="Q146" s="73">
        <v>147350</v>
      </c>
      <c r="R146" s="73">
        <v>157975</v>
      </c>
      <c r="S146" s="73">
        <v>168575</v>
      </c>
      <c r="T146" s="73">
        <v>179200</v>
      </c>
      <c r="U146" s="71"/>
      <c r="V146" s="71"/>
      <c r="W146" s="71"/>
      <c r="Z146" s="71"/>
      <c r="AA146" s="71"/>
      <c r="AB146" s="71"/>
      <c r="AC146" s="71"/>
      <c r="AD146" s="71"/>
      <c r="AE146" s="71"/>
      <c r="AF146" s="71"/>
      <c r="AG146" s="71"/>
      <c r="AH146" s="71"/>
    </row>
    <row r="147" spans="1:34" x14ac:dyDescent="0.35">
      <c r="A147" s="70" t="s">
        <v>12</v>
      </c>
      <c r="B147" s="73">
        <v>86250</v>
      </c>
      <c r="C147" s="73">
        <v>87875</v>
      </c>
      <c r="D147" s="73">
        <v>89350</v>
      </c>
      <c r="E147" s="73">
        <v>90900</v>
      </c>
      <c r="F147" s="73">
        <v>92450</v>
      </c>
      <c r="G147" s="73">
        <v>94000</v>
      </c>
      <c r="H147" s="73">
        <v>97125</v>
      </c>
      <c r="I147" s="73">
        <v>100225</v>
      </c>
      <c r="J147" s="73">
        <v>103325</v>
      </c>
      <c r="K147" s="73">
        <v>105650</v>
      </c>
      <c r="L147" s="73">
        <v>108000</v>
      </c>
      <c r="M147" s="73">
        <v>110325</v>
      </c>
      <c r="N147" s="65">
        <v>112718.84597110088</v>
      </c>
      <c r="O147" s="73">
        <v>115250</v>
      </c>
      <c r="P147" s="73">
        <v>118350</v>
      </c>
      <c r="Q147" s="73">
        <v>124825</v>
      </c>
      <c r="R147" s="73">
        <v>132850</v>
      </c>
      <c r="S147" s="73">
        <v>140875</v>
      </c>
      <c r="T147" s="73">
        <v>148900</v>
      </c>
      <c r="U147" s="71"/>
      <c r="V147" s="71"/>
      <c r="W147" s="71"/>
      <c r="X147" s="71"/>
      <c r="Y147" s="71"/>
      <c r="Z147" s="71"/>
      <c r="AA147" s="71"/>
      <c r="AB147" s="71"/>
      <c r="AC147" s="71"/>
      <c r="AD147" s="71"/>
      <c r="AE147" s="71"/>
      <c r="AF147" s="71"/>
      <c r="AG147" s="71"/>
      <c r="AH147" s="71"/>
    </row>
    <row r="148" spans="1:34" x14ac:dyDescent="0.35">
      <c r="A148" s="70">
        <v>10</v>
      </c>
      <c r="B148" s="73">
        <v>66550</v>
      </c>
      <c r="C148" s="73">
        <v>67500</v>
      </c>
      <c r="D148" s="73">
        <v>68625</v>
      </c>
      <c r="E148" s="73">
        <v>69925</v>
      </c>
      <c r="F148" s="73">
        <v>71225</v>
      </c>
      <c r="G148" s="73">
        <v>73025</v>
      </c>
      <c r="H148" s="73">
        <v>75625</v>
      </c>
      <c r="I148" s="73">
        <v>78200</v>
      </c>
      <c r="J148" s="73">
        <v>80800</v>
      </c>
      <c r="K148" s="73">
        <v>82625</v>
      </c>
      <c r="L148" s="73">
        <v>84425</v>
      </c>
      <c r="M148" s="73">
        <v>86250</v>
      </c>
      <c r="N148" s="65">
        <v>88121.463539609773</v>
      </c>
      <c r="O148" s="73">
        <v>90125</v>
      </c>
      <c r="P148" s="73">
        <v>92700</v>
      </c>
      <c r="Q148" s="73">
        <v>97900</v>
      </c>
      <c r="R148" s="73">
        <v>104375</v>
      </c>
      <c r="S148" s="73">
        <v>110850</v>
      </c>
      <c r="T148" s="73">
        <v>117300</v>
      </c>
      <c r="U148" s="71"/>
      <c r="V148" s="71"/>
      <c r="W148" s="71"/>
      <c r="X148" s="71"/>
      <c r="Y148" s="71"/>
      <c r="Z148" s="71"/>
      <c r="AA148" s="71"/>
      <c r="AB148" s="71"/>
      <c r="AC148" s="71"/>
      <c r="AD148" s="71"/>
      <c r="AE148" s="71"/>
      <c r="AF148" s="71"/>
      <c r="AG148" s="71"/>
      <c r="AH148" s="71"/>
    </row>
    <row r="149" spans="1:34" x14ac:dyDescent="0.35">
      <c r="A149" s="72" t="s">
        <v>64</v>
      </c>
      <c r="B149" s="73">
        <v>114450</v>
      </c>
      <c r="C149" s="73">
        <v>116450</v>
      </c>
      <c r="D149" s="73">
        <v>118600</v>
      </c>
      <c r="E149" s="73">
        <v>120675</v>
      </c>
      <c r="F149" s="73">
        <v>122750</v>
      </c>
      <c r="G149" s="73">
        <v>126125</v>
      </c>
      <c r="H149" s="73">
        <v>130525</v>
      </c>
      <c r="I149" s="73">
        <v>134925</v>
      </c>
      <c r="J149" s="73">
        <v>139325</v>
      </c>
      <c r="K149" s="73">
        <v>142675</v>
      </c>
      <c r="L149" s="73">
        <v>146050</v>
      </c>
      <c r="M149" s="73">
        <v>149425</v>
      </c>
      <c r="N149" s="65">
        <v>152667.24277572398</v>
      </c>
      <c r="O149" s="73">
        <v>155900</v>
      </c>
      <c r="P149" s="73">
        <v>160300</v>
      </c>
      <c r="Q149" s="73">
        <v>169100</v>
      </c>
      <c r="R149" s="73">
        <v>179975</v>
      </c>
      <c r="S149" s="73">
        <v>190850</v>
      </c>
      <c r="T149" s="73">
        <v>201725</v>
      </c>
      <c r="U149" s="71"/>
      <c r="V149" s="71"/>
      <c r="W149" s="71"/>
      <c r="X149" s="71"/>
      <c r="Y149" s="71"/>
      <c r="Z149" s="71"/>
      <c r="AA149" s="71"/>
      <c r="AB149" s="71"/>
      <c r="AC149" s="71"/>
      <c r="AD149" s="71"/>
      <c r="AE149" s="71"/>
      <c r="AF149" s="71"/>
      <c r="AG149" s="71"/>
      <c r="AH149" s="71"/>
    </row>
    <row r="150" spans="1:34" ht="21.75" thickBot="1" x14ac:dyDescent="0.4">
      <c r="A150" s="74">
        <v>18</v>
      </c>
      <c r="B150" s="75">
        <v>68650</v>
      </c>
      <c r="C150" s="75">
        <v>70250</v>
      </c>
      <c r="D150" s="75">
        <v>71750</v>
      </c>
      <c r="E150" s="75">
        <v>73025</v>
      </c>
      <c r="F150" s="75">
        <v>74325</v>
      </c>
      <c r="G150" s="75">
        <v>74825</v>
      </c>
      <c r="H150" s="75">
        <v>77450</v>
      </c>
      <c r="I150" s="75">
        <v>80025</v>
      </c>
      <c r="J150" s="75">
        <v>82600</v>
      </c>
      <c r="K150" s="75">
        <v>84675</v>
      </c>
      <c r="L150" s="75">
        <v>86525</v>
      </c>
      <c r="M150" s="75">
        <v>88575</v>
      </c>
      <c r="N150" s="75">
        <v>90496.911687199259</v>
      </c>
      <c r="O150" s="75">
        <v>93000</v>
      </c>
      <c r="P150" s="75">
        <v>95575</v>
      </c>
      <c r="Q150" s="75">
        <v>101275</v>
      </c>
      <c r="R150" s="75">
        <v>108250</v>
      </c>
      <c r="S150" s="75">
        <v>115250</v>
      </c>
      <c r="T150" s="75">
        <v>122225</v>
      </c>
      <c r="U150" s="71"/>
      <c r="V150" s="71"/>
      <c r="W150" s="71"/>
      <c r="X150" s="71"/>
      <c r="Y150" s="71"/>
      <c r="Z150" s="71"/>
      <c r="AA150" s="71"/>
      <c r="AB150" s="71"/>
      <c r="AC150" s="71"/>
      <c r="AD150" s="71"/>
      <c r="AE150" s="71"/>
      <c r="AF150" s="71"/>
      <c r="AG150" s="71"/>
      <c r="AH150" s="71"/>
    </row>
    <row r="151" spans="1:34" ht="21.75" thickBot="1" x14ac:dyDescent="0.4">
      <c r="A151" s="233" t="s">
        <v>71</v>
      </c>
      <c r="B151" s="234"/>
      <c r="C151" s="234"/>
      <c r="D151" s="234"/>
      <c r="E151" s="234"/>
      <c r="F151" s="234"/>
      <c r="G151" s="234"/>
      <c r="H151" s="234"/>
      <c r="I151" s="234"/>
      <c r="J151" s="234"/>
      <c r="K151" s="234"/>
      <c r="L151" s="234"/>
      <c r="M151" s="234"/>
      <c r="N151" s="234"/>
      <c r="O151" s="234"/>
      <c r="P151" s="234"/>
      <c r="Q151" s="234"/>
      <c r="R151" s="234"/>
      <c r="S151" s="234"/>
      <c r="T151" s="235"/>
      <c r="X151" s="71"/>
      <c r="Y151" s="71"/>
    </row>
    <row r="152" spans="1:34" ht="21.75" thickBot="1" x14ac:dyDescent="0.4">
      <c r="A152" s="242" t="s">
        <v>74</v>
      </c>
      <c r="B152" s="243"/>
      <c r="C152" s="243"/>
      <c r="D152" s="243"/>
      <c r="E152" s="243"/>
      <c r="F152" s="243"/>
      <c r="G152" s="243"/>
      <c r="H152" s="243"/>
      <c r="I152" s="243"/>
      <c r="J152" s="243"/>
      <c r="K152" s="243"/>
      <c r="L152" s="243"/>
      <c r="M152" s="243"/>
      <c r="N152" s="243"/>
      <c r="O152" s="243"/>
      <c r="P152" s="243"/>
      <c r="Q152" s="243"/>
      <c r="R152" s="243"/>
      <c r="S152" s="243"/>
      <c r="T152" s="244"/>
      <c r="X152" s="71"/>
      <c r="Y152" s="71"/>
    </row>
    <row r="153" spans="1:34" x14ac:dyDescent="0.35">
      <c r="A153" s="63" t="s">
        <v>0</v>
      </c>
      <c r="B153" s="15">
        <v>19</v>
      </c>
      <c r="C153" s="15">
        <v>20</v>
      </c>
      <c r="D153" s="15">
        <v>21</v>
      </c>
      <c r="E153" s="15">
        <v>22</v>
      </c>
      <c r="F153" s="15">
        <v>23</v>
      </c>
      <c r="G153" s="15">
        <v>24</v>
      </c>
      <c r="H153" s="15">
        <v>25</v>
      </c>
      <c r="I153" s="15">
        <v>26</v>
      </c>
      <c r="J153" s="15">
        <v>27</v>
      </c>
      <c r="K153" s="15">
        <v>28</v>
      </c>
      <c r="L153" s="15">
        <v>29</v>
      </c>
      <c r="M153" s="15">
        <v>30</v>
      </c>
      <c r="N153" s="15">
        <v>31</v>
      </c>
      <c r="O153" s="15">
        <v>32</v>
      </c>
      <c r="P153" s="15">
        <v>33</v>
      </c>
      <c r="Q153" s="15">
        <v>34</v>
      </c>
      <c r="R153" s="15">
        <v>35</v>
      </c>
      <c r="S153" s="15">
        <v>36</v>
      </c>
      <c r="T153" s="15">
        <v>37</v>
      </c>
      <c r="X153" s="71"/>
      <c r="Y153" s="71"/>
    </row>
    <row r="154" spans="1:34" x14ac:dyDescent="0.35">
      <c r="A154" s="64">
        <v>32</v>
      </c>
      <c r="B154" s="73">
        <v>239525</v>
      </c>
      <c r="C154" s="73">
        <v>243475</v>
      </c>
      <c r="D154" s="73">
        <v>247050</v>
      </c>
      <c r="E154" s="73">
        <v>251175</v>
      </c>
      <c r="F154" s="73">
        <v>255325</v>
      </c>
      <c r="G154" s="73">
        <v>261800</v>
      </c>
      <c r="H154" s="73">
        <v>270350</v>
      </c>
      <c r="I154" s="73">
        <v>278875</v>
      </c>
      <c r="J154" s="73">
        <v>287425</v>
      </c>
      <c r="K154" s="73">
        <v>293900</v>
      </c>
      <c r="L154" s="73">
        <v>300375</v>
      </c>
      <c r="M154" s="73">
        <v>306850</v>
      </c>
      <c r="N154" s="65">
        <v>313407.65917866759</v>
      </c>
      <c r="O154" s="73">
        <v>319800</v>
      </c>
      <c r="P154" s="73">
        <v>328350</v>
      </c>
      <c r="Q154" s="73">
        <v>345700</v>
      </c>
      <c r="R154" s="73">
        <v>367175</v>
      </c>
      <c r="S154" s="73">
        <v>388675</v>
      </c>
      <c r="T154" s="73">
        <v>410175</v>
      </c>
      <c r="U154" s="71"/>
      <c r="V154" s="71"/>
      <c r="W154" s="71"/>
      <c r="X154" s="71"/>
      <c r="Y154" s="71"/>
      <c r="Z154" s="71"/>
      <c r="AA154" s="71"/>
      <c r="AB154" s="71"/>
      <c r="AC154" s="71"/>
      <c r="AD154" s="71"/>
      <c r="AE154" s="71"/>
      <c r="AF154" s="71"/>
      <c r="AG154" s="71"/>
      <c r="AH154" s="71"/>
    </row>
    <row r="155" spans="1:34" x14ac:dyDescent="0.35">
      <c r="A155" s="64">
        <v>22</v>
      </c>
      <c r="B155" s="73">
        <v>175300</v>
      </c>
      <c r="C155" s="73">
        <v>178150</v>
      </c>
      <c r="D155" s="73">
        <v>181000</v>
      </c>
      <c r="E155" s="73">
        <v>184125</v>
      </c>
      <c r="F155" s="73">
        <v>187225</v>
      </c>
      <c r="G155" s="73">
        <v>191875</v>
      </c>
      <c r="H155" s="73">
        <v>198100</v>
      </c>
      <c r="I155" s="73">
        <v>204325</v>
      </c>
      <c r="J155" s="73">
        <v>210525</v>
      </c>
      <c r="K155" s="73">
        <v>215200</v>
      </c>
      <c r="L155" s="73">
        <v>219850</v>
      </c>
      <c r="M155" s="73">
        <v>224500</v>
      </c>
      <c r="N155" s="65">
        <v>229297.76596255781</v>
      </c>
      <c r="O155" s="73">
        <v>234100</v>
      </c>
      <c r="P155" s="73">
        <v>240300</v>
      </c>
      <c r="Q155" s="73">
        <v>253000</v>
      </c>
      <c r="R155" s="73">
        <v>268800</v>
      </c>
      <c r="S155" s="73">
        <v>284575</v>
      </c>
      <c r="T155" s="73">
        <v>300375</v>
      </c>
      <c r="U155" s="71"/>
      <c r="V155" s="71"/>
      <c r="W155" s="71"/>
      <c r="X155" s="71"/>
      <c r="Y155" s="71"/>
      <c r="Z155" s="71"/>
      <c r="AA155" s="71"/>
      <c r="AB155" s="71"/>
      <c r="AC155" s="71"/>
      <c r="AD155" s="71"/>
      <c r="AE155" s="71"/>
      <c r="AF155" s="71"/>
      <c r="AG155" s="71"/>
      <c r="AH155" s="71"/>
    </row>
    <row r="156" spans="1:34" x14ac:dyDescent="0.35">
      <c r="A156" s="64" t="s">
        <v>54</v>
      </c>
      <c r="B156" s="73">
        <v>195100</v>
      </c>
      <c r="C156" s="73">
        <v>197950</v>
      </c>
      <c r="D156" s="73">
        <v>200800</v>
      </c>
      <c r="E156" s="73">
        <v>203925</v>
      </c>
      <c r="F156" s="73">
        <v>207025</v>
      </c>
      <c r="G156" s="73">
        <v>211675</v>
      </c>
      <c r="H156" s="73">
        <v>217900</v>
      </c>
      <c r="I156" s="73">
        <v>224125</v>
      </c>
      <c r="J156" s="73">
        <v>230325</v>
      </c>
      <c r="K156" s="73">
        <v>235000</v>
      </c>
      <c r="L156" s="73">
        <v>239650</v>
      </c>
      <c r="M156" s="73">
        <v>244300</v>
      </c>
      <c r="N156" s="65">
        <v>249520.90968664974</v>
      </c>
      <c r="O156" s="73">
        <v>253900</v>
      </c>
      <c r="P156" s="73">
        <v>260100</v>
      </c>
      <c r="Q156" s="73">
        <v>272800</v>
      </c>
      <c r="R156" s="73">
        <v>288600</v>
      </c>
      <c r="S156" s="73">
        <v>304375</v>
      </c>
      <c r="T156" s="73">
        <v>320175</v>
      </c>
      <c r="U156" s="71"/>
      <c r="V156" s="71"/>
      <c r="W156" s="71"/>
      <c r="X156" s="71"/>
      <c r="Y156" s="71"/>
      <c r="Z156" s="71"/>
      <c r="AA156" s="71"/>
      <c r="AB156" s="71"/>
      <c r="AC156" s="71"/>
      <c r="AD156" s="71"/>
      <c r="AE156" s="71"/>
      <c r="AF156" s="71"/>
      <c r="AG156" s="71"/>
      <c r="AH156" s="71"/>
    </row>
    <row r="157" spans="1:34" x14ac:dyDescent="0.35">
      <c r="A157" s="66" t="s">
        <v>55</v>
      </c>
      <c r="B157" s="73">
        <v>263225</v>
      </c>
      <c r="C157" s="73">
        <v>267250</v>
      </c>
      <c r="D157" s="73">
        <v>271525</v>
      </c>
      <c r="E157" s="73">
        <v>275925</v>
      </c>
      <c r="F157" s="73">
        <v>280325</v>
      </c>
      <c r="G157" s="73">
        <v>286000</v>
      </c>
      <c r="H157" s="73">
        <v>294550</v>
      </c>
      <c r="I157" s="73">
        <v>303375</v>
      </c>
      <c r="J157" s="73">
        <v>312175</v>
      </c>
      <c r="K157" s="73">
        <v>318625</v>
      </c>
      <c r="L157" s="73">
        <v>325100</v>
      </c>
      <c r="M157" s="73">
        <v>331600</v>
      </c>
      <c r="N157" s="65">
        <v>338686.58883378253</v>
      </c>
      <c r="O157" s="73">
        <v>344775</v>
      </c>
      <c r="P157" s="73">
        <v>353600</v>
      </c>
      <c r="Q157" s="73">
        <v>371200</v>
      </c>
      <c r="R157" s="73">
        <v>393225</v>
      </c>
      <c r="S157" s="73">
        <v>415225</v>
      </c>
      <c r="T157" s="73">
        <v>437225</v>
      </c>
      <c r="U157" s="71"/>
      <c r="V157" s="71"/>
      <c r="W157" s="71"/>
      <c r="X157" s="71"/>
      <c r="Y157" s="71"/>
      <c r="Z157" s="71"/>
      <c r="AA157" s="71"/>
      <c r="AB157" s="71"/>
      <c r="AC157" s="71"/>
      <c r="AD157" s="71"/>
      <c r="AE157" s="71"/>
      <c r="AF157" s="71"/>
      <c r="AG157" s="71"/>
      <c r="AH157" s="71"/>
    </row>
    <row r="158" spans="1:34" x14ac:dyDescent="0.35">
      <c r="A158" s="67" t="s">
        <v>56</v>
      </c>
      <c r="B158" s="73">
        <v>271650</v>
      </c>
      <c r="C158" s="73">
        <v>276375</v>
      </c>
      <c r="D158" s="73">
        <v>280975</v>
      </c>
      <c r="E158" s="73">
        <v>285900</v>
      </c>
      <c r="F158" s="73">
        <v>290825</v>
      </c>
      <c r="G158" s="73">
        <v>298300</v>
      </c>
      <c r="H158" s="73">
        <v>308175</v>
      </c>
      <c r="I158" s="73">
        <v>318275</v>
      </c>
      <c r="J158" s="73">
        <v>328375</v>
      </c>
      <c r="K158" s="73">
        <v>335850</v>
      </c>
      <c r="L158" s="73">
        <v>343375</v>
      </c>
      <c r="M158" s="73">
        <v>350900</v>
      </c>
      <c r="N158" s="65">
        <v>358399.04711029638</v>
      </c>
      <c r="O158" s="73">
        <v>365650</v>
      </c>
      <c r="P158" s="73">
        <v>375750</v>
      </c>
      <c r="Q158" s="73">
        <v>395675</v>
      </c>
      <c r="R158" s="73">
        <v>420550</v>
      </c>
      <c r="S158" s="73">
        <v>445400</v>
      </c>
      <c r="T158" s="73">
        <v>470250</v>
      </c>
      <c r="U158" s="71"/>
      <c r="V158" s="71"/>
      <c r="W158" s="71"/>
      <c r="X158" s="71"/>
      <c r="Y158" s="71"/>
      <c r="Z158" s="71"/>
      <c r="AA158" s="71"/>
      <c r="AB158" s="71"/>
      <c r="AC158" s="71"/>
      <c r="AD158" s="71"/>
      <c r="AE158" s="71"/>
      <c r="AF158" s="71"/>
      <c r="AG158" s="71"/>
      <c r="AH158" s="71"/>
    </row>
    <row r="159" spans="1:34" x14ac:dyDescent="0.35">
      <c r="A159" s="67" t="s">
        <v>57</v>
      </c>
      <c r="B159" s="73">
        <v>291450</v>
      </c>
      <c r="C159" s="73">
        <v>296175</v>
      </c>
      <c r="D159" s="73">
        <v>300775</v>
      </c>
      <c r="E159" s="73">
        <v>305700</v>
      </c>
      <c r="F159" s="73">
        <v>310625</v>
      </c>
      <c r="G159" s="73">
        <v>318100</v>
      </c>
      <c r="H159" s="73">
        <v>327975</v>
      </c>
      <c r="I159" s="73">
        <v>338075</v>
      </c>
      <c r="J159" s="73">
        <v>348175</v>
      </c>
      <c r="K159" s="73">
        <v>355650</v>
      </c>
      <c r="L159" s="73">
        <v>363175</v>
      </c>
      <c r="M159" s="73">
        <v>370700</v>
      </c>
      <c r="N159" s="65">
        <v>378622.19083438831</v>
      </c>
      <c r="O159" s="73">
        <v>385450</v>
      </c>
      <c r="P159" s="73">
        <v>395550</v>
      </c>
      <c r="Q159" s="73">
        <v>415475</v>
      </c>
      <c r="R159" s="73">
        <v>440350</v>
      </c>
      <c r="S159" s="73">
        <v>465200</v>
      </c>
      <c r="T159" s="73">
        <v>490050</v>
      </c>
      <c r="U159" s="71"/>
      <c r="V159" s="71"/>
      <c r="W159" s="71"/>
      <c r="X159" s="71"/>
      <c r="Y159" s="71"/>
      <c r="Z159" s="71"/>
      <c r="AA159" s="71"/>
      <c r="AB159" s="71"/>
      <c r="AC159" s="71"/>
      <c r="AD159" s="71"/>
      <c r="AE159" s="71"/>
      <c r="AF159" s="71"/>
      <c r="AG159" s="71"/>
      <c r="AH159" s="71"/>
    </row>
    <row r="160" spans="1:34" x14ac:dyDescent="0.35">
      <c r="A160" s="68" t="s">
        <v>58</v>
      </c>
      <c r="B160" s="73">
        <v>341325</v>
      </c>
      <c r="C160" s="73">
        <v>347250</v>
      </c>
      <c r="D160" s="73">
        <v>353250</v>
      </c>
      <c r="E160" s="73">
        <v>359700</v>
      </c>
      <c r="F160" s="73">
        <v>366175</v>
      </c>
      <c r="G160" s="73">
        <v>374975</v>
      </c>
      <c r="H160" s="73">
        <v>387650</v>
      </c>
      <c r="I160" s="73">
        <v>400625</v>
      </c>
      <c r="J160" s="73">
        <v>413575</v>
      </c>
      <c r="K160" s="73">
        <v>423125</v>
      </c>
      <c r="L160" s="73">
        <v>432700</v>
      </c>
      <c r="M160" s="73">
        <v>442325</v>
      </c>
      <c r="N160" s="65">
        <v>451777.88119994826</v>
      </c>
      <c r="O160" s="73">
        <v>461975</v>
      </c>
      <c r="P160" s="73">
        <v>474925</v>
      </c>
      <c r="Q160" s="73">
        <v>501075</v>
      </c>
      <c r="R160" s="73">
        <v>533725</v>
      </c>
      <c r="S160" s="73">
        <v>566325</v>
      </c>
      <c r="T160" s="73">
        <v>598950</v>
      </c>
      <c r="U160" s="71"/>
      <c r="V160" s="71"/>
      <c r="W160" s="71"/>
      <c r="X160" s="71"/>
      <c r="Y160" s="71"/>
      <c r="Z160" s="71"/>
      <c r="AA160" s="71"/>
      <c r="AB160" s="71"/>
      <c r="AC160" s="71"/>
      <c r="AD160" s="71"/>
      <c r="AE160" s="71"/>
      <c r="AF160" s="71"/>
      <c r="AG160" s="71"/>
      <c r="AH160" s="71"/>
    </row>
    <row r="161" spans="1:34" x14ac:dyDescent="0.35">
      <c r="A161" s="67" t="s">
        <v>59</v>
      </c>
      <c r="B161" s="73">
        <v>361125</v>
      </c>
      <c r="C161" s="73">
        <v>367050</v>
      </c>
      <c r="D161" s="73">
        <v>373050</v>
      </c>
      <c r="E161" s="73">
        <v>379500</v>
      </c>
      <c r="F161" s="73">
        <v>385975</v>
      </c>
      <c r="G161" s="73">
        <v>394775</v>
      </c>
      <c r="H161" s="73">
        <v>407450</v>
      </c>
      <c r="I161" s="73">
        <v>420425</v>
      </c>
      <c r="J161" s="73">
        <v>433375</v>
      </c>
      <c r="K161" s="73">
        <v>442925</v>
      </c>
      <c r="L161" s="73">
        <v>452500</v>
      </c>
      <c r="M161" s="73">
        <v>462125</v>
      </c>
      <c r="N161" s="65">
        <v>472001.02492404025</v>
      </c>
      <c r="O161" s="73">
        <v>481775</v>
      </c>
      <c r="P161" s="73">
        <v>494725</v>
      </c>
      <c r="Q161" s="73">
        <v>520875</v>
      </c>
      <c r="R161" s="73">
        <v>553525</v>
      </c>
      <c r="S161" s="73">
        <v>586125</v>
      </c>
      <c r="T161" s="73">
        <v>618750</v>
      </c>
      <c r="U161" s="71"/>
      <c r="V161" s="71"/>
      <c r="W161" s="71"/>
      <c r="X161" s="71"/>
      <c r="Y161" s="71"/>
      <c r="Z161" s="71"/>
      <c r="AA161" s="71"/>
      <c r="AB161" s="71"/>
      <c r="AC161" s="71"/>
      <c r="AD161" s="71"/>
      <c r="AE161" s="71"/>
      <c r="AF161" s="71"/>
      <c r="AG161" s="71"/>
      <c r="AH161" s="71"/>
    </row>
    <row r="162" spans="1:34" x14ac:dyDescent="0.35">
      <c r="A162" s="67" t="s">
        <v>60</v>
      </c>
      <c r="B162" s="73">
        <v>435975</v>
      </c>
      <c r="C162" s="73">
        <v>443625</v>
      </c>
      <c r="D162" s="73">
        <v>451025</v>
      </c>
      <c r="E162" s="73">
        <v>459025</v>
      </c>
      <c r="F162" s="73">
        <v>467050</v>
      </c>
      <c r="G162" s="73">
        <v>478450</v>
      </c>
      <c r="H162" s="73">
        <v>494750</v>
      </c>
      <c r="I162" s="73">
        <v>511075</v>
      </c>
      <c r="J162" s="73">
        <v>527400</v>
      </c>
      <c r="K162" s="73">
        <v>539525</v>
      </c>
      <c r="L162" s="73">
        <v>551700</v>
      </c>
      <c r="M162" s="73">
        <v>563925</v>
      </c>
      <c r="N162" s="65">
        <v>575976.58205093723</v>
      </c>
      <c r="O162" s="73">
        <v>588750</v>
      </c>
      <c r="P162" s="73">
        <v>605075</v>
      </c>
      <c r="Q162" s="73">
        <v>638225</v>
      </c>
      <c r="R162" s="73">
        <v>679400</v>
      </c>
      <c r="S162" s="73">
        <v>720550</v>
      </c>
      <c r="T162" s="73">
        <v>761725</v>
      </c>
      <c r="U162" s="71"/>
      <c r="V162" s="71"/>
      <c r="W162" s="71"/>
      <c r="X162" s="71"/>
      <c r="Y162" s="71"/>
      <c r="Z162" s="71"/>
      <c r="AA162" s="71"/>
      <c r="AB162" s="71"/>
      <c r="AC162" s="71"/>
      <c r="AD162" s="71"/>
      <c r="AE162" s="71"/>
      <c r="AF162" s="71"/>
      <c r="AG162" s="71"/>
      <c r="AH162" s="71"/>
    </row>
    <row r="163" spans="1:34" x14ac:dyDescent="0.35">
      <c r="A163" s="67" t="s">
        <v>61</v>
      </c>
      <c r="B163" s="73">
        <v>455775</v>
      </c>
      <c r="C163" s="73">
        <v>463425</v>
      </c>
      <c r="D163" s="73">
        <v>470825</v>
      </c>
      <c r="E163" s="73">
        <v>478825</v>
      </c>
      <c r="F163" s="73">
        <v>486850</v>
      </c>
      <c r="G163" s="73">
        <v>498250</v>
      </c>
      <c r="H163" s="73">
        <v>514550</v>
      </c>
      <c r="I163" s="73">
        <v>530875</v>
      </c>
      <c r="J163" s="73">
        <v>547200</v>
      </c>
      <c r="K163" s="73">
        <v>559325</v>
      </c>
      <c r="L163" s="73">
        <v>571500</v>
      </c>
      <c r="M163" s="73">
        <v>583725</v>
      </c>
      <c r="N163" s="65">
        <v>596199.72577502928</v>
      </c>
      <c r="O163" s="73">
        <v>608550</v>
      </c>
      <c r="P163" s="73">
        <v>624875</v>
      </c>
      <c r="Q163" s="73">
        <v>658025</v>
      </c>
      <c r="R163" s="73">
        <v>699200</v>
      </c>
      <c r="S163" s="73">
        <v>740350</v>
      </c>
      <c r="T163" s="73">
        <v>781525</v>
      </c>
      <c r="U163" s="71"/>
      <c r="V163" s="71"/>
      <c r="W163" s="71"/>
      <c r="X163" s="71"/>
      <c r="Y163" s="71"/>
      <c r="Z163" s="71"/>
      <c r="AA163" s="71"/>
      <c r="AB163" s="71"/>
      <c r="AC163" s="71"/>
      <c r="AD163" s="71"/>
      <c r="AE163" s="71"/>
      <c r="AF163" s="71"/>
      <c r="AG163" s="71"/>
      <c r="AH163" s="71"/>
    </row>
    <row r="164" spans="1:34" x14ac:dyDescent="0.35">
      <c r="A164" s="67">
        <v>12</v>
      </c>
      <c r="B164" s="73">
        <v>106700</v>
      </c>
      <c r="C164" s="73">
        <v>108375</v>
      </c>
      <c r="D164" s="73">
        <v>109800</v>
      </c>
      <c r="E164" s="73">
        <v>111625</v>
      </c>
      <c r="F164" s="73">
        <v>113425</v>
      </c>
      <c r="G164" s="73">
        <v>116025</v>
      </c>
      <c r="H164" s="73">
        <v>119650</v>
      </c>
      <c r="I164" s="73">
        <v>123275</v>
      </c>
      <c r="J164" s="73">
        <v>126900</v>
      </c>
      <c r="K164" s="73">
        <v>129475</v>
      </c>
      <c r="L164" s="73">
        <v>132325</v>
      </c>
      <c r="M164" s="73">
        <v>134925</v>
      </c>
      <c r="N164" s="65">
        <v>137808.46802894483</v>
      </c>
      <c r="O164" s="73">
        <v>140350</v>
      </c>
      <c r="P164" s="73">
        <v>143975</v>
      </c>
      <c r="Q164" s="73">
        <v>151225</v>
      </c>
      <c r="R164" s="73">
        <v>160300</v>
      </c>
      <c r="S164" s="73">
        <v>169350</v>
      </c>
      <c r="T164" s="73">
        <v>178425</v>
      </c>
      <c r="U164" s="71"/>
      <c r="V164" s="71"/>
      <c r="W164" s="71"/>
      <c r="X164" s="71"/>
      <c r="Y164" s="71"/>
      <c r="Z164" s="71"/>
      <c r="AA164" s="71"/>
      <c r="AB164" s="71"/>
      <c r="AC164" s="71"/>
      <c r="AD164" s="71"/>
      <c r="AE164" s="71"/>
      <c r="AF164" s="71"/>
      <c r="AG164" s="71"/>
      <c r="AH164" s="71"/>
    </row>
    <row r="165" spans="1:34" x14ac:dyDescent="0.35">
      <c r="A165" s="64" t="s">
        <v>10</v>
      </c>
      <c r="B165" s="73">
        <v>155125</v>
      </c>
      <c r="C165" s="73">
        <v>157650</v>
      </c>
      <c r="D165" s="73">
        <v>160300</v>
      </c>
      <c r="E165" s="73">
        <v>163150</v>
      </c>
      <c r="F165" s="73">
        <v>166000</v>
      </c>
      <c r="G165" s="73">
        <v>170125</v>
      </c>
      <c r="H165" s="73">
        <v>175575</v>
      </c>
      <c r="I165" s="73">
        <v>181275</v>
      </c>
      <c r="J165" s="73">
        <v>186975</v>
      </c>
      <c r="K165" s="73">
        <v>191100</v>
      </c>
      <c r="L165" s="73">
        <v>195250</v>
      </c>
      <c r="M165" s="73">
        <v>199400</v>
      </c>
      <c r="N165" s="65">
        <v>203661.35649413819</v>
      </c>
      <c r="O165" s="73">
        <v>207675</v>
      </c>
      <c r="P165" s="73">
        <v>213375</v>
      </c>
      <c r="Q165" s="73">
        <v>224500</v>
      </c>
      <c r="R165" s="73">
        <v>238500</v>
      </c>
      <c r="S165" s="73">
        <v>252475</v>
      </c>
      <c r="T165" s="73">
        <v>266450</v>
      </c>
      <c r="U165" s="71"/>
      <c r="V165" s="71"/>
      <c r="W165" s="71"/>
      <c r="X165" s="71"/>
      <c r="Y165" s="71"/>
      <c r="Z165" s="71"/>
      <c r="AA165" s="71"/>
      <c r="AB165" s="71"/>
      <c r="AC165" s="71"/>
      <c r="AD165" s="71"/>
      <c r="AE165" s="71"/>
      <c r="AF165" s="71"/>
      <c r="AG165" s="71"/>
      <c r="AH165" s="71"/>
    </row>
    <row r="166" spans="1:34" x14ac:dyDescent="0.35">
      <c r="A166" s="69" t="s">
        <v>62</v>
      </c>
      <c r="B166" s="73">
        <v>174925</v>
      </c>
      <c r="C166" s="73">
        <v>177450</v>
      </c>
      <c r="D166" s="73">
        <v>180100</v>
      </c>
      <c r="E166" s="73">
        <v>182950</v>
      </c>
      <c r="F166" s="73">
        <v>185800</v>
      </c>
      <c r="G166" s="73">
        <v>189925</v>
      </c>
      <c r="H166" s="73">
        <v>195375</v>
      </c>
      <c r="I166" s="73">
        <v>201075</v>
      </c>
      <c r="J166" s="73">
        <v>206775</v>
      </c>
      <c r="K166" s="73">
        <v>210900</v>
      </c>
      <c r="L166" s="73">
        <v>215050</v>
      </c>
      <c r="M166" s="73">
        <v>219200</v>
      </c>
      <c r="N166" s="65">
        <v>223884.50021823018</v>
      </c>
      <c r="O166" s="73">
        <v>227475</v>
      </c>
      <c r="P166" s="73">
        <v>233175</v>
      </c>
      <c r="Q166" s="73">
        <v>244300</v>
      </c>
      <c r="R166" s="73">
        <v>258300</v>
      </c>
      <c r="S166" s="73">
        <v>272275</v>
      </c>
      <c r="T166" s="73">
        <v>286250</v>
      </c>
      <c r="U166" s="71"/>
      <c r="V166" s="71"/>
      <c r="W166" s="71"/>
      <c r="X166" s="71"/>
      <c r="Y166" s="71"/>
      <c r="Z166" s="71"/>
      <c r="AA166" s="71"/>
      <c r="AB166" s="71"/>
      <c r="AC166" s="71"/>
      <c r="AD166" s="71"/>
      <c r="AE166" s="71"/>
      <c r="AF166" s="71"/>
      <c r="AG166" s="71"/>
      <c r="AH166" s="71"/>
    </row>
    <row r="167" spans="1:34" x14ac:dyDescent="0.35">
      <c r="A167" s="70">
        <v>20</v>
      </c>
      <c r="B167" s="65">
        <v>133250</v>
      </c>
      <c r="C167" s="65">
        <v>135300</v>
      </c>
      <c r="D167" s="65">
        <v>137400</v>
      </c>
      <c r="E167" s="65">
        <v>139725</v>
      </c>
      <c r="F167" s="65">
        <v>142050</v>
      </c>
      <c r="G167" s="65">
        <v>145425</v>
      </c>
      <c r="H167" s="65">
        <v>150075</v>
      </c>
      <c r="I167" s="65">
        <v>154725</v>
      </c>
      <c r="J167" s="65">
        <v>159400</v>
      </c>
      <c r="K167" s="65">
        <v>162750</v>
      </c>
      <c r="L167" s="65">
        <v>166125</v>
      </c>
      <c r="M167" s="65">
        <v>169500</v>
      </c>
      <c r="N167" s="65">
        <v>173122.36672896903</v>
      </c>
      <c r="O167" s="65">
        <v>176475</v>
      </c>
      <c r="P167" s="65">
        <v>181150</v>
      </c>
      <c r="Q167" s="65">
        <v>190475</v>
      </c>
      <c r="R167" s="65">
        <v>202125</v>
      </c>
      <c r="S167" s="65">
        <v>213775</v>
      </c>
      <c r="T167" s="65">
        <v>225425</v>
      </c>
      <c r="U167" s="71"/>
      <c r="V167" s="71"/>
      <c r="W167" s="71"/>
      <c r="Z167" s="71"/>
      <c r="AA167" s="71"/>
      <c r="AB167" s="71"/>
      <c r="AC167" s="71"/>
      <c r="AD167" s="71"/>
      <c r="AE167" s="71"/>
      <c r="AF167" s="71"/>
      <c r="AG167" s="71"/>
      <c r="AH167" s="71"/>
    </row>
    <row r="168" spans="1:34" x14ac:dyDescent="0.35">
      <c r="A168" s="69" t="s">
        <v>63</v>
      </c>
      <c r="B168" s="73">
        <v>153050</v>
      </c>
      <c r="C168" s="73">
        <v>155100</v>
      </c>
      <c r="D168" s="73">
        <v>157200</v>
      </c>
      <c r="E168" s="73">
        <v>159525</v>
      </c>
      <c r="F168" s="73">
        <v>161850</v>
      </c>
      <c r="G168" s="73">
        <v>165225</v>
      </c>
      <c r="H168" s="73">
        <v>169875</v>
      </c>
      <c r="I168" s="73">
        <v>174525</v>
      </c>
      <c r="J168" s="73">
        <v>179200</v>
      </c>
      <c r="K168" s="73">
        <v>182550</v>
      </c>
      <c r="L168" s="73">
        <v>185925</v>
      </c>
      <c r="M168" s="73">
        <v>189300</v>
      </c>
      <c r="N168" s="65">
        <v>193345.510453061</v>
      </c>
      <c r="O168" s="73">
        <v>196275</v>
      </c>
      <c r="P168" s="73">
        <v>200950</v>
      </c>
      <c r="Q168" s="73">
        <v>210275</v>
      </c>
      <c r="R168" s="73">
        <v>221925</v>
      </c>
      <c r="S168" s="73">
        <v>233575</v>
      </c>
      <c r="T168" s="73">
        <v>245225</v>
      </c>
      <c r="U168" s="71"/>
      <c r="V168" s="71"/>
      <c r="W168" s="71"/>
      <c r="Z168" s="71"/>
      <c r="AA168" s="71"/>
      <c r="AB168" s="71"/>
      <c r="AC168" s="71"/>
      <c r="AD168" s="71"/>
      <c r="AE168" s="71"/>
      <c r="AF168" s="71"/>
      <c r="AG168" s="71"/>
      <c r="AH168" s="71"/>
    </row>
    <row r="169" spans="1:34" x14ac:dyDescent="0.35">
      <c r="A169" s="70">
        <v>90</v>
      </c>
      <c r="B169" s="73">
        <v>97900</v>
      </c>
      <c r="C169" s="73">
        <v>99800</v>
      </c>
      <c r="D169" s="73">
        <v>101525</v>
      </c>
      <c r="E169" s="73">
        <v>103575</v>
      </c>
      <c r="F169" s="73">
        <v>105650</v>
      </c>
      <c r="G169" s="73">
        <v>108775</v>
      </c>
      <c r="H169" s="73">
        <v>112900</v>
      </c>
      <c r="I169" s="73">
        <v>117050</v>
      </c>
      <c r="J169" s="73">
        <v>121200</v>
      </c>
      <c r="K169" s="73">
        <v>124300</v>
      </c>
      <c r="L169" s="73">
        <v>127400</v>
      </c>
      <c r="M169" s="73">
        <v>130525</v>
      </c>
      <c r="N169" s="65">
        <v>133314.43609025772</v>
      </c>
      <c r="O169" s="73">
        <v>137000</v>
      </c>
      <c r="P169" s="73">
        <v>141125</v>
      </c>
      <c r="Q169" s="73">
        <v>149675</v>
      </c>
      <c r="R169" s="73">
        <v>160300</v>
      </c>
      <c r="S169" s="73">
        <v>170900</v>
      </c>
      <c r="T169" s="73">
        <v>181525</v>
      </c>
      <c r="U169" s="71"/>
      <c r="V169" s="71"/>
      <c r="W169" s="71"/>
      <c r="Z169" s="71"/>
      <c r="AA169" s="71"/>
      <c r="AB169" s="71"/>
      <c r="AC169" s="71"/>
      <c r="AD169" s="71"/>
      <c r="AE169" s="71"/>
      <c r="AF169" s="71"/>
      <c r="AG169" s="71"/>
      <c r="AH169" s="71"/>
    </row>
    <row r="170" spans="1:34" x14ac:dyDescent="0.35">
      <c r="A170" s="70" t="s">
        <v>12</v>
      </c>
      <c r="B170" s="73">
        <v>88300</v>
      </c>
      <c r="C170" s="73">
        <v>89800</v>
      </c>
      <c r="D170" s="73">
        <v>91425</v>
      </c>
      <c r="E170" s="73">
        <v>92975</v>
      </c>
      <c r="F170" s="73">
        <v>94525</v>
      </c>
      <c r="G170" s="73">
        <v>96075</v>
      </c>
      <c r="H170" s="73">
        <v>99175</v>
      </c>
      <c r="I170" s="73">
        <v>102300</v>
      </c>
      <c r="J170" s="73">
        <v>105400</v>
      </c>
      <c r="K170" s="73">
        <v>107725</v>
      </c>
      <c r="L170" s="73">
        <v>110050</v>
      </c>
      <c r="M170" s="73">
        <v>112400</v>
      </c>
      <c r="N170" s="65">
        <v>114802.08861555233</v>
      </c>
      <c r="O170" s="73">
        <v>117300</v>
      </c>
      <c r="P170" s="73">
        <v>120425</v>
      </c>
      <c r="Q170" s="73">
        <v>126900</v>
      </c>
      <c r="R170" s="73">
        <v>134925</v>
      </c>
      <c r="S170" s="73">
        <v>142950</v>
      </c>
      <c r="T170" s="73">
        <v>150975</v>
      </c>
      <c r="U170" s="71"/>
      <c r="V170" s="71"/>
      <c r="W170" s="71"/>
      <c r="X170" s="71"/>
      <c r="Y170" s="71"/>
      <c r="Z170" s="71"/>
      <c r="AA170" s="71"/>
      <c r="AB170" s="71"/>
      <c r="AC170" s="71"/>
      <c r="AD170" s="71"/>
      <c r="AE170" s="71"/>
      <c r="AF170" s="71"/>
      <c r="AG170" s="71"/>
      <c r="AH170" s="71"/>
    </row>
    <row r="171" spans="1:34" x14ac:dyDescent="0.35">
      <c r="A171" s="70">
        <v>10</v>
      </c>
      <c r="B171" s="73">
        <v>67850</v>
      </c>
      <c r="C171" s="73">
        <v>68800</v>
      </c>
      <c r="D171" s="73">
        <v>69925</v>
      </c>
      <c r="E171" s="73">
        <v>71225</v>
      </c>
      <c r="F171" s="73">
        <v>72525</v>
      </c>
      <c r="G171" s="73">
        <v>74325</v>
      </c>
      <c r="H171" s="73">
        <v>76925</v>
      </c>
      <c r="I171" s="73">
        <v>79500</v>
      </c>
      <c r="J171" s="73">
        <v>82100</v>
      </c>
      <c r="K171" s="73">
        <v>83900</v>
      </c>
      <c r="L171" s="73">
        <v>85725</v>
      </c>
      <c r="M171" s="73">
        <v>87525</v>
      </c>
      <c r="N171" s="65">
        <v>89395.487598542852</v>
      </c>
      <c r="O171" s="73">
        <v>91425</v>
      </c>
      <c r="P171" s="73">
        <v>94000</v>
      </c>
      <c r="Q171" s="73">
        <v>99175</v>
      </c>
      <c r="R171" s="73">
        <v>105650</v>
      </c>
      <c r="S171" s="73">
        <v>112125</v>
      </c>
      <c r="T171" s="73">
        <v>118600</v>
      </c>
      <c r="U171" s="71"/>
      <c r="V171" s="71"/>
      <c r="W171" s="71"/>
      <c r="X171" s="71"/>
      <c r="Y171" s="71"/>
      <c r="Z171" s="71"/>
      <c r="AA171" s="71"/>
      <c r="AB171" s="71"/>
      <c r="AC171" s="71"/>
      <c r="AD171" s="71"/>
      <c r="AE171" s="71"/>
      <c r="AF171" s="71"/>
      <c r="AG171" s="71"/>
      <c r="AH171" s="71"/>
    </row>
    <row r="172" spans="1:34" x14ac:dyDescent="0.35">
      <c r="A172" s="72" t="s">
        <v>64</v>
      </c>
      <c r="B172" s="73">
        <v>116525</v>
      </c>
      <c r="C172" s="73">
        <v>118725</v>
      </c>
      <c r="D172" s="73">
        <v>120675</v>
      </c>
      <c r="E172" s="73">
        <v>122750</v>
      </c>
      <c r="F172" s="73">
        <v>124825</v>
      </c>
      <c r="G172" s="73">
        <v>128175</v>
      </c>
      <c r="H172" s="73">
        <v>132600</v>
      </c>
      <c r="I172" s="73">
        <v>137000</v>
      </c>
      <c r="J172" s="73">
        <v>141400</v>
      </c>
      <c r="K172" s="73">
        <v>144750</v>
      </c>
      <c r="L172" s="73">
        <v>148125</v>
      </c>
      <c r="M172" s="73">
        <v>151500</v>
      </c>
      <c r="N172" s="65">
        <v>154737.69061615816</v>
      </c>
      <c r="O172" s="73">
        <v>157975</v>
      </c>
      <c r="P172" s="73">
        <v>162375</v>
      </c>
      <c r="Q172" s="73">
        <v>171175</v>
      </c>
      <c r="R172" s="73">
        <v>182050</v>
      </c>
      <c r="S172" s="73">
        <v>192925</v>
      </c>
      <c r="T172" s="73">
        <v>203800</v>
      </c>
      <c r="U172" s="71"/>
      <c r="V172" s="71"/>
      <c r="W172" s="71"/>
      <c r="X172" s="71"/>
      <c r="Y172" s="71"/>
      <c r="Z172" s="71"/>
      <c r="AA172" s="71"/>
      <c r="AB172" s="71"/>
      <c r="AC172" s="71"/>
      <c r="AD172" s="71"/>
      <c r="AE172" s="71"/>
      <c r="AF172" s="71"/>
      <c r="AG172" s="71"/>
      <c r="AH172" s="71"/>
    </row>
    <row r="173" spans="1:34" ht="21.75" thickBot="1" x14ac:dyDescent="0.4">
      <c r="A173" s="74">
        <v>18</v>
      </c>
      <c r="B173" s="75">
        <v>69900</v>
      </c>
      <c r="C173" s="75">
        <v>71225</v>
      </c>
      <c r="D173" s="75">
        <v>73050</v>
      </c>
      <c r="E173" s="75">
        <v>74325</v>
      </c>
      <c r="F173" s="75">
        <v>75625</v>
      </c>
      <c r="G173" s="75">
        <v>76125</v>
      </c>
      <c r="H173" s="75">
        <v>78700</v>
      </c>
      <c r="I173" s="75">
        <v>81325</v>
      </c>
      <c r="J173" s="75">
        <v>83900</v>
      </c>
      <c r="K173" s="75">
        <v>85975</v>
      </c>
      <c r="L173" s="75">
        <v>87775</v>
      </c>
      <c r="M173" s="75">
        <v>89875</v>
      </c>
      <c r="N173" s="75">
        <v>91795.709202159836</v>
      </c>
      <c r="O173" s="75">
        <v>94250</v>
      </c>
      <c r="P173" s="75">
        <v>96875</v>
      </c>
      <c r="Q173" s="75">
        <v>102575</v>
      </c>
      <c r="R173" s="75">
        <v>109550</v>
      </c>
      <c r="S173" s="75">
        <v>116550</v>
      </c>
      <c r="T173" s="75">
        <v>123525</v>
      </c>
      <c r="U173" s="71"/>
      <c r="V173" s="71"/>
      <c r="W173" s="71"/>
      <c r="X173" s="71"/>
      <c r="Y173" s="71"/>
      <c r="Z173" s="71"/>
      <c r="AA173" s="71"/>
      <c r="AB173" s="71"/>
      <c r="AC173" s="71"/>
      <c r="AD173" s="71"/>
      <c r="AE173" s="71"/>
      <c r="AF173" s="71"/>
      <c r="AG173" s="71"/>
      <c r="AH173" s="71"/>
    </row>
    <row r="174" spans="1:34" ht="21.75" thickBot="1" x14ac:dyDescent="0.4">
      <c r="A174" s="233" t="s">
        <v>71</v>
      </c>
      <c r="B174" s="234"/>
      <c r="C174" s="234"/>
      <c r="D174" s="234"/>
      <c r="E174" s="234"/>
      <c r="F174" s="234"/>
      <c r="G174" s="234"/>
      <c r="H174" s="234"/>
      <c r="I174" s="234"/>
      <c r="J174" s="234"/>
      <c r="K174" s="234"/>
      <c r="L174" s="234"/>
      <c r="M174" s="234"/>
      <c r="N174" s="234"/>
      <c r="O174" s="234"/>
      <c r="P174" s="234"/>
      <c r="Q174" s="234"/>
      <c r="R174" s="234"/>
      <c r="S174" s="234"/>
      <c r="T174" s="235"/>
      <c r="X174" s="71"/>
      <c r="Y174" s="71"/>
    </row>
    <row r="175" spans="1:34" ht="21.75" thickBot="1" x14ac:dyDescent="0.4">
      <c r="A175" s="242" t="s">
        <v>75</v>
      </c>
      <c r="B175" s="243"/>
      <c r="C175" s="243"/>
      <c r="D175" s="243"/>
      <c r="E175" s="243"/>
      <c r="F175" s="243"/>
      <c r="G175" s="243"/>
      <c r="H175" s="243"/>
      <c r="I175" s="243"/>
      <c r="J175" s="243"/>
      <c r="K175" s="243"/>
      <c r="L175" s="243"/>
      <c r="M175" s="243"/>
      <c r="N175" s="243"/>
      <c r="O175" s="243"/>
      <c r="P175" s="243"/>
      <c r="Q175" s="243"/>
      <c r="R175" s="243"/>
      <c r="S175" s="243"/>
      <c r="T175" s="244"/>
      <c r="X175" s="71"/>
      <c r="Y175" s="71"/>
    </row>
    <row r="176" spans="1:34" x14ac:dyDescent="0.35">
      <c r="A176" s="63" t="s">
        <v>0</v>
      </c>
      <c r="B176" s="15">
        <v>19</v>
      </c>
      <c r="C176" s="15">
        <v>20</v>
      </c>
      <c r="D176" s="15">
        <v>21</v>
      </c>
      <c r="E176" s="15">
        <v>22</v>
      </c>
      <c r="F176" s="15">
        <v>23</v>
      </c>
      <c r="G176" s="15">
        <v>24</v>
      </c>
      <c r="H176" s="15">
        <v>25</v>
      </c>
      <c r="I176" s="15">
        <v>26</v>
      </c>
      <c r="J176" s="15">
        <v>27</v>
      </c>
      <c r="K176" s="15">
        <v>28</v>
      </c>
      <c r="L176" s="15">
        <v>29</v>
      </c>
      <c r="M176" s="15">
        <v>30</v>
      </c>
      <c r="N176" s="15">
        <v>31</v>
      </c>
      <c r="O176" s="15">
        <v>32</v>
      </c>
      <c r="P176" s="15">
        <v>33</v>
      </c>
      <c r="Q176" s="15">
        <v>34</v>
      </c>
      <c r="R176" s="15">
        <v>35</v>
      </c>
      <c r="S176" s="15">
        <v>36</v>
      </c>
      <c r="T176" s="15">
        <v>37</v>
      </c>
      <c r="X176" s="71"/>
      <c r="Y176" s="71"/>
    </row>
    <row r="177" spans="1:34" x14ac:dyDescent="0.35">
      <c r="A177" s="64">
        <v>32</v>
      </c>
      <c r="B177" s="73">
        <v>250675</v>
      </c>
      <c r="C177" s="73">
        <v>254500</v>
      </c>
      <c r="D177" s="73">
        <v>258425</v>
      </c>
      <c r="E177" s="73">
        <v>262575</v>
      </c>
      <c r="F177" s="73">
        <v>266725</v>
      </c>
      <c r="G177" s="73">
        <v>273200</v>
      </c>
      <c r="H177" s="73">
        <v>281725</v>
      </c>
      <c r="I177" s="73">
        <v>290275</v>
      </c>
      <c r="J177" s="73">
        <v>298825</v>
      </c>
      <c r="K177" s="73">
        <v>305300</v>
      </c>
      <c r="L177" s="73">
        <v>311775</v>
      </c>
      <c r="M177" s="73">
        <v>318250</v>
      </c>
      <c r="N177" s="65">
        <v>324816.06752747577</v>
      </c>
      <c r="O177" s="73">
        <v>331200</v>
      </c>
      <c r="P177" s="73">
        <v>339725</v>
      </c>
      <c r="Q177" s="73">
        <v>357075</v>
      </c>
      <c r="R177" s="73">
        <v>378575</v>
      </c>
      <c r="S177" s="73">
        <v>400075</v>
      </c>
      <c r="T177" s="73">
        <v>421550</v>
      </c>
      <c r="U177" s="71"/>
      <c r="V177" s="71"/>
      <c r="W177" s="71"/>
      <c r="X177" s="71"/>
      <c r="Y177" s="71"/>
      <c r="Z177" s="71"/>
      <c r="AA177" s="71"/>
      <c r="AB177" s="71"/>
      <c r="AC177" s="71"/>
      <c r="AD177" s="71"/>
      <c r="AE177" s="71"/>
      <c r="AF177" s="71"/>
      <c r="AG177" s="71"/>
      <c r="AH177" s="71"/>
    </row>
    <row r="178" spans="1:34" x14ac:dyDescent="0.35">
      <c r="A178" s="64">
        <v>22</v>
      </c>
      <c r="B178" s="73">
        <v>184375</v>
      </c>
      <c r="C178" s="73">
        <v>187300</v>
      </c>
      <c r="D178" s="73">
        <v>190075</v>
      </c>
      <c r="E178" s="73">
        <v>193175</v>
      </c>
      <c r="F178" s="73">
        <v>196275</v>
      </c>
      <c r="G178" s="73">
        <v>200950</v>
      </c>
      <c r="H178" s="73">
        <v>207150</v>
      </c>
      <c r="I178" s="73">
        <v>213375</v>
      </c>
      <c r="J178" s="73">
        <v>219600</v>
      </c>
      <c r="K178" s="73">
        <v>224250</v>
      </c>
      <c r="L178" s="73">
        <v>228925</v>
      </c>
      <c r="M178" s="73">
        <v>233575</v>
      </c>
      <c r="N178" s="65">
        <v>238394.07061344903</v>
      </c>
      <c r="O178" s="73">
        <v>243150</v>
      </c>
      <c r="P178" s="73">
        <v>249375</v>
      </c>
      <c r="Q178" s="73">
        <v>262050</v>
      </c>
      <c r="R178" s="73">
        <v>277850</v>
      </c>
      <c r="S178" s="73">
        <v>293650</v>
      </c>
      <c r="T178" s="73">
        <v>309450</v>
      </c>
      <c r="U178" s="71"/>
      <c r="V178" s="71"/>
      <c r="W178" s="71"/>
      <c r="X178" s="71"/>
      <c r="Y178" s="71"/>
      <c r="Z178" s="71"/>
      <c r="AA178" s="71"/>
      <c r="AB178" s="71"/>
      <c r="AC178" s="71"/>
      <c r="AD178" s="71"/>
      <c r="AE178" s="71"/>
      <c r="AF178" s="71"/>
      <c r="AG178" s="71"/>
      <c r="AH178" s="71"/>
    </row>
    <row r="179" spans="1:34" x14ac:dyDescent="0.35">
      <c r="A179" s="64" t="s">
        <v>54</v>
      </c>
      <c r="B179" s="73">
        <v>204175</v>
      </c>
      <c r="C179" s="73">
        <v>207100</v>
      </c>
      <c r="D179" s="73">
        <v>209875</v>
      </c>
      <c r="E179" s="73">
        <v>212975</v>
      </c>
      <c r="F179" s="73">
        <v>216100</v>
      </c>
      <c r="G179" s="73">
        <v>220750</v>
      </c>
      <c r="H179" s="73">
        <v>226975</v>
      </c>
      <c r="I179" s="73">
        <v>233175</v>
      </c>
      <c r="J179" s="73">
        <v>239400</v>
      </c>
      <c r="K179" s="73">
        <v>244050</v>
      </c>
      <c r="L179" s="73">
        <v>248725</v>
      </c>
      <c r="M179" s="73">
        <v>253375</v>
      </c>
      <c r="N179" s="65">
        <v>258602.58007784502</v>
      </c>
      <c r="O179" s="73">
        <v>262950</v>
      </c>
      <c r="P179" s="73">
        <v>269175</v>
      </c>
      <c r="Q179" s="73">
        <v>281850</v>
      </c>
      <c r="R179" s="73">
        <v>297650</v>
      </c>
      <c r="S179" s="73">
        <v>313450</v>
      </c>
      <c r="T179" s="73">
        <v>329250</v>
      </c>
      <c r="U179" s="71"/>
      <c r="V179" s="71"/>
      <c r="W179" s="71"/>
      <c r="X179" s="71"/>
      <c r="Y179" s="71"/>
      <c r="Z179" s="71"/>
      <c r="AA179" s="71"/>
      <c r="AB179" s="71"/>
      <c r="AC179" s="71"/>
      <c r="AD179" s="71"/>
      <c r="AE179" s="71"/>
      <c r="AF179" s="71"/>
      <c r="AG179" s="71"/>
      <c r="AH179" s="71"/>
    </row>
    <row r="180" spans="1:34" x14ac:dyDescent="0.35">
      <c r="A180" s="66" t="s">
        <v>55</v>
      </c>
      <c r="B180" s="73">
        <v>274350</v>
      </c>
      <c r="C180" s="73">
        <v>278325</v>
      </c>
      <c r="D180" s="73">
        <v>282650</v>
      </c>
      <c r="E180" s="73">
        <v>287050</v>
      </c>
      <c r="F180" s="73">
        <v>291450</v>
      </c>
      <c r="G180" s="73">
        <v>297150</v>
      </c>
      <c r="H180" s="73">
        <v>305675</v>
      </c>
      <c r="I180" s="73">
        <v>314500</v>
      </c>
      <c r="J180" s="73">
        <v>323300</v>
      </c>
      <c r="K180" s="73">
        <v>329775</v>
      </c>
      <c r="L180" s="73">
        <v>336225</v>
      </c>
      <c r="M180" s="73">
        <v>342725</v>
      </c>
      <c r="N180" s="65">
        <v>349796.03061540972</v>
      </c>
      <c r="O180" s="73">
        <v>355950</v>
      </c>
      <c r="P180" s="73">
        <v>364725</v>
      </c>
      <c r="Q180" s="73">
        <v>382350</v>
      </c>
      <c r="R180" s="73">
        <v>404350</v>
      </c>
      <c r="S180" s="73">
        <v>426350</v>
      </c>
      <c r="T180" s="73">
        <v>448375</v>
      </c>
      <c r="U180" s="71"/>
      <c r="V180" s="71"/>
      <c r="W180" s="71"/>
      <c r="X180" s="71"/>
      <c r="Y180" s="71"/>
      <c r="Z180" s="71"/>
      <c r="AA180" s="71"/>
      <c r="AB180" s="71"/>
      <c r="AC180" s="71"/>
      <c r="AD180" s="71"/>
      <c r="AE180" s="71"/>
      <c r="AF180" s="71"/>
      <c r="AG180" s="71"/>
      <c r="AH180" s="71"/>
    </row>
    <row r="181" spans="1:34" x14ac:dyDescent="0.35">
      <c r="A181" s="67" t="s">
        <v>56</v>
      </c>
      <c r="B181" s="73">
        <v>282525</v>
      </c>
      <c r="C181" s="73">
        <v>287075</v>
      </c>
      <c r="D181" s="73">
        <v>291850</v>
      </c>
      <c r="E181" s="73">
        <v>296775</v>
      </c>
      <c r="F181" s="73">
        <v>301700</v>
      </c>
      <c r="G181" s="73">
        <v>309200</v>
      </c>
      <c r="H181" s="73">
        <v>319025</v>
      </c>
      <c r="I181" s="73">
        <v>329125</v>
      </c>
      <c r="J181" s="73">
        <v>339225</v>
      </c>
      <c r="K181" s="73">
        <v>346750</v>
      </c>
      <c r="L181" s="73">
        <v>354250</v>
      </c>
      <c r="M181" s="73">
        <v>361750</v>
      </c>
      <c r="N181" s="65">
        <v>369213.55044167902</v>
      </c>
      <c r="O181" s="73">
        <v>376525</v>
      </c>
      <c r="P181" s="73">
        <v>386600</v>
      </c>
      <c r="Q181" s="73">
        <v>406550</v>
      </c>
      <c r="R181" s="73">
        <v>431400</v>
      </c>
      <c r="S181" s="73">
        <v>456250</v>
      </c>
      <c r="T181" s="73">
        <v>481125</v>
      </c>
      <c r="U181" s="71"/>
      <c r="V181" s="71"/>
      <c r="W181" s="71"/>
      <c r="X181" s="71"/>
      <c r="Y181" s="71"/>
      <c r="Z181" s="71"/>
      <c r="AA181" s="71"/>
      <c r="AB181" s="71"/>
      <c r="AC181" s="71"/>
      <c r="AD181" s="71"/>
      <c r="AE181" s="71"/>
      <c r="AF181" s="71"/>
      <c r="AG181" s="71"/>
      <c r="AH181" s="71"/>
    </row>
    <row r="182" spans="1:34" x14ac:dyDescent="0.35">
      <c r="A182" s="67" t="s">
        <v>57</v>
      </c>
      <c r="B182" s="73">
        <v>302325</v>
      </c>
      <c r="C182" s="73">
        <v>306875</v>
      </c>
      <c r="D182" s="73">
        <v>311650</v>
      </c>
      <c r="E182" s="73">
        <v>316575</v>
      </c>
      <c r="F182" s="73">
        <v>321500</v>
      </c>
      <c r="G182" s="73">
        <v>329000</v>
      </c>
      <c r="H182" s="73">
        <v>338825</v>
      </c>
      <c r="I182" s="73">
        <v>348925</v>
      </c>
      <c r="J182" s="73">
        <v>359025</v>
      </c>
      <c r="K182" s="73">
        <v>366550</v>
      </c>
      <c r="L182" s="73">
        <v>374050</v>
      </c>
      <c r="M182" s="73">
        <v>381550</v>
      </c>
      <c r="N182" s="65">
        <v>389422.05990607501</v>
      </c>
      <c r="O182" s="73">
        <v>396325</v>
      </c>
      <c r="P182" s="73">
        <v>406400</v>
      </c>
      <c r="Q182" s="73">
        <v>426350</v>
      </c>
      <c r="R182" s="73">
        <v>451200</v>
      </c>
      <c r="S182" s="73">
        <v>476050</v>
      </c>
      <c r="T182" s="73">
        <v>500925</v>
      </c>
      <c r="U182" s="71"/>
      <c r="V182" s="71"/>
      <c r="W182" s="71"/>
      <c r="X182" s="71"/>
      <c r="Y182" s="71"/>
      <c r="Z182" s="71"/>
      <c r="AA182" s="71"/>
      <c r="AB182" s="71"/>
      <c r="AC182" s="71"/>
      <c r="AD182" s="71"/>
      <c r="AE182" s="71"/>
      <c r="AF182" s="71"/>
      <c r="AG182" s="71"/>
      <c r="AH182" s="71"/>
    </row>
    <row r="183" spans="1:34" x14ac:dyDescent="0.35">
      <c r="A183" s="68" t="s">
        <v>58</v>
      </c>
      <c r="B183" s="73">
        <v>358400</v>
      </c>
      <c r="C183" s="73">
        <v>364125</v>
      </c>
      <c r="D183" s="73">
        <v>370325</v>
      </c>
      <c r="E183" s="73">
        <v>376800</v>
      </c>
      <c r="F183" s="73">
        <v>383275</v>
      </c>
      <c r="G183" s="73">
        <v>392075</v>
      </c>
      <c r="H183" s="73">
        <v>404750</v>
      </c>
      <c r="I183" s="73">
        <v>417700</v>
      </c>
      <c r="J183" s="73">
        <v>430650</v>
      </c>
      <c r="K183" s="73">
        <v>440225</v>
      </c>
      <c r="L183" s="73">
        <v>449800</v>
      </c>
      <c r="M183" s="73">
        <v>459400</v>
      </c>
      <c r="N183" s="65">
        <v>468878.244845632</v>
      </c>
      <c r="O183" s="73">
        <v>479100</v>
      </c>
      <c r="P183" s="73">
        <v>492025</v>
      </c>
      <c r="Q183" s="73">
        <v>518175</v>
      </c>
      <c r="R183" s="73">
        <v>550800</v>
      </c>
      <c r="S183" s="73">
        <v>583425</v>
      </c>
      <c r="T183" s="73">
        <v>616050</v>
      </c>
      <c r="U183" s="71"/>
      <c r="V183" s="71"/>
      <c r="W183" s="71"/>
      <c r="X183" s="71"/>
      <c r="Y183" s="71"/>
      <c r="Z183" s="71"/>
      <c r="AA183" s="71"/>
      <c r="AB183" s="71"/>
      <c r="AC183" s="71"/>
      <c r="AD183" s="71"/>
      <c r="AE183" s="71"/>
      <c r="AF183" s="71"/>
      <c r="AG183" s="71"/>
      <c r="AH183" s="71"/>
    </row>
    <row r="184" spans="1:34" x14ac:dyDescent="0.35">
      <c r="A184" s="67" t="s">
        <v>59</v>
      </c>
      <c r="B184" s="73">
        <v>378200</v>
      </c>
      <c r="C184" s="73">
        <v>383925</v>
      </c>
      <c r="D184" s="73">
        <v>390125</v>
      </c>
      <c r="E184" s="73">
        <v>396600</v>
      </c>
      <c r="F184" s="73">
        <v>403075</v>
      </c>
      <c r="G184" s="73">
        <v>411875</v>
      </c>
      <c r="H184" s="73">
        <v>424550</v>
      </c>
      <c r="I184" s="73">
        <v>437500</v>
      </c>
      <c r="J184" s="73">
        <v>450450</v>
      </c>
      <c r="K184" s="73">
        <v>460025</v>
      </c>
      <c r="L184" s="73">
        <v>469600</v>
      </c>
      <c r="M184" s="73">
        <v>479200</v>
      </c>
      <c r="N184" s="65">
        <v>489086.75431002793</v>
      </c>
      <c r="O184" s="73">
        <v>498900</v>
      </c>
      <c r="P184" s="73">
        <v>511825</v>
      </c>
      <c r="Q184" s="73">
        <v>537975</v>
      </c>
      <c r="R184" s="73">
        <v>570600</v>
      </c>
      <c r="S184" s="73">
        <v>603225</v>
      </c>
      <c r="T184" s="73">
        <v>635850</v>
      </c>
      <c r="U184" s="71"/>
      <c r="V184" s="71"/>
      <c r="W184" s="71"/>
      <c r="X184" s="71"/>
      <c r="Y184" s="71"/>
      <c r="Z184" s="71"/>
      <c r="AA184" s="71"/>
      <c r="AB184" s="71"/>
      <c r="AC184" s="71"/>
      <c r="AD184" s="71"/>
      <c r="AE184" s="71"/>
      <c r="AF184" s="71"/>
      <c r="AG184" s="71"/>
      <c r="AH184" s="71"/>
    </row>
    <row r="185" spans="1:34" x14ac:dyDescent="0.35">
      <c r="A185" s="67" t="s">
        <v>60</v>
      </c>
      <c r="B185" s="73">
        <v>454350</v>
      </c>
      <c r="C185" s="73">
        <v>461875</v>
      </c>
      <c r="D185" s="73">
        <v>469400</v>
      </c>
      <c r="E185" s="73">
        <v>477425</v>
      </c>
      <c r="F185" s="73">
        <v>485450</v>
      </c>
      <c r="G185" s="73">
        <v>496825</v>
      </c>
      <c r="H185" s="73">
        <v>513125</v>
      </c>
      <c r="I185" s="73">
        <v>529450</v>
      </c>
      <c r="J185" s="73">
        <v>545750</v>
      </c>
      <c r="K185" s="73">
        <v>557925</v>
      </c>
      <c r="L185" s="73">
        <v>570125</v>
      </c>
      <c r="M185" s="73">
        <v>582275</v>
      </c>
      <c r="N185" s="65">
        <v>594288.37618086708</v>
      </c>
      <c r="O185" s="73">
        <v>607150</v>
      </c>
      <c r="P185" s="73">
        <v>623450</v>
      </c>
      <c r="Q185" s="73">
        <v>656575</v>
      </c>
      <c r="R185" s="73">
        <v>697750</v>
      </c>
      <c r="S185" s="73">
        <v>738925</v>
      </c>
      <c r="T185" s="73">
        <v>780075</v>
      </c>
      <c r="U185" s="71"/>
      <c r="V185" s="71"/>
      <c r="W185" s="71"/>
      <c r="X185" s="71"/>
      <c r="Y185" s="71"/>
      <c r="Z185" s="71"/>
      <c r="AA185" s="71"/>
      <c r="AB185" s="71"/>
      <c r="AC185" s="71"/>
      <c r="AD185" s="71"/>
      <c r="AE185" s="71"/>
      <c r="AF185" s="71"/>
      <c r="AG185" s="71"/>
      <c r="AH185" s="71"/>
    </row>
    <row r="186" spans="1:34" x14ac:dyDescent="0.35">
      <c r="A186" s="67" t="s">
        <v>61</v>
      </c>
      <c r="B186" s="73">
        <v>474150</v>
      </c>
      <c r="C186" s="73">
        <v>481675</v>
      </c>
      <c r="D186" s="73">
        <v>489200</v>
      </c>
      <c r="E186" s="73">
        <v>497225</v>
      </c>
      <c r="F186" s="73">
        <v>505250</v>
      </c>
      <c r="G186" s="73">
        <v>516625</v>
      </c>
      <c r="H186" s="73">
        <v>532925</v>
      </c>
      <c r="I186" s="73">
        <v>549250</v>
      </c>
      <c r="J186" s="73">
        <v>565550</v>
      </c>
      <c r="K186" s="73">
        <v>577725</v>
      </c>
      <c r="L186" s="73">
        <v>589925</v>
      </c>
      <c r="M186" s="73">
        <v>602075</v>
      </c>
      <c r="N186" s="65">
        <v>614496.88564526313</v>
      </c>
      <c r="O186" s="73">
        <v>626950</v>
      </c>
      <c r="P186" s="73">
        <v>643250</v>
      </c>
      <c r="Q186" s="73">
        <v>676375</v>
      </c>
      <c r="R186" s="73">
        <v>717550</v>
      </c>
      <c r="S186" s="73">
        <v>758725</v>
      </c>
      <c r="T186" s="73">
        <v>799875</v>
      </c>
      <c r="U186" s="71"/>
      <c r="V186" s="71"/>
      <c r="W186" s="71"/>
      <c r="X186" s="71"/>
      <c r="Y186" s="71"/>
      <c r="Z186" s="71"/>
      <c r="AA186" s="71"/>
      <c r="AB186" s="71"/>
      <c r="AC186" s="71"/>
      <c r="AD186" s="71"/>
      <c r="AE186" s="71"/>
      <c r="AF186" s="71"/>
      <c r="AG186" s="71"/>
      <c r="AH186" s="71"/>
    </row>
    <row r="187" spans="1:34" x14ac:dyDescent="0.35">
      <c r="A187" s="67">
        <v>12</v>
      </c>
      <c r="B187" s="73">
        <v>113175</v>
      </c>
      <c r="C187" s="73">
        <v>114650</v>
      </c>
      <c r="D187" s="73">
        <v>116275</v>
      </c>
      <c r="E187" s="73">
        <v>118100</v>
      </c>
      <c r="F187" s="73">
        <v>119900</v>
      </c>
      <c r="G187" s="73">
        <v>122500</v>
      </c>
      <c r="H187" s="73">
        <v>126125</v>
      </c>
      <c r="I187" s="73">
        <v>129750</v>
      </c>
      <c r="J187" s="73">
        <v>133375</v>
      </c>
      <c r="K187" s="73">
        <v>135950</v>
      </c>
      <c r="L187" s="73">
        <v>138800</v>
      </c>
      <c r="M187" s="73">
        <v>141400</v>
      </c>
      <c r="N187" s="65">
        <v>144317.33526593895</v>
      </c>
      <c r="O187" s="73">
        <v>146825</v>
      </c>
      <c r="P187" s="73">
        <v>150450</v>
      </c>
      <c r="Q187" s="73">
        <v>157700</v>
      </c>
      <c r="R187" s="73">
        <v>166775</v>
      </c>
      <c r="S187" s="73">
        <v>175825</v>
      </c>
      <c r="T187" s="73">
        <v>184900</v>
      </c>
      <c r="U187" s="71"/>
      <c r="V187" s="71"/>
      <c r="W187" s="71"/>
      <c r="X187" s="71"/>
      <c r="Y187" s="71"/>
      <c r="Z187" s="71"/>
      <c r="AA187" s="71"/>
      <c r="AB187" s="71"/>
      <c r="AC187" s="71"/>
      <c r="AD187" s="71"/>
      <c r="AE187" s="71"/>
      <c r="AF187" s="71"/>
      <c r="AG187" s="71"/>
      <c r="AH187" s="71"/>
    </row>
    <row r="188" spans="1:34" x14ac:dyDescent="0.35">
      <c r="A188" s="64" t="s">
        <v>10</v>
      </c>
      <c r="B188" s="73">
        <v>161850</v>
      </c>
      <c r="C188" s="73">
        <v>164300</v>
      </c>
      <c r="D188" s="73">
        <v>167025</v>
      </c>
      <c r="E188" s="73">
        <v>169875</v>
      </c>
      <c r="F188" s="73">
        <v>172725</v>
      </c>
      <c r="G188" s="73">
        <v>176875</v>
      </c>
      <c r="H188" s="73">
        <v>182300</v>
      </c>
      <c r="I188" s="73">
        <v>188000</v>
      </c>
      <c r="J188" s="73">
        <v>193700</v>
      </c>
      <c r="K188" s="73">
        <v>197850</v>
      </c>
      <c r="L188" s="73">
        <v>201975</v>
      </c>
      <c r="M188" s="73">
        <v>206125</v>
      </c>
      <c r="N188" s="65">
        <v>210377.72794690006</v>
      </c>
      <c r="O188" s="73">
        <v>214425</v>
      </c>
      <c r="P188" s="73">
        <v>220100</v>
      </c>
      <c r="Q188" s="73">
        <v>231250</v>
      </c>
      <c r="R188" s="73">
        <v>245225</v>
      </c>
      <c r="S188" s="73">
        <v>259200</v>
      </c>
      <c r="T188" s="73">
        <v>273200</v>
      </c>
      <c r="U188" s="71"/>
      <c r="V188" s="71"/>
      <c r="W188" s="71"/>
      <c r="X188" s="71"/>
      <c r="Y188" s="71"/>
      <c r="Z188" s="71"/>
      <c r="AA188" s="71"/>
      <c r="AB188" s="71"/>
      <c r="AC188" s="71"/>
      <c r="AD188" s="71"/>
      <c r="AE188" s="71"/>
      <c r="AF188" s="71"/>
      <c r="AG188" s="71"/>
      <c r="AH188" s="71"/>
    </row>
    <row r="189" spans="1:34" x14ac:dyDescent="0.35">
      <c r="A189" s="69" t="s">
        <v>62</v>
      </c>
      <c r="B189" s="73">
        <v>181650</v>
      </c>
      <c r="C189" s="73">
        <v>184100</v>
      </c>
      <c r="D189" s="73">
        <v>186825</v>
      </c>
      <c r="E189" s="73">
        <v>189675</v>
      </c>
      <c r="F189" s="73">
        <v>192525</v>
      </c>
      <c r="G189" s="73">
        <v>196675</v>
      </c>
      <c r="H189" s="73">
        <v>202100</v>
      </c>
      <c r="I189" s="73">
        <v>207800</v>
      </c>
      <c r="J189" s="73">
        <v>213500</v>
      </c>
      <c r="K189" s="73">
        <v>217650</v>
      </c>
      <c r="L189" s="73">
        <v>221775</v>
      </c>
      <c r="M189" s="73">
        <v>225925</v>
      </c>
      <c r="N189" s="65">
        <v>230586.23741129602</v>
      </c>
      <c r="O189" s="73">
        <v>234225</v>
      </c>
      <c r="P189" s="73">
        <v>239900</v>
      </c>
      <c r="Q189" s="73">
        <v>251050</v>
      </c>
      <c r="R189" s="73">
        <v>265025</v>
      </c>
      <c r="S189" s="73">
        <v>279000</v>
      </c>
      <c r="T189" s="73">
        <v>293000</v>
      </c>
      <c r="U189" s="71"/>
      <c r="V189" s="71"/>
      <c r="W189" s="71"/>
      <c r="X189" s="71"/>
      <c r="Y189" s="71"/>
      <c r="Z189" s="71"/>
      <c r="AA189" s="71"/>
      <c r="AB189" s="71"/>
      <c r="AC189" s="71"/>
      <c r="AD189" s="71"/>
      <c r="AE189" s="71"/>
      <c r="AF189" s="71"/>
      <c r="AG189" s="71"/>
      <c r="AH189" s="71"/>
    </row>
    <row r="190" spans="1:34" x14ac:dyDescent="0.35">
      <c r="A190" s="70">
        <v>20</v>
      </c>
      <c r="B190" s="65">
        <v>137125</v>
      </c>
      <c r="C190" s="65">
        <v>139275</v>
      </c>
      <c r="D190" s="65">
        <v>141275</v>
      </c>
      <c r="E190" s="65">
        <v>143600</v>
      </c>
      <c r="F190" s="65">
        <v>145925</v>
      </c>
      <c r="G190" s="65">
        <v>149300</v>
      </c>
      <c r="H190" s="65">
        <v>153950</v>
      </c>
      <c r="I190" s="65">
        <v>158625</v>
      </c>
      <c r="J190" s="65">
        <v>163275</v>
      </c>
      <c r="K190" s="65">
        <v>166650</v>
      </c>
      <c r="L190" s="65">
        <v>170025</v>
      </c>
      <c r="M190" s="65">
        <v>173375</v>
      </c>
      <c r="N190" s="65">
        <v>176952.03678735619</v>
      </c>
      <c r="O190" s="65">
        <v>180375</v>
      </c>
      <c r="P190" s="65">
        <v>185025</v>
      </c>
      <c r="Q190" s="65">
        <v>194350</v>
      </c>
      <c r="R190" s="65">
        <v>206000</v>
      </c>
      <c r="S190" s="65">
        <v>217650</v>
      </c>
      <c r="T190" s="65">
        <v>229300</v>
      </c>
      <c r="U190" s="71"/>
      <c r="V190" s="71"/>
      <c r="W190" s="71"/>
      <c r="Z190" s="71"/>
      <c r="AA190" s="71"/>
      <c r="AB190" s="71"/>
      <c r="AC190" s="71"/>
      <c r="AD190" s="71"/>
      <c r="AE190" s="71"/>
      <c r="AF190" s="71"/>
      <c r="AG190" s="71"/>
      <c r="AH190" s="71"/>
    </row>
    <row r="191" spans="1:34" x14ac:dyDescent="0.35">
      <c r="A191" s="69" t="s">
        <v>63</v>
      </c>
      <c r="B191" s="73">
        <v>156925</v>
      </c>
      <c r="C191" s="73">
        <v>159075</v>
      </c>
      <c r="D191" s="73">
        <v>161075</v>
      </c>
      <c r="E191" s="73">
        <v>163400</v>
      </c>
      <c r="F191" s="73">
        <v>165725</v>
      </c>
      <c r="G191" s="73">
        <v>169100</v>
      </c>
      <c r="H191" s="73">
        <v>173750</v>
      </c>
      <c r="I191" s="73">
        <v>178425</v>
      </c>
      <c r="J191" s="73">
        <v>183075</v>
      </c>
      <c r="K191" s="73">
        <v>186450</v>
      </c>
      <c r="L191" s="73">
        <v>189825</v>
      </c>
      <c r="M191" s="73">
        <v>193175</v>
      </c>
      <c r="N191" s="65">
        <v>197160.54625175218</v>
      </c>
      <c r="O191" s="73">
        <v>200175</v>
      </c>
      <c r="P191" s="73">
        <v>204825</v>
      </c>
      <c r="Q191" s="73">
        <v>214150</v>
      </c>
      <c r="R191" s="73">
        <v>225800</v>
      </c>
      <c r="S191" s="73">
        <v>237450</v>
      </c>
      <c r="T191" s="73">
        <v>249100</v>
      </c>
      <c r="U191" s="71"/>
      <c r="V191" s="71"/>
      <c r="W191" s="71"/>
      <c r="Z191" s="71"/>
      <c r="AA191" s="71"/>
      <c r="AB191" s="71"/>
      <c r="AC191" s="71"/>
      <c r="AD191" s="71"/>
      <c r="AE191" s="71"/>
      <c r="AF191" s="71"/>
      <c r="AG191" s="71"/>
      <c r="AH191" s="71"/>
    </row>
    <row r="192" spans="1:34" x14ac:dyDescent="0.35">
      <c r="A192" s="70">
        <v>90</v>
      </c>
      <c r="B192" s="73">
        <v>103850</v>
      </c>
      <c r="C192" s="73">
        <v>105600</v>
      </c>
      <c r="D192" s="73">
        <v>107475</v>
      </c>
      <c r="E192" s="73">
        <v>109550</v>
      </c>
      <c r="F192" s="73">
        <v>111625</v>
      </c>
      <c r="G192" s="73">
        <v>114725</v>
      </c>
      <c r="H192" s="73">
        <v>118875</v>
      </c>
      <c r="I192" s="73">
        <v>123000</v>
      </c>
      <c r="J192" s="73">
        <v>127150</v>
      </c>
      <c r="K192" s="73">
        <v>130250</v>
      </c>
      <c r="L192" s="73">
        <v>133375</v>
      </c>
      <c r="M192" s="73">
        <v>136475</v>
      </c>
      <c r="N192" s="65">
        <v>139290.72369461824</v>
      </c>
      <c r="O192" s="73">
        <v>142950</v>
      </c>
      <c r="P192" s="73">
        <v>147100</v>
      </c>
      <c r="Q192" s="73">
        <v>155625</v>
      </c>
      <c r="R192" s="73">
        <v>166250</v>
      </c>
      <c r="S192" s="73">
        <v>176875</v>
      </c>
      <c r="T192" s="73">
        <v>187475</v>
      </c>
      <c r="U192" s="71"/>
      <c r="V192" s="71"/>
      <c r="W192" s="71"/>
      <c r="Z192" s="71"/>
      <c r="AA192" s="71"/>
      <c r="AB192" s="71"/>
      <c r="AC192" s="71"/>
      <c r="AD192" s="71"/>
      <c r="AE192" s="71"/>
      <c r="AF192" s="71"/>
      <c r="AG192" s="71"/>
      <c r="AH192" s="71"/>
    </row>
    <row r="193" spans="1:38" x14ac:dyDescent="0.35">
      <c r="A193" s="70" t="s">
        <v>12</v>
      </c>
      <c r="B193" s="73">
        <v>92700</v>
      </c>
      <c r="C193" s="73">
        <v>94225</v>
      </c>
      <c r="D193" s="73">
        <v>95825</v>
      </c>
      <c r="E193" s="73">
        <v>97375</v>
      </c>
      <c r="F193" s="73">
        <v>98925</v>
      </c>
      <c r="G193" s="73">
        <v>100475</v>
      </c>
      <c r="H193" s="73">
        <v>103575</v>
      </c>
      <c r="I193" s="73">
        <v>106700</v>
      </c>
      <c r="J193" s="73">
        <v>109800</v>
      </c>
      <c r="K193" s="73">
        <v>112125</v>
      </c>
      <c r="L193" s="73">
        <v>114450</v>
      </c>
      <c r="M193" s="73">
        <v>116800</v>
      </c>
      <c r="N193" s="65">
        <v>119209.79320411365</v>
      </c>
      <c r="O193" s="73">
        <v>121725</v>
      </c>
      <c r="P193" s="73">
        <v>124825</v>
      </c>
      <c r="Q193" s="73">
        <v>131300</v>
      </c>
      <c r="R193" s="73">
        <v>139325</v>
      </c>
      <c r="S193" s="73">
        <v>147350</v>
      </c>
      <c r="T193" s="73">
        <v>155375</v>
      </c>
      <c r="U193" s="71"/>
      <c r="V193" s="71"/>
      <c r="W193" s="71"/>
      <c r="Z193" s="71"/>
      <c r="AA193" s="71"/>
      <c r="AB193" s="71"/>
      <c r="AC193" s="71"/>
      <c r="AD193" s="71"/>
      <c r="AE193" s="71"/>
      <c r="AF193" s="71"/>
      <c r="AG193" s="71"/>
      <c r="AH193" s="71"/>
    </row>
    <row r="194" spans="1:38" x14ac:dyDescent="0.35">
      <c r="A194" s="70">
        <v>10</v>
      </c>
      <c r="B194" s="73">
        <v>70175</v>
      </c>
      <c r="C194" s="73">
        <v>71125</v>
      </c>
      <c r="D194" s="73">
        <v>72250</v>
      </c>
      <c r="E194" s="73">
        <v>73550</v>
      </c>
      <c r="F194" s="73">
        <v>74850</v>
      </c>
      <c r="G194" s="73">
        <v>76650</v>
      </c>
      <c r="H194" s="73">
        <v>79250</v>
      </c>
      <c r="I194" s="73">
        <v>81825</v>
      </c>
      <c r="J194" s="73">
        <v>84425</v>
      </c>
      <c r="K194" s="73">
        <v>86250</v>
      </c>
      <c r="L194" s="73">
        <v>88050</v>
      </c>
      <c r="M194" s="73">
        <v>89850</v>
      </c>
      <c r="N194" s="65">
        <v>91703.766433130237</v>
      </c>
      <c r="O194" s="73">
        <v>93750</v>
      </c>
      <c r="P194" s="73">
        <v>96350</v>
      </c>
      <c r="Q194" s="73">
        <v>101525</v>
      </c>
      <c r="R194" s="73">
        <v>108000</v>
      </c>
      <c r="S194" s="73">
        <v>114450</v>
      </c>
      <c r="T194" s="73">
        <v>120925</v>
      </c>
      <c r="U194" s="71"/>
      <c r="V194" s="71"/>
      <c r="W194" s="71"/>
      <c r="Z194" s="71"/>
      <c r="AA194" s="71"/>
      <c r="AB194" s="71"/>
      <c r="AC194" s="71"/>
      <c r="AD194" s="71"/>
      <c r="AE194" s="71"/>
      <c r="AF194" s="71"/>
      <c r="AG194" s="71"/>
      <c r="AH194" s="71"/>
    </row>
    <row r="195" spans="1:38" x14ac:dyDescent="0.35">
      <c r="A195" s="72" t="s">
        <v>64</v>
      </c>
      <c r="B195" s="73">
        <v>120675</v>
      </c>
      <c r="C195" s="73">
        <v>122775</v>
      </c>
      <c r="D195" s="73">
        <v>124825</v>
      </c>
      <c r="E195" s="73">
        <v>126900</v>
      </c>
      <c r="F195" s="73">
        <v>128975</v>
      </c>
      <c r="G195" s="73">
        <v>132325</v>
      </c>
      <c r="H195" s="73">
        <v>136725</v>
      </c>
      <c r="I195" s="73">
        <v>141125</v>
      </c>
      <c r="J195" s="73">
        <v>145525</v>
      </c>
      <c r="K195" s="73">
        <v>148900</v>
      </c>
      <c r="L195" s="73">
        <v>152275</v>
      </c>
      <c r="M195" s="73">
        <v>155625</v>
      </c>
      <c r="N195" s="65">
        <v>158835.82249477901</v>
      </c>
      <c r="O195" s="73">
        <v>162100</v>
      </c>
      <c r="P195" s="73">
        <v>166500</v>
      </c>
      <c r="Q195" s="73">
        <v>175300</v>
      </c>
      <c r="R195" s="73">
        <v>186175</v>
      </c>
      <c r="S195" s="73">
        <v>197050</v>
      </c>
      <c r="T195" s="73">
        <v>207925</v>
      </c>
      <c r="U195" s="71"/>
      <c r="V195" s="71"/>
      <c r="W195" s="71"/>
      <c r="Z195" s="71"/>
      <c r="AA195" s="71"/>
      <c r="AB195" s="71"/>
      <c r="AC195" s="71"/>
      <c r="AD195" s="71"/>
      <c r="AE195" s="71"/>
      <c r="AF195" s="71"/>
      <c r="AG195" s="71"/>
      <c r="AH195" s="71"/>
    </row>
    <row r="196" spans="1:38" ht="21.75" thickBot="1" x14ac:dyDescent="0.4">
      <c r="A196" s="72">
        <v>18</v>
      </c>
      <c r="B196" s="65">
        <v>72225</v>
      </c>
      <c r="C196" s="65">
        <v>73800</v>
      </c>
      <c r="D196" s="65">
        <v>75375</v>
      </c>
      <c r="E196" s="65">
        <v>76650</v>
      </c>
      <c r="F196" s="65">
        <v>77950</v>
      </c>
      <c r="G196" s="65">
        <v>78450</v>
      </c>
      <c r="H196" s="65">
        <v>81025</v>
      </c>
      <c r="I196" s="65">
        <v>83650</v>
      </c>
      <c r="J196" s="65">
        <v>86225</v>
      </c>
      <c r="K196" s="65">
        <v>88300</v>
      </c>
      <c r="L196" s="65">
        <v>90100</v>
      </c>
      <c r="M196" s="65">
        <v>92200</v>
      </c>
      <c r="N196" s="65">
        <v>94102.251142288354</v>
      </c>
      <c r="O196" s="65">
        <v>96625</v>
      </c>
      <c r="P196" s="65">
        <v>99200</v>
      </c>
      <c r="Q196" s="65">
        <v>104900</v>
      </c>
      <c r="R196" s="65">
        <v>111875</v>
      </c>
      <c r="S196" s="65">
        <v>118875</v>
      </c>
      <c r="T196" s="65">
        <v>125850</v>
      </c>
      <c r="U196" s="71"/>
      <c r="V196" s="71"/>
      <c r="W196" s="71"/>
      <c r="Z196" s="71"/>
      <c r="AA196" s="71"/>
      <c r="AB196" s="71"/>
      <c r="AC196" s="71"/>
      <c r="AD196" s="71"/>
      <c r="AE196" s="71"/>
      <c r="AF196" s="71"/>
      <c r="AG196" s="71"/>
      <c r="AH196" s="71"/>
    </row>
    <row r="197" spans="1:38" ht="21.75" thickBot="1" x14ac:dyDescent="0.4">
      <c r="A197" s="233" t="s">
        <v>76</v>
      </c>
      <c r="B197" s="234"/>
      <c r="C197" s="234"/>
      <c r="D197" s="234"/>
      <c r="E197" s="234"/>
      <c r="F197" s="234"/>
      <c r="G197" s="234"/>
      <c r="H197" s="234"/>
      <c r="I197" s="235"/>
      <c r="J197" s="76"/>
      <c r="K197" s="57"/>
      <c r="L197" s="57"/>
      <c r="M197" s="57"/>
      <c r="N197" s="57"/>
    </row>
    <row r="198" spans="1:38" x14ac:dyDescent="0.35">
      <c r="A198" s="14" t="s">
        <v>0</v>
      </c>
      <c r="B198" s="36"/>
      <c r="C198" s="36"/>
      <c r="D198" s="36"/>
      <c r="E198" s="36"/>
      <c r="F198" s="36"/>
      <c r="G198" s="36"/>
      <c r="H198" s="36"/>
      <c r="I198" s="36"/>
      <c r="J198" s="76"/>
      <c r="K198" s="57"/>
      <c r="L198" s="57"/>
      <c r="M198" s="57"/>
      <c r="N198" s="57"/>
    </row>
    <row r="199" spans="1:38" ht="21.75" thickBot="1" x14ac:dyDescent="0.4">
      <c r="A199" s="13" t="s">
        <v>77</v>
      </c>
      <c r="B199" s="65">
        <v>35280</v>
      </c>
      <c r="C199" s="53"/>
      <c r="D199" s="53"/>
      <c r="E199" s="53"/>
      <c r="F199" s="53"/>
      <c r="G199" s="53"/>
      <c r="H199" s="53"/>
      <c r="I199" s="53"/>
      <c r="J199" s="76"/>
      <c r="K199" s="57"/>
      <c r="L199" s="57"/>
      <c r="M199" s="57"/>
      <c r="N199" s="57"/>
      <c r="X199" s="8"/>
      <c r="Y199" s="8"/>
    </row>
    <row r="200" spans="1:38" ht="22.5" thickTop="1" thickBot="1" x14ac:dyDescent="0.4">
      <c r="A200" s="259" t="s">
        <v>78</v>
      </c>
      <c r="B200" s="260"/>
      <c r="C200" s="260"/>
      <c r="D200" s="260"/>
      <c r="E200" s="260"/>
      <c r="F200" s="260"/>
      <c r="G200" s="260"/>
      <c r="H200" s="260"/>
      <c r="I200" s="260"/>
      <c r="J200" s="260"/>
      <c r="K200" s="260"/>
      <c r="L200" s="260"/>
      <c r="M200" s="260"/>
      <c r="N200" s="260"/>
      <c r="O200" s="260"/>
      <c r="P200" s="260"/>
      <c r="Q200" s="260"/>
      <c r="R200" s="260"/>
      <c r="S200" s="260"/>
      <c r="T200" s="261"/>
      <c r="U200" s="8"/>
      <c r="V200" s="8"/>
      <c r="W200" s="8"/>
      <c r="Y200" s="81"/>
      <c r="Z200" s="8"/>
      <c r="AA200" s="8"/>
      <c r="AB200" s="8"/>
      <c r="AC200" s="8"/>
      <c r="AD200" s="8"/>
    </row>
    <row r="201" spans="1:38" ht="21.75" thickTop="1" x14ac:dyDescent="0.35">
      <c r="A201" s="14" t="s">
        <v>0</v>
      </c>
      <c r="B201" s="15">
        <v>19</v>
      </c>
      <c r="C201" s="15">
        <v>20</v>
      </c>
      <c r="D201" s="15">
        <v>21</v>
      </c>
      <c r="E201" s="15">
        <v>22</v>
      </c>
      <c r="F201" s="15">
        <v>23</v>
      </c>
      <c r="G201" s="15">
        <v>24</v>
      </c>
      <c r="H201" s="15">
        <v>25</v>
      </c>
      <c r="I201" s="15">
        <v>26</v>
      </c>
      <c r="J201" s="15">
        <v>27</v>
      </c>
      <c r="K201" s="15">
        <v>28</v>
      </c>
      <c r="L201" s="15">
        <v>29</v>
      </c>
      <c r="M201" s="15">
        <v>30</v>
      </c>
      <c r="N201" s="15">
        <v>31</v>
      </c>
      <c r="O201" s="15">
        <v>32</v>
      </c>
      <c r="P201" s="15">
        <v>33</v>
      </c>
      <c r="Q201" s="15">
        <v>34</v>
      </c>
      <c r="R201" s="15">
        <v>35</v>
      </c>
      <c r="S201" s="15">
        <v>36</v>
      </c>
      <c r="T201" s="82">
        <v>37</v>
      </c>
      <c r="Y201" s="57"/>
    </row>
    <row r="202" spans="1:38" x14ac:dyDescent="0.35">
      <c r="A202" s="11">
        <v>12</v>
      </c>
      <c r="B202" s="37">
        <v>46180</v>
      </c>
      <c r="C202" s="39">
        <v>47380</v>
      </c>
      <c r="D202" s="39">
        <v>48280</v>
      </c>
      <c r="E202" s="39">
        <v>49880</v>
      </c>
      <c r="F202" s="39">
        <v>51280</v>
      </c>
      <c r="G202" s="39">
        <v>53280</v>
      </c>
      <c r="H202" s="39">
        <v>55680</v>
      </c>
      <c r="I202" s="39">
        <v>57980</v>
      </c>
      <c r="J202" s="39">
        <v>60380</v>
      </c>
      <c r="K202" s="39">
        <v>62480</v>
      </c>
      <c r="L202" s="39">
        <v>65180</v>
      </c>
      <c r="M202" s="83">
        <v>65480</v>
      </c>
      <c r="N202" s="37">
        <v>68080</v>
      </c>
      <c r="O202" s="38">
        <v>70780</v>
      </c>
      <c r="P202" s="39">
        <v>73580</v>
      </c>
      <c r="Q202" s="39">
        <v>76580</v>
      </c>
      <c r="R202" s="39">
        <v>79580</v>
      </c>
      <c r="S202" s="39">
        <v>82880</v>
      </c>
      <c r="T202" s="40">
        <v>86080</v>
      </c>
      <c r="U202" s="79"/>
      <c r="V202" s="79"/>
      <c r="W202" s="79"/>
      <c r="Z202" s="79"/>
      <c r="AA202" s="79"/>
      <c r="AB202" s="79"/>
      <c r="AC202" s="79"/>
      <c r="AD202" s="79"/>
      <c r="AE202" s="79"/>
      <c r="AF202" s="79"/>
      <c r="AG202" s="79"/>
      <c r="AH202" s="79"/>
    </row>
    <row r="203" spans="1:38" x14ac:dyDescent="0.35">
      <c r="A203" s="11">
        <v>32</v>
      </c>
      <c r="B203" s="37">
        <v>86880</v>
      </c>
      <c r="C203" s="39">
        <v>88980</v>
      </c>
      <c r="D203" s="39">
        <v>91080</v>
      </c>
      <c r="E203" s="39">
        <v>93280</v>
      </c>
      <c r="F203" s="39">
        <v>95380</v>
      </c>
      <c r="G203" s="39">
        <v>98780</v>
      </c>
      <c r="H203" s="39">
        <v>102580</v>
      </c>
      <c r="I203" s="39">
        <v>106580</v>
      </c>
      <c r="J203" s="39">
        <v>110380</v>
      </c>
      <c r="K203" s="39">
        <v>119880</v>
      </c>
      <c r="L203" s="39">
        <v>126780</v>
      </c>
      <c r="M203" s="39">
        <v>133780</v>
      </c>
      <c r="N203" s="37">
        <v>134480</v>
      </c>
      <c r="O203" s="38">
        <v>144080</v>
      </c>
      <c r="P203" s="39">
        <v>151080</v>
      </c>
      <c r="Q203" s="39">
        <v>164880</v>
      </c>
      <c r="R203" s="39">
        <v>182180</v>
      </c>
      <c r="S203" s="39">
        <v>199480</v>
      </c>
      <c r="T203" s="40">
        <v>216800</v>
      </c>
      <c r="U203" s="79"/>
      <c r="V203" s="79"/>
      <c r="W203" s="79"/>
      <c r="Z203" s="79"/>
      <c r="AA203" s="79"/>
      <c r="AB203" s="79"/>
      <c r="AC203" s="79"/>
      <c r="AD203" s="79"/>
      <c r="AE203" s="79"/>
      <c r="AF203" s="79"/>
      <c r="AG203" s="79"/>
      <c r="AH203" s="79"/>
    </row>
    <row r="204" spans="1:38" ht="21.75" thickBot="1" x14ac:dyDescent="0.4">
      <c r="A204" s="13" t="s">
        <v>79</v>
      </c>
      <c r="B204" s="84">
        <v>102080</v>
      </c>
      <c r="C204" s="78">
        <v>104580</v>
      </c>
      <c r="D204" s="78">
        <v>107080</v>
      </c>
      <c r="E204" s="78">
        <v>109580</v>
      </c>
      <c r="F204" s="78">
        <v>112380</v>
      </c>
      <c r="G204" s="78">
        <v>116280</v>
      </c>
      <c r="H204" s="78">
        <v>120680</v>
      </c>
      <c r="I204" s="78">
        <v>125280</v>
      </c>
      <c r="J204" s="78">
        <v>129880</v>
      </c>
      <c r="K204" s="78">
        <v>134180</v>
      </c>
      <c r="L204" s="78">
        <v>141080</v>
      </c>
      <c r="M204" s="78">
        <v>148380</v>
      </c>
      <c r="N204" s="4">
        <v>153280</v>
      </c>
      <c r="O204" s="84">
        <v>158380</v>
      </c>
      <c r="P204" s="77">
        <v>165380</v>
      </c>
      <c r="Q204" s="78">
        <v>179180</v>
      </c>
      <c r="R204" s="78">
        <v>196480</v>
      </c>
      <c r="S204" s="78">
        <v>213780</v>
      </c>
      <c r="T204" s="78">
        <v>231080</v>
      </c>
      <c r="U204" s="79"/>
      <c r="V204" s="79"/>
      <c r="W204" s="79"/>
      <c r="Z204" s="79"/>
      <c r="AA204" s="79"/>
      <c r="AB204" s="79"/>
      <c r="AC204" s="79"/>
      <c r="AD204" s="79"/>
      <c r="AE204" s="79"/>
      <c r="AF204" s="79"/>
      <c r="AG204" s="79"/>
      <c r="AH204" s="79"/>
    </row>
    <row r="205" spans="1:38" ht="21.75" thickBot="1" x14ac:dyDescent="0.4">
      <c r="A205" s="252" t="s">
        <v>80</v>
      </c>
      <c r="B205" s="253"/>
      <c r="C205" s="253"/>
      <c r="D205" s="253"/>
      <c r="E205" s="253"/>
      <c r="F205" s="253"/>
      <c r="G205" s="253"/>
      <c r="H205" s="253"/>
      <c r="I205" s="253"/>
      <c r="J205" s="253"/>
      <c r="K205" s="253"/>
      <c r="L205" s="253"/>
      <c r="M205" s="253"/>
      <c r="N205" s="253"/>
      <c r="O205" s="253"/>
      <c r="P205" s="253"/>
      <c r="Q205" s="253"/>
      <c r="R205" s="253"/>
      <c r="S205" s="253"/>
      <c r="T205" s="253"/>
      <c r="U205" s="253"/>
      <c r="V205" s="253"/>
      <c r="W205" s="253"/>
      <c r="X205" s="254"/>
      <c r="Z205" s="24"/>
      <c r="AA205" s="24"/>
      <c r="AB205" s="24"/>
      <c r="AC205" s="24"/>
      <c r="AD205" s="24"/>
      <c r="AE205" s="24"/>
      <c r="AF205" s="24"/>
      <c r="AG205" s="24"/>
      <c r="AH205" s="24"/>
      <c r="AI205" s="24"/>
      <c r="AJ205" s="24"/>
      <c r="AK205" s="24"/>
      <c r="AL205" s="24"/>
    </row>
    <row r="206" spans="1:38" x14ac:dyDescent="0.35">
      <c r="A206" s="10" t="s">
        <v>0</v>
      </c>
      <c r="B206" s="30">
        <v>19</v>
      </c>
      <c r="C206" s="30">
        <v>20</v>
      </c>
      <c r="D206" s="30">
        <v>21</v>
      </c>
      <c r="E206" s="30">
        <v>22</v>
      </c>
      <c r="F206" s="30">
        <v>23</v>
      </c>
      <c r="G206" s="30">
        <v>24</v>
      </c>
      <c r="H206" s="30">
        <v>25</v>
      </c>
      <c r="I206" s="30">
        <v>26</v>
      </c>
      <c r="J206" s="30">
        <v>27</v>
      </c>
      <c r="K206" s="30">
        <v>28</v>
      </c>
      <c r="L206" s="30">
        <v>29</v>
      </c>
      <c r="M206" s="30">
        <v>30</v>
      </c>
      <c r="N206" s="30">
        <v>31</v>
      </c>
      <c r="O206" s="30">
        <v>32</v>
      </c>
      <c r="P206" s="30">
        <v>33</v>
      </c>
      <c r="Q206" s="30">
        <v>34</v>
      </c>
      <c r="R206" s="30">
        <v>35</v>
      </c>
      <c r="S206" s="30">
        <v>36</v>
      </c>
      <c r="T206" s="30">
        <v>37</v>
      </c>
      <c r="U206" s="30">
        <v>120</v>
      </c>
      <c r="V206" s="30">
        <v>140</v>
      </c>
      <c r="W206" s="30">
        <v>150</v>
      </c>
      <c r="X206" s="80">
        <v>160</v>
      </c>
      <c r="Z206" s="24"/>
      <c r="AA206" s="24"/>
      <c r="AB206" s="24"/>
      <c r="AC206" s="24"/>
      <c r="AD206" s="24"/>
      <c r="AE206" s="24"/>
      <c r="AF206" s="24"/>
      <c r="AG206" s="24"/>
      <c r="AH206" s="24"/>
      <c r="AI206" s="24"/>
      <c r="AJ206" s="24"/>
      <c r="AK206" s="24"/>
      <c r="AL206" s="24"/>
    </row>
    <row r="207" spans="1:38" x14ac:dyDescent="0.35">
      <c r="A207" s="34">
        <v>18</v>
      </c>
      <c r="B207" s="85">
        <v>35480</v>
      </c>
      <c r="C207" s="85">
        <v>37280</v>
      </c>
      <c r="D207" s="85">
        <v>39180</v>
      </c>
      <c r="E207" s="85">
        <v>41080</v>
      </c>
      <c r="F207" s="85">
        <v>43180</v>
      </c>
      <c r="G207" s="85">
        <v>45280</v>
      </c>
      <c r="H207" s="85">
        <v>47580</v>
      </c>
      <c r="I207" s="85">
        <v>49980</v>
      </c>
      <c r="J207" s="85">
        <v>52480</v>
      </c>
      <c r="K207" s="85">
        <v>55080</v>
      </c>
      <c r="L207" s="85">
        <v>57780</v>
      </c>
      <c r="M207" s="85">
        <v>60680</v>
      </c>
      <c r="N207" s="85">
        <v>63680</v>
      </c>
      <c r="O207" s="85">
        <v>66880</v>
      </c>
      <c r="P207" s="85">
        <v>70280</v>
      </c>
      <c r="Q207" s="85">
        <v>73780</v>
      </c>
      <c r="R207" s="85">
        <v>77480</v>
      </c>
      <c r="S207" s="85">
        <v>81280</v>
      </c>
      <c r="T207" s="85">
        <v>85380</v>
      </c>
      <c r="U207" s="85">
        <v>79080</v>
      </c>
      <c r="V207" s="85">
        <v>82980</v>
      </c>
      <c r="W207" s="85">
        <v>87080</v>
      </c>
      <c r="X207" s="86">
        <v>98480</v>
      </c>
    </row>
    <row r="208" spans="1:38" x14ac:dyDescent="0.35">
      <c r="A208" s="34">
        <v>12</v>
      </c>
      <c r="B208" s="85">
        <v>60280</v>
      </c>
      <c r="C208" s="85">
        <v>63380</v>
      </c>
      <c r="D208" s="85">
        <v>66480</v>
      </c>
      <c r="E208" s="85">
        <v>69780</v>
      </c>
      <c r="F208" s="85">
        <v>73280</v>
      </c>
      <c r="G208" s="85">
        <v>76980</v>
      </c>
      <c r="H208" s="85">
        <v>80780</v>
      </c>
      <c r="I208" s="85">
        <v>84880</v>
      </c>
      <c r="J208" s="85">
        <v>89080</v>
      </c>
      <c r="K208" s="85">
        <v>93580</v>
      </c>
      <c r="L208" s="85">
        <v>98280</v>
      </c>
      <c r="M208" s="85">
        <v>103180</v>
      </c>
      <c r="N208" s="85">
        <v>108280</v>
      </c>
      <c r="O208" s="85">
        <v>113680</v>
      </c>
      <c r="P208" s="85">
        <v>119380</v>
      </c>
      <c r="Q208" s="85">
        <v>125380</v>
      </c>
      <c r="R208" s="85">
        <v>131680</v>
      </c>
      <c r="S208" s="85">
        <v>138180</v>
      </c>
      <c r="T208" s="85">
        <v>145080</v>
      </c>
      <c r="U208" s="85">
        <v>134380</v>
      </c>
      <c r="V208" s="85">
        <v>140980</v>
      </c>
      <c r="W208" s="85">
        <v>147980</v>
      </c>
      <c r="X208" s="86">
        <v>167280</v>
      </c>
    </row>
    <row r="209" spans="1:38" x14ac:dyDescent="0.35">
      <c r="A209" s="34" t="s">
        <v>81</v>
      </c>
      <c r="B209" s="85">
        <v>99780</v>
      </c>
      <c r="C209" s="85">
        <v>104780</v>
      </c>
      <c r="D209" s="85">
        <v>109880</v>
      </c>
      <c r="E209" s="85">
        <v>115380</v>
      </c>
      <c r="F209" s="85">
        <v>121180</v>
      </c>
      <c r="G209" s="85">
        <v>127180</v>
      </c>
      <c r="H209" s="85">
        <v>133580</v>
      </c>
      <c r="I209" s="85">
        <v>140280</v>
      </c>
      <c r="J209" s="85">
        <v>147280</v>
      </c>
      <c r="K209" s="85">
        <v>154680</v>
      </c>
      <c r="L209" s="85">
        <v>162480</v>
      </c>
      <c r="M209" s="85">
        <v>170580</v>
      </c>
      <c r="N209" s="85">
        <v>178980</v>
      </c>
      <c r="O209" s="85">
        <v>187980</v>
      </c>
      <c r="P209" s="85">
        <v>197380</v>
      </c>
      <c r="Q209" s="85">
        <v>207180</v>
      </c>
      <c r="R209" s="85">
        <v>217680</v>
      </c>
      <c r="S209" s="85">
        <v>228480</v>
      </c>
      <c r="T209" s="85">
        <v>239780</v>
      </c>
      <c r="U209" s="85">
        <v>251280</v>
      </c>
      <c r="V209" s="85">
        <v>263280</v>
      </c>
      <c r="W209" s="85">
        <v>275980</v>
      </c>
      <c r="X209" s="86">
        <v>289280</v>
      </c>
    </row>
    <row r="210" spans="1:38" x14ac:dyDescent="0.35">
      <c r="A210" s="34">
        <v>22</v>
      </c>
      <c r="B210" s="85">
        <v>109680</v>
      </c>
      <c r="C210" s="85">
        <v>115180</v>
      </c>
      <c r="D210" s="85">
        <v>120880</v>
      </c>
      <c r="E210" s="85">
        <v>126880</v>
      </c>
      <c r="F210" s="85">
        <v>133280</v>
      </c>
      <c r="G210" s="85">
        <v>139880</v>
      </c>
      <c r="H210" s="85">
        <v>146880</v>
      </c>
      <c r="I210" s="85">
        <v>154280</v>
      </c>
      <c r="J210" s="85">
        <v>161980</v>
      </c>
      <c r="K210" s="85">
        <v>170080</v>
      </c>
      <c r="L210" s="85">
        <v>178680</v>
      </c>
      <c r="M210" s="85">
        <v>187580</v>
      </c>
      <c r="N210" s="85">
        <v>196880</v>
      </c>
      <c r="O210" s="85">
        <v>206780</v>
      </c>
      <c r="P210" s="85">
        <v>217080</v>
      </c>
      <c r="Q210" s="85">
        <v>227880</v>
      </c>
      <c r="R210" s="85">
        <v>239380</v>
      </c>
      <c r="S210" s="85">
        <v>251280</v>
      </c>
      <c r="T210" s="85">
        <v>263780</v>
      </c>
      <c r="U210" s="85">
        <v>244180</v>
      </c>
      <c r="V210" s="85">
        <v>256380</v>
      </c>
      <c r="W210" s="85">
        <v>269080</v>
      </c>
      <c r="X210" s="86">
        <v>304080</v>
      </c>
    </row>
    <row r="211" spans="1:38" x14ac:dyDescent="0.35">
      <c r="A211" s="87" t="s">
        <v>82</v>
      </c>
      <c r="B211" s="88">
        <v>120580</v>
      </c>
      <c r="C211" s="88" t="s">
        <v>83</v>
      </c>
      <c r="D211" s="88" t="s">
        <v>84</v>
      </c>
      <c r="E211" s="88" t="s">
        <v>85</v>
      </c>
      <c r="F211" s="88" t="s">
        <v>86</v>
      </c>
      <c r="G211" s="88" t="s">
        <v>87</v>
      </c>
      <c r="H211" s="88" t="s">
        <v>88</v>
      </c>
      <c r="I211" s="88" t="s">
        <v>89</v>
      </c>
      <c r="J211" s="88" t="s">
        <v>90</v>
      </c>
      <c r="K211" s="88" t="s">
        <v>91</v>
      </c>
      <c r="L211" s="88" t="s">
        <v>92</v>
      </c>
      <c r="M211" s="88" t="s">
        <v>93</v>
      </c>
      <c r="N211" s="88" t="s">
        <v>94</v>
      </c>
      <c r="O211" s="88" t="s">
        <v>95</v>
      </c>
      <c r="P211" s="88" t="s">
        <v>96</v>
      </c>
      <c r="Q211" s="88" t="s">
        <v>97</v>
      </c>
      <c r="R211" s="88" t="s">
        <v>98</v>
      </c>
      <c r="S211" s="88" t="s">
        <v>99</v>
      </c>
      <c r="T211" s="88">
        <v>290180</v>
      </c>
      <c r="U211" s="85">
        <v>268580</v>
      </c>
      <c r="V211" s="85">
        <v>281980</v>
      </c>
      <c r="W211" s="85">
        <v>295980</v>
      </c>
      <c r="X211" s="86">
        <v>334480</v>
      </c>
      <c r="Z211" s="81"/>
      <c r="AA211" s="81"/>
      <c r="AB211" s="81"/>
      <c r="AC211" s="81"/>
      <c r="AD211" s="81"/>
      <c r="AE211" s="81"/>
      <c r="AF211" s="81"/>
      <c r="AG211" s="81"/>
      <c r="AH211" s="81"/>
      <c r="AI211" s="81"/>
      <c r="AJ211" s="81"/>
      <c r="AK211" s="81"/>
      <c r="AL211" s="81"/>
    </row>
    <row r="212" spans="1:38" x14ac:dyDescent="0.35">
      <c r="A212" s="87" t="s">
        <v>100</v>
      </c>
      <c r="B212" s="88">
        <v>156780</v>
      </c>
      <c r="C212" s="88">
        <v>164680</v>
      </c>
      <c r="D212" s="88">
        <v>172880</v>
      </c>
      <c r="E212" s="88">
        <v>181480</v>
      </c>
      <c r="F212" s="88">
        <v>190580</v>
      </c>
      <c r="G212" s="88">
        <v>200080</v>
      </c>
      <c r="H212" s="88">
        <v>210080</v>
      </c>
      <c r="I212" s="88">
        <v>220580</v>
      </c>
      <c r="J212" s="88">
        <v>231680</v>
      </c>
      <c r="K212" s="88">
        <v>243280</v>
      </c>
      <c r="L212" s="88">
        <v>255480</v>
      </c>
      <c r="M212" s="88">
        <v>268180</v>
      </c>
      <c r="N212" s="88">
        <v>281580</v>
      </c>
      <c r="O212" s="88">
        <v>295580</v>
      </c>
      <c r="P212" s="88">
        <v>310480</v>
      </c>
      <c r="Q212" s="88">
        <v>325880</v>
      </c>
      <c r="R212" s="88">
        <v>342280</v>
      </c>
      <c r="S212" s="88">
        <v>359280</v>
      </c>
      <c r="T212" s="88">
        <v>377280</v>
      </c>
      <c r="U212" s="85">
        <v>349180</v>
      </c>
      <c r="V212" s="85">
        <v>366480</v>
      </c>
      <c r="W212" s="85">
        <v>384880</v>
      </c>
      <c r="X212" s="86">
        <v>434880</v>
      </c>
      <c r="Z212" s="81"/>
      <c r="AA212" s="81"/>
      <c r="AB212" s="81"/>
      <c r="AC212" s="81"/>
      <c r="AD212" s="81"/>
      <c r="AE212" s="81"/>
      <c r="AF212" s="81"/>
      <c r="AG212" s="81"/>
      <c r="AH212" s="81"/>
      <c r="AI212" s="81"/>
      <c r="AJ212" s="81"/>
      <c r="AK212" s="81"/>
      <c r="AL212" s="81"/>
    </row>
    <row r="213" spans="1:38" x14ac:dyDescent="0.35">
      <c r="A213" s="87" t="s">
        <v>101</v>
      </c>
      <c r="B213" s="88">
        <v>156780</v>
      </c>
      <c r="C213" s="88">
        <v>164680</v>
      </c>
      <c r="D213" s="88">
        <v>172880</v>
      </c>
      <c r="E213" s="88">
        <v>181480</v>
      </c>
      <c r="F213" s="88">
        <v>190580</v>
      </c>
      <c r="G213" s="88">
        <v>200080</v>
      </c>
      <c r="H213" s="88">
        <v>210080</v>
      </c>
      <c r="I213" s="88">
        <v>220580</v>
      </c>
      <c r="J213" s="88">
        <v>231680</v>
      </c>
      <c r="K213" s="88">
        <v>243280</v>
      </c>
      <c r="L213" s="88">
        <v>255480</v>
      </c>
      <c r="M213" s="88">
        <v>268180</v>
      </c>
      <c r="N213" s="88">
        <v>281580</v>
      </c>
      <c r="O213" s="88">
        <v>295580</v>
      </c>
      <c r="P213" s="88">
        <v>310480</v>
      </c>
      <c r="Q213" s="88">
        <v>325880</v>
      </c>
      <c r="R213" s="88">
        <v>342280</v>
      </c>
      <c r="S213" s="88">
        <v>359280</v>
      </c>
      <c r="T213" s="88">
        <v>377280</v>
      </c>
      <c r="U213" s="85">
        <v>349180</v>
      </c>
      <c r="V213" s="85">
        <v>366480</v>
      </c>
      <c r="W213" s="85">
        <v>384880</v>
      </c>
      <c r="X213" s="86">
        <v>434880</v>
      </c>
      <c r="Z213" s="81"/>
      <c r="AA213" s="81"/>
      <c r="AB213" s="81"/>
      <c r="AC213" s="81"/>
      <c r="AD213" s="81"/>
      <c r="AE213" s="81"/>
      <c r="AF213" s="81"/>
      <c r="AG213" s="81"/>
      <c r="AH213" s="81"/>
      <c r="AI213" s="81"/>
      <c r="AJ213" s="81"/>
      <c r="AK213" s="81"/>
      <c r="AL213" s="81"/>
    </row>
    <row r="214" spans="1:38" x14ac:dyDescent="0.35">
      <c r="A214" s="87" t="s">
        <v>102</v>
      </c>
      <c r="B214" s="88">
        <v>180880</v>
      </c>
      <c r="C214" s="88">
        <v>190080</v>
      </c>
      <c r="D214" s="88">
        <v>199480</v>
      </c>
      <c r="E214" s="88">
        <v>209380</v>
      </c>
      <c r="F214" s="88">
        <v>219880</v>
      </c>
      <c r="G214" s="88">
        <v>230880</v>
      </c>
      <c r="H214" s="88">
        <v>242380</v>
      </c>
      <c r="I214" s="88">
        <v>254580</v>
      </c>
      <c r="J214" s="88">
        <v>267280</v>
      </c>
      <c r="K214" s="88">
        <v>280680</v>
      </c>
      <c r="L214" s="88">
        <v>294780</v>
      </c>
      <c r="M214" s="88">
        <v>309480</v>
      </c>
      <c r="N214" s="88">
        <v>324880</v>
      </c>
      <c r="O214" s="88">
        <v>341080</v>
      </c>
      <c r="P214" s="88">
        <v>358180</v>
      </c>
      <c r="Q214" s="88">
        <v>376080</v>
      </c>
      <c r="R214" s="88">
        <v>394980</v>
      </c>
      <c r="S214" s="88">
        <v>414580</v>
      </c>
      <c r="T214" s="88">
        <v>435280</v>
      </c>
      <c r="U214" s="85">
        <v>402880</v>
      </c>
      <c r="V214" s="85">
        <v>422880</v>
      </c>
      <c r="W214" s="85">
        <v>443980</v>
      </c>
      <c r="X214" s="86">
        <v>501780</v>
      </c>
      <c r="Z214" s="81"/>
      <c r="AA214" s="81"/>
      <c r="AB214" s="81"/>
      <c r="AC214" s="81"/>
      <c r="AD214" s="81"/>
      <c r="AE214" s="81"/>
      <c r="AF214" s="81"/>
      <c r="AG214" s="81"/>
      <c r="AH214" s="81"/>
      <c r="AI214" s="81"/>
      <c r="AJ214" s="81"/>
      <c r="AK214" s="81"/>
      <c r="AL214" s="81"/>
    </row>
    <row r="215" spans="1:38" ht="21.75" thickBot="1" x14ac:dyDescent="0.4">
      <c r="A215" s="89" t="s">
        <v>103</v>
      </c>
      <c r="B215" s="90">
        <v>180880</v>
      </c>
      <c r="C215" s="90">
        <v>190080</v>
      </c>
      <c r="D215" s="90">
        <v>199480</v>
      </c>
      <c r="E215" s="90">
        <v>209380</v>
      </c>
      <c r="F215" s="90">
        <v>219880</v>
      </c>
      <c r="G215" s="90">
        <v>230880</v>
      </c>
      <c r="H215" s="90">
        <v>242380</v>
      </c>
      <c r="I215" s="90">
        <v>254580</v>
      </c>
      <c r="J215" s="90">
        <v>267280</v>
      </c>
      <c r="K215" s="90">
        <v>280680</v>
      </c>
      <c r="L215" s="90">
        <v>294780</v>
      </c>
      <c r="M215" s="90">
        <v>309480</v>
      </c>
      <c r="N215" s="90">
        <v>324880</v>
      </c>
      <c r="O215" s="90">
        <v>341080</v>
      </c>
      <c r="P215" s="90">
        <v>358180</v>
      </c>
      <c r="Q215" s="90">
        <v>376080</v>
      </c>
      <c r="R215" s="90">
        <v>394980</v>
      </c>
      <c r="S215" s="90">
        <v>414580</v>
      </c>
      <c r="T215" s="90">
        <v>435280</v>
      </c>
      <c r="U215" s="91">
        <v>402880</v>
      </c>
      <c r="V215" s="91">
        <v>422880</v>
      </c>
      <c r="W215" s="91">
        <v>443980</v>
      </c>
      <c r="X215" s="92">
        <v>501780</v>
      </c>
      <c r="Z215" s="81"/>
      <c r="AA215" s="81"/>
      <c r="AB215" s="81"/>
      <c r="AC215" s="81"/>
      <c r="AD215" s="81"/>
      <c r="AE215" s="81"/>
      <c r="AF215" s="81"/>
      <c r="AG215" s="81"/>
      <c r="AH215" s="81"/>
      <c r="AI215" s="81"/>
      <c r="AJ215" s="81"/>
      <c r="AK215" s="81"/>
      <c r="AL215" s="81"/>
    </row>
    <row r="216" spans="1:38" ht="21.75" thickBot="1" x14ac:dyDescent="0.4">
      <c r="A216" s="236" t="s">
        <v>104</v>
      </c>
      <c r="B216" s="237"/>
      <c r="C216" s="237"/>
      <c r="D216" s="237"/>
      <c r="E216" s="237"/>
      <c r="F216" s="237"/>
      <c r="G216" s="237"/>
      <c r="H216" s="237"/>
      <c r="I216" s="237"/>
      <c r="J216" s="237"/>
      <c r="K216" s="237"/>
      <c r="L216" s="237"/>
      <c r="M216" s="237"/>
      <c r="N216" s="237"/>
      <c r="O216" s="237"/>
      <c r="P216" s="237"/>
      <c r="Q216" s="237"/>
      <c r="R216" s="237"/>
      <c r="S216" s="237"/>
      <c r="T216" s="237"/>
      <c r="U216" s="237"/>
      <c r="V216" s="237"/>
      <c r="W216" s="237"/>
      <c r="X216" s="238"/>
      <c r="Z216" s="57"/>
      <c r="AA216" s="57"/>
      <c r="AB216" s="57"/>
    </row>
    <row r="217" spans="1:38" ht="21.75" thickBot="1" x14ac:dyDescent="0.4">
      <c r="A217" s="25" t="s">
        <v>0</v>
      </c>
      <c r="B217" s="26">
        <v>19</v>
      </c>
      <c r="C217" s="27">
        <v>20</v>
      </c>
      <c r="D217" s="27">
        <v>21</v>
      </c>
      <c r="E217" s="27">
        <v>22</v>
      </c>
      <c r="F217" s="27">
        <v>23</v>
      </c>
      <c r="G217" s="27">
        <v>24</v>
      </c>
      <c r="H217" s="27">
        <v>25</v>
      </c>
      <c r="I217" s="27">
        <v>26</v>
      </c>
      <c r="J217" s="27">
        <v>27</v>
      </c>
      <c r="K217" s="27">
        <v>28</v>
      </c>
      <c r="L217" s="27">
        <v>29</v>
      </c>
      <c r="M217" s="27">
        <v>30</v>
      </c>
      <c r="N217" s="27">
        <v>31</v>
      </c>
      <c r="O217" s="212">
        <v>32</v>
      </c>
      <c r="P217" s="213">
        <v>33</v>
      </c>
      <c r="Q217" s="213">
        <v>34</v>
      </c>
      <c r="R217" s="213">
        <v>35</v>
      </c>
      <c r="S217" s="213">
        <v>36</v>
      </c>
      <c r="T217" s="213">
        <v>37</v>
      </c>
      <c r="U217" s="27">
        <v>120</v>
      </c>
      <c r="V217" s="27">
        <v>140</v>
      </c>
      <c r="W217" s="27">
        <v>150</v>
      </c>
      <c r="X217" s="214">
        <v>160</v>
      </c>
    </row>
    <row r="218" spans="1:38" x14ac:dyDescent="0.35">
      <c r="A218" s="193" t="s">
        <v>105</v>
      </c>
      <c r="B218" s="215">
        <v>106760</v>
      </c>
      <c r="C218" s="215">
        <v>109260</v>
      </c>
      <c r="D218" s="215">
        <v>111560</v>
      </c>
      <c r="E218" s="215">
        <v>115960</v>
      </c>
      <c r="F218" s="215">
        <v>119960</v>
      </c>
      <c r="G218" s="215">
        <v>125560</v>
      </c>
      <c r="H218" s="215">
        <v>132960</v>
      </c>
      <c r="I218" s="215">
        <v>141160</v>
      </c>
      <c r="J218" s="215">
        <v>149060</v>
      </c>
      <c r="K218" s="215">
        <v>154560</v>
      </c>
      <c r="L218" s="215">
        <v>160460</v>
      </c>
      <c r="M218" s="215">
        <v>166660</v>
      </c>
      <c r="N218" s="215">
        <v>199860</v>
      </c>
      <c r="O218" s="215">
        <v>179460</v>
      </c>
      <c r="P218" s="215">
        <v>186660</v>
      </c>
      <c r="Q218" s="215">
        <v>196060</v>
      </c>
      <c r="R218" s="215">
        <v>206860</v>
      </c>
      <c r="S218" s="215">
        <v>217860</v>
      </c>
      <c r="T218" s="215">
        <v>228860</v>
      </c>
      <c r="U218" s="215">
        <v>251840</v>
      </c>
      <c r="V218" s="215">
        <v>266260</v>
      </c>
      <c r="W218" s="215">
        <v>276460</v>
      </c>
      <c r="X218" s="216">
        <v>312360</v>
      </c>
    </row>
    <row r="219" spans="1:38" x14ac:dyDescent="0.35">
      <c r="A219" s="195" t="s">
        <v>106</v>
      </c>
      <c r="B219" s="217">
        <v>74780</v>
      </c>
      <c r="C219" s="217">
        <v>76080</v>
      </c>
      <c r="D219" s="217">
        <v>77480</v>
      </c>
      <c r="E219" s="217">
        <v>80780</v>
      </c>
      <c r="F219" s="217">
        <v>83580</v>
      </c>
      <c r="G219" s="217">
        <v>87580</v>
      </c>
      <c r="H219" s="217">
        <v>92980</v>
      </c>
      <c r="I219" s="217">
        <v>99080</v>
      </c>
      <c r="J219" s="217">
        <v>104980</v>
      </c>
      <c r="K219" s="217">
        <v>108880</v>
      </c>
      <c r="L219" s="217">
        <v>113180</v>
      </c>
      <c r="M219" s="217">
        <v>117780</v>
      </c>
      <c r="N219" s="217">
        <v>122480</v>
      </c>
      <c r="O219" s="217">
        <v>127380</v>
      </c>
      <c r="P219" s="217">
        <v>132480</v>
      </c>
      <c r="Q219" s="217">
        <v>137780</v>
      </c>
      <c r="R219" s="217">
        <v>143280</v>
      </c>
      <c r="S219" s="217">
        <v>149080</v>
      </c>
      <c r="T219" s="217">
        <v>154780</v>
      </c>
      <c r="U219" s="217">
        <v>170360</v>
      </c>
      <c r="V219" s="217">
        <v>152080</v>
      </c>
      <c r="W219" s="217">
        <v>157880</v>
      </c>
      <c r="X219" s="217">
        <v>178380</v>
      </c>
    </row>
    <row r="220" spans="1:38" x14ac:dyDescent="0.35">
      <c r="A220" s="195" t="s">
        <v>70</v>
      </c>
      <c r="B220" s="217">
        <v>314540</v>
      </c>
      <c r="C220" s="217">
        <v>318240</v>
      </c>
      <c r="D220" s="217">
        <v>321540</v>
      </c>
      <c r="E220" s="217">
        <v>326540</v>
      </c>
      <c r="F220" s="217">
        <v>329840</v>
      </c>
      <c r="G220" s="217">
        <v>335940</v>
      </c>
      <c r="H220" s="217">
        <v>343140</v>
      </c>
      <c r="I220" s="217">
        <v>351340</v>
      </c>
      <c r="J220" s="217">
        <v>359640</v>
      </c>
      <c r="K220" s="217">
        <v>365640</v>
      </c>
      <c r="L220" s="217">
        <v>372140</v>
      </c>
      <c r="M220" s="217">
        <v>378340</v>
      </c>
      <c r="N220" s="217">
        <v>384740</v>
      </c>
      <c r="O220" s="217">
        <v>390340</v>
      </c>
      <c r="P220" s="217">
        <v>398640</v>
      </c>
      <c r="Q220" s="217">
        <v>415140</v>
      </c>
      <c r="R220" s="217">
        <v>435440</v>
      </c>
      <c r="S220" s="217">
        <v>455840</v>
      </c>
      <c r="T220" s="217">
        <v>476140</v>
      </c>
      <c r="U220" s="217">
        <v>523740</v>
      </c>
      <c r="V220" s="217">
        <v>328140</v>
      </c>
      <c r="W220" s="217">
        <v>335140</v>
      </c>
      <c r="X220" s="217">
        <v>352940</v>
      </c>
    </row>
    <row r="221" spans="1:38" x14ac:dyDescent="0.35">
      <c r="A221" s="195" t="s">
        <v>68</v>
      </c>
      <c r="B221" s="217">
        <v>213960</v>
      </c>
      <c r="C221" s="217">
        <v>216560</v>
      </c>
      <c r="D221" s="217">
        <v>218960</v>
      </c>
      <c r="E221" s="217">
        <v>222360</v>
      </c>
      <c r="F221" s="217">
        <v>224960</v>
      </c>
      <c r="G221" s="217">
        <v>229160</v>
      </c>
      <c r="H221" s="217">
        <v>234360</v>
      </c>
      <c r="I221" s="217">
        <v>240360</v>
      </c>
      <c r="J221" s="217">
        <v>246360</v>
      </c>
      <c r="K221" s="217">
        <v>250760</v>
      </c>
      <c r="L221" s="217">
        <v>255360</v>
      </c>
      <c r="M221" s="217">
        <v>259960</v>
      </c>
      <c r="N221" s="217">
        <v>264760</v>
      </c>
      <c r="O221" s="217">
        <v>268560</v>
      </c>
      <c r="P221" s="217">
        <v>274560</v>
      </c>
      <c r="Q221" s="217">
        <v>286560</v>
      </c>
      <c r="R221" s="217">
        <v>301160</v>
      </c>
      <c r="S221" s="217">
        <v>315760</v>
      </c>
      <c r="T221" s="217">
        <v>330360</v>
      </c>
      <c r="U221" s="217">
        <v>363360</v>
      </c>
      <c r="V221" s="217">
        <v>213960</v>
      </c>
      <c r="W221" s="217">
        <v>216560</v>
      </c>
      <c r="X221" s="217">
        <v>218960</v>
      </c>
    </row>
    <row r="222" spans="1:38" x14ac:dyDescent="0.35">
      <c r="A222" s="195" t="s">
        <v>12</v>
      </c>
      <c r="B222" s="217">
        <v>37390</v>
      </c>
      <c r="C222" s="217">
        <v>38040</v>
      </c>
      <c r="D222" s="217">
        <v>38740</v>
      </c>
      <c r="E222" s="217">
        <v>40390</v>
      </c>
      <c r="F222" s="217">
        <v>41790</v>
      </c>
      <c r="G222" s="217">
        <v>43790</v>
      </c>
      <c r="H222" s="217">
        <v>46490</v>
      </c>
      <c r="I222" s="217">
        <v>49540</v>
      </c>
      <c r="J222" s="217">
        <v>52490</v>
      </c>
      <c r="K222" s="217">
        <v>54440</v>
      </c>
      <c r="L222" s="217">
        <v>56590</v>
      </c>
      <c r="M222" s="217">
        <v>58890</v>
      </c>
      <c r="N222" s="217">
        <v>61240</v>
      </c>
      <c r="O222" s="217">
        <v>63690</v>
      </c>
      <c r="P222" s="217">
        <v>66240</v>
      </c>
      <c r="Q222" s="217">
        <v>68890</v>
      </c>
      <c r="R222" s="217">
        <v>71640</v>
      </c>
      <c r="S222" s="217">
        <v>74540</v>
      </c>
      <c r="T222" s="217">
        <v>77390</v>
      </c>
      <c r="U222" s="217">
        <v>85180</v>
      </c>
      <c r="V222" s="217">
        <v>76040</v>
      </c>
      <c r="W222" s="217">
        <v>78940</v>
      </c>
      <c r="X222" s="218">
        <v>89190</v>
      </c>
    </row>
    <row r="223" spans="1:38" x14ac:dyDescent="0.35">
      <c r="A223" s="195" t="s">
        <v>107</v>
      </c>
      <c r="B223" s="217">
        <v>106980</v>
      </c>
      <c r="C223" s="217">
        <v>108280</v>
      </c>
      <c r="D223" s="217">
        <v>109480</v>
      </c>
      <c r="E223" s="217">
        <v>111180</v>
      </c>
      <c r="F223" s="217">
        <v>112480</v>
      </c>
      <c r="G223" s="217">
        <v>114580</v>
      </c>
      <c r="H223" s="217">
        <v>117180</v>
      </c>
      <c r="I223" s="217">
        <v>120180</v>
      </c>
      <c r="J223" s="217">
        <v>123180</v>
      </c>
      <c r="K223" s="217">
        <v>125380</v>
      </c>
      <c r="L223" s="217">
        <v>127680</v>
      </c>
      <c r="M223" s="217">
        <v>129980</v>
      </c>
      <c r="N223" s="217">
        <v>132380</v>
      </c>
      <c r="O223" s="217">
        <v>134280</v>
      </c>
      <c r="P223" s="217">
        <v>137280</v>
      </c>
      <c r="Q223" s="217">
        <v>143280</v>
      </c>
      <c r="R223" s="217">
        <v>150580</v>
      </c>
      <c r="S223" s="217">
        <v>157880</v>
      </c>
      <c r="T223" s="217">
        <v>165180</v>
      </c>
      <c r="U223" s="217">
        <v>181680</v>
      </c>
      <c r="V223" s="217">
        <v>106980</v>
      </c>
      <c r="W223" s="217">
        <v>108280</v>
      </c>
      <c r="X223" s="218">
        <v>109480</v>
      </c>
    </row>
    <row r="224" spans="1:38" x14ac:dyDescent="0.35">
      <c r="A224" s="195">
        <v>12</v>
      </c>
      <c r="B224" s="217">
        <v>48280</v>
      </c>
      <c r="C224" s="217">
        <v>49880</v>
      </c>
      <c r="D224" s="217">
        <v>51280</v>
      </c>
      <c r="E224" s="217">
        <v>52980</v>
      </c>
      <c r="F224" s="217">
        <v>54880</v>
      </c>
      <c r="G224" s="217">
        <v>57180</v>
      </c>
      <c r="H224" s="217">
        <v>60480</v>
      </c>
      <c r="I224" s="217">
        <v>63880</v>
      </c>
      <c r="J224" s="217">
        <v>67180</v>
      </c>
      <c r="K224" s="217">
        <v>69680</v>
      </c>
      <c r="L224" s="217">
        <v>72280</v>
      </c>
      <c r="M224" s="217">
        <v>74780</v>
      </c>
      <c r="N224" s="217">
        <v>77380</v>
      </c>
      <c r="O224" s="217">
        <v>79780</v>
      </c>
      <c r="P224" s="217">
        <v>83080</v>
      </c>
      <c r="Q224" s="217">
        <v>89780</v>
      </c>
      <c r="R224" s="217">
        <v>98180</v>
      </c>
      <c r="S224" s="217">
        <v>106580</v>
      </c>
      <c r="T224" s="217">
        <v>114980</v>
      </c>
      <c r="U224" s="217">
        <v>126480</v>
      </c>
      <c r="V224" s="217">
        <v>114180</v>
      </c>
      <c r="W224" s="217">
        <v>118580</v>
      </c>
      <c r="X224" s="218">
        <v>133980</v>
      </c>
    </row>
    <row r="225" spans="1:24" x14ac:dyDescent="0.35">
      <c r="A225" s="195">
        <v>10</v>
      </c>
      <c r="B225" s="217">
        <v>31980</v>
      </c>
      <c r="C225" s="217">
        <v>33180</v>
      </c>
      <c r="D225" s="217">
        <v>34080</v>
      </c>
      <c r="E225" s="217">
        <v>35180</v>
      </c>
      <c r="F225" s="217">
        <v>36380</v>
      </c>
      <c r="G225" s="217">
        <v>37980</v>
      </c>
      <c r="H225" s="217">
        <v>39980</v>
      </c>
      <c r="I225" s="217">
        <v>42080</v>
      </c>
      <c r="J225" s="217">
        <v>44080</v>
      </c>
      <c r="K225" s="217">
        <v>45680</v>
      </c>
      <c r="L225" s="217">
        <v>47280</v>
      </c>
      <c r="M225" s="217">
        <v>48880</v>
      </c>
      <c r="N225" s="217">
        <v>50580</v>
      </c>
      <c r="O225" s="217">
        <v>52080</v>
      </c>
      <c r="P225" s="217">
        <v>54180</v>
      </c>
      <c r="Q225" s="217">
        <v>58280</v>
      </c>
      <c r="R225" s="217">
        <v>63580</v>
      </c>
      <c r="S225" s="217">
        <v>68780</v>
      </c>
      <c r="T225" s="217">
        <v>74080</v>
      </c>
      <c r="U225" s="217">
        <v>81480</v>
      </c>
      <c r="V225" s="217">
        <v>114180</v>
      </c>
      <c r="W225" s="217">
        <v>118580</v>
      </c>
      <c r="X225" s="218">
        <v>133980</v>
      </c>
    </row>
    <row r="226" spans="1:24" x14ac:dyDescent="0.35">
      <c r="A226" s="195" t="s">
        <v>27</v>
      </c>
      <c r="B226" s="217">
        <v>100580</v>
      </c>
      <c r="C226" s="217">
        <v>101680</v>
      </c>
      <c r="D226" s="217">
        <v>102580</v>
      </c>
      <c r="E226" s="217">
        <v>104180</v>
      </c>
      <c r="F226" s="217">
        <v>104880</v>
      </c>
      <c r="G226" s="217">
        <v>106780</v>
      </c>
      <c r="H226" s="217">
        <v>108780</v>
      </c>
      <c r="I226" s="217">
        <v>110980</v>
      </c>
      <c r="J226" s="217">
        <v>113280</v>
      </c>
      <c r="K226" s="217">
        <v>114880</v>
      </c>
      <c r="L226" s="217">
        <v>116780</v>
      </c>
      <c r="M226" s="217">
        <v>118380</v>
      </c>
      <c r="N226" s="217">
        <v>119980</v>
      </c>
      <c r="O226" s="217">
        <v>121780</v>
      </c>
      <c r="P226" s="217">
        <v>124080</v>
      </c>
      <c r="Q226" s="217">
        <v>128580</v>
      </c>
      <c r="R226" s="217">
        <v>134280</v>
      </c>
      <c r="S226" s="217">
        <v>140080</v>
      </c>
      <c r="T226" s="217">
        <v>145780</v>
      </c>
      <c r="U226" s="217">
        <v>160380</v>
      </c>
      <c r="V226" s="217">
        <v>114180</v>
      </c>
      <c r="W226" s="217">
        <v>118580</v>
      </c>
      <c r="X226" s="218">
        <v>133980</v>
      </c>
    </row>
    <row r="227" spans="1:24" ht="21.75" thickBot="1" x14ac:dyDescent="0.4">
      <c r="A227" s="197" t="s">
        <v>108</v>
      </c>
      <c r="B227" s="219">
        <v>106100</v>
      </c>
      <c r="C227" s="219">
        <v>107100</v>
      </c>
      <c r="D227" s="219">
        <v>108200</v>
      </c>
      <c r="E227" s="219">
        <v>110600</v>
      </c>
      <c r="F227" s="219">
        <v>112700</v>
      </c>
      <c r="G227" s="219">
        <v>115800</v>
      </c>
      <c r="H227" s="219">
        <v>119800</v>
      </c>
      <c r="I227" s="219">
        <v>124400</v>
      </c>
      <c r="J227" s="219">
        <v>128800</v>
      </c>
      <c r="K227" s="219">
        <v>131700</v>
      </c>
      <c r="L227" s="219">
        <v>134900</v>
      </c>
      <c r="M227" s="219">
        <v>138400</v>
      </c>
      <c r="N227" s="219">
        <v>141900</v>
      </c>
      <c r="O227" s="219">
        <v>145600</v>
      </c>
      <c r="P227" s="219">
        <v>149400</v>
      </c>
      <c r="Q227" s="219">
        <v>153400</v>
      </c>
      <c r="R227" s="219">
        <v>157500</v>
      </c>
      <c r="S227" s="219">
        <v>161900</v>
      </c>
      <c r="T227" s="219">
        <v>166200</v>
      </c>
      <c r="U227" s="219">
        <v>182880</v>
      </c>
      <c r="V227" s="219">
        <v>165180</v>
      </c>
      <c r="W227" s="219">
        <v>169580</v>
      </c>
      <c r="X227" s="220">
        <v>191580</v>
      </c>
    </row>
    <row r="228" spans="1:24" ht="21.75" thickBot="1" x14ac:dyDescent="0.4">
      <c r="A228" s="233" t="s">
        <v>109</v>
      </c>
      <c r="B228" s="234"/>
      <c r="C228" s="234"/>
      <c r="D228" s="234"/>
      <c r="E228" s="234"/>
      <c r="F228" s="234"/>
      <c r="G228" s="234"/>
      <c r="H228" s="234"/>
      <c r="I228" s="234"/>
      <c r="J228" s="234"/>
      <c r="K228" s="234"/>
      <c r="L228" s="234"/>
      <c r="M228" s="234"/>
      <c r="N228" s="234"/>
      <c r="O228" s="234"/>
      <c r="P228" s="234"/>
      <c r="Q228" s="234"/>
      <c r="R228" s="234"/>
      <c r="S228" s="234"/>
      <c r="T228" s="235"/>
    </row>
    <row r="229" spans="1:24" x14ac:dyDescent="0.35">
      <c r="A229" s="60"/>
      <c r="B229" s="60">
        <v>19</v>
      </c>
      <c r="C229" s="60">
        <v>20</v>
      </c>
      <c r="D229" s="60">
        <v>21</v>
      </c>
      <c r="E229" s="60">
        <v>22</v>
      </c>
      <c r="F229" s="60">
        <v>23</v>
      </c>
      <c r="G229" s="60">
        <v>24</v>
      </c>
      <c r="H229" s="60">
        <v>25</v>
      </c>
      <c r="I229" s="60">
        <v>26</v>
      </c>
      <c r="J229" s="60">
        <v>27</v>
      </c>
      <c r="K229" s="60">
        <v>28</v>
      </c>
      <c r="L229" s="60">
        <v>29</v>
      </c>
      <c r="M229" s="60">
        <v>30</v>
      </c>
      <c r="N229" s="60">
        <v>31</v>
      </c>
      <c r="O229" s="61">
        <v>32</v>
      </c>
      <c r="P229" s="62">
        <v>33</v>
      </c>
      <c r="Q229" s="62">
        <v>34</v>
      </c>
      <c r="R229" s="62">
        <v>35</v>
      </c>
      <c r="S229" s="62">
        <v>36</v>
      </c>
      <c r="T229" s="62">
        <v>37</v>
      </c>
    </row>
    <row r="230" spans="1:24" x14ac:dyDescent="0.35">
      <c r="A230" s="13">
        <v>10</v>
      </c>
      <c r="B230" s="17">
        <v>57780</v>
      </c>
      <c r="C230" s="17">
        <v>59480</v>
      </c>
      <c r="D230" s="17">
        <v>61280</v>
      </c>
      <c r="E230" s="17">
        <v>62980</v>
      </c>
      <c r="F230" s="17">
        <v>64680</v>
      </c>
      <c r="G230" s="17">
        <v>67380</v>
      </c>
      <c r="H230" s="17">
        <v>70480</v>
      </c>
      <c r="I230" s="17">
        <v>73780</v>
      </c>
      <c r="J230" s="17">
        <v>76980</v>
      </c>
      <c r="K230" s="17">
        <v>79580</v>
      </c>
      <c r="L230" s="17">
        <v>82180</v>
      </c>
      <c r="M230" s="17">
        <v>86180</v>
      </c>
      <c r="N230" s="17">
        <v>88680</v>
      </c>
      <c r="O230" s="17">
        <v>91080</v>
      </c>
      <c r="P230" s="17">
        <v>94380</v>
      </c>
      <c r="Q230" s="17">
        <v>100980</v>
      </c>
      <c r="R230" s="17">
        <v>109380</v>
      </c>
      <c r="S230" s="17">
        <v>117580</v>
      </c>
      <c r="T230" s="17">
        <v>125680</v>
      </c>
    </row>
    <row r="231" spans="1:24" x14ac:dyDescent="0.35">
      <c r="A231" s="13">
        <v>12</v>
      </c>
      <c r="B231" s="17">
        <v>60480</v>
      </c>
      <c r="C231" s="17">
        <v>62780</v>
      </c>
      <c r="D231" s="17">
        <v>63480</v>
      </c>
      <c r="E231" s="17">
        <v>65480</v>
      </c>
      <c r="F231" s="17">
        <v>67580</v>
      </c>
      <c r="G231" s="17">
        <v>70180</v>
      </c>
      <c r="H231" s="17">
        <v>74180</v>
      </c>
      <c r="I231" s="17">
        <v>77580</v>
      </c>
      <c r="J231" s="17">
        <v>80980</v>
      </c>
      <c r="K231" s="17">
        <v>83980</v>
      </c>
      <c r="L231" s="17">
        <v>86380</v>
      </c>
      <c r="M231" s="17">
        <v>88880</v>
      </c>
      <c r="N231" s="17">
        <v>91380</v>
      </c>
      <c r="O231" s="17">
        <v>93780</v>
      </c>
      <c r="P231" s="17">
        <v>97080</v>
      </c>
      <c r="Q231" s="17">
        <v>103780</v>
      </c>
      <c r="R231" s="17">
        <v>112080</v>
      </c>
      <c r="S231" s="17">
        <v>120480</v>
      </c>
      <c r="T231" s="17">
        <v>128880</v>
      </c>
      <c r="U231" s="41"/>
    </row>
    <row r="232" spans="1:24" x14ac:dyDescent="0.35">
      <c r="A232" s="13">
        <v>18</v>
      </c>
      <c r="B232" s="17">
        <v>39680</v>
      </c>
      <c r="C232" s="17">
        <v>41580</v>
      </c>
      <c r="D232" s="17">
        <v>42280</v>
      </c>
      <c r="E232" s="17">
        <v>43980</v>
      </c>
      <c r="F232" s="17">
        <v>44980</v>
      </c>
      <c r="G232" s="17">
        <v>47480</v>
      </c>
      <c r="H232" s="17">
        <v>50380</v>
      </c>
      <c r="I232" s="17">
        <v>52780</v>
      </c>
      <c r="J232" s="17">
        <v>55580</v>
      </c>
      <c r="K232" s="17">
        <v>57580</v>
      </c>
      <c r="L232" s="17">
        <v>58980</v>
      </c>
      <c r="M232" s="17">
        <v>60480</v>
      </c>
      <c r="N232" s="17">
        <v>62380</v>
      </c>
      <c r="O232" s="17">
        <v>64280</v>
      </c>
      <c r="P232" s="17">
        <v>66580</v>
      </c>
      <c r="Q232" s="17">
        <v>71580</v>
      </c>
      <c r="R232" s="17">
        <v>77980</v>
      </c>
      <c r="S232" s="17">
        <v>84280</v>
      </c>
      <c r="T232" s="17">
        <v>90680</v>
      </c>
    </row>
    <row r="233" spans="1:24" x14ac:dyDescent="0.35">
      <c r="A233" s="13">
        <v>20</v>
      </c>
      <c r="B233" s="17">
        <v>106080</v>
      </c>
      <c r="C233" s="17">
        <v>110080</v>
      </c>
      <c r="D233" s="17">
        <v>111480</v>
      </c>
      <c r="E233" s="17">
        <v>115280</v>
      </c>
      <c r="F233" s="17">
        <v>117980</v>
      </c>
      <c r="G233" s="17">
        <v>122480</v>
      </c>
      <c r="H233" s="17">
        <v>128180</v>
      </c>
      <c r="I233" s="17">
        <v>134980</v>
      </c>
      <c r="J233" s="17">
        <v>141480</v>
      </c>
      <c r="K233" s="17">
        <v>145780</v>
      </c>
      <c r="L233" s="17">
        <v>149780</v>
      </c>
      <c r="M233" s="17">
        <v>153780</v>
      </c>
      <c r="N233" s="17">
        <v>157780</v>
      </c>
      <c r="O233" s="17">
        <v>161880</v>
      </c>
      <c r="P233" s="17">
        <v>167380</v>
      </c>
      <c r="Q233" s="17">
        <v>178180</v>
      </c>
      <c r="R233" s="17">
        <v>191680</v>
      </c>
      <c r="S233" s="17">
        <v>205380</v>
      </c>
      <c r="T233" s="17">
        <v>218980</v>
      </c>
    </row>
    <row r="234" spans="1:24" x14ac:dyDescent="0.35">
      <c r="A234" s="13">
        <v>22</v>
      </c>
      <c r="B234" s="17">
        <v>109080</v>
      </c>
      <c r="C234" s="17">
        <v>113480</v>
      </c>
      <c r="D234" s="17">
        <v>115080</v>
      </c>
      <c r="E234" s="17">
        <v>119280</v>
      </c>
      <c r="F234" s="17">
        <v>122780</v>
      </c>
      <c r="G234" s="17">
        <v>127480</v>
      </c>
      <c r="H234" s="17">
        <v>133880</v>
      </c>
      <c r="I234" s="17">
        <v>141480</v>
      </c>
      <c r="J234" s="17">
        <v>148780</v>
      </c>
      <c r="K234" s="17">
        <v>153580</v>
      </c>
      <c r="L234" s="17">
        <v>158080</v>
      </c>
      <c r="M234" s="17">
        <v>162580</v>
      </c>
      <c r="N234" s="17">
        <v>167180</v>
      </c>
      <c r="O234" s="17">
        <v>171680</v>
      </c>
      <c r="P234" s="17">
        <v>177880</v>
      </c>
      <c r="Q234" s="17">
        <v>190080</v>
      </c>
      <c r="R234" s="17">
        <v>205180</v>
      </c>
      <c r="S234" s="17">
        <v>220480</v>
      </c>
      <c r="T234" s="17">
        <v>235780</v>
      </c>
    </row>
    <row r="235" spans="1:24" x14ac:dyDescent="0.35">
      <c r="A235" s="13">
        <v>32</v>
      </c>
      <c r="B235" s="17">
        <v>140480</v>
      </c>
      <c r="C235" s="17">
        <v>146280</v>
      </c>
      <c r="D235" s="17">
        <v>151180</v>
      </c>
      <c r="E235" s="17">
        <v>154680</v>
      </c>
      <c r="F235" s="17">
        <v>158480</v>
      </c>
      <c r="G235" s="17">
        <v>163680</v>
      </c>
      <c r="H235" s="17">
        <v>171080</v>
      </c>
      <c r="I235" s="17">
        <v>178280</v>
      </c>
      <c r="J235" s="17">
        <v>186080</v>
      </c>
      <c r="K235" s="17">
        <v>192080</v>
      </c>
      <c r="L235" s="17">
        <v>197280</v>
      </c>
      <c r="M235" s="17">
        <v>202580</v>
      </c>
      <c r="N235" s="17">
        <v>207880</v>
      </c>
      <c r="O235" s="17">
        <v>213180</v>
      </c>
      <c r="P235" s="17">
        <v>220180</v>
      </c>
      <c r="Q235" s="17">
        <v>234480</v>
      </c>
      <c r="R235" s="17">
        <v>252280</v>
      </c>
      <c r="S235" s="17">
        <v>270180</v>
      </c>
      <c r="T235" s="17">
        <v>288080</v>
      </c>
    </row>
    <row r="236" spans="1:24" x14ac:dyDescent="0.35">
      <c r="A236" s="13" t="s">
        <v>110</v>
      </c>
      <c r="B236" s="93">
        <v>52380</v>
      </c>
      <c r="C236" s="93">
        <v>54880</v>
      </c>
      <c r="D236" s="93">
        <v>56280</v>
      </c>
      <c r="E236" s="93">
        <v>57980</v>
      </c>
      <c r="F236" s="93">
        <v>59680</v>
      </c>
      <c r="G236" s="93">
        <v>62180</v>
      </c>
      <c r="H236" s="93">
        <v>65680</v>
      </c>
      <c r="I236" s="93">
        <v>69080</v>
      </c>
      <c r="J236" s="93">
        <v>72580</v>
      </c>
      <c r="K236" s="93">
        <v>75380</v>
      </c>
      <c r="L236" s="93">
        <v>77680</v>
      </c>
      <c r="M236" s="93">
        <v>79980</v>
      </c>
      <c r="N236" s="93">
        <v>82280</v>
      </c>
      <c r="O236" s="93">
        <v>84580</v>
      </c>
      <c r="P236" s="93">
        <v>87680</v>
      </c>
      <c r="Q236" s="93">
        <v>93780</v>
      </c>
      <c r="R236" s="93">
        <v>101580</v>
      </c>
      <c r="S236" s="93">
        <v>109280</v>
      </c>
      <c r="T236" s="93">
        <v>116980</v>
      </c>
    </row>
    <row r="237" spans="1:24" x14ac:dyDescent="0.35">
      <c r="A237" s="13" t="s">
        <v>111</v>
      </c>
      <c r="B237" s="93">
        <v>90180</v>
      </c>
      <c r="C237" s="93">
        <v>94980</v>
      </c>
      <c r="D237" s="93">
        <v>96980</v>
      </c>
      <c r="E237" s="93">
        <v>99880</v>
      </c>
      <c r="F237" s="93">
        <v>102880</v>
      </c>
      <c r="G237" s="93">
        <v>107180</v>
      </c>
      <c r="H237" s="93">
        <v>113180</v>
      </c>
      <c r="I237" s="93">
        <v>119080</v>
      </c>
      <c r="J237" s="93">
        <v>125180</v>
      </c>
      <c r="K237" s="93">
        <v>129880</v>
      </c>
      <c r="L237" s="93">
        <v>133980</v>
      </c>
      <c r="M237" s="93">
        <v>137980</v>
      </c>
      <c r="N237" s="93">
        <v>141980</v>
      </c>
      <c r="O237" s="93">
        <v>145980</v>
      </c>
      <c r="P237" s="93">
        <v>151280</v>
      </c>
      <c r="Q237" s="93">
        <v>161980</v>
      </c>
      <c r="R237" s="93">
        <v>175380</v>
      </c>
      <c r="S237" s="93">
        <v>188780</v>
      </c>
      <c r="T237" s="93">
        <v>202080</v>
      </c>
    </row>
    <row r="238" spans="1:24" x14ac:dyDescent="0.35">
      <c r="A238" s="13">
        <v>90</v>
      </c>
      <c r="B238" s="17">
        <v>64480</v>
      </c>
      <c r="C238" s="17">
        <v>67480</v>
      </c>
      <c r="D238" s="17">
        <v>69180</v>
      </c>
      <c r="E238" s="17">
        <v>71180</v>
      </c>
      <c r="F238" s="17">
        <v>73180</v>
      </c>
      <c r="G238" s="17">
        <v>76080</v>
      </c>
      <c r="H238" s="17">
        <v>80180</v>
      </c>
      <c r="I238" s="17">
        <v>84280</v>
      </c>
      <c r="J238" s="17">
        <v>88380</v>
      </c>
      <c r="K238" s="17">
        <v>91680</v>
      </c>
      <c r="L238" s="17">
        <v>94380</v>
      </c>
      <c r="M238" s="17">
        <v>97180</v>
      </c>
      <c r="N238" s="17">
        <v>99880</v>
      </c>
      <c r="O238" s="17">
        <v>102580</v>
      </c>
      <c r="P238" s="17">
        <v>106280</v>
      </c>
      <c r="Q238" s="17">
        <v>113580</v>
      </c>
      <c r="R238" s="17">
        <v>122680</v>
      </c>
      <c r="S238" s="17">
        <v>131880</v>
      </c>
      <c r="T238" s="17">
        <v>140980</v>
      </c>
    </row>
    <row r="239" spans="1:24" x14ac:dyDescent="0.35">
      <c r="A239" s="13" t="s">
        <v>29</v>
      </c>
      <c r="B239" s="17">
        <v>58680</v>
      </c>
      <c r="C239" s="17">
        <v>61380</v>
      </c>
      <c r="D239" s="17">
        <v>62880</v>
      </c>
      <c r="E239" s="17">
        <v>64580</v>
      </c>
      <c r="F239" s="17">
        <v>66380</v>
      </c>
      <c r="G239" s="17">
        <v>68980</v>
      </c>
      <c r="H239" s="17">
        <v>72580</v>
      </c>
      <c r="I239" s="17">
        <v>76180</v>
      </c>
      <c r="J239" s="17">
        <v>79880</v>
      </c>
      <c r="K239" s="17">
        <v>82780</v>
      </c>
      <c r="L239" s="17">
        <v>85180</v>
      </c>
      <c r="M239" s="17">
        <v>87580</v>
      </c>
      <c r="N239" s="17">
        <v>89980</v>
      </c>
      <c r="O239" s="17">
        <v>92380</v>
      </c>
      <c r="P239" s="17">
        <v>95680</v>
      </c>
      <c r="Q239" s="17">
        <v>102080</v>
      </c>
      <c r="R239" s="17">
        <v>110180</v>
      </c>
      <c r="S239" s="17">
        <v>118280</v>
      </c>
      <c r="T239" s="17">
        <v>126380</v>
      </c>
    </row>
    <row r="240" spans="1:24" x14ac:dyDescent="0.35">
      <c r="A240" s="13" t="s">
        <v>35</v>
      </c>
      <c r="B240" s="17">
        <v>103780</v>
      </c>
      <c r="C240" s="17">
        <v>108480</v>
      </c>
      <c r="D240" s="17">
        <v>111180</v>
      </c>
      <c r="E240" s="17">
        <v>114280</v>
      </c>
      <c r="F240" s="17">
        <v>117480</v>
      </c>
      <c r="G240" s="17">
        <v>121980</v>
      </c>
      <c r="H240" s="17">
        <v>128380</v>
      </c>
      <c r="I240" s="17">
        <v>134680</v>
      </c>
      <c r="J240" s="17">
        <v>141180</v>
      </c>
      <c r="K240" s="17">
        <v>146280</v>
      </c>
      <c r="L240" s="17">
        <v>150580</v>
      </c>
      <c r="M240" s="17">
        <v>154880</v>
      </c>
      <c r="N240" s="17">
        <v>159080</v>
      </c>
      <c r="O240" s="17">
        <v>163380</v>
      </c>
      <c r="P240" s="17">
        <v>168980</v>
      </c>
      <c r="Q240" s="17">
        <v>180380</v>
      </c>
      <c r="R240" s="17">
        <v>194680</v>
      </c>
      <c r="S240" s="17">
        <v>208880</v>
      </c>
      <c r="T240" s="17">
        <v>223280</v>
      </c>
    </row>
    <row r="241" spans="1:40" x14ac:dyDescent="0.35">
      <c r="A241" s="13" t="s">
        <v>112</v>
      </c>
      <c r="B241" s="93">
        <f>B239+B238+B240</f>
        <v>226940</v>
      </c>
      <c r="C241" s="94">
        <v>206380</v>
      </c>
      <c r="D241" s="94">
        <v>210187</v>
      </c>
      <c r="E241" s="94">
        <v>219228</v>
      </c>
      <c r="F241" s="94">
        <v>226842</v>
      </c>
      <c r="G241" s="94">
        <v>237549</v>
      </c>
      <c r="H241" s="94">
        <v>252181</v>
      </c>
      <c r="I241" s="94">
        <v>268718</v>
      </c>
      <c r="J241" s="94">
        <v>284778</v>
      </c>
      <c r="K241" s="94">
        <v>295604</v>
      </c>
      <c r="L241" s="94">
        <v>307262</v>
      </c>
      <c r="M241" s="94">
        <v>319634</v>
      </c>
      <c r="N241" s="94">
        <v>332364</v>
      </c>
      <c r="O241" s="95">
        <v>345688</v>
      </c>
      <c r="P241" s="95">
        <v>359488</v>
      </c>
      <c r="Q241" s="95">
        <v>374001</v>
      </c>
      <c r="R241" s="95">
        <v>388872</v>
      </c>
      <c r="S241" s="95">
        <v>404456</v>
      </c>
      <c r="T241" s="95">
        <v>419922</v>
      </c>
    </row>
    <row r="242" spans="1:40" x14ac:dyDescent="0.35">
      <c r="A242" s="13" t="s">
        <v>113</v>
      </c>
      <c r="B242" s="95">
        <f>B240+B238+B239</f>
        <v>226940</v>
      </c>
      <c r="C242" s="95">
        <f t="shared" ref="C242:T242" si="13">C240+C238+C239</f>
        <v>237340</v>
      </c>
      <c r="D242" s="95">
        <f t="shared" si="13"/>
        <v>243240</v>
      </c>
      <c r="E242" s="95">
        <f t="shared" si="13"/>
        <v>250040</v>
      </c>
      <c r="F242" s="95">
        <f t="shared" si="13"/>
        <v>257040</v>
      </c>
      <c r="G242" s="95">
        <f t="shared" si="13"/>
        <v>267040</v>
      </c>
      <c r="H242" s="95">
        <f t="shared" si="13"/>
        <v>281140</v>
      </c>
      <c r="I242" s="95">
        <f t="shared" si="13"/>
        <v>295140</v>
      </c>
      <c r="J242" s="95">
        <f t="shared" si="13"/>
        <v>309440</v>
      </c>
      <c r="K242" s="95">
        <f t="shared" si="13"/>
        <v>320740</v>
      </c>
      <c r="L242" s="95">
        <f t="shared" si="13"/>
        <v>330140</v>
      </c>
      <c r="M242" s="95">
        <f t="shared" si="13"/>
        <v>339640</v>
      </c>
      <c r="N242" s="95">
        <f t="shared" si="13"/>
        <v>348940</v>
      </c>
      <c r="O242" s="95">
        <f t="shared" si="13"/>
        <v>358340</v>
      </c>
      <c r="P242" s="95">
        <f t="shared" si="13"/>
        <v>370940</v>
      </c>
      <c r="Q242" s="95">
        <f t="shared" si="13"/>
        <v>396040</v>
      </c>
      <c r="R242" s="95">
        <f t="shared" si="13"/>
        <v>427540</v>
      </c>
      <c r="S242" s="95">
        <f t="shared" si="13"/>
        <v>459040</v>
      </c>
      <c r="T242" s="95">
        <f t="shared" si="13"/>
        <v>490640</v>
      </c>
    </row>
    <row r="243" spans="1:40" x14ac:dyDescent="0.35">
      <c r="A243" s="13" t="s">
        <v>114</v>
      </c>
      <c r="B243" s="95">
        <f>B239+B238+B240+B232</f>
        <v>266620</v>
      </c>
      <c r="C243" s="95">
        <f t="shared" ref="C243:T243" si="14">C239+C238+C240+C232</f>
        <v>278920</v>
      </c>
      <c r="D243" s="95">
        <f t="shared" si="14"/>
        <v>285520</v>
      </c>
      <c r="E243" s="95">
        <f t="shared" si="14"/>
        <v>294020</v>
      </c>
      <c r="F243" s="95">
        <f t="shared" si="14"/>
        <v>302020</v>
      </c>
      <c r="G243" s="95">
        <f t="shared" si="14"/>
        <v>314520</v>
      </c>
      <c r="H243" s="95">
        <f t="shared" si="14"/>
        <v>331520</v>
      </c>
      <c r="I243" s="95">
        <f t="shared" si="14"/>
        <v>347920</v>
      </c>
      <c r="J243" s="95">
        <f t="shared" si="14"/>
        <v>365020</v>
      </c>
      <c r="K243" s="95">
        <f t="shared" si="14"/>
        <v>378320</v>
      </c>
      <c r="L243" s="95">
        <f t="shared" si="14"/>
        <v>389120</v>
      </c>
      <c r="M243" s="95">
        <f t="shared" si="14"/>
        <v>400120</v>
      </c>
      <c r="N243" s="95">
        <f t="shared" si="14"/>
        <v>411320</v>
      </c>
      <c r="O243" s="95">
        <f t="shared" si="14"/>
        <v>422620</v>
      </c>
      <c r="P243" s="95">
        <f t="shared" si="14"/>
        <v>437520</v>
      </c>
      <c r="Q243" s="95">
        <f t="shared" si="14"/>
        <v>467620</v>
      </c>
      <c r="R243" s="95">
        <f t="shared" si="14"/>
        <v>505520</v>
      </c>
      <c r="S243" s="95">
        <f t="shared" si="14"/>
        <v>543320</v>
      </c>
      <c r="T243" s="95">
        <f t="shared" si="14"/>
        <v>581320</v>
      </c>
    </row>
    <row r="244" spans="1:40" x14ac:dyDescent="0.35">
      <c r="A244" s="13" t="s">
        <v>115</v>
      </c>
      <c r="B244" s="95">
        <f>B232+B240+B238+B239</f>
        <v>266620</v>
      </c>
      <c r="C244" s="95">
        <f t="shared" ref="C244:T244" si="15">C232+C240+C238+C239</f>
        <v>278920</v>
      </c>
      <c r="D244" s="95">
        <f t="shared" si="15"/>
        <v>285520</v>
      </c>
      <c r="E244" s="95">
        <f t="shared" si="15"/>
        <v>294020</v>
      </c>
      <c r="F244" s="95">
        <f t="shared" si="15"/>
        <v>302020</v>
      </c>
      <c r="G244" s="95">
        <f t="shared" si="15"/>
        <v>314520</v>
      </c>
      <c r="H244" s="95">
        <f t="shared" si="15"/>
        <v>331520</v>
      </c>
      <c r="I244" s="95">
        <f t="shared" si="15"/>
        <v>347920</v>
      </c>
      <c r="J244" s="95">
        <f t="shared" si="15"/>
        <v>365020</v>
      </c>
      <c r="K244" s="95">
        <f t="shared" si="15"/>
        <v>378320</v>
      </c>
      <c r="L244" s="95">
        <f t="shared" si="15"/>
        <v>389120</v>
      </c>
      <c r="M244" s="95">
        <f t="shared" si="15"/>
        <v>400120</v>
      </c>
      <c r="N244" s="95">
        <f t="shared" si="15"/>
        <v>411320</v>
      </c>
      <c r="O244" s="95">
        <f t="shared" si="15"/>
        <v>422620</v>
      </c>
      <c r="P244" s="95">
        <f t="shared" si="15"/>
        <v>437520</v>
      </c>
      <c r="Q244" s="95">
        <f t="shared" si="15"/>
        <v>467620</v>
      </c>
      <c r="R244" s="95">
        <f t="shared" si="15"/>
        <v>505520</v>
      </c>
      <c r="S244" s="95">
        <f t="shared" si="15"/>
        <v>543320</v>
      </c>
      <c r="T244" s="95">
        <f t="shared" si="15"/>
        <v>581320</v>
      </c>
    </row>
    <row r="245" spans="1:40" x14ac:dyDescent="0.35">
      <c r="A245" s="13" t="s">
        <v>116</v>
      </c>
      <c r="B245" s="95">
        <f>B232+B235</f>
        <v>180160</v>
      </c>
      <c r="C245" s="95">
        <f t="shared" ref="C245:T245" si="16">C232+C235</f>
        <v>187860</v>
      </c>
      <c r="D245" s="95">
        <f t="shared" si="16"/>
        <v>193460</v>
      </c>
      <c r="E245" s="95">
        <f t="shared" si="16"/>
        <v>198660</v>
      </c>
      <c r="F245" s="95">
        <f t="shared" si="16"/>
        <v>203460</v>
      </c>
      <c r="G245" s="95">
        <f t="shared" si="16"/>
        <v>211160</v>
      </c>
      <c r="H245" s="95">
        <f t="shared" si="16"/>
        <v>221460</v>
      </c>
      <c r="I245" s="95">
        <f t="shared" si="16"/>
        <v>231060</v>
      </c>
      <c r="J245" s="95">
        <f t="shared" si="16"/>
        <v>241660</v>
      </c>
      <c r="K245" s="95">
        <f t="shared" si="16"/>
        <v>249660</v>
      </c>
      <c r="L245" s="95">
        <f t="shared" si="16"/>
        <v>256260</v>
      </c>
      <c r="M245" s="95">
        <f t="shared" si="16"/>
        <v>263060</v>
      </c>
      <c r="N245" s="95">
        <f t="shared" si="16"/>
        <v>270260</v>
      </c>
      <c r="O245" s="95">
        <f t="shared" si="16"/>
        <v>277460</v>
      </c>
      <c r="P245" s="95">
        <f t="shared" si="16"/>
        <v>286760</v>
      </c>
      <c r="Q245" s="95">
        <f t="shared" si="16"/>
        <v>306060</v>
      </c>
      <c r="R245" s="95">
        <f t="shared" si="16"/>
        <v>330260</v>
      </c>
      <c r="S245" s="95">
        <f t="shared" si="16"/>
        <v>354460</v>
      </c>
      <c r="T245" s="95">
        <f t="shared" si="16"/>
        <v>378760</v>
      </c>
    </row>
    <row r="246" spans="1:40" x14ac:dyDescent="0.35">
      <c r="A246" s="13" t="s">
        <v>117</v>
      </c>
      <c r="B246" s="95">
        <f>B239+B238+B233+B238+B239</f>
        <v>352400</v>
      </c>
      <c r="C246" s="95">
        <f t="shared" ref="C246:T246" si="17">C239+C238+C233+C238+C239</f>
        <v>367800</v>
      </c>
      <c r="D246" s="95">
        <f t="shared" si="17"/>
        <v>375600</v>
      </c>
      <c r="E246" s="95">
        <f t="shared" si="17"/>
        <v>386800</v>
      </c>
      <c r="F246" s="95">
        <f t="shared" si="17"/>
        <v>397100</v>
      </c>
      <c r="G246" s="95">
        <f t="shared" si="17"/>
        <v>412600</v>
      </c>
      <c r="H246" s="95">
        <f t="shared" si="17"/>
        <v>433700</v>
      </c>
      <c r="I246" s="95">
        <f t="shared" si="17"/>
        <v>455900</v>
      </c>
      <c r="J246" s="95">
        <f t="shared" si="17"/>
        <v>478000</v>
      </c>
      <c r="K246" s="95">
        <f t="shared" si="17"/>
        <v>494700</v>
      </c>
      <c r="L246" s="95">
        <f t="shared" si="17"/>
        <v>508900</v>
      </c>
      <c r="M246" s="95">
        <f t="shared" si="17"/>
        <v>523300</v>
      </c>
      <c r="N246" s="95">
        <f t="shared" si="17"/>
        <v>537500</v>
      </c>
      <c r="O246" s="95">
        <f t="shared" si="17"/>
        <v>551800</v>
      </c>
      <c r="P246" s="95">
        <f t="shared" si="17"/>
        <v>571300</v>
      </c>
      <c r="Q246" s="95">
        <f t="shared" si="17"/>
        <v>609500</v>
      </c>
      <c r="R246" s="95">
        <f t="shared" si="17"/>
        <v>657400</v>
      </c>
      <c r="S246" s="95">
        <f t="shared" si="17"/>
        <v>705700</v>
      </c>
      <c r="T246" s="95">
        <f t="shared" si="17"/>
        <v>753700</v>
      </c>
    </row>
    <row r="247" spans="1:40" x14ac:dyDescent="0.35">
      <c r="A247" s="13" t="s">
        <v>118</v>
      </c>
      <c r="B247" s="95">
        <f>B240+B239+B232</f>
        <v>202140</v>
      </c>
      <c r="C247" s="95">
        <f t="shared" ref="C247:T247" si="18">C240+C239+C232</f>
        <v>211440</v>
      </c>
      <c r="D247" s="95">
        <f t="shared" si="18"/>
        <v>216340</v>
      </c>
      <c r="E247" s="95">
        <f t="shared" si="18"/>
        <v>222840</v>
      </c>
      <c r="F247" s="95">
        <f t="shared" si="18"/>
        <v>228840</v>
      </c>
      <c r="G247" s="95">
        <f t="shared" si="18"/>
        <v>238440</v>
      </c>
      <c r="H247" s="95">
        <f t="shared" si="18"/>
        <v>251340</v>
      </c>
      <c r="I247" s="95">
        <f t="shared" si="18"/>
        <v>263640</v>
      </c>
      <c r="J247" s="95">
        <f t="shared" si="18"/>
        <v>276640</v>
      </c>
      <c r="K247" s="95">
        <f t="shared" si="18"/>
        <v>286640</v>
      </c>
      <c r="L247" s="95">
        <f t="shared" si="18"/>
        <v>294740</v>
      </c>
      <c r="M247" s="95">
        <f t="shared" si="18"/>
        <v>302940</v>
      </c>
      <c r="N247" s="95">
        <f t="shared" si="18"/>
        <v>311440</v>
      </c>
      <c r="O247" s="95">
        <f t="shared" si="18"/>
        <v>320040</v>
      </c>
      <c r="P247" s="95">
        <f t="shared" si="18"/>
        <v>331240</v>
      </c>
      <c r="Q247" s="95">
        <f t="shared" si="18"/>
        <v>354040</v>
      </c>
      <c r="R247" s="95">
        <f t="shared" si="18"/>
        <v>382840</v>
      </c>
      <c r="S247" s="95">
        <f t="shared" si="18"/>
        <v>411440</v>
      </c>
      <c r="T247" s="95">
        <f t="shared" si="18"/>
        <v>440340</v>
      </c>
    </row>
    <row r="248" spans="1:40" x14ac:dyDescent="0.35">
      <c r="A248" s="13" t="s">
        <v>15</v>
      </c>
      <c r="B248" s="95">
        <f t="shared" ref="B248:T248" si="19">B239+B240+B238</f>
        <v>226940</v>
      </c>
      <c r="C248" s="95">
        <f t="shared" si="19"/>
        <v>237340</v>
      </c>
      <c r="D248" s="95">
        <f t="shared" si="19"/>
        <v>243240</v>
      </c>
      <c r="E248" s="95">
        <f t="shared" si="19"/>
        <v>250040</v>
      </c>
      <c r="F248" s="95">
        <f t="shared" si="19"/>
        <v>257040</v>
      </c>
      <c r="G248" s="95">
        <f t="shared" si="19"/>
        <v>267040</v>
      </c>
      <c r="H248" s="95">
        <f t="shared" si="19"/>
        <v>281140</v>
      </c>
      <c r="I248" s="95">
        <f t="shared" si="19"/>
        <v>295140</v>
      </c>
      <c r="J248" s="95">
        <f t="shared" si="19"/>
        <v>309440</v>
      </c>
      <c r="K248" s="95">
        <f t="shared" si="19"/>
        <v>320740</v>
      </c>
      <c r="L248" s="95">
        <f t="shared" si="19"/>
        <v>330140</v>
      </c>
      <c r="M248" s="95">
        <f t="shared" si="19"/>
        <v>339640</v>
      </c>
      <c r="N248" s="95">
        <f t="shared" si="19"/>
        <v>348940</v>
      </c>
      <c r="O248" s="95">
        <f t="shared" si="19"/>
        <v>358340</v>
      </c>
      <c r="P248" s="95">
        <f t="shared" si="19"/>
        <v>370940</v>
      </c>
      <c r="Q248" s="95">
        <f t="shared" si="19"/>
        <v>396040</v>
      </c>
      <c r="R248" s="95">
        <f t="shared" si="19"/>
        <v>427540</v>
      </c>
      <c r="S248" s="95">
        <f t="shared" si="19"/>
        <v>459040</v>
      </c>
      <c r="T248" s="95">
        <f t="shared" si="19"/>
        <v>490640</v>
      </c>
    </row>
    <row r="249" spans="1:40" x14ac:dyDescent="0.35">
      <c r="A249" s="13" t="s">
        <v>119</v>
      </c>
      <c r="B249" s="95">
        <f>B239+B238+B240+B232</f>
        <v>266620</v>
      </c>
      <c r="C249" s="95">
        <f t="shared" ref="C249:O249" si="20">C239+C238+C240+C232</f>
        <v>278920</v>
      </c>
      <c r="D249" s="95">
        <f t="shared" si="20"/>
        <v>285520</v>
      </c>
      <c r="E249" s="95">
        <f t="shared" si="20"/>
        <v>294020</v>
      </c>
      <c r="F249" s="95">
        <f t="shared" si="20"/>
        <v>302020</v>
      </c>
      <c r="G249" s="95">
        <f t="shared" si="20"/>
        <v>314520</v>
      </c>
      <c r="H249" s="95">
        <f t="shared" si="20"/>
        <v>331520</v>
      </c>
      <c r="I249" s="95">
        <f t="shared" si="20"/>
        <v>347920</v>
      </c>
      <c r="J249" s="95">
        <f t="shared" si="20"/>
        <v>365020</v>
      </c>
      <c r="K249" s="95">
        <f t="shared" si="20"/>
        <v>378320</v>
      </c>
      <c r="L249" s="95">
        <f t="shared" si="20"/>
        <v>389120</v>
      </c>
      <c r="M249" s="95">
        <f t="shared" si="20"/>
        <v>400120</v>
      </c>
      <c r="N249" s="95">
        <f t="shared" si="20"/>
        <v>411320</v>
      </c>
      <c r="O249" s="95">
        <f t="shared" si="20"/>
        <v>422620</v>
      </c>
      <c r="P249" s="95">
        <f>P239+P238+P240+P232</f>
        <v>437520</v>
      </c>
      <c r="Q249" s="95">
        <f>Q239+Q238+Q240+Q232</f>
        <v>467620</v>
      </c>
      <c r="R249" s="95">
        <f>R239+R238+R240+R232</f>
        <v>505520</v>
      </c>
      <c r="S249" s="95">
        <f>S239+S238+S240+S232</f>
        <v>543320</v>
      </c>
      <c r="T249" s="95">
        <f>T239+T238+T240+T232</f>
        <v>581320</v>
      </c>
    </row>
    <row r="250" spans="1:40" x14ac:dyDescent="0.35">
      <c r="A250" s="13" t="s">
        <v>120</v>
      </c>
      <c r="B250" s="95">
        <f>B232+B240+B238+B239</f>
        <v>266620</v>
      </c>
      <c r="C250" s="95">
        <f t="shared" ref="C250:O250" si="21">C232+C240+C238+C239</f>
        <v>278920</v>
      </c>
      <c r="D250" s="95">
        <f t="shared" si="21"/>
        <v>285520</v>
      </c>
      <c r="E250" s="95">
        <f t="shared" si="21"/>
        <v>294020</v>
      </c>
      <c r="F250" s="95">
        <f t="shared" si="21"/>
        <v>302020</v>
      </c>
      <c r="G250" s="95">
        <f t="shared" si="21"/>
        <v>314520</v>
      </c>
      <c r="H250" s="95">
        <f t="shared" si="21"/>
        <v>331520</v>
      </c>
      <c r="I250" s="95">
        <f t="shared" si="21"/>
        <v>347920</v>
      </c>
      <c r="J250" s="95">
        <f t="shared" si="21"/>
        <v>365020</v>
      </c>
      <c r="K250" s="95">
        <f t="shared" si="21"/>
        <v>378320</v>
      </c>
      <c r="L250" s="95">
        <f t="shared" si="21"/>
        <v>389120</v>
      </c>
      <c r="M250" s="95">
        <f t="shared" si="21"/>
        <v>400120</v>
      </c>
      <c r="N250" s="95">
        <f t="shared" si="21"/>
        <v>411320</v>
      </c>
      <c r="O250" s="95">
        <f t="shared" si="21"/>
        <v>422620</v>
      </c>
      <c r="P250" s="95">
        <f>P232+P240+P238+P239</f>
        <v>437520</v>
      </c>
      <c r="Q250" s="95">
        <f>Q232+Q240+Q238+Q239</f>
        <v>467620</v>
      </c>
      <c r="R250" s="95">
        <f>R232+R240+R238+R239</f>
        <v>505520</v>
      </c>
      <c r="S250" s="95">
        <f>S232+S240+S238+S239</f>
        <v>543320</v>
      </c>
      <c r="T250" s="95">
        <f>T232+T240+T238+T239</f>
        <v>581320</v>
      </c>
    </row>
    <row r="251" spans="1:40" ht="21.75" thickBot="1" x14ac:dyDescent="0.4">
      <c r="A251" s="13" t="s">
        <v>121</v>
      </c>
      <c r="B251" s="95">
        <f>B239+B238+B233+B239</f>
        <v>287920</v>
      </c>
      <c r="C251" s="95">
        <f t="shared" ref="C251:O251" si="22">C239+C238+C233+C239</f>
        <v>300320</v>
      </c>
      <c r="D251" s="95">
        <f t="shared" si="22"/>
        <v>306420</v>
      </c>
      <c r="E251" s="95">
        <f t="shared" si="22"/>
        <v>315620</v>
      </c>
      <c r="F251" s="95">
        <f t="shared" si="22"/>
        <v>323920</v>
      </c>
      <c r="G251" s="95">
        <f t="shared" si="22"/>
        <v>336520</v>
      </c>
      <c r="H251" s="95">
        <f t="shared" si="22"/>
        <v>353520</v>
      </c>
      <c r="I251" s="95">
        <f t="shared" si="22"/>
        <v>371620</v>
      </c>
      <c r="J251" s="95">
        <f t="shared" si="22"/>
        <v>389620</v>
      </c>
      <c r="K251" s="95">
        <f t="shared" si="22"/>
        <v>403020</v>
      </c>
      <c r="L251" s="95">
        <f t="shared" si="22"/>
        <v>414520</v>
      </c>
      <c r="M251" s="95">
        <f t="shared" si="22"/>
        <v>426120</v>
      </c>
      <c r="N251" s="95">
        <f t="shared" si="22"/>
        <v>437620</v>
      </c>
      <c r="O251" s="95">
        <f t="shared" si="22"/>
        <v>449220</v>
      </c>
      <c r="P251" s="95">
        <f>P239+P238+P233+P239</f>
        <v>465020</v>
      </c>
      <c r="Q251" s="95">
        <f>Q239+Q238+Q233+Q239</f>
        <v>495920</v>
      </c>
      <c r="R251" s="95">
        <f>R239+R238+R233+R239</f>
        <v>534720</v>
      </c>
      <c r="S251" s="95">
        <f>S239+S238+S233+S239</f>
        <v>573820</v>
      </c>
      <c r="T251" s="95">
        <f>T239+T238+T233+T239</f>
        <v>612720</v>
      </c>
    </row>
    <row r="252" spans="1:40" ht="21.75" thickBot="1" x14ac:dyDescent="0.4">
      <c r="A252" s="255" t="s">
        <v>122</v>
      </c>
      <c r="B252" s="256"/>
      <c r="C252" s="256"/>
      <c r="D252" s="256"/>
      <c r="E252" s="256"/>
      <c r="F252" s="256"/>
      <c r="G252" s="256"/>
      <c r="H252" s="256"/>
      <c r="I252" s="257"/>
      <c r="J252" s="76"/>
      <c r="K252" s="57"/>
      <c r="L252" s="57"/>
      <c r="M252" s="57"/>
      <c r="N252" s="57"/>
    </row>
    <row r="253" spans="1:40" x14ac:dyDescent="0.35">
      <c r="A253" s="14" t="s">
        <v>0</v>
      </c>
      <c r="B253" s="36"/>
      <c r="C253" s="36"/>
      <c r="D253" s="36"/>
      <c r="E253" s="36"/>
      <c r="F253" s="36"/>
      <c r="G253" s="36"/>
      <c r="H253" s="36"/>
      <c r="I253" s="36"/>
      <c r="J253" s="76"/>
      <c r="K253" s="57"/>
      <c r="L253" s="57"/>
      <c r="M253" s="57"/>
      <c r="N253" s="57"/>
      <c r="X253" s="96"/>
      <c r="Y253" s="96"/>
    </row>
    <row r="254" spans="1:40" ht="21.75" thickBot="1" x14ac:dyDescent="0.4">
      <c r="A254" s="13" t="s">
        <v>77</v>
      </c>
      <c r="B254" s="95">
        <v>22980</v>
      </c>
      <c r="C254" s="53"/>
      <c r="D254" s="53"/>
      <c r="E254" s="53"/>
      <c r="F254" s="53"/>
      <c r="G254" s="53"/>
      <c r="H254" s="53"/>
      <c r="I254" s="53"/>
      <c r="J254" s="76"/>
      <c r="K254" s="57"/>
      <c r="L254" s="57"/>
      <c r="M254" s="57"/>
      <c r="N254" s="57"/>
      <c r="X254" s="97"/>
      <c r="Y254" s="97"/>
    </row>
    <row r="255" spans="1:40" ht="21.75" thickBot="1" x14ac:dyDescent="0.4">
      <c r="A255" s="252" t="s">
        <v>123</v>
      </c>
      <c r="B255" s="253"/>
      <c r="C255" s="253"/>
      <c r="D255" s="253"/>
      <c r="E255" s="253"/>
      <c r="F255" s="253"/>
      <c r="G255" s="253"/>
      <c r="H255" s="253"/>
      <c r="I255" s="253"/>
      <c r="J255" s="253"/>
      <c r="K255" s="253"/>
      <c r="L255" s="253"/>
      <c r="M255" s="253"/>
      <c r="N255" s="253"/>
      <c r="O255" s="253"/>
      <c r="P255" s="253"/>
      <c r="Q255" s="253"/>
      <c r="R255" s="253"/>
      <c r="S255" s="253"/>
      <c r="T255" s="254"/>
      <c r="X255" s="97"/>
      <c r="Y255" s="97"/>
    </row>
    <row r="256" spans="1:40" x14ac:dyDescent="0.35">
      <c r="A256" s="14" t="s">
        <v>0</v>
      </c>
      <c r="B256" s="15">
        <v>19</v>
      </c>
      <c r="C256" s="15">
        <v>20</v>
      </c>
      <c r="D256" s="15">
        <v>21</v>
      </c>
      <c r="E256" s="15">
        <v>22</v>
      </c>
      <c r="F256" s="15">
        <v>23</v>
      </c>
      <c r="G256" s="15">
        <v>24</v>
      </c>
      <c r="H256" s="15">
        <v>25</v>
      </c>
      <c r="I256" s="15">
        <v>26</v>
      </c>
      <c r="J256" s="15">
        <v>27</v>
      </c>
      <c r="K256" s="15">
        <v>28</v>
      </c>
      <c r="L256" s="15">
        <v>29</v>
      </c>
      <c r="M256" s="15">
        <v>30</v>
      </c>
      <c r="N256" s="15">
        <v>31</v>
      </c>
      <c r="O256" s="15">
        <v>32</v>
      </c>
      <c r="P256" s="15">
        <v>33</v>
      </c>
      <c r="Q256" s="15">
        <v>34</v>
      </c>
      <c r="R256" s="15">
        <v>35</v>
      </c>
      <c r="S256" s="15">
        <v>36</v>
      </c>
      <c r="T256" s="15">
        <v>37</v>
      </c>
      <c r="U256" s="96"/>
      <c r="V256" s="96"/>
      <c r="W256" s="96"/>
      <c r="X256" s="97"/>
      <c r="Y256" s="97"/>
      <c r="Z256" s="96"/>
      <c r="AA256" s="96"/>
      <c r="AB256" s="96"/>
      <c r="AC256" s="96"/>
      <c r="AD256" s="96"/>
      <c r="AE256" s="96"/>
      <c r="AF256" s="96"/>
      <c r="AG256" s="96"/>
      <c r="AH256" s="96"/>
      <c r="AI256" s="96"/>
      <c r="AJ256" s="96"/>
      <c r="AK256" s="96"/>
      <c r="AL256" s="96"/>
      <c r="AM256" s="5"/>
      <c r="AN256" s="5"/>
    </row>
    <row r="257" spans="1:40" x14ac:dyDescent="0.35">
      <c r="A257" s="54">
        <v>32</v>
      </c>
      <c r="B257" s="17">
        <v>182280</v>
      </c>
      <c r="C257" s="17">
        <v>191880</v>
      </c>
      <c r="D257" s="17">
        <v>199280</v>
      </c>
      <c r="E257" s="17">
        <v>205480</v>
      </c>
      <c r="F257" s="17">
        <v>212180</v>
      </c>
      <c r="G257" s="17">
        <v>221380</v>
      </c>
      <c r="H257" s="17">
        <v>234380</v>
      </c>
      <c r="I257" s="17">
        <v>246880</v>
      </c>
      <c r="J257" s="17">
        <v>260280</v>
      </c>
      <c r="K257" s="17">
        <v>270480</v>
      </c>
      <c r="L257" s="17">
        <v>279580</v>
      </c>
      <c r="M257" s="17">
        <v>288780</v>
      </c>
      <c r="N257" s="17">
        <v>298180</v>
      </c>
      <c r="O257" s="17">
        <v>307080</v>
      </c>
      <c r="P257" s="17">
        <v>319280</v>
      </c>
      <c r="Q257" s="17">
        <v>343880</v>
      </c>
      <c r="R257" s="17">
        <v>374380</v>
      </c>
      <c r="S257" s="17">
        <v>404980</v>
      </c>
      <c r="T257" s="17">
        <v>435480</v>
      </c>
      <c r="U257" s="97"/>
      <c r="V257" s="97"/>
      <c r="W257" s="97"/>
      <c r="X257" s="97"/>
      <c r="Y257" s="97"/>
      <c r="Z257" s="97"/>
      <c r="AA257" s="97"/>
      <c r="AB257" s="97"/>
      <c r="AC257" s="97"/>
      <c r="AD257" s="97"/>
      <c r="AE257" s="97"/>
      <c r="AF257" s="97"/>
      <c r="AG257" s="97"/>
      <c r="AH257" s="97"/>
      <c r="AI257" s="97"/>
      <c r="AJ257" s="97"/>
      <c r="AK257" s="97"/>
      <c r="AL257" s="97"/>
      <c r="AM257" s="5"/>
      <c r="AN257" s="5"/>
    </row>
    <row r="258" spans="1:40" x14ac:dyDescent="0.35">
      <c r="A258" s="54">
        <v>22</v>
      </c>
      <c r="B258" s="17">
        <v>133280</v>
      </c>
      <c r="C258" s="17">
        <v>139880</v>
      </c>
      <c r="D258" s="17">
        <v>142480</v>
      </c>
      <c r="E258" s="17">
        <v>148680</v>
      </c>
      <c r="F258" s="17">
        <v>153880</v>
      </c>
      <c r="G258" s="17">
        <v>161080</v>
      </c>
      <c r="H258" s="17">
        <v>170880</v>
      </c>
      <c r="I258" s="17">
        <v>182180</v>
      </c>
      <c r="J258" s="17">
        <v>193080</v>
      </c>
      <c r="K258" s="17">
        <v>200380</v>
      </c>
      <c r="L258" s="17">
        <v>207180</v>
      </c>
      <c r="M258" s="17">
        <v>214080</v>
      </c>
      <c r="N258" s="17">
        <v>227980</v>
      </c>
      <c r="O258" s="17">
        <v>227980</v>
      </c>
      <c r="P258" s="17">
        <v>237280</v>
      </c>
      <c r="Q258" s="17">
        <v>255680</v>
      </c>
      <c r="R258" s="17">
        <v>278580</v>
      </c>
      <c r="S258" s="17">
        <v>301480</v>
      </c>
      <c r="T258" s="17">
        <v>324380</v>
      </c>
      <c r="U258" s="97"/>
      <c r="V258" s="97"/>
      <c r="W258" s="97"/>
      <c r="X258" s="97"/>
      <c r="Y258" s="97"/>
      <c r="Z258" s="97"/>
      <c r="AA258" s="97"/>
      <c r="AB258" s="97"/>
      <c r="AC258" s="97"/>
      <c r="AD258" s="97"/>
      <c r="AE258" s="97"/>
      <c r="AF258" s="97"/>
      <c r="AG258" s="97"/>
      <c r="AH258" s="97"/>
      <c r="AI258" s="97"/>
      <c r="AJ258" s="97"/>
      <c r="AK258" s="97"/>
      <c r="AL258" s="97"/>
      <c r="AM258" s="5"/>
      <c r="AN258" s="5"/>
    </row>
    <row r="259" spans="1:40" x14ac:dyDescent="0.35">
      <c r="A259" s="54" t="s">
        <v>54</v>
      </c>
      <c r="B259" s="17">
        <v>154980</v>
      </c>
      <c r="C259" s="17">
        <v>161480</v>
      </c>
      <c r="D259" s="17">
        <v>164080</v>
      </c>
      <c r="E259" s="17">
        <v>170280</v>
      </c>
      <c r="F259" s="17">
        <v>175480</v>
      </c>
      <c r="G259" s="17">
        <v>182780</v>
      </c>
      <c r="H259" s="17">
        <v>192580</v>
      </c>
      <c r="I259" s="17">
        <v>203780</v>
      </c>
      <c r="J259" s="17">
        <v>214680</v>
      </c>
      <c r="K259" s="17">
        <v>221980</v>
      </c>
      <c r="L259" s="17">
        <v>228780</v>
      </c>
      <c r="M259" s="17">
        <v>235680</v>
      </c>
      <c r="N259" s="17">
        <v>242780</v>
      </c>
      <c r="O259" s="17">
        <v>249580</v>
      </c>
      <c r="P259" s="17">
        <v>258880</v>
      </c>
      <c r="Q259" s="17">
        <v>277280</v>
      </c>
      <c r="R259" s="17">
        <v>300180</v>
      </c>
      <c r="S259" s="17">
        <v>323080</v>
      </c>
      <c r="T259" s="17">
        <v>345980</v>
      </c>
      <c r="U259" s="97"/>
      <c r="V259" s="97"/>
      <c r="W259" s="97"/>
      <c r="X259" s="97"/>
      <c r="Y259" s="97"/>
      <c r="Z259" s="97"/>
      <c r="AA259" s="97"/>
      <c r="AB259" s="97"/>
      <c r="AC259" s="97"/>
      <c r="AD259" s="97"/>
      <c r="AE259" s="97"/>
      <c r="AF259" s="97"/>
      <c r="AG259" s="97"/>
      <c r="AH259" s="97"/>
      <c r="AI259" s="97"/>
      <c r="AJ259" s="97"/>
      <c r="AK259" s="97"/>
      <c r="AL259" s="97"/>
      <c r="AM259" s="5"/>
      <c r="AN259" s="5"/>
    </row>
    <row r="260" spans="1:40" x14ac:dyDescent="0.35">
      <c r="A260" s="98" t="s">
        <v>55</v>
      </c>
      <c r="B260" s="99">
        <v>203960</v>
      </c>
      <c r="C260" s="99">
        <v>213460</v>
      </c>
      <c r="D260" s="99">
        <v>220860</v>
      </c>
      <c r="E260" s="99">
        <v>227060</v>
      </c>
      <c r="F260" s="99">
        <v>233860</v>
      </c>
      <c r="G260" s="99">
        <v>243060</v>
      </c>
      <c r="H260" s="99">
        <v>255960</v>
      </c>
      <c r="I260" s="99">
        <v>268460</v>
      </c>
      <c r="J260" s="99">
        <v>281860</v>
      </c>
      <c r="K260" s="99">
        <v>292260</v>
      </c>
      <c r="L260" s="99">
        <v>301060</v>
      </c>
      <c r="M260" s="99">
        <v>309960</v>
      </c>
      <c r="N260" s="99">
        <v>307060</v>
      </c>
      <c r="O260" s="99">
        <v>327860</v>
      </c>
      <c r="P260" s="99">
        <v>339660</v>
      </c>
      <c r="Q260" s="99">
        <v>363360</v>
      </c>
      <c r="R260" s="99">
        <v>393060</v>
      </c>
      <c r="S260" s="99">
        <v>422760</v>
      </c>
      <c r="T260" s="99">
        <v>452460</v>
      </c>
      <c r="U260" s="97"/>
      <c r="V260" s="97"/>
      <c r="W260" s="97"/>
      <c r="X260" s="97"/>
      <c r="Y260" s="97"/>
      <c r="Z260" s="97"/>
      <c r="AA260" s="97"/>
      <c r="AB260" s="97"/>
      <c r="AC260" s="97"/>
      <c r="AD260" s="97"/>
      <c r="AE260" s="97"/>
      <c r="AF260" s="97"/>
      <c r="AG260" s="97"/>
      <c r="AH260" s="97"/>
      <c r="AI260" s="97"/>
      <c r="AJ260" s="97"/>
      <c r="AK260" s="97"/>
      <c r="AL260" s="97"/>
      <c r="AM260" s="5"/>
      <c r="AN260" s="5"/>
    </row>
    <row r="261" spans="1:40" x14ac:dyDescent="0.35">
      <c r="A261" s="100" t="s">
        <v>56</v>
      </c>
      <c r="B261" s="99">
        <v>209560</v>
      </c>
      <c r="C261" s="99">
        <v>219560</v>
      </c>
      <c r="D261" s="99">
        <v>227260</v>
      </c>
      <c r="E261" s="99">
        <v>234060</v>
      </c>
      <c r="F261" s="99">
        <v>240960</v>
      </c>
      <c r="G261" s="99">
        <v>250360</v>
      </c>
      <c r="H261" s="99">
        <v>263760</v>
      </c>
      <c r="I261" s="99">
        <v>277360</v>
      </c>
      <c r="J261" s="99">
        <v>291260</v>
      </c>
      <c r="K261" s="99">
        <v>301560</v>
      </c>
      <c r="L261" s="99">
        <v>312060</v>
      </c>
      <c r="M261" s="99">
        <v>322560</v>
      </c>
      <c r="N261" s="99">
        <v>333460</v>
      </c>
      <c r="O261" s="99">
        <v>343560</v>
      </c>
      <c r="P261" s="99">
        <v>357660</v>
      </c>
      <c r="Q261" s="99">
        <v>385560</v>
      </c>
      <c r="R261" s="99">
        <v>420660</v>
      </c>
      <c r="S261" s="99">
        <v>455760</v>
      </c>
      <c r="T261" s="99">
        <v>490860</v>
      </c>
      <c r="U261" s="97"/>
      <c r="V261" s="97"/>
      <c r="W261" s="97"/>
      <c r="X261" s="97"/>
      <c r="Y261" s="97"/>
      <c r="Z261" s="97"/>
      <c r="AA261" s="97"/>
      <c r="AB261" s="97"/>
      <c r="AC261" s="97"/>
      <c r="AD261" s="97"/>
      <c r="AE261" s="97"/>
      <c r="AF261" s="97"/>
      <c r="AG261" s="97"/>
      <c r="AH261" s="97"/>
      <c r="AI261" s="97"/>
      <c r="AJ261" s="97"/>
      <c r="AK261" s="97"/>
      <c r="AL261" s="97"/>
      <c r="AM261" s="5"/>
      <c r="AN261" s="5"/>
    </row>
    <row r="262" spans="1:40" x14ac:dyDescent="0.35">
      <c r="A262" s="100" t="s">
        <v>57</v>
      </c>
      <c r="B262" s="99">
        <v>231260</v>
      </c>
      <c r="C262" s="99">
        <v>241160</v>
      </c>
      <c r="D262" s="99">
        <v>248860</v>
      </c>
      <c r="E262" s="99">
        <v>255660</v>
      </c>
      <c r="F262" s="99">
        <v>262660</v>
      </c>
      <c r="G262" s="99">
        <v>271960</v>
      </c>
      <c r="H262" s="99">
        <v>285360</v>
      </c>
      <c r="I262" s="99">
        <v>298960</v>
      </c>
      <c r="J262" s="99">
        <v>312860</v>
      </c>
      <c r="K262" s="99">
        <v>323260</v>
      </c>
      <c r="L262" s="99">
        <v>333660</v>
      </c>
      <c r="M262" s="99">
        <v>344160</v>
      </c>
      <c r="N262" s="99">
        <v>342860</v>
      </c>
      <c r="O262" s="99">
        <v>365160</v>
      </c>
      <c r="P262" s="99">
        <v>379260</v>
      </c>
      <c r="Q262" s="99">
        <v>407160</v>
      </c>
      <c r="R262" s="99">
        <v>442260</v>
      </c>
      <c r="S262" s="99">
        <v>477360</v>
      </c>
      <c r="T262" s="99">
        <v>512460</v>
      </c>
      <c r="U262" s="97"/>
      <c r="V262" s="97"/>
      <c r="W262" s="97"/>
      <c r="X262" s="97"/>
      <c r="Y262" s="97"/>
      <c r="Z262" s="97"/>
      <c r="AA262" s="97"/>
      <c r="AB262" s="97"/>
      <c r="AC262" s="97"/>
      <c r="AD262" s="97"/>
      <c r="AE262" s="97"/>
      <c r="AF262" s="97"/>
      <c r="AG262" s="97"/>
      <c r="AH262" s="97"/>
      <c r="AI262" s="97"/>
      <c r="AJ262" s="97"/>
      <c r="AK262" s="97"/>
      <c r="AL262" s="97"/>
      <c r="AM262" s="5"/>
      <c r="AN262" s="5"/>
    </row>
    <row r="263" spans="1:40" x14ac:dyDescent="0.35">
      <c r="A263" s="101" t="s">
        <v>58</v>
      </c>
      <c r="B263" s="102">
        <v>252940</v>
      </c>
      <c r="C263" s="102">
        <v>266440</v>
      </c>
      <c r="D263" s="102">
        <v>276740</v>
      </c>
      <c r="E263" s="102">
        <v>285840</v>
      </c>
      <c r="F263" s="102">
        <v>295140</v>
      </c>
      <c r="G263" s="102">
        <v>308540</v>
      </c>
      <c r="H263" s="102">
        <v>326940</v>
      </c>
      <c r="I263" s="102">
        <v>345340</v>
      </c>
      <c r="J263" s="102">
        <v>364140</v>
      </c>
      <c r="K263" s="102">
        <v>378740</v>
      </c>
      <c r="L263" s="102">
        <v>391240</v>
      </c>
      <c r="M263" s="102">
        <v>403740</v>
      </c>
      <c r="N263" s="102">
        <v>416840</v>
      </c>
      <c r="O263" s="102">
        <v>428740</v>
      </c>
      <c r="P263" s="102">
        <v>445040</v>
      </c>
      <c r="Q263" s="102">
        <v>478040</v>
      </c>
      <c r="R263" s="102">
        <v>519340</v>
      </c>
      <c r="S263" s="102">
        <v>560640</v>
      </c>
      <c r="T263" s="102">
        <v>601940</v>
      </c>
      <c r="U263" s="97"/>
      <c r="V263" s="97"/>
      <c r="W263" s="97"/>
      <c r="X263" s="97"/>
      <c r="Y263" s="97"/>
      <c r="Z263" s="97"/>
      <c r="AA263" s="97"/>
      <c r="AB263" s="97"/>
      <c r="AC263" s="97"/>
      <c r="AD263" s="97"/>
      <c r="AE263" s="97"/>
      <c r="AF263" s="97"/>
      <c r="AG263" s="97"/>
      <c r="AH263" s="97"/>
      <c r="AI263" s="97"/>
      <c r="AJ263" s="97"/>
      <c r="AK263" s="97"/>
      <c r="AL263" s="97"/>
      <c r="AM263" s="5"/>
      <c r="AN263" s="5"/>
    </row>
    <row r="264" spans="1:40" x14ac:dyDescent="0.35">
      <c r="A264" s="100" t="s">
        <v>59</v>
      </c>
      <c r="B264" s="99">
        <v>274640</v>
      </c>
      <c r="C264" s="99">
        <v>288040</v>
      </c>
      <c r="D264" s="99">
        <v>298340</v>
      </c>
      <c r="E264" s="99">
        <v>307440</v>
      </c>
      <c r="F264" s="99">
        <v>316840</v>
      </c>
      <c r="G264" s="99">
        <v>330140</v>
      </c>
      <c r="H264" s="99">
        <v>348540</v>
      </c>
      <c r="I264" s="99">
        <v>366940</v>
      </c>
      <c r="J264" s="99">
        <v>385740</v>
      </c>
      <c r="K264" s="99">
        <v>400440</v>
      </c>
      <c r="L264" s="99">
        <v>412840</v>
      </c>
      <c r="M264" s="99">
        <v>425340</v>
      </c>
      <c r="N264" s="99">
        <v>426240</v>
      </c>
      <c r="O264" s="99">
        <v>450340</v>
      </c>
      <c r="P264" s="99">
        <v>466640</v>
      </c>
      <c r="Q264" s="99">
        <v>499640</v>
      </c>
      <c r="R264" s="99">
        <v>540940</v>
      </c>
      <c r="S264" s="99">
        <v>582240</v>
      </c>
      <c r="T264" s="99">
        <v>623540</v>
      </c>
      <c r="U264" s="97"/>
      <c r="V264" s="97"/>
      <c r="W264" s="97"/>
      <c r="X264" s="97"/>
      <c r="Y264" s="97"/>
      <c r="Z264" s="97"/>
      <c r="AA264" s="97"/>
      <c r="AB264" s="97"/>
      <c r="AC264" s="97"/>
      <c r="AD264" s="97"/>
      <c r="AE264" s="97"/>
      <c r="AF264" s="97"/>
      <c r="AG264" s="97"/>
      <c r="AH264" s="97"/>
      <c r="AI264" s="97"/>
      <c r="AJ264" s="97"/>
      <c r="AK264" s="97"/>
      <c r="AL264" s="97"/>
      <c r="AM264" s="5"/>
      <c r="AN264" s="5"/>
    </row>
    <row r="265" spans="1:40" x14ac:dyDescent="0.35">
      <c r="A265" s="100" t="s">
        <v>60</v>
      </c>
      <c r="B265" s="99">
        <v>343500</v>
      </c>
      <c r="C265" s="99">
        <v>358400</v>
      </c>
      <c r="D265" s="99">
        <v>370600</v>
      </c>
      <c r="E265" s="99">
        <v>381700</v>
      </c>
      <c r="F265" s="99">
        <v>392900</v>
      </c>
      <c r="G265" s="99">
        <v>409500</v>
      </c>
      <c r="H265" s="99">
        <v>431500</v>
      </c>
      <c r="I265" s="99">
        <v>453300</v>
      </c>
      <c r="J265" s="99">
        <v>475600</v>
      </c>
      <c r="K265" s="99">
        <v>493100</v>
      </c>
      <c r="L265" s="99">
        <v>509100</v>
      </c>
      <c r="M265" s="99">
        <v>528100</v>
      </c>
      <c r="N265" s="99">
        <v>547900</v>
      </c>
      <c r="O265" s="99">
        <v>559900</v>
      </c>
      <c r="P265" s="99">
        <v>580700</v>
      </c>
      <c r="Q265" s="99">
        <v>623000</v>
      </c>
      <c r="R265" s="99">
        <v>676200</v>
      </c>
      <c r="S265" s="99">
        <v>728600</v>
      </c>
      <c r="T265" s="99">
        <v>781200</v>
      </c>
      <c r="U265" s="97"/>
      <c r="V265" s="97"/>
      <c r="W265" s="97"/>
      <c r="X265" s="97"/>
      <c r="Y265" s="97"/>
      <c r="Z265" s="97"/>
      <c r="AA265" s="97"/>
      <c r="AB265" s="97"/>
      <c r="AC265" s="97"/>
      <c r="AD265" s="97"/>
      <c r="AE265" s="97"/>
      <c r="AF265" s="97"/>
      <c r="AG265" s="97"/>
      <c r="AH265" s="97"/>
      <c r="AI265" s="97"/>
      <c r="AJ265" s="97"/>
      <c r="AK265" s="97"/>
      <c r="AL265" s="97"/>
      <c r="AM265" s="5"/>
      <c r="AN265" s="5"/>
    </row>
    <row r="266" spans="1:40" x14ac:dyDescent="0.35">
      <c r="A266" s="100" t="s">
        <v>61</v>
      </c>
      <c r="B266" s="99">
        <v>358120</v>
      </c>
      <c r="C266" s="99">
        <v>371920</v>
      </c>
      <c r="D266" s="99">
        <v>383520</v>
      </c>
      <c r="E266" s="99">
        <v>394420</v>
      </c>
      <c r="F266" s="99">
        <v>405520</v>
      </c>
      <c r="G266" s="99">
        <v>421720</v>
      </c>
      <c r="H266" s="99">
        <v>443720</v>
      </c>
      <c r="I266" s="99">
        <v>465820</v>
      </c>
      <c r="J266" s="99">
        <v>488420</v>
      </c>
      <c r="K266" s="99">
        <v>506320</v>
      </c>
      <c r="L266" s="99">
        <v>522620</v>
      </c>
      <c r="M266" s="99">
        <v>539020</v>
      </c>
      <c r="N266" s="99">
        <v>556120</v>
      </c>
      <c r="O266" s="99">
        <v>570820</v>
      </c>
      <c r="P266" s="99">
        <v>591920</v>
      </c>
      <c r="Q266" s="99">
        <v>634020</v>
      </c>
      <c r="R266" s="99">
        <v>686620</v>
      </c>
      <c r="S266" s="99">
        <v>739220</v>
      </c>
      <c r="T266" s="99">
        <v>791920</v>
      </c>
      <c r="U266" s="97"/>
      <c r="V266" s="97"/>
      <c r="W266" s="97"/>
      <c r="X266" s="97"/>
      <c r="Y266" s="97"/>
      <c r="Z266" s="97"/>
      <c r="AA266" s="97"/>
      <c r="AB266" s="97"/>
      <c r="AC266" s="97"/>
      <c r="AD266" s="97"/>
      <c r="AE266" s="97"/>
      <c r="AF266" s="97"/>
      <c r="AG266" s="97"/>
      <c r="AH266" s="97"/>
      <c r="AI266" s="97"/>
      <c r="AJ266" s="97"/>
      <c r="AK266" s="97"/>
      <c r="AL266" s="97"/>
      <c r="AM266" s="5"/>
      <c r="AN266" s="5"/>
    </row>
    <row r="267" spans="1:40" x14ac:dyDescent="0.35">
      <c r="A267" s="100">
        <v>12</v>
      </c>
      <c r="B267" s="17">
        <v>75080</v>
      </c>
      <c r="C267" s="17">
        <v>78980</v>
      </c>
      <c r="D267" s="17">
        <v>80380</v>
      </c>
      <c r="E267" s="17">
        <v>83680</v>
      </c>
      <c r="F267" s="17">
        <v>87180</v>
      </c>
      <c r="G267" s="17">
        <v>91680</v>
      </c>
      <c r="H267" s="17">
        <v>98380</v>
      </c>
      <c r="I267" s="17">
        <v>104380</v>
      </c>
      <c r="J267" s="17">
        <v>110180</v>
      </c>
      <c r="K267" s="17">
        <v>115180</v>
      </c>
      <c r="L267" s="17">
        <v>119380</v>
      </c>
      <c r="M267" s="17">
        <v>123580</v>
      </c>
      <c r="N267" s="17">
        <v>127980</v>
      </c>
      <c r="O267" s="17">
        <v>132080</v>
      </c>
      <c r="P267" s="17">
        <v>137780</v>
      </c>
      <c r="Q267" s="17">
        <v>149080</v>
      </c>
      <c r="R267" s="17">
        <v>163180</v>
      </c>
      <c r="S267" s="17">
        <v>177280</v>
      </c>
      <c r="T267" s="17">
        <v>191480</v>
      </c>
      <c r="U267" s="97"/>
      <c r="V267" s="97"/>
      <c r="W267" s="97"/>
      <c r="X267" s="97"/>
      <c r="Y267" s="97"/>
      <c r="Z267" s="97"/>
      <c r="AA267" s="97"/>
      <c r="AB267" s="97"/>
      <c r="AC267" s="97"/>
      <c r="AD267" s="97"/>
      <c r="AE267" s="97"/>
      <c r="AF267" s="97"/>
      <c r="AG267" s="97"/>
      <c r="AH267" s="97"/>
      <c r="AI267" s="97"/>
      <c r="AJ267" s="97"/>
      <c r="AK267" s="97"/>
      <c r="AL267" s="97"/>
      <c r="AM267" s="5"/>
      <c r="AN267" s="5"/>
    </row>
    <row r="268" spans="1:40" x14ac:dyDescent="0.35">
      <c r="A268" s="54" t="s">
        <v>10</v>
      </c>
      <c r="B268" s="17">
        <v>117080</v>
      </c>
      <c r="C268" s="17">
        <v>123080</v>
      </c>
      <c r="D268" s="17">
        <v>127680</v>
      </c>
      <c r="E268" s="17">
        <v>131780</v>
      </c>
      <c r="F268" s="17">
        <v>135880</v>
      </c>
      <c r="G268" s="17">
        <v>141580</v>
      </c>
      <c r="H268" s="17">
        <v>149580</v>
      </c>
      <c r="I268" s="17">
        <v>157780</v>
      </c>
      <c r="J268" s="17">
        <v>166080</v>
      </c>
      <c r="K268" s="17">
        <v>172280</v>
      </c>
      <c r="L268" s="17">
        <v>178280</v>
      </c>
      <c r="M268" s="17">
        <v>184280</v>
      </c>
      <c r="N268" s="17">
        <v>190480</v>
      </c>
      <c r="O268" s="17">
        <v>196180</v>
      </c>
      <c r="P268" s="17">
        <v>204080</v>
      </c>
      <c r="Q268" s="17">
        <v>219880</v>
      </c>
      <c r="R268" s="17">
        <v>239680</v>
      </c>
      <c r="S268" s="17">
        <v>259480</v>
      </c>
      <c r="T268" s="17">
        <v>279280</v>
      </c>
      <c r="U268" s="97"/>
      <c r="V268" s="97"/>
      <c r="W268" s="97"/>
      <c r="X268" s="97"/>
      <c r="Y268" s="97"/>
      <c r="Z268" s="97"/>
      <c r="AA268" s="97"/>
      <c r="AB268" s="97"/>
      <c r="AC268" s="97"/>
      <c r="AD268" s="97"/>
      <c r="AE268" s="97"/>
      <c r="AF268" s="97"/>
      <c r="AG268" s="97"/>
      <c r="AH268" s="97"/>
      <c r="AI268" s="97"/>
      <c r="AJ268" s="97"/>
      <c r="AK268" s="97"/>
      <c r="AL268" s="97"/>
      <c r="AM268" s="5"/>
      <c r="AN268" s="5"/>
    </row>
    <row r="269" spans="1:40" x14ac:dyDescent="0.35">
      <c r="A269" s="103" t="s">
        <v>62</v>
      </c>
      <c r="B269" s="17">
        <v>138780</v>
      </c>
      <c r="C269" s="17">
        <v>144680</v>
      </c>
      <c r="D269" s="17">
        <v>149280</v>
      </c>
      <c r="E269" s="17">
        <v>153380</v>
      </c>
      <c r="F269" s="17">
        <v>157580</v>
      </c>
      <c r="G269" s="17">
        <v>163180</v>
      </c>
      <c r="H269" s="17">
        <v>171180</v>
      </c>
      <c r="I269" s="17">
        <v>179380</v>
      </c>
      <c r="J269" s="17">
        <v>187680</v>
      </c>
      <c r="K269" s="17">
        <v>193980</v>
      </c>
      <c r="L269" s="17">
        <v>199880</v>
      </c>
      <c r="M269" s="17">
        <v>205880</v>
      </c>
      <c r="N269" s="17">
        <v>199880</v>
      </c>
      <c r="O269" s="17">
        <v>217780</v>
      </c>
      <c r="P269" s="17">
        <v>225680</v>
      </c>
      <c r="Q269" s="17">
        <v>241480</v>
      </c>
      <c r="R269" s="17">
        <v>261280</v>
      </c>
      <c r="S269" s="17">
        <v>281080</v>
      </c>
      <c r="T269" s="17">
        <v>300880</v>
      </c>
      <c r="U269" s="97"/>
      <c r="V269" s="97"/>
      <c r="W269" s="97"/>
      <c r="X269" s="97"/>
      <c r="Y269" s="97"/>
      <c r="Z269" s="97"/>
      <c r="AA269" s="97"/>
      <c r="AB269" s="97"/>
      <c r="AC269" s="97"/>
      <c r="AD269" s="97"/>
      <c r="AE269" s="97"/>
      <c r="AF269" s="97"/>
      <c r="AG269" s="97"/>
      <c r="AH269" s="97"/>
      <c r="AI269" s="97"/>
      <c r="AJ269" s="97"/>
      <c r="AK269" s="97"/>
      <c r="AL269" s="97"/>
      <c r="AM269" s="5"/>
      <c r="AN269" s="5"/>
    </row>
    <row r="270" spans="1:40" x14ac:dyDescent="0.35">
      <c r="A270" s="103" t="s">
        <v>63</v>
      </c>
      <c r="B270" s="17">
        <v>129780</v>
      </c>
      <c r="C270" s="17">
        <v>132080</v>
      </c>
      <c r="D270" s="17">
        <v>134880</v>
      </c>
      <c r="E270" s="17">
        <v>138080</v>
      </c>
      <c r="F270" s="17">
        <v>141180</v>
      </c>
      <c r="G270" s="17">
        <v>145980</v>
      </c>
      <c r="H270" s="17">
        <v>152180</v>
      </c>
      <c r="I270" s="17">
        <v>158680</v>
      </c>
      <c r="J270" s="17">
        <v>165180</v>
      </c>
      <c r="K270" s="17">
        <v>170580</v>
      </c>
      <c r="L270" s="17">
        <v>175880</v>
      </c>
      <c r="M270" s="17">
        <v>181280</v>
      </c>
      <c r="N270" s="17">
        <v>186780</v>
      </c>
      <c r="O270" s="17">
        <v>190880</v>
      </c>
      <c r="P270" s="17">
        <v>197380</v>
      </c>
      <c r="Q270" s="17">
        <v>210180</v>
      </c>
      <c r="R270" s="17">
        <v>225980</v>
      </c>
      <c r="S270" s="17">
        <v>241780</v>
      </c>
      <c r="T270" s="17">
        <v>257680</v>
      </c>
      <c r="U270" s="97"/>
      <c r="V270" s="97"/>
      <c r="W270" s="97"/>
      <c r="X270" s="104"/>
      <c r="Y270" s="104"/>
      <c r="Z270" s="97"/>
      <c r="AA270" s="97"/>
      <c r="AB270" s="97"/>
      <c r="AC270" s="97"/>
      <c r="AD270" s="97"/>
      <c r="AE270" s="97"/>
      <c r="AF270" s="97"/>
      <c r="AG270" s="97"/>
      <c r="AH270" s="97"/>
      <c r="AI270" s="97"/>
      <c r="AJ270" s="97"/>
      <c r="AK270" s="97"/>
      <c r="AL270" s="97"/>
      <c r="AM270" s="5"/>
      <c r="AN270" s="5"/>
    </row>
    <row r="271" spans="1:40" x14ac:dyDescent="0.35">
      <c r="A271" s="105">
        <v>90</v>
      </c>
      <c r="B271" s="17">
        <v>70680</v>
      </c>
      <c r="C271" s="17">
        <v>74580</v>
      </c>
      <c r="D271" s="17">
        <v>77480</v>
      </c>
      <c r="E271" s="17">
        <v>80380</v>
      </c>
      <c r="F271" s="17">
        <v>82980</v>
      </c>
      <c r="G271" s="17">
        <v>87080</v>
      </c>
      <c r="H271" s="17">
        <v>92580</v>
      </c>
      <c r="I271" s="17">
        <v>98480</v>
      </c>
      <c r="J271" s="17">
        <v>103880</v>
      </c>
      <c r="K271" s="17">
        <v>108180</v>
      </c>
      <c r="L271" s="17">
        <v>111780</v>
      </c>
      <c r="M271" s="17">
        <v>115380</v>
      </c>
      <c r="N271" s="17">
        <v>119180</v>
      </c>
      <c r="O271" s="17">
        <v>122480</v>
      </c>
      <c r="P271" s="17">
        <v>126980</v>
      </c>
      <c r="Q271" s="17">
        <v>136280</v>
      </c>
      <c r="R271" s="17">
        <v>147880</v>
      </c>
      <c r="S271" s="17">
        <v>159480</v>
      </c>
      <c r="T271" s="17">
        <v>171080</v>
      </c>
      <c r="U271" s="97"/>
      <c r="V271" s="97"/>
      <c r="W271" s="97"/>
      <c r="X271" s="97"/>
      <c r="Y271" s="97"/>
      <c r="Z271" s="97"/>
      <c r="AA271" s="97"/>
      <c r="AB271" s="97"/>
      <c r="AC271" s="97"/>
      <c r="AD271" s="97"/>
      <c r="AE271" s="97"/>
      <c r="AF271" s="97"/>
      <c r="AG271" s="97"/>
      <c r="AH271" s="97"/>
      <c r="AI271" s="97"/>
      <c r="AJ271" s="97"/>
      <c r="AK271" s="97"/>
      <c r="AL271" s="97"/>
      <c r="AM271" s="5"/>
      <c r="AN271" s="5"/>
    </row>
    <row r="272" spans="1:40" x14ac:dyDescent="0.35">
      <c r="A272" s="105" t="s">
        <v>12</v>
      </c>
      <c r="B272" s="17">
        <v>65180</v>
      </c>
      <c r="C272" s="17">
        <v>68780</v>
      </c>
      <c r="D272" s="17">
        <v>71580</v>
      </c>
      <c r="E272" s="17">
        <v>73680</v>
      </c>
      <c r="F272" s="17">
        <v>76280</v>
      </c>
      <c r="G272" s="17">
        <v>79880</v>
      </c>
      <c r="H272" s="17">
        <v>84780</v>
      </c>
      <c r="I272" s="17">
        <v>89080</v>
      </c>
      <c r="J272" s="17">
        <v>94180</v>
      </c>
      <c r="K272" s="17">
        <v>98280</v>
      </c>
      <c r="L272" s="17">
        <v>101180</v>
      </c>
      <c r="M272" s="17">
        <v>104080</v>
      </c>
      <c r="N272" s="17">
        <v>107180</v>
      </c>
      <c r="O272" s="17">
        <v>110080</v>
      </c>
      <c r="P272" s="17">
        <v>113980</v>
      </c>
      <c r="Q272" s="17">
        <v>121880</v>
      </c>
      <c r="R272" s="17">
        <v>131780</v>
      </c>
      <c r="S272" s="17">
        <v>141680</v>
      </c>
      <c r="T272" s="17">
        <v>151580</v>
      </c>
      <c r="U272" s="97"/>
      <c r="V272" s="97"/>
      <c r="W272" s="97"/>
      <c r="X272" s="97"/>
      <c r="Y272" s="97"/>
      <c r="Z272" s="97"/>
      <c r="AA272" s="97"/>
      <c r="AB272" s="97"/>
      <c r="AC272" s="97"/>
      <c r="AD272" s="97"/>
      <c r="AE272" s="97"/>
      <c r="AF272" s="97"/>
      <c r="AG272" s="97"/>
      <c r="AH272" s="97"/>
      <c r="AI272" s="97"/>
      <c r="AJ272" s="97"/>
      <c r="AK272" s="97"/>
      <c r="AL272" s="97"/>
      <c r="AM272" s="5"/>
      <c r="AN272" s="5"/>
    </row>
    <row r="273" spans="1:40" x14ac:dyDescent="0.35">
      <c r="A273" s="105">
        <v>20</v>
      </c>
      <c r="B273" s="17">
        <v>115160</v>
      </c>
      <c r="C273" s="17">
        <v>118560</v>
      </c>
      <c r="D273" s="17">
        <v>121960</v>
      </c>
      <c r="E273" s="17">
        <v>125360</v>
      </c>
      <c r="F273" s="17">
        <v>128560</v>
      </c>
      <c r="G273" s="17">
        <v>133760</v>
      </c>
      <c r="H273" s="17">
        <v>139960</v>
      </c>
      <c r="I273" s="17">
        <v>146160</v>
      </c>
      <c r="J273" s="17">
        <v>152360</v>
      </c>
      <c r="K273" s="17">
        <v>157360</v>
      </c>
      <c r="L273" s="17">
        <v>162360</v>
      </c>
      <c r="M273" s="17">
        <v>170360</v>
      </c>
      <c r="N273" s="17">
        <v>178560</v>
      </c>
      <c r="O273" s="17">
        <v>179960</v>
      </c>
      <c r="P273" s="17">
        <v>186160</v>
      </c>
      <c r="Q273" s="17">
        <v>199160</v>
      </c>
      <c r="R273" s="17">
        <v>215560</v>
      </c>
      <c r="S273" s="17">
        <v>231160</v>
      </c>
      <c r="T273" s="17">
        <v>246960</v>
      </c>
      <c r="U273" s="97"/>
      <c r="V273" s="97"/>
      <c r="W273" s="97"/>
      <c r="X273" s="97"/>
      <c r="Y273" s="97"/>
      <c r="Z273" s="97"/>
      <c r="AA273" s="97"/>
      <c r="AB273" s="97"/>
      <c r="AC273" s="97"/>
      <c r="AD273" s="97"/>
      <c r="AE273" s="97"/>
      <c r="AF273" s="97"/>
      <c r="AG273" s="97"/>
      <c r="AH273" s="97"/>
      <c r="AI273" s="97"/>
      <c r="AJ273" s="97"/>
      <c r="AK273" s="97"/>
      <c r="AL273" s="97"/>
      <c r="AM273" s="5"/>
      <c r="AN273" s="5"/>
    </row>
    <row r="274" spans="1:40" x14ac:dyDescent="0.35">
      <c r="A274" s="105">
        <v>10</v>
      </c>
      <c r="B274" s="17">
        <v>57580</v>
      </c>
      <c r="C274" s="17">
        <v>59280</v>
      </c>
      <c r="D274" s="17">
        <v>60980</v>
      </c>
      <c r="E274" s="17">
        <v>62680</v>
      </c>
      <c r="F274" s="17">
        <v>64280</v>
      </c>
      <c r="G274" s="17">
        <v>66880</v>
      </c>
      <c r="H274" s="17">
        <v>69980</v>
      </c>
      <c r="I274" s="17">
        <v>73080</v>
      </c>
      <c r="J274" s="17">
        <v>76180</v>
      </c>
      <c r="K274" s="17">
        <v>78680</v>
      </c>
      <c r="L274" s="17">
        <v>81180</v>
      </c>
      <c r="M274" s="17">
        <v>85180</v>
      </c>
      <c r="N274" s="17">
        <v>89280</v>
      </c>
      <c r="O274" s="17">
        <v>89980</v>
      </c>
      <c r="P274" s="17">
        <v>93080</v>
      </c>
      <c r="Q274" s="17">
        <v>99580</v>
      </c>
      <c r="R274" s="17">
        <v>107780</v>
      </c>
      <c r="S274" s="17">
        <v>115580</v>
      </c>
      <c r="T274" s="17">
        <v>123480</v>
      </c>
      <c r="U274" s="97"/>
      <c r="V274" s="97"/>
      <c r="W274" s="97"/>
      <c r="X274" s="97"/>
      <c r="Y274" s="97"/>
      <c r="Z274" s="97"/>
      <c r="AA274" s="97"/>
      <c r="AB274" s="97"/>
      <c r="AC274" s="97"/>
      <c r="AD274" s="97"/>
      <c r="AE274" s="97"/>
      <c r="AF274" s="97"/>
      <c r="AG274" s="97"/>
      <c r="AH274" s="97"/>
      <c r="AI274" s="97"/>
      <c r="AJ274" s="97"/>
      <c r="AK274" s="97"/>
      <c r="AL274" s="97"/>
      <c r="AM274" s="5"/>
      <c r="AN274" s="5"/>
    </row>
    <row r="275" spans="1:40" x14ac:dyDescent="0.35">
      <c r="A275" s="106" t="s">
        <v>64</v>
      </c>
      <c r="B275" s="17">
        <v>92480</v>
      </c>
      <c r="C275" s="17">
        <v>96480</v>
      </c>
      <c r="D275" s="17">
        <v>99580</v>
      </c>
      <c r="E275" s="17">
        <v>102280</v>
      </c>
      <c r="F275" s="17">
        <v>105080</v>
      </c>
      <c r="G275" s="17">
        <v>108780</v>
      </c>
      <c r="H275" s="17">
        <v>114180</v>
      </c>
      <c r="I275" s="17">
        <v>119580</v>
      </c>
      <c r="J275" s="17">
        <v>125180</v>
      </c>
      <c r="K275" s="17">
        <v>129280</v>
      </c>
      <c r="L275" s="17">
        <v>133780</v>
      </c>
      <c r="M275" s="17">
        <v>138280</v>
      </c>
      <c r="N275" s="17">
        <v>142980</v>
      </c>
      <c r="O275" s="17">
        <v>147380</v>
      </c>
      <c r="P275" s="17">
        <v>153580</v>
      </c>
      <c r="Q275" s="17">
        <v>165680</v>
      </c>
      <c r="R275" s="17">
        <v>180980</v>
      </c>
      <c r="S275" s="17">
        <v>196280</v>
      </c>
      <c r="T275" s="17">
        <v>211580</v>
      </c>
      <c r="U275" s="97"/>
      <c r="V275" s="97"/>
      <c r="W275" s="97"/>
      <c r="X275" s="97"/>
      <c r="Y275" s="97"/>
      <c r="Z275" s="97"/>
      <c r="AA275" s="97"/>
      <c r="AB275" s="97"/>
      <c r="AC275" s="97"/>
      <c r="AD275" s="97"/>
      <c r="AE275" s="97"/>
      <c r="AF275" s="97"/>
      <c r="AG275" s="97"/>
      <c r="AH275" s="97"/>
      <c r="AI275" s="97"/>
      <c r="AJ275" s="97"/>
      <c r="AK275" s="97"/>
      <c r="AL275" s="97"/>
      <c r="AM275" s="5"/>
      <c r="AN275" s="5"/>
    </row>
    <row r="276" spans="1:40" ht="21.75" thickBot="1" x14ac:dyDescent="0.4">
      <c r="A276" s="107">
        <v>18</v>
      </c>
      <c r="B276" s="93">
        <v>38880</v>
      </c>
      <c r="C276" s="93">
        <v>40580</v>
      </c>
      <c r="D276" s="93">
        <v>41180</v>
      </c>
      <c r="E276" s="93">
        <v>42780</v>
      </c>
      <c r="F276" s="93">
        <v>43580</v>
      </c>
      <c r="G276" s="93">
        <v>45880</v>
      </c>
      <c r="H276" s="93">
        <v>48480</v>
      </c>
      <c r="I276" s="93">
        <v>50580</v>
      </c>
      <c r="J276" s="93">
        <v>53080</v>
      </c>
      <c r="K276" s="93">
        <v>54880</v>
      </c>
      <c r="L276" s="93">
        <v>56180</v>
      </c>
      <c r="M276" s="93">
        <v>57480</v>
      </c>
      <c r="N276" s="93">
        <v>62180</v>
      </c>
      <c r="O276" s="93">
        <v>60880</v>
      </c>
      <c r="P276" s="93">
        <v>62780</v>
      </c>
      <c r="Q276" s="93">
        <v>67380</v>
      </c>
      <c r="R276" s="93">
        <v>72980</v>
      </c>
      <c r="S276" s="93">
        <v>78680</v>
      </c>
      <c r="T276" s="93">
        <v>84280</v>
      </c>
      <c r="U276" s="97"/>
      <c r="V276" s="97"/>
      <c r="W276" s="97"/>
      <c r="X276" s="97"/>
      <c r="Y276" s="97"/>
      <c r="Z276" s="97"/>
      <c r="AA276" s="97"/>
      <c r="AB276" s="97"/>
      <c r="AC276" s="97"/>
      <c r="AD276" s="97"/>
      <c r="AE276" s="97"/>
      <c r="AF276" s="97"/>
      <c r="AG276" s="97"/>
      <c r="AH276" s="97"/>
      <c r="AI276" s="97"/>
      <c r="AJ276" s="97"/>
      <c r="AK276" s="97"/>
      <c r="AL276" s="97"/>
      <c r="AM276" s="5"/>
      <c r="AN276" s="5"/>
    </row>
    <row r="277" spans="1:40" ht="21.75" thickBot="1" x14ac:dyDescent="0.4">
      <c r="A277" s="252" t="s">
        <v>124</v>
      </c>
      <c r="B277" s="253"/>
      <c r="C277" s="253"/>
      <c r="D277" s="253"/>
      <c r="E277" s="253"/>
      <c r="F277" s="253"/>
      <c r="G277" s="253"/>
      <c r="H277" s="253"/>
      <c r="I277" s="253"/>
      <c r="J277" s="253"/>
      <c r="K277" s="253"/>
      <c r="L277" s="253"/>
      <c r="M277" s="253"/>
      <c r="N277" s="253"/>
      <c r="O277" s="253"/>
      <c r="P277" s="253"/>
      <c r="Q277" s="253"/>
      <c r="R277" s="253"/>
      <c r="S277" s="253"/>
      <c r="T277" s="254"/>
      <c r="U277" s="97"/>
      <c r="V277" s="97"/>
      <c r="W277" s="97"/>
      <c r="X277" s="97"/>
      <c r="Y277" s="97"/>
      <c r="Z277" s="97"/>
      <c r="AA277" s="97"/>
      <c r="AB277" s="97"/>
      <c r="AC277" s="97"/>
      <c r="AD277" s="97"/>
      <c r="AE277" s="97"/>
      <c r="AF277" s="97"/>
      <c r="AG277" s="97"/>
    </row>
    <row r="278" spans="1:40" x14ac:dyDescent="0.35">
      <c r="A278" s="14" t="s">
        <v>0</v>
      </c>
      <c r="B278" s="15">
        <v>19</v>
      </c>
      <c r="C278" s="15">
        <v>20</v>
      </c>
      <c r="D278" s="15">
        <v>21</v>
      </c>
      <c r="E278" s="15">
        <v>22</v>
      </c>
      <c r="F278" s="15">
        <v>23</v>
      </c>
      <c r="G278" s="15">
        <v>24</v>
      </c>
      <c r="H278" s="15">
        <v>25</v>
      </c>
      <c r="I278" s="15">
        <v>26</v>
      </c>
      <c r="J278" s="15">
        <v>27</v>
      </c>
      <c r="K278" s="15">
        <v>28</v>
      </c>
      <c r="L278" s="15">
        <v>29</v>
      </c>
      <c r="M278" s="15">
        <v>30</v>
      </c>
      <c r="N278" s="15">
        <v>31</v>
      </c>
      <c r="O278" s="15">
        <v>32</v>
      </c>
      <c r="P278" s="15">
        <v>33</v>
      </c>
      <c r="Q278" s="15">
        <v>34</v>
      </c>
      <c r="R278" s="15">
        <v>35</v>
      </c>
      <c r="S278" s="15">
        <v>36</v>
      </c>
      <c r="T278" s="15">
        <v>37</v>
      </c>
      <c r="U278" s="97"/>
      <c r="V278" s="104"/>
      <c r="W278" s="104"/>
      <c r="X278" s="97"/>
      <c r="Y278" s="97"/>
      <c r="Z278" s="104"/>
      <c r="AA278" s="104"/>
      <c r="AB278" s="104"/>
      <c r="AC278" s="104"/>
      <c r="AD278" s="104"/>
      <c r="AE278" s="104"/>
      <c r="AF278" s="104"/>
      <c r="AG278" s="104"/>
      <c r="AH278" s="104"/>
      <c r="AI278" s="104"/>
      <c r="AJ278" s="104"/>
      <c r="AK278" s="104"/>
      <c r="AL278" s="104"/>
      <c r="AM278" s="5"/>
      <c r="AN278" s="5"/>
    </row>
    <row r="279" spans="1:40" x14ac:dyDescent="0.35">
      <c r="A279" s="54">
        <v>32</v>
      </c>
      <c r="B279" s="17">
        <v>184680</v>
      </c>
      <c r="C279" s="17">
        <v>194080</v>
      </c>
      <c r="D279" s="17">
        <v>201480</v>
      </c>
      <c r="E279" s="17">
        <v>207480</v>
      </c>
      <c r="F279" s="17">
        <v>213980</v>
      </c>
      <c r="G279" s="17">
        <v>222980</v>
      </c>
      <c r="H279" s="17">
        <v>235680</v>
      </c>
      <c r="I279" s="17">
        <v>247880</v>
      </c>
      <c r="J279" s="17">
        <v>260980</v>
      </c>
      <c r="K279" s="17">
        <v>270980</v>
      </c>
      <c r="L279" s="17">
        <v>279980</v>
      </c>
      <c r="M279" s="17">
        <v>288780</v>
      </c>
      <c r="N279" s="17">
        <v>297980</v>
      </c>
      <c r="O279" s="17">
        <v>306780</v>
      </c>
      <c r="P279" s="17">
        <v>318680</v>
      </c>
      <c r="Q279" s="17">
        <v>342780</v>
      </c>
      <c r="R279" s="17">
        <v>372680</v>
      </c>
      <c r="S279" s="17">
        <v>402580</v>
      </c>
      <c r="T279" s="17">
        <v>432480</v>
      </c>
      <c r="U279" s="97"/>
      <c r="V279" s="97"/>
      <c r="W279" s="97"/>
      <c r="X279" s="97"/>
      <c r="Y279" s="97"/>
      <c r="Z279" s="97"/>
      <c r="AA279" s="97"/>
      <c r="AB279" s="97"/>
      <c r="AC279" s="97"/>
      <c r="AD279" s="97"/>
      <c r="AE279" s="97"/>
      <c r="AF279" s="97"/>
      <c r="AG279" s="97"/>
      <c r="AH279" s="97"/>
      <c r="AI279" s="97"/>
      <c r="AJ279" s="97"/>
      <c r="AK279" s="97"/>
      <c r="AL279" s="97"/>
      <c r="AM279" s="97"/>
      <c r="AN279" s="5"/>
    </row>
    <row r="280" spans="1:40" x14ac:dyDescent="0.35">
      <c r="A280" s="54">
        <v>22</v>
      </c>
      <c r="B280" s="17">
        <v>135180</v>
      </c>
      <c r="C280" s="17">
        <v>139280</v>
      </c>
      <c r="D280" s="17">
        <v>144180</v>
      </c>
      <c r="E280" s="17">
        <v>150180</v>
      </c>
      <c r="F280" s="17">
        <v>155280</v>
      </c>
      <c r="G280" s="17">
        <v>162380</v>
      </c>
      <c r="H280" s="17">
        <v>171980</v>
      </c>
      <c r="I280" s="17">
        <v>182880</v>
      </c>
      <c r="J280" s="17">
        <v>193580</v>
      </c>
      <c r="K280" s="17">
        <v>200680</v>
      </c>
      <c r="L280" s="17">
        <v>207480</v>
      </c>
      <c r="M280" s="17">
        <v>214180</v>
      </c>
      <c r="N280" s="17">
        <v>221080</v>
      </c>
      <c r="O280" s="17">
        <v>227680</v>
      </c>
      <c r="P280" s="17">
        <v>236780</v>
      </c>
      <c r="Q280" s="17">
        <v>254780</v>
      </c>
      <c r="R280" s="17">
        <v>277180</v>
      </c>
      <c r="S280" s="17">
        <v>299580</v>
      </c>
      <c r="T280" s="17">
        <v>322080</v>
      </c>
      <c r="U280" s="97"/>
      <c r="V280" s="97"/>
      <c r="W280" s="97"/>
      <c r="X280" s="97"/>
      <c r="Y280" s="97"/>
      <c r="Z280" s="97"/>
      <c r="AA280" s="97"/>
      <c r="AB280" s="97"/>
      <c r="AC280" s="97"/>
      <c r="AD280" s="97"/>
      <c r="AE280" s="97"/>
      <c r="AF280" s="97"/>
      <c r="AG280" s="97"/>
      <c r="AH280" s="97"/>
      <c r="AI280" s="97"/>
      <c r="AJ280" s="97"/>
      <c r="AK280" s="97"/>
      <c r="AL280" s="97"/>
      <c r="AM280" s="97"/>
      <c r="AN280" s="5"/>
    </row>
    <row r="281" spans="1:40" x14ac:dyDescent="0.35">
      <c r="A281" s="54" t="s">
        <v>54</v>
      </c>
      <c r="B281" s="17">
        <v>155480</v>
      </c>
      <c r="C281" s="17">
        <v>160480</v>
      </c>
      <c r="D281" s="17">
        <v>164480</v>
      </c>
      <c r="E281" s="17">
        <v>170580</v>
      </c>
      <c r="F281" s="17">
        <v>175580</v>
      </c>
      <c r="G281" s="17">
        <v>182680</v>
      </c>
      <c r="H281" s="17">
        <v>192280</v>
      </c>
      <c r="I281" s="17">
        <v>203280</v>
      </c>
      <c r="J281" s="17">
        <v>213980</v>
      </c>
      <c r="K281" s="17">
        <v>221080</v>
      </c>
      <c r="L281" s="17">
        <v>227880</v>
      </c>
      <c r="M281" s="17">
        <v>234580</v>
      </c>
      <c r="N281" s="17">
        <v>241480</v>
      </c>
      <c r="O281" s="17">
        <v>248080</v>
      </c>
      <c r="P281" s="17">
        <v>257280</v>
      </c>
      <c r="Q281" s="17">
        <v>275280</v>
      </c>
      <c r="R281" s="17">
        <v>297680</v>
      </c>
      <c r="S281" s="17">
        <v>320080</v>
      </c>
      <c r="T281" s="17">
        <v>342480</v>
      </c>
      <c r="U281" s="97"/>
      <c r="V281" s="97"/>
      <c r="W281" s="97"/>
      <c r="X281" s="97"/>
      <c r="Y281" s="97"/>
      <c r="Z281" s="97"/>
      <c r="AA281" s="97"/>
      <c r="AB281" s="97"/>
      <c r="AC281" s="97"/>
      <c r="AD281" s="97"/>
      <c r="AE281" s="97"/>
      <c r="AF281" s="97"/>
      <c r="AG281" s="97"/>
      <c r="AH281" s="97"/>
      <c r="AI281" s="97"/>
      <c r="AJ281" s="97"/>
      <c r="AK281" s="97"/>
      <c r="AL281" s="97"/>
      <c r="AM281" s="97"/>
      <c r="AN281" s="5"/>
    </row>
    <row r="282" spans="1:40" x14ac:dyDescent="0.35">
      <c r="A282" s="98" t="s">
        <v>55</v>
      </c>
      <c r="B282" s="99">
        <v>206760</v>
      </c>
      <c r="C282" s="99">
        <v>216260</v>
      </c>
      <c r="D282" s="99">
        <v>223460</v>
      </c>
      <c r="E282" s="99">
        <v>229560</v>
      </c>
      <c r="F282" s="99">
        <v>236060</v>
      </c>
      <c r="G282" s="99">
        <v>245060</v>
      </c>
      <c r="H282" s="99">
        <v>257760</v>
      </c>
      <c r="I282" s="99">
        <v>269860</v>
      </c>
      <c r="J282" s="99">
        <v>283060</v>
      </c>
      <c r="K282" s="99">
        <v>293060</v>
      </c>
      <c r="L282" s="99">
        <v>301760</v>
      </c>
      <c r="M282" s="99">
        <v>310460</v>
      </c>
      <c r="N282" s="99">
        <v>319360</v>
      </c>
      <c r="O282" s="99">
        <v>327860</v>
      </c>
      <c r="P282" s="99">
        <v>339460</v>
      </c>
      <c r="Q282" s="99">
        <v>362660</v>
      </c>
      <c r="R282" s="99">
        <v>391660</v>
      </c>
      <c r="S282" s="99">
        <v>420760</v>
      </c>
      <c r="T282" s="99">
        <v>449760</v>
      </c>
      <c r="U282" s="97"/>
      <c r="V282" s="97"/>
      <c r="W282" s="97"/>
      <c r="X282" s="97"/>
      <c r="Y282" s="97"/>
      <c r="Z282" s="97"/>
      <c r="AA282" s="97"/>
      <c r="AB282" s="97"/>
      <c r="AC282" s="97"/>
      <c r="AD282" s="97"/>
      <c r="AE282" s="97"/>
      <c r="AF282" s="97"/>
      <c r="AG282" s="97"/>
      <c r="AH282" s="97"/>
      <c r="AI282" s="97"/>
      <c r="AJ282" s="97"/>
      <c r="AK282" s="97"/>
      <c r="AL282" s="97"/>
      <c r="AM282" s="97"/>
      <c r="AN282" s="5"/>
    </row>
    <row r="283" spans="1:40" x14ac:dyDescent="0.35">
      <c r="A283" s="100" t="s">
        <v>56</v>
      </c>
      <c r="B283" s="99">
        <v>212360</v>
      </c>
      <c r="C283" s="99">
        <v>221060</v>
      </c>
      <c r="D283" s="99">
        <v>229760</v>
      </c>
      <c r="E283" s="99">
        <v>236460</v>
      </c>
      <c r="F283" s="99">
        <v>243060</v>
      </c>
      <c r="G283" s="99">
        <v>252260</v>
      </c>
      <c r="H283" s="99">
        <v>265260</v>
      </c>
      <c r="I283" s="99">
        <v>278760</v>
      </c>
      <c r="J283" s="99">
        <v>292060</v>
      </c>
      <c r="K283" s="99">
        <v>302360</v>
      </c>
      <c r="L283" s="99">
        <v>312560</v>
      </c>
      <c r="M283" s="99">
        <v>322860</v>
      </c>
      <c r="N283" s="99">
        <v>333460</v>
      </c>
      <c r="O283" s="99">
        <v>343360</v>
      </c>
      <c r="P283" s="99">
        <v>357160</v>
      </c>
      <c r="Q283" s="99">
        <v>384560</v>
      </c>
      <c r="R283" s="99">
        <v>418860</v>
      </c>
      <c r="S283" s="99">
        <v>453260</v>
      </c>
      <c r="T283" s="99">
        <v>487660</v>
      </c>
      <c r="U283" s="97"/>
      <c r="V283" s="97"/>
      <c r="W283" s="97"/>
      <c r="X283" s="97"/>
      <c r="Y283" s="97"/>
      <c r="Z283" s="97"/>
      <c r="AA283" s="97"/>
      <c r="AB283" s="97"/>
      <c r="AC283" s="97"/>
      <c r="AD283" s="97"/>
      <c r="AE283" s="97"/>
      <c r="AF283" s="97"/>
      <c r="AG283" s="97"/>
      <c r="AH283" s="97"/>
      <c r="AI283" s="97"/>
      <c r="AJ283" s="97"/>
      <c r="AK283" s="97"/>
      <c r="AL283" s="97"/>
      <c r="AM283" s="97"/>
      <c r="AN283" s="5"/>
    </row>
    <row r="284" spans="1:40" x14ac:dyDescent="0.35">
      <c r="A284" s="100" t="s">
        <v>57</v>
      </c>
      <c r="B284" s="99">
        <v>233860</v>
      </c>
      <c r="C284" s="99">
        <v>243660</v>
      </c>
      <c r="D284" s="99">
        <v>251160</v>
      </c>
      <c r="E284" s="99">
        <v>257860</v>
      </c>
      <c r="F284" s="99">
        <v>264460</v>
      </c>
      <c r="G284" s="99">
        <v>273760</v>
      </c>
      <c r="H284" s="99">
        <v>286760</v>
      </c>
      <c r="I284" s="99">
        <v>300160</v>
      </c>
      <c r="J284" s="99">
        <v>313560</v>
      </c>
      <c r="K284" s="99">
        <v>323760</v>
      </c>
      <c r="L284" s="99">
        <v>334060</v>
      </c>
      <c r="M284" s="99">
        <v>344260</v>
      </c>
      <c r="N284" s="99">
        <v>354860</v>
      </c>
      <c r="O284" s="99">
        <v>364760</v>
      </c>
      <c r="P284" s="99">
        <v>378660</v>
      </c>
      <c r="Q284" s="99">
        <v>406060</v>
      </c>
      <c r="R284" s="99">
        <v>440260</v>
      </c>
      <c r="S284" s="99">
        <v>474660</v>
      </c>
      <c r="T284" s="99">
        <v>509060</v>
      </c>
      <c r="U284" s="97"/>
      <c r="V284" s="97"/>
      <c r="W284" s="97"/>
      <c r="X284" s="97"/>
      <c r="Y284" s="97"/>
      <c r="Z284" s="97"/>
      <c r="AA284" s="97"/>
      <c r="AB284" s="97"/>
      <c r="AC284" s="97"/>
      <c r="AD284" s="97"/>
      <c r="AE284" s="97"/>
      <c r="AF284" s="97"/>
      <c r="AG284" s="97"/>
      <c r="AH284" s="97"/>
      <c r="AI284" s="97"/>
      <c r="AJ284" s="97"/>
      <c r="AK284" s="97"/>
      <c r="AL284" s="97"/>
      <c r="AM284" s="97"/>
      <c r="AN284" s="5"/>
    </row>
    <row r="285" spans="1:40" x14ac:dyDescent="0.35">
      <c r="A285" s="101" t="s">
        <v>58</v>
      </c>
      <c r="B285" s="99">
        <v>254540</v>
      </c>
      <c r="C285" s="99">
        <v>266840</v>
      </c>
      <c r="D285" s="99">
        <v>278140</v>
      </c>
      <c r="E285" s="99">
        <v>287040</v>
      </c>
      <c r="F285" s="99">
        <v>296140</v>
      </c>
      <c r="G285" s="99">
        <v>309040</v>
      </c>
      <c r="H285" s="99">
        <v>327040</v>
      </c>
      <c r="I285" s="99">
        <v>345040</v>
      </c>
      <c r="J285" s="99">
        <v>363440</v>
      </c>
      <c r="K285" s="99">
        <v>377840</v>
      </c>
      <c r="L285" s="99">
        <v>389940</v>
      </c>
      <c r="M285" s="99">
        <v>402240</v>
      </c>
      <c r="N285" s="99">
        <v>414740</v>
      </c>
      <c r="O285" s="99">
        <v>426640</v>
      </c>
      <c r="P285" s="99">
        <v>442540</v>
      </c>
      <c r="Q285" s="99">
        <v>474940</v>
      </c>
      <c r="R285" s="99">
        <v>515340</v>
      </c>
      <c r="S285" s="99">
        <v>555840</v>
      </c>
      <c r="T285" s="99">
        <v>596240</v>
      </c>
      <c r="U285" s="97"/>
      <c r="V285" s="97"/>
      <c r="W285" s="97"/>
      <c r="X285" s="97"/>
      <c r="Y285" s="97"/>
      <c r="Z285" s="97"/>
      <c r="AA285" s="97"/>
      <c r="AB285" s="97"/>
      <c r="AC285" s="97"/>
      <c r="AD285" s="97"/>
      <c r="AE285" s="97"/>
      <c r="AF285" s="97"/>
      <c r="AG285" s="97"/>
      <c r="AH285" s="97"/>
      <c r="AI285" s="97"/>
      <c r="AJ285" s="97"/>
      <c r="AK285" s="97"/>
      <c r="AL285" s="97"/>
      <c r="AM285" s="97"/>
      <c r="AN285" s="5"/>
    </row>
    <row r="286" spans="1:40" x14ac:dyDescent="0.35">
      <c r="A286" s="100" t="s">
        <v>59</v>
      </c>
      <c r="B286" s="99">
        <v>276040</v>
      </c>
      <c r="C286" s="99">
        <v>289440</v>
      </c>
      <c r="D286" s="99">
        <v>299540</v>
      </c>
      <c r="E286" s="99">
        <v>308440</v>
      </c>
      <c r="F286" s="99">
        <v>317540</v>
      </c>
      <c r="G286" s="99">
        <v>330540</v>
      </c>
      <c r="H286" s="99">
        <v>348540</v>
      </c>
      <c r="I286" s="99">
        <v>366440</v>
      </c>
      <c r="J286" s="99">
        <v>384940</v>
      </c>
      <c r="K286" s="99">
        <v>399240</v>
      </c>
      <c r="L286" s="99">
        <v>411440</v>
      </c>
      <c r="M286" s="99">
        <v>423640</v>
      </c>
      <c r="N286" s="99">
        <v>436140</v>
      </c>
      <c r="O286" s="99">
        <v>448040</v>
      </c>
      <c r="P286" s="99">
        <v>464040</v>
      </c>
      <c r="Q286" s="99">
        <v>496440</v>
      </c>
      <c r="R286" s="99">
        <v>536740</v>
      </c>
      <c r="S286" s="99">
        <v>577240</v>
      </c>
      <c r="T286" s="99">
        <v>617640</v>
      </c>
      <c r="U286" s="97"/>
      <c r="V286" s="97"/>
      <c r="W286" s="97"/>
      <c r="X286" s="97"/>
      <c r="Y286" s="97"/>
      <c r="Z286" s="97"/>
      <c r="AA286" s="97"/>
      <c r="AB286" s="97"/>
      <c r="AC286" s="97"/>
      <c r="AD286" s="97"/>
      <c r="AE286" s="97"/>
      <c r="AF286" s="97"/>
      <c r="AG286" s="97"/>
      <c r="AH286" s="97"/>
      <c r="AI286" s="97"/>
      <c r="AJ286" s="97"/>
      <c r="AK286" s="97"/>
      <c r="AL286" s="97"/>
      <c r="AM286" s="97"/>
      <c r="AN286" s="5"/>
    </row>
    <row r="287" spans="1:40" x14ac:dyDescent="0.35">
      <c r="A287" s="100" t="s">
        <v>60</v>
      </c>
      <c r="B287" s="99">
        <v>347700</v>
      </c>
      <c r="C287" s="99">
        <v>362300</v>
      </c>
      <c r="D287" s="99">
        <v>374300</v>
      </c>
      <c r="E287" s="99">
        <v>385100</v>
      </c>
      <c r="F287" s="99">
        <v>396200</v>
      </c>
      <c r="G287" s="99">
        <v>412300</v>
      </c>
      <c r="H287" s="99">
        <v>433700</v>
      </c>
      <c r="I287" s="99">
        <v>455000</v>
      </c>
      <c r="J287" s="99">
        <v>476700</v>
      </c>
      <c r="K287" s="99">
        <v>493800</v>
      </c>
      <c r="L287" s="99">
        <v>509500</v>
      </c>
      <c r="M287" s="99">
        <v>528100</v>
      </c>
      <c r="N287" s="99">
        <v>547400</v>
      </c>
      <c r="O287" s="99">
        <v>559200</v>
      </c>
      <c r="P287" s="99">
        <v>579500</v>
      </c>
      <c r="Q287" s="99">
        <v>621100</v>
      </c>
      <c r="R287" s="99">
        <v>673000</v>
      </c>
      <c r="S287" s="99">
        <v>724500</v>
      </c>
      <c r="T287" s="99">
        <v>775900</v>
      </c>
      <c r="U287" s="97"/>
      <c r="V287" s="97"/>
      <c r="W287" s="97"/>
      <c r="X287" s="97"/>
      <c r="Y287" s="97"/>
      <c r="Z287" s="97"/>
      <c r="AA287" s="97"/>
      <c r="AB287" s="97"/>
      <c r="AC287" s="97"/>
      <c r="AD287" s="97"/>
      <c r="AE287" s="97"/>
      <c r="AF287" s="97"/>
      <c r="AG287" s="97"/>
      <c r="AH287" s="97"/>
      <c r="AI287" s="97"/>
      <c r="AJ287" s="97"/>
      <c r="AK287" s="97"/>
      <c r="AL287" s="97"/>
      <c r="AM287" s="97"/>
      <c r="AN287" s="5"/>
    </row>
    <row r="288" spans="1:40" x14ac:dyDescent="0.35">
      <c r="A288" s="100" t="s">
        <v>61</v>
      </c>
      <c r="B288" s="99">
        <v>361920</v>
      </c>
      <c r="C288" s="99">
        <v>375420</v>
      </c>
      <c r="D288" s="99">
        <v>386820</v>
      </c>
      <c r="E288" s="99">
        <v>397420</v>
      </c>
      <c r="F288" s="99">
        <v>408120</v>
      </c>
      <c r="G288" s="99">
        <v>423920</v>
      </c>
      <c r="H288" s="99">
        <v>445320</v>
      </c>
      <c r="I288" s="99">
        <v>467020</v>
      </c>
      <c r="J288" s="99">
        <v>489020</v>
      </c>
      <c r="K288" s="99">
        <v>506620</v>
      </c>
      <c r="L288" s="99">
        <v>522520</v>
      </c>
      <c r="M288" s="99">
        <v>538620</v>
      </c>
      <c r="N288" s="99">
        <v>555120</v>
      </c>
      <c r="O288" s="99">
        <v>569720</v>
      </c>
      <c r="P288" s="99">
        <v>590320</v>
      </c>
      <c r="Q288" s="99">
        <v>631520</v>
      </c>
      <c r="R288" s="99">
        <v>682920</v>
      </c>
      <c r="S288" s="99">
        <v>734520</v>
      </c>
      <c r="T288" s="99">
        <v>786020</v>
      </c>
      <c r="U288" s="97"/>
      <c r="V288" s="97"/>
      <c r="W288" s="97"/>
      <c r="X288" s="97"/>
      <c r="Y288" s="97"/>
      <c r="Z288" s="97"/>
      <c r="AA288" s="97"/>
      <c r="AB288" s="97"/>
      <c r="AC288" s="97"/>
      <c r="AD288" s="97"/>
      <c r="AE288" s="97"/>
      <c r="AF288" s="97"/>
      <c r="AG288" s="97"/>
      <c r="AH288" s="97"/>
      <c r="AI288" s="97"/>
      <c r="AJ288" s="97"/>
      <c r="AK288" s="97"/>
      <c r="AL288" s="97"/>
      <c r="AM288" s="97"/>
      <c r="AN288" s="5"/>
    </row>
    <row r="289" spans="1:41" x14ac:dyDescent="0.35">
      <c r="A289" s="100">
        <v>12</v>
      </c>
      <c r="B289" s="17">
        <v>76080</v>
      </c>
      <c r="C289" s="17">
        <v>79880</v>
      </c>
      <c r="D289" s="17">
        <v>81280</v>
      </c>
      <c r="E289" s="17">
        <v>84580</v>
      </c>
      <c r="F289" s="17">
        <v>87980</v>
      </c>
      <c r="G289" s="17">
        <v>92280</v>
      </c>
      <c r="H289" s="17">
        <v>98880</v>
      </c>
      <c r="I289" s="17">
        <v>104680</v>
      </c>
      <c r="J289" s="17">
        <v>110380</v>
      </c>
      <c r="K289" s="17">
        <v>115280</v>
      </c>
      <c r="L289" s="17">
        <v>119480</v>
      </c>
      <c r="M289" s="17">
        <v>123580</v>
      </c>
      <c r="N289" s="17">
        <v>127880</v>
      </c>
      <c r="O289" s="17">
        <v>131880</v>
      </c>
      <c r="P289" s="17">
        <v>137380</v>
      </c>
      <c r="Q289" s="17">
        <v>148480</v>
      </c>
      <c r="R289" s="17">
        <v>162280</v>
      </c>
      <c r="S289" s="17">
        <v>176180</v>
      </c>
      <c r="T289" s="17">
        <v>189980</v>
      </c>
      <c r="U289" s="97"/>
      <c r="V289" s="97"/>
      <c r="W289" s="97"/>
      <c r="X289" s="97"/>
      <c r="Y289" s="97"/>
      <c r="Z289" s="97"/>
      <c r="AA289" s="97"/>
      <c r="AB289" s="97"/>
      <c r="AC289" s="97"/>
      <c r="AD289" s="97"/>
      <c r="AE289" s="97"/>
      <c r="AF289" s="97"/>
      <c r="AG289" s="97"/>
      <c r="AH289" s="97"/>
      <c r="AI289" s="97"/>
      <c r="AJ289" s="97"/>
      <c r="AK289" s="97"/>
      <c r="AL289" s="97"/>
      <c r="AM289" s="97"/>
      <c r="AN289" s="5"/>
    </row>
    <row r="290" spans="1:41" x14ac:dyDescent="0.35">
      <c r="A290" s="54" t="s">
        <v>10</v>
      </c>
      <c r="B290" s="17">
        <v>118780</v>
      </c>
      <c r="C290" s="17">
        <v>123580</v>
      </c>
      <c r="D290" s="17">
        <v>129280</v>
      </c>
      <c r="E290" s="17">
        <v>133280</v>
      </c>
      <c r="F290" s="17">
        <v>137280</v>
      </c>
      <c r="G290" s="17">
        <v>142780</v>
      </c>
      <c r="H290" s="17">
        <v>150580</v>
      </c>
      <c r="I290" s="17">
        <v>158680</v>
      </c>
      <c r="J290" s="17">
        <v>166680</v>
      </c>
      <c r="K290" s="17">
        <v>172880</v>
      </c>
      <c r="L290" s="17">
        <v>178680</v>
      </c>
      <c r="M290" s="17">
        <v>184580</v>
      </c>
      <c r="N290" s="17">
        <v>190580</v>
      </c>
      <c r="O290" s="17">
        <v>196180</v>
      </c>
      <c r="P290" s="17">
        <v>203880</v>
      </c>
      <c r="Q290" s="17">
        <v>219380</v>
      </c>
      <c r="R290" s="17">
        <v>238780</v>
      </c>
      <c r="S290" s="17">
        <v>258180</v>
      </c>
      <c r="T290" s="17">
        <v>277580</v>
      </c>
      <c r="U290" s="97"/>
      <c r="V290" s="97"/>
      <c r="W290" s="97"/>
      <c r="X290" s="97"/>
      <c r="Y290" s="97"/>
      <c r="Z290" s="97"/>
      <c r="AA290" s="97"/>
      <c r="AB290" s="97"/>
      <c r="AC290" s="97"/>
      <c r="AD290" s="97"/>
      <c r="AE290" s="97"/>
      <c r="AF290" s="97"/>
      <c r="AG290" s="97"/>
      <c r="AH290" s="97"/>
      <c r="AI290" s="97"/>
      <c r="AJ290" s="97"/>
      <c r="AK290" s="97"/>
      <c r="AL290" s="97"/>
      <c r="AM290" s="97"/>
      <c r="AN290" s="5"/>
    </row>
    <row r="291" spans="1:41" x14ac:dyDescent="0.35">
      <c r="A291" s="103" t="s">
        <v>62</v>
      </c>
      <c r="B291" s="17">
        <v>140280</v>
      </c>
      <c r="C291" s="17">
        <v>146180</v>
      </c>
      <c r="D291" s="17">
        <v>150680</v>
      </c>
      <c r="E291" s="17">
        <v>154680</v>
      </c>
      <c r="F291" s="17">
        <v>158680</v>
      </c>
      <c r="G291" s="17">
        <v>164280</v>
      </c>
      <c r="H291" s="17">
        <v>172080</v>
      </c>
      <c r="I291" s="17">
        <v>180080</v>
      </c>
      <c r="J291" s="17">
        <v>188180</v>
      </c>
      <c r="K291" s="17">
        <v>194280</v>
      </c>
      <c r="L291" s="17">
        <v>200180</v>
      </c>
      <c r="M291" s="17">
        <v>205980</v>
      </c>
      <c r="N291" s="17">
        <v>211980</v>
      </c>
      <c r="O291" s="17">
        <v>217580</v>
      </c>
      <c r="P291" s="17">
        <v>225380</v>
      </c>
      <c r="Q291" s="17">
        <v>240880</v>
      </c>
      <c r="R291" s="17">
        <v>260180</v>
      </c>
      <c r="S291" s="17">
        <v>279580</v>
      </c>
      <c r="T291" s="17">
        <v>298980</v>
      </c>
      <c r="U291" s="97"/>
      <c r="V291" s="97"/>
      <c r="W291" s="97"/>
      <c r="X291" s="97"/>
      <c r="Y291" s="97"/>
      <c r="Z291" s="97"/>
      <c r="AA291" s="97"/>
      <c r="AB291" s="97"/>
      <c r="AC291" s="97"/>
      <c r="AD291" s="97"/>
      <c r="AE291" s="97"/>
      <c r="AF291" s="97"/>
      <c r="AG291" s="97"/>
      <c r="AH291" s="97"/>
      <c r="AI291" s="97"/>
      <c r="AJ291" s="97"/>
      <c r="AK291" s="97"/>
      <c r="AL291" s="97"/>
      <c r="AM291" s="97"/>
      <c r="AN291" s="5"/>
    </row>
    <row r="292" spans="1:41" x14ac:dyDescent="0.35">
      <c r="A292" s="103" t="s">
        <v>63</v>
      </c>
      <c r="B292" s="17">
        <v>132580</v>
      </c>
      <c r="C292" s="17">
        <v>134680</v>
      </c>
      <c r="D292" s="17">
        <v>137480</v>
      </c>
      <c r="E292" s="17">
        <v>140480</v>
      </c>
      <c r="F292" s="17">
        <v>143480</v>
      </c>
      <c r="G292" s="17">
        <v>148180</v>
      </c>
      <c r="H292" s="17">
        <v>154180</v>
      </c>
      <c r="I292" s="17">
        <v>160580</v>
      </c>
      <c r="J292" s="17">
        <v>166880</v>
      </c>
      <c r="K292" s="17">
        <v>172180</v>
      </c>
      <c r="L292" s="17">
        <v>177380</v>
      </c>
      <c r="M292" s="17">
        <v>182680</v>
      </c>
      <c r="N292" s="17">
        <v>188080</v>
      </c>
      <c r="O292" s="17">
        <v>192080</v>
      </c>
      <c r="P292" s="17">
        <v>198380</v>
      </c>
      <c r="Q292" s="17">
        <v>210780</v>
      </c>
      <c r="R292" s="17">
        <v>226280</v>
      </c>
      <c r="S292" s="17">
        <v>241780</v>
      </c>
      <c r="T292" s="17">
        <v>257280</v>
      </c>
      <c r="U292" s="97"/>
      <c r="V292" s="97"/>
      <c r="W292" s="97"/>
      <c r="X292" s="8"/>
      <c r="Y292" s="8"/>
      <c r="Z292" s="97"/>
      <c r="AA292" s="97"/>
      <c r="AB292" s="97"/>
      <c r="AC292" s="97"/>
      <c r="AD292" s="97"/>
      <c r="AE292" s="97"/>
      <c r="AF292" s="97"/>
      <c r="AG292" s="97"/>
      <c r="AH292" s="97"/>
      <c r="AI292" s="97"/>
      <c r="AJ292" s="97"/>
      <c r="AK292" s="97"/>
      <c r="AL292" s="97"/>
      <c r="AM292" s="97"/>
      <c r="AN292" s="5"/>
    </row>
    <row r="293" spans="1:41" x14ac:dyDescent="0.35">
      <c r="A293" s="105">
        <v>90</v>
      </c>
      <c r="B293" s="17">
        <v>69280</v>
      </c>
      <c r="C293" s="17">
        <v>73180</v>
      </c>
      <c r="D293" s="17">
        <v>76080</v>
      </c>
      <c r="E293" s="17">
        <v>78880</v>
      </c>
      <c r="F293" s="17">
        <v>81480</v>
      </c>
      <c r="G293" s="17">
        <v>85480</v>
      </c>
      <c r="H293" s="17">
        <v>90780</v>
      </c>
      <c r="I293" s="17">
        <v>96580</v>
      </c>
      <c r="J293" s="17">
        <v>101880</v>
      </c>
      <c r="K293" s="17">
        <v>106180</v>
      </c>
      <c r="L293" s="17">
        <v>109680</v>
      </c>
      <c r="M293" s="17">
        <v>113180</v>
      </c>
      <c r="N293" s="17">
        <v>116780</v>
      </c>
      <c r="O293" s="17">
        <v>120180</v>
      </c>
      <c r="P293" s="17">
        <v>124580</v>
      </c>
      <c r="Q293" s="17">
        <v>133780</v>
      </c>
      <c r="R293" s="17">
        <v>145080</v>
      </c>
      <c r="S293" s="17">
        <v>156480</v>
      </c>
      <c r="T293" s="17">
        <v>167880</v>
      </c>
      <c r="U293" s="97"/>
      <c r="V293" s="97"/>
      <c r="W293" s="97"/>
      <c r="X293" s="108"/>
      <c r="Y293" s="108"/>
      <c r="Z293" s="97"/>
      <c r="AA293" s="97"/>
      <c r="AB293" s="97"/>
      <c r="AC293" s="97"/>
      <c r="AD293" s="97"/>
      <c r="AE293" s="97"/>
      <c r="AF293" s="97"/>
      <c r="AG293" s="97"/>
      <c r="AH293" s="97"/>
      <c r="AI293" s="97"/>
      <c r="AJ293" s="97"/>
      <c r="AK293" s="97"/>
      <c r="AL293" s="97"/>
      <c r="AM293" s="97"/>
      <c r="AN293" s="5"/>
    </row>
    <row r="294" spans="1:41" x14ac:dyDescent="0.35">
      <c r="A294" s="105" t="s">
        <v>12</v>
      </c>
      <c r="B294" s="17">
        <v>66480</v>
      </c>
      <c r="C294" s="17">
        <v>70080</v>
      </c>
      <c r="D294" s="17">
        <v>72780</v>
      </c>
      <c r="E294" s="17">
        <v>74880</v>
      </c>
      <c r="F294" s="17">
        <v>77380</v>
      </c>
      <c r="G294" s="17">
        <v>80780</v>
      </c>
      <c r="H294" s="17">
        <v>85680</v>
      </c>
      <c r="I294" s="17">
        <v>89780</v>
      </c>
      <c r="J294" s="17">
        <v>94880</v>
      </c>
      <c r="K294" s="17">
        <v>98780</v>
      </c>
      <c r="L294" s="17">
        <v>101580</v>
      </c>
      <c r="M294" s="17">
        <v>104480</v>
      </c>
      <c r="N294" s="17">
        <v>107380</v>
      </c>
      <c r="O294" s="17">
        <v>110280</v>
      </c>
      <c r="P294" s="17">
        <v>114080</v>
      </c>
      <c r="Q294" s="17">
        <v>121780</v>
      </c>
      <c r="R294" s="17">
        <v>131480</v>
      </c>
      <c r="S294" s="17">
        <v>141180</v>
      </c>
      <c r="T294" s="17">
        <v>150780</v>
      </c>
      <c r="U294" s="97"/>
      <c r="V294" s="97"/>
      <c r="W294" s="97"/>
      <c r="X294" s="108"/>
      <c r="Y294" s="108"/>
      <c r="Z294" s="97"/>
      <c r="AA294" s="97"/>
      <c r="AB294" s="97"/>
      <c r="AC294" s="97"/>
      <c r="AD294" s="97"/>
      <c r="AE294" s="97"/>
      <c r="AF294" s="97"/>
      <c r="AG294" s="97"/>
      <c r="AH294" s="97"/>
      <c r="AI294" s="97"/>
      <c r="AJ294" s="97"/>
      <c r="AK294" s="97"/>
      <c r="AL294" s="97"/>
      <c r="AM294" s="97"/>
      <c r="AN294" s="5"/>
    </row>
    <row r="295" spans="1:41" x14ac:dyDescent="0.35">
      <c r="A295" s="105">
        <v>20</v>
      </c>
      <c r="B295" s="17">
        <v>118360</v>
      </c>
      <c r="C295" s="17">
        <v>121560</v>
      </c>
      <c r="D295" s="17">
        <v>124960</v>
      </c>
      <c r="E295" s="17">
        <v>128160</v>
      </c>
      <c r="F295" s="17">
        <v>131560</v>
      </c>
      <c r="G295" s="17">
        <v>136560</v>
      </c>
      <c r="H295" s="17">
        <v>142560</v>
      </c>
      <c r="I295" s="17">
        <v>148560</v>
      </c>
      <c r="J295" s="17">
        <v>154560</v>
      </c>
      <c r="K295" s="17">
        <v>159360</v>
      </c>
      <c r="L295" s="17">
        <v>164360</v>
      </c>
      <c r="M295" s="17">
        <v>172160</v>
      </c>
      <c r="N295" s="17">
        <v>180360</v>
      </c>
      <c r="O295" s="17">
        <v>181560</v>
      </c>
      <c r="P295" s="17">
        <v>187560</v>
      </c>
      <c r="Q295" s="17">
        <v>200360</v>
      </c>
      <c r="R295" s="17">
        <v>216360</v>
      </c>
      <c r="S295" s="17">
        <v>231760</v>
      </c>
      <c r="T295" s="17">
        <v>247160</v>
      </c>
      <c r="U295" s="97"/>
      <c r="V295" s="97"/>
      <c r="W295" s="97"/>
      <c r="X295" s="108"/>
      <c r="Y295" s="108"/>
      <c r="Z295" s="97"/>
      <c r="AA295" s="97"/>
      <c r="AB295" s="97"/>
      <c r="AC295" s="97"/>
      <c r="AD295" s="97"/>
      <c r="AE295" s="97"/>
      <c r="AF295" s="97"/>
      <c r="AG295" s="97"/>
      <c r="AH295" s="97"/>
      <c r="AI295" s="97"/>
      <c r="AJ295" s="97"/>
      <c r="AK295" s="97"/>
      <c r="AL295" s="97"/>
      <c r="AM295" s="97"/>
      <c r="AN295" s="5"/>
    </row>
    <row r="296" spans="1:41" x14ac:dyDescent="0.35">
      <c r="A296" s="105">
        <v>10</v>
      </c>
      <c r="B296" s="17">
        <v>59180</v>
      </c>
      <c r="C296" s="17">
        <v>60780</v>
      </c>
      <c r="D296" s="17">
        <v>62480</v>
      </c>
      <c r="E296" s="17">
        <v>64080</v>
      </c>
      <c r="F296" s="17">
        <v>65780</v>
      </c>
      <c r="G296" s="17">
        <v>68280</v>
      </c>
      <c r="H296" s="17">
        <v>71280</v>
      </c>
      <c r="I296" s="17">
        <v>74280</v>
      </c>
      <c r="J296" s="17">
        <v>77280</v>
      </c>
      <c r="K296" s="17">
        <v>79680</v>
      </c>
      <c r="L296" s="17">
        <v>82180</v>
      </c>
      <c r="M296" s="17">
        <v>86080</v>
      </c>
      <c r="N296" s="17">
        <v>90180</v>
      </c>
      <c r="O296" s="17">
        <v>90780</v>
      </c>
      <c r="P296" s="17">
        <v>93780</v>
      </c>
      <c r="Q296" s="17">
        <v>100180</v>
      </c>
      <c r="R296" s="17">
        <v>108180</v>
      </c>
      <c r="S296" s="17">
        <v>115880</v>
      </c>
      <c r="T296" s="17">
        <v>123580</v>
      </c>
      <c r="U296" s="97"/>
      <c r="V296" s="97"/>
      <c r="W296" s="97"/>
      <c r="X296" s="108"/>
      <c r="Y296" s="108"/>
      <c r="Z296" s="97"/>
      <c r="AA296" s="97"/>
      <c r="AB296" s="97"/>
      <c r="AC296" s="97"/>
      <c r="AD296" s="97"/>
      <c r="AE296" s="97"/>
      <c r="AF296" s="97"/>
      <c r="AG296" s="97"/>
      <c r="AH296" s="97"/>
      <c r="AI296" s="97"/>
      <c r="AJ296" s="97"/>
      <c r="AK296" s="97"/>
      <c r="AL296" s="97"/>
      <c r="AM296" s="97"/>
      <c r="AN296" s="5"/>
    </row>
    <row r="297" spans="1:41" x14ac:dyDescent="0.35">
      <c r="A297" s="106" t="s">
        <v>64</v>
      </c>
      <c r="B297" s="17">
        <v>93580</v>
      </c>
      <c r="C297" s="17">
        <v>97480</v>
      </c>
      <c r="D297" s="17">
        <v>100480</v>
      </c>
      <c r="E297" s="17">
        <v>103180</v>
      </c>
      <c r="F297" s="17">
        <v>105780</v>
      </c>
      <c r="G297" s="17">
        <v>109480</v>
      </c>
      <c r="H297" s="17">
        <v>114680</v>
      </c>
      <c r="I297" s="17">
        <v>120080</v>
      </c>
      <c r="J297" s="17">
        <v>125380</v>
      </c>
      <c r="K297" s="17">
        <v>129480</v>
      </c>
      <c r="L297" s="17">
        <v>133880</v>
      </c>
      <c r="M297" s="17">
        <v>138280</v>
      </c>
      <c r="N297" s="17">
        <v>142880</v>
      </c>
      <c r="O297" s="17">
        <v>147180</v>
      </c>
      <c r="P297" s="17">
        <v>153280</v>
      </c>
      <c r="Q297" s="17">
        <v>165180</v>
      </c>
      <c r="R297" s="17">
        <v>180080</v>
      </c>
      <c r="S297" s="17">
        <v>195080</v>
      </c>
      <c r="T297" s="17">
        <v>210080</v>
      </c>
      <c r="U297" s="97"/>
      <c r="V297" s="97"/>
      <c r="W297" s="97"/>
      <c r="Z297" s="97"/>
      <c r="AA297" s="97"/>
      <c r="AB297" s="97"/>
      <c r="AC297" s="97"/>
      <c r="AD297" s="97"/>
      <c r="AE297" s="97"/>
      <c r="AF297" s="97"/>
      <c r="AG297" s="97"/>
      <c r="AH297" s="97"/>
      <c r="AI297" s="97"/>
      <c r="AJ297" s="97"/>
      <c r="AK297" s="97"/>
      <c r="AL297" s="97"/>
      <c r="AM297" s="97"/>
      <c r="AN297" s="5"/>
    </row>
    <row r="298" spans="1:41" ht="21.75" thickBot="1" x14ac:dyDescent="0.4">
      <c r="A298" s="107">
        <v>18</v>
      </c>
      <c r="B298" s="17">
        <v>40080</v>
      </c>
      <c r="C298" s="17">
        <v>40880</v>
      </c>
      <c r="D298" s="17">
        <v>42380</v>
      </c>
      <c r="E298" s="17">
        <v>43980</v>
      </c>
      <c r="F298" s="17">
        <v>44780</v>
      </c>
      <c r="G298" s="17">
        <v>46980</v>
      </c>
      <c r="H298" s="17">
        <v>49580</v>
      </c>
      <c r="I298" s="17">
        <v>51680</v>
      </c>
      <c r="J298" s="17">
        <v>54180</v>
      </c>
      <c r="K298" s="17">
        <v>55880</v>
      </c>
      <c r="L298" s="17">
        <v>57080</v>
      </c>
      <c r="M298" s="17">
        <v>58380</v>
      </c>
      <c r="N298" s="17">
        <v>59680</v>
      </c>
      <c r="O298" s="17">
        <v>61680</v>
      </c>
      <c r="P298" s="17">
        <v>63680</v>
      </c>
      <c r="Q298" s="17">
        <v>68080</v>
      </c>
      <c r="R298" s="17">
        <v>73580</v>
      </c>
      <c r="S298" s="17">
        <v>79180</v>
      </c>
      <c r="T298" s="17">
        <v>84680</v>
      </c>
      <c r="U298" s="97"/>
      <c r="V298" s="97"/>
      <c r="W298" s="97"/>
      <c r="Z298" s="97"/>
      <c r="AA298" s="97"/>
      <c r="AB298" s="97"/>
      <c r="AC298" s="97"/>
      <c r="AD298" s="97"/>
      <c r="AE298" s="97"/>
      <c r="AF298" s="97"/>
      <c r="AG298" s="97"/>
      <c r="AH298" s="97"/>
      <c r="AI298" s="97"/>
      <c r="AJ298" s="97"/>
      <c r="AK298" s="97"/>
      <c r="AL298" s="97"/>
      <c r="AM298" s="97"/>
      <c r="AN298" s="5"/>
    </row>
    <row r="299" spans="1:41" ht="21.75" thickBot="1" x14ac:dyDescent="0.4">
      <c r="A299" s="255" t="s">
        <v>125</v>
      </c>
      <c r="B299" s="256"/>
      <c r="C299" s="256"/>
      <c r="D299" s="256"/>
      <c r="E299" s="256"/>
      <c r="F299" s="256"/>
      <c r="G299" s="256"/>
      <c r="H299" s="256"/>
      <c r="I299" s="257"/>
      <c r="J299" s="76"/>
      <c r="K299" s="57"/>
      <c r="L299" s="57"/>
      <c r="M299" s="57"/>
      <c r="N299" s="57"/>
      <c r="U299" s="97"/>
      <c r="X299" s="97"/>
      <c r="Y299" s="97"/>
    </row>
    <row r="300" spans="1:41" x14ac:dyDescent="0.35">
      <c r="A300" s="14" t="s">
        <v>0</v>
      </c>
      <c r="B300" s="36"/>
      <c r="C300" s="36"/>
      <c r="D300" s="36"/>
      <c r="E300" s="36"/>
      <c r="F300" s="36"/>
      <c r="G300" s="36"/>
      <c r="H300" s="36"/>
      <c r="I300" s="36"/>
      <c r="J300" s="76"/>
      <c r="K300" s="57"/>
      <c r="L300" s="57"/>
      <c r="M300" s="57"/>
      <c r="N300" s="57"/>
      <c r="U300" s="97"/>
      <c r="X300" s="97"/>
      <c r="Y300" s="97"/>
    </row>
    <row r="301" spans="1:41" ht="21.75" thickBot="1" x14ac:dyDescent="0.4">
      <c r="A301" s="13" t="s">
        <v>77</v>
      </c>
      <c r="B301" s="109">
        <v>29780</v>
      </c>
      <c r="C301" s="53"/>
      <c r="D301" s="53"/>
      <c r="E301" s="53"/>
      <c r="F301" s="53"/>
      <c r="G301" s="53"/>
      <c r="H301" s="53"/>
      <c r="I301" s="53"/>
      <c r="J301" s="76"/>
      <c r="K301" s="57"/>
      <c r="L301" s="57"/>
      <c r="M301" s="57"/>
      <c r="N301" s="57"/>
      <c r="U301" s="97"/>
      <c r="X301" s="97"/>
      <c r="Y301" s="97"/>
    </row>
    <row r="302" spans="1:41" ht="21.75" thickBot="1" x14ac:dyDescent="0.4">
      <c r="A302" s="258" t="s">
        <v>126</v>
      </c>
      <c r="B302" s="253"/>
      <c r="C302" s="253"/>
      <c r="D302" s="253"/>
      <c r="E302" s="253"/>
      <c r="F302" s="253"/>
      <c r="G302" s="253"/>
      <c r="H302" s="253"/>
      <c r="I302" s="253"/>
      <c r="J302" s="253"/>
      <c r="K302" s="253"/>
      <c r="L302" s="253"/>
      <c r="M302" s="253"/>
      <c r="N302" s="254"/>
      <c r="U302" s="97"/>
      <c r="X302" s="97"/>
      <c r="Y302" s="97"/>
    </row>
    <row r="303" spans="1:41" x14ac:dyDescent="0.35">
      <c r="A303" s="110" t="s">
        <v>0</v>
      </c>
      <c r="B303" s="251" t="s">
        <v>72</v>
      </c>
      <c r="C303" s="251"/>
      <c r="D303" s="251"/>
      <c r="E303" s="251"/>
      <c r="F303" s="251"/>
      <c r="G303" s="251"/>
      <c r="H303" s="251"/>
      <c r="I303" s="251"/>
      <c r="J303" s="251"/>
      <c r="K303" s="251"/>
      <c r="L303" s="251"/>
      <c r="M303" s="251"/>
      <c r="N303" s="251"/>
      <c r="U303" s="97"/>
      <c r="X303" s="97"/>
      <c r="Y303" s="97"/>
    </row>
    <row r="304" spans="1:41" x14ac:dyDescent="0.35">
      <c r="A304" s="110" t="s">
        <v>0</v>
      </c>
      <c r="B304" s="111">
        <v>19</v>
      </c>
      <c r="C304" s="15">
        <v>20</v>
      </c>
      <c r="D304" s="15">
        <v>21</v>
      </c>
      <c r="E304" s="15">
        <v>22</v>
      </c>
      <c r="F304" s="15">
        <v>23</v>
      </c>
      <c r="G304" s="15">
        <v>24</v>
      </c>
      <c r="H304" s="15">
        <v>25</v>
      </c>
      <c r="I304" s="15">
        <v>26</v>
      </c>
      <c r="J304" s="15">
        <v>32</v>
      </c>
      <c r="K304" s="15">
        <v>33</v>
      </c>
      <c r="L304" s="15">
        <v>34</v>
      </c>
      <c r="M304" s="15">
        <v>35</v>
      </c>
      <c r="N304" s="15">
        <v>36</v>
      </c>
      <c r="O304" s="96"/>
      <c r="P304" s="104"/>
      <c r="Q304" s="104"/>
      <c r="R304" s="104"/>
      <c r="S304" s="104"/>
      <c r="T304" s="104"/>
      <c r="U304" s="97"/>
      <c r="V304" s="104"/>
      <c r="W304" s="104"/>
      <c r="X304" s="97"/>
      <c r="Y304" s="97"/>
      <c r="Z304" s="104"/>
      <c r="AA304" s="104"/>
      <c r="AB304" s="104"/>
      <c r="AC304" s="104"/>
      <c r="AD304" s="104"/>
      <c r="AE304" s="104"/>
      <c r="AF304" s="104"/>
      <c r="AG304" s="104"/>
      <c r="AH304" s="112"/>
      <c r="AI304" s="112"/>
      <c r="AJ304" s="113"/>
      <c r="AK304" s="113"/>
      <c r="AL304" s="113"/>
      <c r="AM304" s="113"/>
      <c r="AN304" s="9"/>
      <c r="AO304" s="9"/>
    </row>
    <row r="305" spans="1:41" x14ac:dyDescent="0.35">
      <c r="A305" s="64">
        <v>32</v>
      </c>
      <c r="B305" s="114">
        <v>255580</v>
      </c>
      <c r="C305" s="115">
        <v>275780</v>
      </c>
      <c r="D305" s="115">
        <v>276280</v>
      </c>
      <c r="E305" s="115">
        <v>277180</v>
      </c>
      <c r="F305" s="115">
        <v>278180</v>
      </c>
      <c r="G305" s="115">
        <v>279580</v>
      </c>
      <c r="H305" s="115">
        <v>281480</v>
      </c>
      <c r="I305" s="115">
        <v>283480</v>
      </c>
      <c r="J305" s="115">
        <v>290780</v>
      </c>
      <c r="K305" s="115">
        <v>292680</v>
      </c>
      <c r="L305" s="115">
        <v>294580</v>
      </c>
      <c r="M305" s="115">
        <v>298980</v>
      </c>
      <c r="N305" s="115">
        <v>303280</v>
      </c>
      <c r="O305" s="97"/>
      <c r="P305" s="97"/>
      <c r="Q305" s="97"/>
      <c r="R305" s="97"/>
      <c r="S305" s="97"/>
      <c r="T305" s="97"/>
      <c r="U305" s="97"/>
      <c r="V305" s="97"/>
      <c r="W305" s="97"/>
      <c r="X305" s="97"/>
      <c r="Y305" s="97"/>
      <c r="Z305" s="97"/>
      <c r="AA305" s="97"/>
      <c r="AB305" s="97"/>
      <c r="AC305" s="97"/>
      <c r="AD305" s="97"/>
      <c r="AE305" s="97"/>
      <c r="AF305" s="97"/>
      <c r="AG305" s="97"/>
      <c r="AH305" s="97"/>
      <c r="AI305" s="116"/>
      <c r="AJ305" s="117"/>
      <c r="AK305" s="117"/>
      <c r="AL305" s="117"/>
      <c r="AM305" s="57"/>
      <c r="AN305" s="9"/>
      <c r="AO305" s="9"/>
    </row>
    <row r="306" spans="1:41" x14ac:dyDescent="0.35">
      <c r="A306" s="64">
        <v>22</v>
      </c>
      <c r="B306" s="114">
        <v>186580</v>
      </c>
      <c r="C306" s="115">
        <v>206780</v>
      </c>
      <c r="D306" s="115">
        <v>207280</v>
      </c>
      <c r="E306" s="115">
        <v>208180</v>
      </c>
      <c r="F306" s="115">
        <v>209180</v>
      </c>
      <c r="G306" s="115">
        <v>210680</v>
      </c>
      <c r="H306" s="115">
        <v>212480</v>
      </c>
      <c r="I306" s="115">
        <v>214480</v>
      </c>
      <c r="J306" s="115">
        <v>221780</v>
      </c>
      <c r="K306" s="115">
        <v>223680</v>
      </c>
      <c r="L306" s="115">
        <v>225680</v>
      </c>
      <c r="M306" s="115">
        <v>229980</v>
      </c>
      <c r="N306" s="115">
        <v>234280</v>
      </c>
      <c r="O306" s="97"/>
      <c r="P306" s="97"/>
      <c r="Q306" s="97"/>
      <c r="R306" s="97"/>
      <c r="S306" s="97"/>
      <c r="T306" s="97"/>
      <c r="U306" s="97"/>
      <c r="V306" s="97"/>
      <c r="W306" s="97"/>
      <c r="X306" s="97"/>
      <c r="Y306" s="97"/>
      <c r="Z306" s="97"/>
      <c r="AA306" s="97"/>
      <c r="AB306" s="97"/>
      <c r="AC306" s="97"/>
      <c r="AD306" s="97"/>
      <c r="AE306" s="97"/>
      <c r="AF306" s="97"/>
      <c r="AG306" s="97"/>
      <c r="AH306" s="97"/>
      <c r="AI306" s="116"/>
      <c r="AJ306" s="117"/>
      <c r="AK306" s="117"/>
      <c r="AL306" s="117"/>
      <c r="AM306" s="117"/>
      <c r="AN306" s="9"/>
      <c r="AO306" s="9"/>
    </row>
    <row r="307" spans="1:41" x14ac:dyDescent="0.35">
      <c r="A307" s="64" t="s">
        <v>54</v>
      </c>
      <c r="B307" s="114">
        <v>224080</v>
      </c>
      <c r="C307" s="115">
        <v>244280</v>
      </c>
      <c r="D307" s="115">
        <v>244680</v>
      </c>
      <c r="E307" s="115">
        <v>245680</v>
      </c>
      <c r="F307" s="115">
        <v>246680</v>
      </c>
      <c r="G307" s="115">
        <v>248080</v>
      </c>
      <c r="H307" s="115">
        <v>249980</v>
      </c>
      <c r="I307" s="115">
        <v>251880</v>
      </c>
      <c r="J307" s="115">
        <v>259180</v>
      </c>
      <c r="K307" s="115">
        <v>261180</v>
      </c>
      <c r="L307" s="115">
        <v>263080</v>
      </c>
      <c r="M307" s="115">
        <v>267480</v>
      </c>
      <c r="N307" s="115">
        <v>271780</v>
      </c>
      <c r="O307" s="97"/>
      <c r="P307" s="97"/>
      <c r="Q307" s="97"/>
      <c r="R307" s="97"/>
      <c r="S307" s="97"/>
      <c r="T307" s="97"/>
      <c r="U307" s="97"/>
      <c r="V307" s="97"/>
      <c r="W307" s="97"/>
      <c r="X307" s="97"/>
      <c r="Y307" s="97"/>
      <c r="Z307" s="97"/>
      <c r="AA307" s="97"/>
      <c r="AB307" s="97"/>
      <c r="AC307" s="97"/>
      <c r="AD307" s="97"/>
      <c r="AE307" s="97"/>
      <c r="AF307" s="97"/>
      <c r="AG307" s="97"/>
      <c r="AH307" s="97"/>
      <c r="AI307" s="116"/>
      <c r="AJ307" s="117"/>
      <c r="AK307" s="117"/>
      <c r="AL307" s="117"/>
      <c r="AM307" s="117"/>
      <c r="AN307" s="9"/>
      <c r="AO307" s="9"/>
    </row>
    <row r="308" spans="1:41" x14ac:dyDescent="0.35">
      <c r="A308" s="66" t="s">
        <v>55</v>
      </c>
      <c r="B308" s="114">
        <v>279580</v>
      </c>
      <c r="C308" s="115">
        <v>299780</v>
      </c>
      <c r="D308" s="115">
        <v>300180</v>
      </c>
      <c r="E308" s="115">
        <v>301280</v>
      </c>
      <c r="F308" s="115">
        <v>302180</v>
      </c>
      <c r="G308" s="115">
        <v>303680</v>
      </c>
      <c r="H308" s="115">
        <v>305580</v>
      </c>
      <c r="I308" s="115">
        <v>307480</v>
      </c>
      <c r="J308" s="115">
        <v>314680</v>
      </c>
      <c r="K308" s="115">
        <v>316680</v>
      </c>
      <c r="L308" s="115">
        <v>318580</v>
      </c>
      <c r="M308" s="115">
        <v>322980</v>
      </c>
      <c r="N308" s="115">
        <v>327280</v>
      </c>
      <c r="O308" s="97"/>
      <c r="P308" s="97"/>
      <c r="Q308" s="97"/>
      <c r="R308" s="97"/>
      <c r="S308" s="97"/>
      <c r="T308" s="97"/>
      <c r="U308" s="97"/>
      <c r="V308" s="97"/>
      <c r="W308" s="97"/>
      <c r="X308" s="97"/>
      <c r="Y308" s="97"/>
      <c r="Z308" s="97"/>
      <c r="AA308" s="97"/>
      <c r="AB308" s="97"/>
      <c r="AC308" s="97"/>
      <c r="AD308" s="97"/>
      <c r="AE308" s="97"/>
      <c r="AF308" s="97"/>
      <c r="AG308" s="97"/>
      <c r="AH308" s="97"/>
      <c r="AI308" s="116"/>
      <c r="AJ308" s="117"/>
      <c r="AK308" s="117"/>
      <c r="AL308" s="117"/>
      <c r="AM308" s="117"/>
      <c r="AN308" s="9"/>
      <c r="AO308" s="9"/>
    </row>
    <row r="309" spans="1:41" x14ac:dyDescent="0.35">
      <c r="A309" s="67" t="s">
        <v>56</v>
      </c>
      <c r="B309" s="114">
        <v>362180</v>
      </c>
      <c r="C309" s="115">
        <v>382280</v>
      </c>
      <c r="D309" s="115">
        <v>382880</v>
      </c>
      <c r="E309" s="115">
        <v>383780</v>
      </c>
      <c r="F309" s="115">
        <v>384680</v>
      </c>
      <c r="G309" s="115">
        <v>386180</v>
      </c>
      <c r="H309" s="115">
        <v>388180</v>
      </c>
      <c r="I309" s="115">
        <v>390080</v>
      </c>
      <c r="J309" s="115">
        <v>397280</v>
      </c>
      <c r="K309" s="115">
        <v>399180</v>
      </c>
      <c r="L309" s="115">
        <v>401180</v>
      </c>
      <c r="M309" s="115">
        <v>405480</v>
      </c>
      <c r="N309" s="115">
        <v>409880</v>
      </c>
      <c r="O309" s="97"/>
      <c r="P309" s="97"/>
      <c r="Q309" s="97"/>
      <c r="R309" s="97"/>
      <c r="S309" s="97"/>
      <c r="T309" s="97"/>
      <c r="U309" s="97"/>
      <c r="V309" s="97"/>
      <c r="W309" s="97"/>
      <c r="X309" s="97"/>
      <c r="Y309" s="97"/>
      <c r="Z309" s="97"/>
      <c r="AA309" s="97"/>
      <c r="AB309" s="97"/>
      <c r="AC309" s="97"/>
      <c r="AD309" s="97"/>
      <c r="AE309" s="97"/>
      <c r="AF309" s="97"/>
      <c r="AG309" s="97"/>
      <c r="AH309" s="97"/>
      <c r="AI309" s="116"/>
      <c r="AJ309" s="117"/>
      <c r="AK309" s="117"/>
      <c r="AL309" s="117"/>
      <c r="AM309" s="117"/>
      <c r="AN309" s="9"/>
      <c r="AO309" s="9"/>
    </row>
    <row r="310" spans="1:41" x14ac:dyDescent="0.35">
      <c r="A310" s="67" t="s">
        <v>57</v>
      </c>
      <c r="B310" s="114">
        <v>393780</v>
      </c>
      <c r="C310" s="115">
        <v>413980</v>
      </c>
      <c r="D310" s="115">
        <v>414480</v>
      </c>
      <c r="E310" s="115">
        <v>415380</v>
      </c>
      <c r="F310" s="115">
        <v>416480</v>
      </c>
      <c r="G310" s="115">
        <v>417780</v>
      </c>
      <c r="H310" s="115">
        <v>419780</v>
      </c>
      <c r="I310" s="115">
        <v>421680</v>
      </c>
      <c r="J310" s="115">
        <v>428980</v>
      </c>
      <c r="K310" s="115">
        <v>430880</v>
      </c>
      <c r="L310" s="115">
        <v>432780</v>
      </c>
      <c r="M310" s="115">
        <v>437080</v>
      </c>
      <c r="N310" s="115">
        <v>441580</v>
      </c>
      <c r="O310" s="97"/>
      <c r="P310" s="97"/>
      <c r="Q310" s="97"/>
      <c r="R310" s="97"/>
      <c r="S310" s="97"/>
      <c r="T310" s="97"/>
      <c r="U310" s="97"/>
      <c r="V310" s="97"/>
      <c r="W310" s="97"/>
      <c r="X310" s="97"/>
      <c r="Y310" s="97"/>
      <c r="Z310" s="97"/>
      <c r="AA310" s="97"/>
      <c r="AB310" s="97"/>
      <c r="AC310" s="97"/>
      <c r="AD310" s="97"/>
      <c r="AE310" s="97"/>
      <c r="AF310" s="97"/>
      <c r="AG310" s="97"/>
      <c r="AH310" s="97"/>
      <c r="AI310" s="116"/>
      <c r="AJ310" s="117"/>
      <c r="AK310" s="117"/>
      <c r="AL310" s="117"/>
      <c r="AM310" s="117"/>
      <c r="AN310" s="9"/>
      <c r="AO310" s="9"/>
    </row>
    <row r="311" spans="1:41" x14ac:dyDescent="0.35">
      <c r="A311" s="68" t="s">
        <v>58</v>
      </c>
      <c r="B311" s="114">
        <v>343580</v>
      </c>
      <c r="C311" s="115">
        <v>363680</v>
      </c>
      <c r="D311" s="115">
        <v>364280</v>
      </c>
      <c r="E311" s="115">
        <v>365180</v>
      </c>
      <c r="F311" s="115">
        <v>366180</v>
      </c>
      <c r="G311" s="115">
        <v>367580</v>
      </c>
      <c r="H311" s="115">
        <v>369480</v>
      </c>
      <c r="I311" s="115">
        <v>371480</v>
      </c>
      <c r="J311" s="115">
        <v>378780</v>
      </c>
      <c r="K311" s="115">
        <v>380680</v>
      </c>
      <c r="L311" s="115">
        <v>382580</v>
      </c>
      <c r="M311" s="115">
        <v>386980</v>
      </c>
      <c r="N311" s="115">
        <v>391280</v>
      </c>
      <c r="O311" s="97"/>
      <c r="P311" s="97"/>
      <c r="Q311" s="97"/>
      <c r="R311" s="97"/>
      <c r="S311" s="97"/>
      <c r="T311" s="97"/>
      <c r="U311" s="97"/>
      <c r="V311" s="97"/>
      <c r="W311" s="97"/>
      <c r="X311" s="97"/>
      <c r="Y311" s="97"/>
      <c r="Z311" s="97"/>
      <c r="AA311" s="97"/>
      <c r="AB311" s="97"/>
      <c r="AC311" s="97"/>
      <c r="AD311" s="97"/>
      <c r="AE311" s="97"/>
      <c r="AF311" s="97"/>
      <c r="AG311" s="97"/>
      <c r="AH311" s="97"/>
      <c r="AI311" s="116"/>
      <c r="AJ311" s="117"/>
      <c r="AK311" s="117"/>
      <c r="AL311" s="117"/>
      <c r="AM311" s="117"/>
      <c r="AN311" s="9"/>
      <c r="AO311" s="9"/>
    </row>
    <row r="312" spans="1:41" x14ac:dyDescent="0.35">
      <c r="A312" s="67" t="s">
        <v>59</v>
      </c>
      <c r="B312" s="114">
        <v>375480</v>
      </c>
      <c r="C312" s="115">
        <v>395680</v>
      </c>
      <c r="D312" s="115">
        <v>396080</v>
      </c>
      <c r="E312" s="115">
        <v>397080</v>
      </c>
      <c r="F312" s="115">
        <v>398080</v>
      </c>
      <c r="G312" s="115">
        <v>399580</v>
      </c>
      <c r="H312" s="115">
        <v>401380</v>
      </c>
      <c r="I312" s="115">
        <v>403280</v>
      </c>
      <c r="J312" s="115">
        <v>410580</v>
      </c>
      <c r="K312" s="115">
        <v>412580</v>
      </c>
      <c r="L312" s="115">
        <v>414480</v>
      </c>
      <c r="M312" s="115">
        <v>418880</v>
      </c>
      <c r="N312" s="115">
        <v>423180</v>
      </c>
      <c r="O312" s="97"/>
      <c r="P312" s="97"/>
      <c r="Q312" s="97"/>
      <c r="R312" s="97"/>
      <c r="S312" s="97"/>
      <c r="T312" s="97"/>
      <c r="U312" s="97"/>
      <c r="V312" s="97"/>
      <c r="W312" s="97"/>
      <c r="X312" s="97"/>
      <c r="Y312" s="97"/>
      <c r="Z312" s="97"/>
      <c r="AA312" s="97"/>
      <c r="AB312" s="97"/>
      <c r="AC312" s="97"/>
      <c r="AD312" s="97"/>
      <c r="AE312" s="97"/>
      <c r="AF312" s="97"/>
      <c r="AG312" s="97"/>
      <c r="AH312" s="97"/>
      <c r="AI312" s="116"/>
      <c r="AJ312" s="117"/>
      <c r="AK312" s="117"/>
      <c r="AL312" s="117"/>
      <c r="AM312" s="117"/>
      <c r="AN312" s="9"/>
      <c r="AO312" s="9"/>
    </row>
    <row r="313" spans="1:41" x14ac:dyDescent="0.35">
      <c r="A313" s="67" t="s">
        <v>60</v>
      </c>
      <c r="B313" s="114">
        <v>519080</v>
      </c>
      <c r="C313" s="115">
        <v>539280</v>
      </c>
      <c r="D313" s="115">
        <v>539780</v>
      </c>
      <c r="E313" s="115">
        <v>540780</v>
      </c>
      <c r="F313" s="115">
        <v>541680</v>
      </c>
      <c r="G313" s="115">
        <v>543180</v>
      </c>
      <c r="H313" s="115">
        <v>545180</v>
      </c>
      <c r="I313" s="115">
        <v>547080</v>
      </c>
      <c r="J313" s="115">
        <v>554280</v>
      </c>
      <c r="K313" s="115">
        <v>556180</v>
      </c>
      <c r="L313" s="115">
        <v>558180</v>
      </c>
      <c r="M313" s="115">
        <v>562480</v>
      </c>
      <c r="N313" s="115">
        <v>566880</v>
      </c>
      <c r="O313" s="97"/>
      <c r="P313" s="97"/>
      <c r="Q313" s="97"/>
      <c r="R313" s="97"/>
      <c r="S313" s="97"/>
      <c r="T313" s="97"/>
      <c r="U313" s="97"/>
      <c r="V313" s="97"/>
      <c r="W313" s="97"/>
      <c r="X313" s="97"/>
      <c r="Y313" s="97"/>
      <c r="Z313" s="97"/>
      <c r="AA313" s="97"/>
      <c r="AB313" s="97"/>
      <c r="AC313" s="97"/>
      <c r="AD313" s="97"/>
      <c r="AE313" s="97"/>
      <c r="AF313" s="97"/>
      <c r="AG313" s="97"/>
      <c r="AH313" s="97"/>
      <c r="AI313" s="116"/>
      <c r="AJ313" s="117"/>
      <c r="AK313" s="117"/>
      <c r="AL313" s="117"/>
      <c r="AM313" s="117"/>
      <c r="AN313" s="9"/>
      <c r="AO313" s="9"/>
    </row>
    <row r="314" spans="1:41" x14ac:dyDescent="0.35">
      <c r="A314" s="67" t="s">
        <v>61</v>
      </c>
      <c r="B314" s="114">
        <v>545480</v>
      </c>
      <c r="C314" s="115">
        <v>565680</v>
      </c>
      <c r="D314" s="115">
        <v>566180</v>
      </c>
      <c r="E314" s="115">
        <v>567080</v>
      </c>
      <c r="F314" s="115">
        <v>568080</v>
      </c>
      <c r="G314" s="115">
        <v>569480</v>
      </c>
      <c r="H314" s="115">
        <v>571380</v>
      </c>
      <c r="I314" s="115">
        <v>573380</v>
      </c>
      <c r="J314" s="115">
        <v>580680</v>
      </c>
      <c r="K314" s="115">
        <v>582580</v>
      </c>
      <c r="L314" s="115">
        <v>584480</v>
      </c>
      <c r="M314" s="115">
        <v>588880</v>
      </c>
      <c r="N314" s="115">
        <v>593180</v>
      </c>
      <c r="O314" s="97"/>
      <c r="P314" s="97"/>
      <c r="Q314" s="97"/>
      <c r="R314" s="97"/>
      <c r="S314" s="97"/>
      <c r="T314" s="97"/>
      <c r="U314" s="97"/>
      <c r="V314" s="97"/>
      <c r="W314" s="97"/>
      <c r="X314" s="97"/>
      <c r="Y314" s="97"/>
      <c r="Z314" s="97"/>
      <c r="AA314" s="97"/>
      <c r="AB314" s="97"/>
      <c r="AC314" s="97"/>
      <c r="AD314" s="97"/>
      <c r="AE314" s="97"/>
      <c r="AF314" s="97"/>
      <c r="AG314" s="97"/>
      <c r="AH314" s="97"/>
      <c r="AI314" s="116"/>
      <c r="AJ314" s="117"/>
      <c r="AK314" s="9"/>
      <c r="AL314" s="9"/>
      <c r="AM314" s="9"/>
      <c r="AN314" s="9"/>
      <c r="AO314" s="9"/>
    </row>
    <row r="315" spans="1:41" x14ac:dyDescent="0.35">
      <c r="A315" s="67">
        <v>12</v>
      </c>
      <c r="B315" s="114">
        <v>102080</v>
      </c>
      <c r="C315" s="115">
        <v>112180</v>
      </c>
      <c r="D315" s="115">
        <v>112380</v>
      </c>
      <c r="E315" s="115">
        <v>112880</v>
      </c>
      <c r="F315" s="115">
        <v>113380</v>
      </c>
      <c r="G315" s="115">
        <v>114180</v>
      </c>
      <c r="H315" s="115">
        <v>115080</v>
      </c>
      <c r="I315" s="115">
        <v>116080</v>
      </c>
      <c r="J315" s="115">
        <v>119580</v>
      </c>
      <c r="K315" s="115">
        <v>120680</v>
      </c>
      <c r="L315" s="115">
        <v>121580</v>
      </c>
      <c r="M315" s="115">
        <v>123780</v>
      </c>
      <c r="N315" s="115">
        <v>125880</v>
      </c>
      <c r="O315" s="97"/>
      <c r="P315" s="97"/>
      <c r="Q315" s="97"/>
      <c r="R315" s="97"/>
      <c r="S315" s="97"/>
      <c r="T315" s="97"/>
      <c r="U315" s="97"/>
      <c r="V315" s="97"/>
      <c r="W315" s="97"/>
      <c r="X315" s="97"/>
      <c r="Y315" s="97"/>
      <c r="Z315" s="97"/>
      <c r="AA315" s="97"/>
      <c r="AB315" s="97"/>
      <c r="AC315" s="97"/>
      <c r="AD315" s="97"/>
      <c r="AE315" s="97"/>
      <c r="AF315" s="97"/>
      <c r="AG315" s="97"/>
      <c r="AH315" s="97"/>
      <c r="AI315" s="116"/>
      <c r="AJ315" s="117"/>
    </row>
    <row r="316" spans="1:41" x14ac:dyDescent="0.35">
      <c r="A316" s="64" t="s">
        <v>10</v>
      </c>
      <c r="B316" s="114">
        <v>159180</v>
      </c>
      <c r="C316" s="115">
        <v>169280</v>
      </c>
      <c r="D316" s="115">
        <v>169480</v>
      </c>
      <c r="E316" s="115">
        <v>169980</v>
      </c>
      <c r="F316" s="115">
        <v>170480</v>
      </c>
      <c r="G316" s="115">
        <v>171280</v>
      </c>
      <c r="H316" s="115">
        <v>172180</v>
      </c>
      <c r="I316" s="115">
        <v>173180</v>
      </c>
      <c r="J316" s="115">
        <v>176680</v>
      </c>
      <c r="K316" s="115">
        <v>177780</v>
      </c>
      <c r="L316" s="115">
        <v>178680</v>
      </c>
      <c r="M316" s="115">
        <v>180880</v>
      </c>
      <c r="N316" s="115">
        <v>182980</v>
      </c>
      <c r="O316" s="97"/>
      <c r="P316" s="97"/>
      <c r="Q316" s="97"/>
      <c r="R316" s="97"/>
      <c r="S316" s="97"/>
      <c r="T316" s="97"/>
      <c r="U316" s="97"/>
      <c r="V316" s="97"/>
      <c r="W316" s="97"/>
      <c r="X316" s="97"/>
      <c r="Y316" s="97"/>
      <c r="Z316" s="97"/>
      <c r="AA316" s="97"/>
      <c r="AB316" s="97"/>
      <c r="AC316" s="97"/>
      <c r="AD316" s="97"/>
      <c r="AE316" s="97"/>
      <c r="AF316" s="97"/>
      <c r="AG316" s="97"/>
      <c r="AH316" s="97"/>
      <c r="AI316" s="116"/>
      <c r="AJ316" s="117"/>
    </row>
    <row r="317" spans="1:41" x14ac:dyDescent="0.35">
      <c r="A317" s="69" t="s">
        <v>62</v>
      </c>
      <c r="B317" s="114">
        <v>190880</v>
      </c>
      <c r="C317" s="115">
        <v>201080</v>
      </c>
      <c r="D317" s="115">
        <v>201280</v>
      </c>
      <c r="E317" s="115">
        <v>201680</v>
      </c>
      <c r="F317" s="115">
        <v>202280</v>
      </c>
      <c r="G317" s="115">
        <v>202980</v>
      </c>
      <c r="H317" s="115">
        <v>203880</v>
      </c>
      <c r="I317" s="115">
        <v>204880</v>
      </c>
      <c r="J317" s="115">
        <v>208580</v>
      </c>
      <c r="K317" s="115">
        <v>209480</v>
      </c>
      <c r="L317" s="115">
        <v>210380</v>
      </c>
      <c r="M317" s="115">
        <v>212680</v>
      </c>
      <c r="N317" s="115">
        <v>214880</v>
      </c>
      <c r="O317" s="97"/>
      <c r="P317" s="97"/>
      <c r="Q317" s="97"/>
      <c r="R317" s="97"/>
      <c r="S317" s="97"/>
      <c r="T317" s="97"/>
      <c r="U317" s="97"/>
      <c r="V317" s="97"/>
      <c r="W317" s="97"/>
      <c r="X317" s="97"/>
      <c r="Y317" s="97"/>
      <c r="Z317" s="97"/>
      <c r="AA317" s="97"/>
      <c r="AB317" s="97"/>
      <c r="AC317" s="97"/>
      <c r="AD317" s="97"/>
      <c r="AE317" s="97"/>
      <c r="AF317" s="97"/>
      <c r="AG317" s="97"/>
      <c r="AH317" s="97"/>
      <c r="AI317" s="116"/>
      <c r="AJ317" s="117"/>
    </row>
    <row r="318" spans="1:41" x14ac:dyDescent="0.35">
      <c r="A318" s="70">
        <v>20</v>
      </c>
      <c r="B318" s="114">
        <v>131780</v>
      </c>
      <c r="C318" s="115">
        <v>131780</v>
      </c>
      <c r="D318" s="115">
        <v>131780</v>
      </c>
      <c r="E318" s="115">
        <v>131780</v>
      </c>
      <c r="F318" s="115">
        <v>131780</v>
      </c>
      <c r="G318" s="115">
        <v>131780</v>
      </c>
      <c r="H318" s="115">
        <v>131780</v>
      </c>
      <c r="I318" s="115">
        <v>131780</v>
      </c>
      <c r="J318" s="115">
        <v>131780</v>
      </c>
      <c r="K318" s="115">
        <v>131780</v>
      </c>
      <c r="L318" s="115">
        <v>131780</v>
      </c>
      <c r="M318" s="115">
        <v>131780</v>
      </c>
      <c r="N318" s="115">
        <v>131780</v>
      </c>
      <c r="O318" s="97"/>
      <c r="P318" s="97"/>
      <c r="Q318" s="97"/>
      <c r="R318" s="97"/>
      <c r="S318" s="97"/>
      <c r="T318" s="97"/>
      <c r="U318" s="97"/>
      <c r="V318" s="97"/>
      <c r="W318" s="97"/>
      <c r="X318" s="8"/>
      <c r="Y318" s="8"/>
      <c r="Z318" s="97"/>
      <c r="AA318" s="97"/>
      <c r="AB318" s="97"/>
      <c r="AC318" s="97"/>
      <c r="AD318" s="97"/>
      <c r="AE318" s="97"/>
      <c r="AF318" s="97"/>
      <c r="AG318" s="97"/>
      <c r="AH318" s="97"/>
      <c r="AI318" s="116"/>
      <c r="AJ318" s="117"/>
    </row>
    <row r="319" spans="1:41" x14ac:dyDescent="0.35">
      <c r="A319" s="69" t="s">
        <v>63</v>
      </c>
      <c r="B319" s="114">
        <v>158180</v>
      </c>
      <c r="C319" s="115">
        <v>158180</v>
      </c>
      <c r="D319" s="115">
        <v>158180</v>
      </c>
      <c r="E319" s="115">
        <v>158180</v>
      </c>
      <c r="F319" s="115">
        <v>158180</v>
      </c>
      <c r="G319" s="115">
        <v>158180</v>
      </c>
      <c r="H319" s="115">
        <v>158180</v>
      </c>
      <c r="I319" s="115">
        <v>158180</v>
      </c>
      <c r="J319" s="115">
        <v>158180</v>
      </c>
      <c r="K319" s="115">
        <v>158180</v>
      </c>
      <c r="L319" s="115">
        <v>158180</v>
      </c>
      <c r="M319" s="115">
        <v>158180</v>
      </c>
      <c r="N319" s="115">
        <v>158180</v>
      </c>
      <c r="O319" s="97"/>
      <c r="P319" s="97"/>
      <c r="Q319" s="97"/>
      <c r="R319" s="97"/>
      <c r="S319" s="97"/>
      <c r="T319" s="97"/>
      <c r="U319" s="97"/>
      <c r="V319" s="97"/>
      <c r="W319" s="97"/>
      <c r="X319" s="97"/>
      <c r="Y319" s="97"/>
      <c r="Z319" s="97"/>
      <c r="AA319" s="97"/>
      <c r="AB319" s="97"/>
      <c r="AC319" s="97"/>
      <c r="AD319" s="97"/>
      <c r="AE319" s="97"/>
      <c r="AF319" s="97"/>
      <c r="AG319" s="97"/>
      <c r="AH319" s="97"/>
      <c r="AI319" s="116"/>
      <c r="AJ319" s="117"/>
    </row>
    <row r="320" spans="1:41" x14ac:dyDescent="0.35">
      <c r="A320" s="70">
        <v>90</v>
      </c>
      <c r="B320" s="114">
        <v>96080</v>
      </c>
      <c r="C320" s="115">
        <v>96080</v>
      </c>
      <c r="D320" s="115">
        <v>96080</v>
      </c>
      <c r="E320" s="115">
        <v>96080</v>
      </c>
      <c r="F320" s="115">
        <v>96080</v>
      </c>
      <c r="G320" s="115">
        <v>96080</v>
      </c>
      <c r="H320" s="115">
        <v>96080</v>
      </c>
      <c r="I320" s="115">
        <v>96080</v>
      </c>
      <c r="J320" s="115">
        <v>96080</v>
      </c>
      <c r="K320" s="115">
        <v>96080</v>
      </c>
      <c r="L320" s="115">
        <v>96080</v>
      </c>
      <c r="M320" s="115">
        <v>96080</v>
      </c>
      <c r="N320" s="115">
        <v>96080</v>
      </c>
      <c r="O320" s="97"/>
      <c r="P320" s="97"/>
      <c r="Q320" s="97"/>
      <c r="R320" s="97"/>
      <c r="S320" s="97"/>
      <c r="T320" s="97"/>
      <c r="U320" s="97"/>
      <c r="V320" s="97"/>
      <c r="W320" s="97"/>
      <c r="X320" s="104"/>
      <c r="Y320" s="104"/>
      <c r="Z320" s="97"/>
      <c r="AA320" s="97"/>
      <c r="AB320" s="97"/>
      <c r="AC320" s="97"/>
      <c r="AD320" s="97"/>
      <c r="AE320" s="97"/>
      <c r="AF320" s="97"/>
      <c r="AG320" s="97"/>
      <c r="AH320" s="97"/>
      <c r="AI320" s="116"/>
      <c r="AJ320" s="117"/>
    </row>
    <row r="321" spans="1:36" x14ac:dyDescent="0.35">
      <c r="A321" s="70" t="s">
        <v>12</v>
      </c>
      <c r="B321" s="114">
        <v>88580</v>
      </c>
      <c r="C321" s="115">
        <v>98780</v>
      </c>
      <c r="D321" s="115">
        <v>98980</v>
      </c>
      <c r="E321" s="115">
        <v>99480</v>
      </c>
      <c r="F321" s="115">
        <v>99980</v>
      </c>
      <c r="G321" s="115">
        <v>100680</v>
      </c>
      <c r="H321" s="115">
        <v>101680</v>
      </c>
      <c r="I321" s="115">
        <v>102580</v>
      </c>
      <c r="J321" s="115">
        <v>106280</v>
      </c>
      <c r="K321" s="115">
        <v>107180</v>
      </c>
      <c r="L321" s="115">
        <v>108180</v>
      </c>
      <c r="M321" s="115">
        <v>110380</v>
      </c>
      <c r="N321" s="115">
        <v>112580</v>
      </c>
      <c r="O321" s="97"/>
      <c r="P321" s="97"/>
      <c r="Q321" s="97"/>
      <c r="R321" s="97"/>
      <c r="S321" s="97"/>
      <c r="T321" s="97"/>
      <c r="U321" s="97"/>
      <c r="V321" s="97"/>
      <c r="W321" s="97"/>
      <c r="X321" s="118"/>
      <c r="Y321" s="118"/>
      <c r="Z321" s="97"/>
      <c r="AA321" s="97"/>
      <c r="AB321" s="97"/>
      <c r="AC321" s="97"/>
      <c r="AD321" s="97"/>
      <c r="AE321" s="97"/>
      <c r="AF321" s="97"/>
      <c r="AG321" s="97"/>
      <c r="AH321" s="97"/>
      <c r="AI321" s="116"/>
      <c r="AJ321" s="117"/>
    </row>
    <row r="322" spans="1:36" x14ac:dyDescent="0.35">
      <c r="A322" s="70">
        <v>10</v>
      </c>
      <c r="B322" s="114">
        <v>75280</v>
      </c>
      <c r="C322" s="115">
        <v>75280</v>
      </c>
      <c r="D322" s="115">
        <v>75280</v>
      </c>
      <c r="E322" s="115">
        <v>75280</v>
      </c>
      <c r="F322" s="115">
        <v>75280</v>
      </c>
      <c r="G322" s="115">
        <v>75280</v>
      </c>
      <c r="H322" s="115">
        <v>75280</v>
      </c>
      <c r="I322" s="115">
        <v>75280</v>
      </c>
      <c r="J322" s="115">
        <v>75280</v>
      </c>
      <c r="K322" s="115">
        <v>75280</v>
      </c>
      <c r="L322" s="115">
        <v>75280</v>
      </c>
      <c r="M322" s="115">
        <v>75280</v>
      </c>
      <c r="N322" s="115">
        <v>75280</v>
      </c>
      <c r="O322" s="97"/>
      <c r="P322" s="97"/>
      <c r="Q322" s="97"/>
      <c r="R322" s="97"/>
      <c r="S322" s="97"/>
      <c r="T322" s="97"/>
      <c r="U322" s="97"/>
      <c r="V322" s="97"/>
      <c r="W322" s="97"/>
      <c r="X322" s="118"/>
      <c r="Y322" s="118"/>
      <c r="Z322" s="97"/>
      <c r="AA322" s="97"/>
      <c r="AB322" s="97"/>
      <c r="AC322" s="97"/>
      <c r="AD322" s="97"/>
      <c r="AE322" s="97"/>
      <c r="AF322" s="97"/>
      <c r="AG322" s="97"/>
      <c r="AH322" s="97"/>
      <c r="AI322" s="116"/>
      <c r="AJ322" s="117"/>
    </row>
    <row r="323" spans="1:36" x14ac:dyDescent="0.35">
      <c r="A323" s="72" t="s">
        <v>64</v>
      </c>
      <c r="B323" s="114">
        <v>202980</v>
      </c>
      <c r="C323" s="115">
        <v>213180</v>
      </c>
      <c r="D323" s="115">
        <v>213380</v>
      </c>
      <c r="E323" s="115">
        <v>213780</v>
      </c>
      <c r="F323" s="115">
        <v>214280</v>
      </c>
      <c r="G323" s="115">
        <v>215080</v>
      </c>
      <c r="H323" s="115">
        <v>215980</v>
      </c>
      <c r="I323" s="115">
        <v>216980</v>
      </c>
      <c r="J323" s="115">
        <v>220580</v>
      </c>
      <c r="K323" s="115">
        <v>221580</v>
      </c>
      <c r="L323" s="115">
        <v>222480</v>
      </c>
      <c r="M323" s="115">
        <v>224680</v>
      </c>
      <c r="N323" s="115">
        <v>226880</v>
      </c>
      <c r="O323" s="97"/>
      <c r="P323" s="97"/>
      <c r="Q323" s="97"/>
      <c r="R323" s="97"/>
      <c r="S323" s="97"/>
      <c r="T323" s="97"/>
      <c r="U323" s="97"/>
      <c r="V323" s="97"/>
      <c r="W323" s="97"/>
      <c r="X323" s="118"/>
      <c r="Y323" s="118"/>
      <c r="Z323" s="97"/>
      <c r="AA323" s="97"/>
      <c r="AB323" s="97"/>
      <c r="AC323" s="97"/>
      <c r="AD323" s="97"/>
      <c r="AE323" s="97"/>
      <c r="AF323" s="97"/>
      <c r="AG323" s="97"/>
      <c r="AH323" s="97"/>
      <c r="AI323" s="116"/>
      <c r="AJ323" s="117"/>
    </row>
    <row r="324" spans="1:36" ht="21.75" thickBot="1" x14ac:dyDescent="0.4">
      <c r="A324" s="74">
        <v>18</v>
      </c>
      <c r="B324" s="119">
        <v>61880</v>
      </c>
      <c r="C324" s="120">
        <v>61880</v>
      </c>
      <c r="D324" s="120">
        <v>61880</v>
      </c>
      <c r="E324" s="120">
        <v>61880</v>
      </c>
      <c r="F324" s="120">
        <v>61880</v>
      </c>
      <c r="G324" s="120">
        <v>61880</v>
      </c>
      <c r="H324" s="120">
        <v>61880</v>
      </c>
      <c r="I324" s="120">
        <v>61880</v>
      </c>
      <c r="J324" s="120">
        <v>61880</v>
      </c>
      <c r="K324" s="120">
        <v>61880</v>
      </c>
      <c r="L324" s="120">
        <v>61880</v>
      </c>
      <c r="M324" s="120">
        <v>61880</v>
      </c>
      <c r="N324" s="120">
        <v>61880</v>
      </c>
      <c r="O324" s="97"/>
      <c r="P324" s="97"/>
      <c r="Q324" s="97"/>
      <c r="R324" s="97"/>
      <c r="S324" s="97"/>
      <c r="T324" s="97"/>
      <c r="U324" s="97"/>
      <c r="V324" s="97"/>
      <c r="W324" s="97"/>
      <c r="X324" s="118"/>
      <c r="Y324" s="118"/>
      <c r="Z324" s="97"/>
      <c r="AA324" s="97"/>
      <c r="AB324" s="97"/>
      <c r="AC324" s="97"/>
      <c r="AD324" s="97"/>
      <c r="AE324" s="97"/>
      <c r="AF324" s="97"/>
      <c r="AG324" s="97"/>
      <c r="AH324" s="97"/>
      <c r="AI324" s="116"/>
      <c r="AJ324" s="117"/>
    </row>
    <row r="325" spans="1:36" ht="21.75" thickBot="1" x14ac:dyDescent="0.4">
      <c r="A325" s="252" t="s">
        <v>126</v>
      </c>
      <c r="B325" s="253"/>
      <c r="C325" s="253"/>
      <c r="D325" s="253"/>
      <c r="E325" s="253"/>
      <c r="F325" s="253"/>
      <c r="G325" s="253"/>
      <c r="H325" s="253"/>
      <c r="I325" s="253"/>
      <c r="J325" s="253"/>
      <c r="K325" s="253"/>
      <c r="L325" s="253"/>
      <c r="M325" s="253"/>
      <c r="N325" s="254"/>
      <c r="O325" s="8"/>
      <c r="P325" s="8"/>
      <c r="Q325" s="8"/>
      <c r="R325" s="8"/>
      <c r="S325" s="8"/>
      <c r="T325" s="8"/>
      <c r="U325" s="97"/>
      <c r="V325" s="8"/>
      <c r="W325" s="8"/>
      <c r="X325" s="118"/>
      <c r="Y325" s="118"/>
      <c r="Z325" s="8"/>
      <c r="AA325" s="8"/>
      <c r="AB325" s="8"/>
      <c r="AC325" s="8"/>
      <c r="AD325" s="8"/>
      <c r="AE325" s="8"/>
      <c r="AF325" s="8"/>
      <c r="AG325" s="8"/>
      <c r="AH325" s="8"/>
      <c r="AI325" s="8"/>
      <c r="AJ325" s="9"/>
    </row>
    <row r="326" spans="1:36" x14ac:dyDescent="0.35">
      <c r="A326" s="14" t="s">
        <v>0</v>
      </c>
      <c r="B326" s="250" t="s">
        <v>73</v>
      </c>
      <c r="C326" s="251"/>
      <c r="D326" s="251"/>
      <c r="E326" s="251"/>
      <c r="F326" s="251"/>
      <c r="G326" s="251"/>
      <c r="H326" s="251"/>
      <c r="I326" s="251"/>
      <c r="J326" s="251"/>
      <c r="K326" s="251"/>
      <c r="L326" s="251"/>
      <c r="M326" s="251"/>
      <c r="N326" s="251"/>
      <c r="O326" s="8"/>
      <c r="P326" s="97"/>
      <c r="Q326" s="97"/>
      <c r="R326" s="97"/>
      <c r="S326" s="97"/>
      <c r="T326" s="97"/>
      <c r="U326" s="97"/>
      <c r="V326" s="97"/>
      <c r="W326" s="97"/>
      <c r="X326" s="118"/>
      <c r="Y326" s="118"/>
      <c r="Z326" s="97"/>
      <c r="AA326" s="97"/>
      <c r="AB326" s="97"/>
      <c r="AC326" s="97"/>
      <c r="AD326" s="97"/>
      <c r="AE326" s="97"/>
      <c r="AF326" s="97"/>
      <c r="AG326" s="97"/>
      <c r="AH326" s="97"/>
      <c r="AI326" s="97"/>
      <c r="AJ326" s="9"/>
    </row>
    <row r="327" spans="1:36" x14ac:dyDescent="0.35">
      <c r="A327" s="14" t="s">
        <v>0</v>
      </c>
      <c r="B327" s="15">
        <v>19</v>
      </c>
      <c r="C327" s="15">
        <v>20</v>
      </c>
      <c r="D327" s="15">
        <v>21</v>
      </c>
      <c r="E327" s="15">
        <v>22</v>
      </c>
      <c r="F327" s="15">
        <v>23</v>
      </c>
      <c r="G327" s="15">
        <v>24</v>
      </c>
      <c r="H327" s="15">
        <v>25</v>
      </c>
      <c r="I327" s="15">
        <v>26</v>
      </c>
      <c r="J327" s="15">
        <v>32</v>
      </c>
      <c r="K327" s="15">
        <v>33</v>
      </c>
      <c r="L327" s="15">
        <v>34</v>
      </c>
      <c r="M327" s="15">
        <v>35</v>
      </c>
      <c r="N327" s="15">
        <v>36</v>
      </c>
      <c r="O327" s="8"/>
      <c r="P327" s="104"/>
      <c r="Q327" s="104"/>
      <c r="R327" s="104"/>
      <c r="S327" s="104"/>
      <c r="T327" s="104"/>
      <c r="U327" s="97"/>
      <c r="V327" s="104"/>
      <c r="W327" s="104"/>
      <c r="X327" s="118"/>
      <c r="Y327" s="118"/>
      <c r="Z327" s="104"/>
      <c r="AA327" s="104"/>
      <c r="AB327" s="104"/>
      <c r="AC327" s="104"/>
      <c r="AD327" s="104"/>
      <c r="AE327" s="104"/>
      <c r="AF327" s="104"/>
      <c r="AG327" s="104"/>
      <c r="AH327" s="104"/>
      <c r="AI327" s="97"/>
      <c r="AJ327" s="9"/>
    </row>
    <row r="328" spans="1:36" x14ac:dyDescent="0.35">
      <c r="A328" s="54">
        <v>32</v>
      </c>
      <c r="B328" s="115">
        <v>298780</v>
      </c>
      <c r="C328" s="115">
        <v>323680</v>
      </c>
      <c r="D328" s="115">
        <v>324280</v>
      </c>
      <c r="E328" s="115">
        <v>325180</v>
      </c>
      <c r="F328" s="115">
        <v>326180</v>
      </c>
      <c r="G328" s="115">
        <v>327580</v>
      </c>
      <c r="H328" s="115">
        <v>329580</v>
      </c>
      <c r="I328" s="115">
        <v>331480</v>
      </c>
      <c r="J328" s="115">
        <v>338780</v>
      </c>
      <c r="K328" s="115">
        <v>340580</v>
      </c>
      <c r="L328" s="115">
        <v>342580</v>
      </c>
      <c r="M328" s="115">
        <v>346880</v>
      </c>
      <c r="N328" s="115">
        <v>351380</v>
      </c>
      <c r="O328" s="8"/>
      <c r="P328" s="118"/>
      <c r="Q328" s="118"/>
      <c r="R328" s="118"/>
      <c r="S328" s="118"/>
      <c r="T328" s="118"/>
      <c r="U328" s="97"/>
      <c r="V328" s="118"/>
      <c r="W328" s="118"/>
      <c r="X328" s="118"/>
      <c r="Y328" s="118"/>
      <c r="Z328" s="118"/>
      <c r="AA328" s="118"/>
      <c r="AB328" s="118"/>
      <c r="AC328" s="118"/>
      <c r="AD328" s="118"/>
      <c r="AE328" s="118"/>
      <c r="AF328" s="118"/>
      <c r="AG328" s="118"/>
      <c r="AH328" s="118"/>
      <c r="AI328" s="118"/>
      <c r="AJ328" s="57"/>
    </row>
    <row r="329" spans="1:36" x14ac:dyDescent="0.35">
      <c r="A329" s="54">
        <v>22</v>
      </c>
      <c r="B329" s="115">
        <v>218080</v>
      </c>
      <c r="C329" s="115">
        <v>243080</v>
      </c>
      <c r="D329" s="115">
        <v>243580</v>
      </c>
      <c r="E329" s="115">
        <v>244580</v>
      </c>
      <c r="F329" s="115">
        <v>245480</v>
      </c>
      <c r="G329" s="115">
        <v>246980</v>
      </c>
      <c r="H329" s="115">
        <v>248880</v>
      </c>
      <c r="I329" s="115">
        <v>250880</v>
      </c>
      <c r="J329" s="115">
        <v>258080</v>
      </c>
      <c r="K329" s="115">
        <v>259980</v>
      </c>
      <c r="L329" s="115">
        <v>261980</v>
      </c>
      <c r="M329" s="115">
        <v>266280</v>
      </c>
      <c r="N329" s="115">
        <v>270580</v>
      </c>
      <c r="O329" s="8"/>
      <c r="P329" s="118"/>
      <c r="Q329" s="118"/>
      <c r="R329" s="118"/>
      <c r="S329" s="118"/>
      <c r="T329" s="118"/>
      <c r="U329" s="97"/>
      <c r="V329" s="118"/>
      <c r="W329" s="118"/>
      <c r="X329" s="118"/>
      <c r="Y329" s="118"/>
      <c r="Z329" s="118"/>
      <c r="AA329" s="118"/>
      <c r="AB329" s="118"/>
      <c r="AC329" s="118"/>
      <c r="AD329" s="118"/>
      <c r="AE329" s="118"/>
      <c r="AF329" s="118"/>
      <c r="AG329" s="118"/>
      <c r="AH329" s="118"/>
      <c r="AI329" s="97"/>
      <c r="AJ329" s="9"/>
    </row>
    <row r="330" spans="1:36" x14ac:dyDescent="0.35">
      <c r="A330" s="54" t="s">
        <v>54</v>
      </c>
      <c r="B330" s="115">
        <v>261980</v>
      </c>
      <c r="C330" s="115">
        <v>286980</v>
      </c>
      <c r="D330" s="115">
        <v>287380</v>
      </c>
      <c r="E330" s="115">
        <v>288380</v>
      </c>
      <c r="F330" s="115">
        <v>289380</v>
      </c>
      <c r="G330" s="115">
        <v>290780</v>
      </c>
      <c r="H330" s="115">
        <v>292780</v>
      </c>
      <c r="I330" s="115">
        <v>294680</v>
      </c>
      <c r="J330" s="115">
        <v>301880</v>
      </c>
      <c r="K330" s="115">
        <v>303880</v>
      </c>
      <c r="L330" s="115">
        <v>305780</v>
      </c>
      <c r="M330" s="115">
        <v>310080</v>
      </c>
      <c r="N330" s="115">
        <v>314480</v>
      </c>
      <c r="O330" s="8"/>
      <c r="P330" s="118"/>
      <c r="Q330" s="118"/>
      <c r="R330" s="118"/>
      <c r="S330" s="118"/>
      <c r="T330" s="118"/>
      <c r="U330" s="97"/>
      <c r="V330" s="118"/>
      <c r="W330" s="118"/>
      <c r="X330" s="118"/>
      <c r="Y330" s="118"/>
      <c r="Z330" s="118"/>
      <c r="AA330" s="118"/>
      <c r="AB330" s="118"/>
      <c r="AC330" s="118"/>
      <c r="AD330" s="118"/>
      <c r="AE330" s="118"/>
      <c r="AF330" s="118"/>
      <c r="AG330" s="118"/>
      <c r="AH330" s="118"/>
      <c r="AI330" s="97"/>
      <c r="AJ330" s="9"/>
    </row>
    <row r="331" spans="1:36" x14ac:dyDescent="0.35">
      <c r="A331" s="98" t="s">
        <v>55</v>
      </c>
      <c r="B331" s="115">
        <v>326780</v>
      </c>
      <c r="C331" s="115">
        <v>351780</v>
      </c>
      <c r="D331" s="115">
        <v>352280</v>
      </c>
      <c r="E331" s="115">
        <v>353180</v>
      </c>
      <c r="F331" s="115">
        <v>354180</v>
      </c>
      <c r="G331" s="115">
        <v>355680</v>
      </c>
      <c r="H331" s="115">
        <v>357580</v>
      </c>
      <c r="I331" s="115">
        <v>359480</v>
      </c>
      <c r="J331" s="115">
        <v>366780</v>
      </c>
      <c r="K331" s="115">
        <v>368680</v>
      </c>
      <c r="L331" s="115">
        <v>370680</v>
      </c>
      <c r="M331" s="115">
        <v>374980</v>
      </c>
      <c r="N331" s="115">
        <v>379280</v>
      </c>
      <c r="O331" s="8"/>
      <c r="P331" s="118"/>
      <c r="Q331" s="118"/>
      <c r="R331" s="118"/>
      <c r="S331" s="118"/>
      <c r="T331" s="118"/>
      <c r="U331" s="97"/>
      <c r="V331" s="118"/>
      <c r="W331" s="118"/>
      <c r="X331" s="118"/>
      <c r="Y331" s="118"/>
      <c r="Z331" s="118"/>
      <c r="AA331" s="118"/>
      <c r="AB331" s="118"/>
      <c r="AC331" s="118"/>
      <c r="AD331" s="118"/>
      <c r="AE331" s="118"/>
      <c r="AF331" s="118"/>
      <c r="AG331" s="118"/>
      <c r="AH331" s="118"/>
      <c r="AI331" s="118"/>
      <c r="AJ331" s="117"/>
    </row>
    <row r="332" spans="1:36" x14ac:dyDescent="0.35">
      <c r="A332" s="100" t="s">
        <v>56</v>
      </c>
      <c r="B332" s="115">
        <v>423380</v>
      </c>
      <c r="C332" s="115">
        <v>448380</v>
      </c>
      <c r="D332" s="115">
        <v>448880</v>
      </c>
      <c r="E332" s="115">
        <v>449780</v>
      </c>
      <c r="F332" s="115">
        <v>450780</v>
      </c>
      <c r="G332" s="115">
        <v>452280</v>
      </c>
      <c r="H332" s="115">
        <v>454180</v>
      </c>
      <c r="I332" s="115">
        <v>456080</v>
      </c>
      <c r="J332" s="115">
        <v>463380</v>
      </c>
      <c r="K332" s="115">
        <v>465280</v>
      </c>
      <c r="L332" s="115">
        <v>467280</v>
      </c>
      <c r="M332" s="115">
        <v>471580</v>
      </c>
      <c r="N332" s="115">
        <v>475880</v>
      </c>
      <c r="O332" s="8"/>
      <c r="P332" s="118"/>
      <c r="Q332" s="118"/>
      <c r="R332" s="118"/>
      <c r="S332" s="118"/>
      <c r="T332" s="118"/>
      <c r="U332" s="97"/>
      <c r="V332" s="118"/>
      <c r="W332" s="118"/>
      <c r="X332" s="118"/>
      <c r="Y332" s="118"/>
      <c r="Z332" s="118"/>
      <c r="AA332" s="118"/>
      <c r="AB332" s="118"/>
      <c r="AC332" s="118"/>
      <c r="AD332" s="118"/>
      <c r="AE332" s="118"/>
      <c r="AF332" s="118"/>
      <c r="AG332" s="118"/>
      <c r="AH332" s="118"/>
      <c r="AI332" s="118"/>
      <c r="AJ332" s="117"/>
    </row>
    <row r="333" spans="1:36" x14ac:dyDescent="0.35">
      <c r="A333" s="100" t="s">
        <v>57</v>
      </c>
      <c r="B333" s="115">
        <v>460480</v>
      </c>
      <c r="C333" s="115">
        <v>485380</v>
      </c>
      <c r="D333" s="115">
        <v>485980</v>
      </c>
      <c r="E333" s="115">
        <v>486880</v>
      </c>
      <c r="F333" s="115">
        <v>487880</v>
      </c>
      <c r="G333" s="115">
        <v>489280</v>
      </c>
      <c r="H333" s="115">
        <v>491180</v>
      </c>
      <c r="I333" s="115">
        <v>493180</v>
      </c>
      <c r="J333" s="115">
        <v>500480</v>
      </c>
      <c r="K333" s="115">
        <v>502280</v>
      </c>
      <c r="L333" s="115">
        <v>504280</v>
      </c>
      <c r="M333" s="115">
        <v>508580</v>
      </c>
      <c r="N333" s="115">
        <v>512980</v>
      </c>
      <c r="O333" s="8"/>
      <c r="P333" s="118"/>
      <c r="Q333" s="118"/>
      <c r="R333" s="118"/>
      <c r="S333" s="118"/>
      <c r="T333" s="118"/>
      <c r="U333" s="97"/>
      <c r="V333" s="118"/>
      <c r="W333" s="118"/>
      <c r="X333" s="118"/>
      <c r="Y333" s="118"/>
      <c r="Z333" s="118"/>
      <c r="AA333" s="118"/>
      <c r="AB333" s="118"/>
      <c r="AC333" s="118"/>
      <c r="AD333" s="118"/>
      <c r="AE333" s="118"/>
      <c r="AF333" s="118"/>
      <c r="AG333" s="118"/>
      <c r="AH333" s="118"/>
      <c r="AI333" s="118"/>
      <c r="AJ333" s="117"/>
    </row>
    <row r="334" spans="1:36" x14ac:dyDescent="0.35">
      <c r="A334" s="101" t="s">
        <v>58</v>
      </c>
      <c r="B334" s="115">
        <v>401880</v>
      </c>
      <c r="C334" s="115">
        <v>426680</v>
      </c>
      <c r="D334" s="115">
        <v>427280</v>
      </c>
      <c r="E334" s="115">
        <v>428180</v>
      </c>
      <c r="F334" s="115">
        <v>429180</v>
      </c>
      <c r="G334" s="115">
        <v>430580</v>
      </c>
      <c r="H334" s="115">
        <v>432580</v>
      </c>
      <c r="I334" s="115">
        <v>434480</v>
      </c>
      <c r="J334" s="115">
        <v>441780</v>
      </c>
      <c r="K334" s="115">
        <v>443680</v>
      </c>
      <c r="L334" s="115">
        <v>445580</v>
      </c>
      <c r="M334" s="115">
        <v>449980</v>
      </c>
      <c r="N334" s="115">
        <v>454380</v>
      </c>
      <c r="O334" s="8"/>
      <c r="P334" s="118"/>
      <c r="Q334" s="118"/>
      <c r="R334" s="118"/>
      <c r="S334" s="118"/>
      <c r="T334" s="118"/>
      <c r="U334" s="97"/>
      <c r="V334" s="118"/>
      <c r="W334" s="118"/>
      <c r="X334" s="118"/>
      <c r="Y334" s="118"/>
      <c r="Z334" s="118"/>
      <c r="AA334" s="118"/>
      <c r="AB334" s="118"/>
      <c r="AC334" s="118"/>
      <c r="AD334" s="118"/>
      <c r="AE334" s="118"/>
      <c r="AF334" s="118"/>
      <c r="AG334" s="118"/>
      <c r="AH334" s="118"/>
      <c r="AI334" s="118"/>
      <c r="AJ334" s="117"/>
    </row>
    <row r="335" spans="1:36" x14ac:dyDescent="0.35">
      <c r="A335" s="100" t="s">
        <v>59</v>
      </c>
      <c r="B335" s="115">
        <v>439080</v>
      </c>
      <c r="C335" s="115">
        <v>464080</v>
      </c>
      <c r="D335" s="115">
        <v>464480</v>
      </c>
      <c r="E335" s="115">
        <v>465580</v>
      </c>
      <c r="F335" s="115">
        <v>466480</v>
      </c>
      <c r="G335" s="115">
        <v>467980</v>
      </c>
      <c r="H335" s="115">
        <v>469880</v>
      </c>
      <c r="I335" s="115">
        <v>471780</v>
      </c>
      <c r="J335" s="115">
        <v>478980</v>
      </c>
      <c r="K335" s="115">
        <v>480980</v>
      </c>
      <c r="L335" s="115">
        <v>482880</v>
      </c>
      <c r="M335" s="115">
        <v>487280</v>
      </c>
      <c r="N335" s="115">
        <v>491580</v>
      </c>
      <c r="O335" s="8"/>
      <c r="P335" s="118"/>
      <c r="Q335" s="118"/>
      <c r="R335" s="118"/>
      <c r="S335" s="118"/>
      <c r="T335" s="118"/>
      <c r="U335" s="97"/>
      <c r="V335" s="118"/>
      <c r="W335" s="118"/>
      <c r="X335" s="118"/>
      <c r="Y335" s="118"/>
      <c r="Z335" s="118"/>
      <c r="AA335" s="118"/>
      <c r="AB335" s="118"/>
      <c r="AC335" s="118"/>
      <c r="AD335" s="118"/>
      <c r="AE335" s="118"/>
      <c r="AF335" s="118"/>
      <c r="AG335" s="118"/>
      <c r="AH335" s="118"/>
      <c r="AI335" s="118"/>
      <c r="AJ335" s="117"/>
    </row>
    <row r="336" spans="1:36" x14ac:dyDescent="0.35">
      <c r="A336" s="100" t="s">
        <v>60</v>
      </c>
      <c r="B336" s="115">
        <v>607080</v>
      </c>
      <c r="C336" s="115">
        <v>631980</v>
      </c>
      <c r="D336" s="115">
        <v>632480</v>
      </c>
      <c r="E336" s="115">
        <v>633480</v>
      </c>
      <c r="F336" s="115">
        <v>634380</v>
      </c>
      <c r="G336" s="115">
        <v>635880</v>
      </c>
      <c r="H336" s="115">
        <v>637880</v>
      </c>
      <c r="I336" s="115">
        <v>639780</v>
      </c>
      <c r="J336" s="115">
        <v>646980</v>
      </c>
      <c r="K336" s="115">
        <v>648880</v>
      </c>
      <c r="L336" s="115">
        <v>650880</v>
      </c>
      <c r="M336" s="115">
        <v>655180</v>
      </c>
      <c r="N336" s="115">
        <v>659580</v>
      </c>
      <c r="O336" s="8"/>
      <c r="P336" s="118"/>
      <c r="Q336" s="118"/>
      <c r="R336" s="118"/>
      <c r="S336" s="118"/>
      <c r="T336" s="118"/>
      <c r="U336" s="97"/>
      <c r="V336" s="118"/>
      <c r="W336" s="118"/>
      <c r="X336" s="118"/>
      <c r="Y336" s="118"/>
      <c r="Z336" s="118"/>
      <c r="AA336" s="118"/>
      <c r="AB336" s="118"/>
      <c r="AC336" s="118"/>
      <c r="AD336" s="118"/>
      <c r="AE336" s="118"/>
      <c r="AF336" s="118"/>
      <c r="AG336" s="118"/>
      <c r="AH336" s="118"/>
      <c r="AI336" s="118"/>
      <c r="AJ336" s="117"/>
    </row>
    <row r="337" spans="1:36" x14ac:dyDescent="0.35">
      <c r="A337" s="100" t="s">
        <v>61</v>
      </c>
      <c r="B337" s="115">
        <v>637880</v>
      </c>
      <c r="C337" s="115">
        <v>662880</v>
      </c>
      <c r="D337" s="115">
        <v>663280</v>
      </c>
      <c r="E337" s="115">
        <v>664280</v>
      </c>
      <c r="F337" s="115">
        <v>665280</v>
      </c>
      <c r="G337" s="115">
        <v>666680</v>
      </c>
      <c r="H337" s="115">
        <v>668680</v>
      </c>
      <c r="I337" s="115">
        <v>670580</v>
      </c>
      <c r="J337" s="115">
        <v>677780</v>
      </c>
      <c r="K337" s="115">
        <v>679780</v>
      </c>
      <c r="L337" s="115">
        <v>681680</v>
      </c>
      <c r="M337" s="115">
        <v>685980</v>
      </c>
      <c r="N337" s="115">
        <v>690380</v>
      </c>
      <c r="O337" s="8"/>
      <c r="P337" s="118"/>
      <c r="Q337" s="118"/>
      <c r="R337" s="118"/>
      <c r="S337" s="118"/>
      <c r="T337" s="118"/>
      <c r="U337" s="97"/>
      <c r="V337" s="118"/>
      <c r="W337" s="118"/>
      <c r="X337" s="118"/>
      <c r="Y337" s="118"/>
      <c r="Z337" s="118"/>
      <c r="AA337" s="118"/>
      <c r="AB337" s="118"/>
      <c r="AC337" s="118"/>
      <c r="AD337" s="118"/>
      <c r="AE337" s="118"/>
      <c r="AF337" s="118"/>
      <c r="AG337" s="118"/>
      <c r="AH337" s="118"/>
      <c r="AI337" s="97"/>
      <c r="AJ337" s="9"/>
    </row>
    <row r="338" spans="1:36" x14ac:dyDescent="0.35">
      <c r="A338" s="100">
        <v>12</v>
      </c>
      <c r="B338" s="115">
        <v>119280</v>
      </c>
      <c r="C338" s="115">
        <v>131880</v>
      </c>
      <c r="D338" s="115">
        <v>132080</v>
      </c>
      <c r="E338" s="115">
        <v>132580</v>
      </c>
      <c r="F338" s="115">
        <v>133180</v>
      </c>
      <c r="G338" s="115">
        <v>133780</v>
      </c>
      <c r="H338" s="115">
        <v>134780</v>
      </c>
      <c r="I338" s="115">
        <v>135780</v>
      </c>
      <c r="J338" s="115">
        <v>139380</v>
      </c>
      <c r="K338" s="115">
        <v>140380</v>
      </c>
      <c r="L338" s="115">
        <v>141380</v>
      </c>
      <c r="M338" s="115">
        <v>143480</v>
      </c>
      <c r="N338" s="115">
        <v>145680</v>
      </c>
      <c r="O338" s="8"/>
      <c r="P338" s="118"/>
      <c r="Q338" s="118"/>
      <c r="R338" s="118"/>
      <c r="S338" s="118"/>
      <c r="T338" s="118"/>
      <c r="U338" s="97"/>
      <c r="V338" s="118"/>
      <c r="W338" s="118"/>
      <c r="X338" s="118"/>
      <c r="Y338" s="118"/>
      <c r="Z338" s="118"/>
      <c r="AA338" s="118"/>
      <c r="AB338" s="118"/>
      <c r="AC338" s="118"/>
      <c r="AD338" s="118"/>
      <c r="AE338" s="118"/>
      <c r="AF338" s="118"/>
      <c r="AG338" s="118"/>
      <c r="AH338" s="118"/>
      <c r="AI338" s="97"/>
      <c r="AJ338" s="9"/>
    </row>
    <row r="339" spans="1:36" x14ac:dyDescent="0.35">
      <c r="A339" s="54" t="s">
        <v>10</v>
      </c>
      <c r="B339" s="115">
        <v>186080</v>
      </c>
      <c r="C339" s="115">
        <v>198680</v>
      </c>
      <c r="D339" s="115">
        <v>198880</v>
      </c>
      <c r="E339" s="115">
        <v>199380</v>
      </c>
      <c r="F339" s="115">
        <v>199880</v>
      </c>
      <c r="G339" s="115">
        <v>200580</v>
      </c>
      <c r="H339" s="115">
        <v>201580</v>
      </c>
      <c r="I339" s="115">
        <v>202580</v>
      </c>
      <c r="J339" s="115">
        <v>206080</v>
      </c>
      <c r="K339" s="115">
        <v>207180</v>
      </c>
      <c r="L339" s="115">
        <v>208080</v>
      </c>
      <c r="M339" s="115">
        <v>210180</v>
      </c>
      <c r="N339" s="115">
        <v>212380</v>
      </c>
      <c r="O339" s="8"/>
      <c r="P339" s="118"/>
      <c r="Q339" s="118"/>
      <c r="R339" s="118"/>
      <c r="S339" s="118"/>
      <c r="T339" s="118"/>
      <c r="U339" s="97"/>
      <c r="V339" s="118"/>
      <c r="W339" s="118"/>
      <c r="X339" s="118"/>
      <c r="Y339" s="118"/>
      <c r="Z339" s="118"/>
      <c r="AA339" s="118"/>
      <c r="AB339" s="118"/>
      <c r="AC339" s="118"/>
      <c r="AD339" s="118"/>
      <c r="AE339" s="118"/>
      <c r="AF339" s="118"/>
      <c r="AG339" s="118"/>
      <c r="AH339" s="118"/>
      <c r="AI339" s="97"/>
      <c r="AJ339" s="9"/>
    </row>
    <row r="340" spans="1:36" x14ac:dyDescent="0.35">
      <c r="A340" s="103" t="s">
        <v>62</v>
      </c>
      <c r="B340" s="115">
        <v>223180</v>
      </c>
      <c r="C340" s="115">
        <v>235780</v>
      </c>
      <c r="D340" s="115">
        <v>235980</v>
      </c>
      <c r="E340" s="115">
        <v>236480</v>
      </c>
      <c r="F340" s="115">
        <v>236980</v>
      </c>
      <c r="G340" s="115">
        <v>237580</v>
      </c>
      <c r="H340" s="115">
        <v>238680</v>
      </c>
      <c r="I340" s="115">
        <v>239580</v>
      </c>
      <c r="J340" s="115">
        <v>243180</v>
      </c>
      <c r="K340" s="115">
        <v>244280</v>
      </c>
      <c r="L340" s="115">
        <v>245180</v>
      </c>
      <c r="M340" s="115">
        <v>247280</v>
      </c>
      <c r="N340" s="115">
        <v>249480</v>
      </c>
      <c r="O340" s="8"/>
      <c r="P340" s="118"/>
      <c r="Q340" s="118"/>
      <c r="R340" s="118"/>
      <c r="S340" s="118"/>
      <c r="T340" s="118"/>
      <c r="U340" s="97"/>
      <c r="V340" s="118"/>
      <c r="W340" s="118"/>
      <c r="X340" s="118"/>
      <c r="Y340" s="118"/>
      <c r="Z340" s="118"/>
      <c r="AA340" s="118"/>
      <c r="AB340" s="118"/>
      <c r="AC340" s="118"/>
      <c r="AD340" s="118"/>
      <c r="AE340" s="118"/>
      <c r="AF340" s="118"/>
      <c r="AG340" s="118"/>
      <c r="AH340" s="118"/>
      <c r="AI340" s="97"/>
      <c r="AJ340" s="9"/>
    </row>
    <row r="341" spans="1:36" x14ac:dyDescent="0.35">
      <c r="A341" s="105">
        <v>20</v>
      </c>
      <c r="B341" s="115">
        <v>154180</v>
      </c>
      <c r="C341" s="115">
        <v>154180</v>
      </c>
      <c r="D341" s="115">
        <v>154180</v>
      </c>
      <c r="E341" s="115">
        <v>154180</v>
      </c>
      <c r="F341" s="115">
        <v>154180</v>
      </c>
      <c r="G341" s="115">
        <v>154180</v>
      </c>
      <c r="H341" s="115">
        <v>154180</v>
      </c>
      <c r="I341" s="115">
        <v>154180</v>
      </c>
      <c r="J341" s="115">
        <v>154180</v>
      </c>
      <c r="K341" s="115">
        <v>154180</v>
      </c>
      <c r="L341" s="115">
        <v>154180</v>
      </c>
      <c r="M341" s="115">
        <v>154180</v>
      </c>
      <c r="N341" s="115">
        <v>154180</v>
      </c>
      <c r="O341" s="8"/>
      <c r="P341" s="118"/>
      <c r="Q341" s="118"/>
      <c r="R341" s="118"/>
      <c r="S341" s="118"/>
      <c r="T341" s="118"/>
      <c r="U341" s="97"/>
      <c r="V341" s="118"/>
      <c r="W341" s="118"/>
      <c r="X341" s="97"/>
      <c r="Y341" s="97"/>
      <c r="Z341" s="118"/>
      <c r="AA341" s="118"/>
      <c r="AB341" s="118"/>
      <c r="AC341" s="118"/>
      <c r="AD341" s="118"/>
      <c r="AE341" s="118"/>
      <c r="AF341" s="118"/>
      <c r="AG341" s="118"/>
      <c r="AH341" s="118"/>
      <c r="AI341" s="97"/>
      <c r="AJ341" s="9"/>
    </row>
    <row r="342" spans="1:36" x14ac:dyDescent="0.35">
      <c r="A342" s="103" t="s">
        <v>63</v>
      </c>
      <c r="B342" s="115">
        <v>184780</v>
      </c>
      <c r="C342" s="115">
        <v>184780</v>
      </c>
      <c r="D342" s="115">
        <v>184780</v>
      </c>
      <c r="E342" s="115">
        <v>184780</v>
      </c>
      <c r="F342" s="115">
        <v>184780</v>
      </c>
      <c r="G342" s="115">
        <v>184780</v>
      </c>
      <c r="H342" s="115">
        <v>184780</v>
      </c>
      <c r="I342" s="115">
        <v>184780</v>
      </c>
      <c r="J342" s="115">
        <v>184780</v>
      </c>
      <c r="K342" s="115">
        <v>184780</v>
      </c>
      <c r="L342" s="115">
        <v>184780</v>
      </c>
      <c r="M342" s="115">
        <v>184780</v>
      </c>
      <c r="N342" s="115">
        <v>184780</v>
      </c>
      <c r="O342" s="8"/>
      <c r="P342" s="118"/>
      <c r="Q342" s="118"/>
      <c r="R342" s="118"/>
      <c r="S342" s="118"/>
      <c r="T342" s="118"/>
      <c r="U342" s="97"/>
      <c r="V342" s="118"/>
      <c r="W342" s="118"/>
      <c r="X342" s="8"/>
      <c r="Y342" s="8"/>
      <c r="Z342" s="118"/>
      <c r="AA342" s="118"/>
      <c r="AB342" s="118"/>
      <c r="AC342" s="118"/>
      <c r="AD342" s="118"/>
      <c r="AE342" s="118"/>
      <c r="AF342" s="118"/>
      <c r="AG342" s="118"/>
      <c r="AH342" s="118"/>
      <c r="AI342" s="97"/>
      <c r="AJ342" s="9"/>
    </row>
    <row r="343" spans="1:36" x14ac:dyDescent="0.35">
      <c r="A343" s="105">
        <v>90</v>
      </c>
      <c r="B343" s="115">
        <v>112380</v>
      </c>
      <c r="C343" s="115">
        <v>112380</v>
      </c>
      <c r="D343" s="115">
        <v>112380</v>
      </c>
      <c r="E343" s="115">
        <v>112380</v>
      </c>
      <c r="F343" s="115">
        <v>112380</v>
      </c>
      <c r="G343" s="115">
        <v>112380</v>
      </c>
      <c r="H343" s="115">
        <v>112380</v>
      </c>
      <c r="I343" s="115">
        <v>112380</v>
      </c>
      <c r="J343" s="115">
        <v>112380</v>
      </c>
      <c r="K343" s="115">
        <v>112380</v>
      </c>
      <c r="L343" s="115">
        <v>112380</v>
      </c>
      <c r="M343" s="115">
        <v>112380</v>
      </c>
      <c r="N343" s="115">
        <v>112380</v>
      </c>
      <c r="O343" s="8"/>
      <c r="P343" s="118"/>
      <c r="Q343" s="118"/>
      <c r="R343" s="118"/>
      <c r="S343" s="118"/>
      <c r="T343" s="118"/>
      <c r="U343" s="97"/>
      <c r="V343" s="118"/>
      <c r="W343" s="118"/>
      <c r="X343" s="8"/>
      <c r="Y343" s="8"/>
      <c r="Z343" s="118"/>
      <c r="AA343" s="118"/>
      <c r="AB343" s="118"/>
      <c r="AC343" s="118"/>
      <c r="AD343" s="118"/>
      <c r="AE343" s="118"/>
      <c r="AF343" s="118"/>
      <c r="AG343" s="118"/>
      <c r="AH343" s="118"/>
      <c r="AI343" s="97"/>
      <c r="AJ343" s="9"/>
    </row>
    <row r="344" spans="1:36" x14ac:dyDescent="0.35">
      <c r="A344" s="105" t="s">
        <v>12</v>
      </c>
      <c r="B344" s="115">
        <v>103680</v>
      </c>
      <c r="C344" s="115">
        <v>116280</v>
      </c>
      <c r="D344" s="115">
        <v>116480</v>
      </c>
      <c r="E344" s="115">
        <v>116880</v>
      </c>
      <c r="F344" s="115">
        <v>117380</v>
      </c>
      <c r="G344" s="115">
        <v>118180</v>
      </c>
      <c r="H344" s="115">
        <v>119080</v>
      </c>
      <c r="I344" s="115">
        <v>119980</v>
      </c>
      <c r="J344" s="115">
        <v>123680</v>
      </c>
      <c r="K344" s="115">
        <v>124680</v>
      </c>
      <c r="L344" s="115">
        <v>125580</v>
      </c>
      <c r="M344" s="115">
        <v>127780</v>
      </c>
      <c r="N344" s="115">
        <v>129980</v>
      </c>
      <c r="O344" s="8"/>
      <c r="P344" s="118"/>
      <c r="Q344" s="118"/>
      <c r="R344" s="118"/>
      <c r="S344" s="118"/>
      <c r="T344" s="118"/>
      <c r="U344" s="97"/>
      <c r="V344" s="118"/>
      <c r="W344" s="118"/>
      <c r="X344" s="116"/>
      <c r="Y344" s="116"/>
      <c r="Z344" s="118"/>
      <c r="AA344" s="118"/>
      <c r="AB344" s="118"/>
      <c r="AC344" s="118"/>
      <c r="AD344" s="118"/>
      <c r="AE344" s="118"/>
      <c r="AF344" s="118"/>
      <c r="AG344" s="118"/>
      <c r="AH344" s="118"/>
      <c r="AI344" s="97"/>
      <c r="AJ344" s="9"/>
    </row>
    <row r="345" spans="1:36" x14ac:dyDescent="0.35">
      <c r="A345" s="105">
        <v>10</v>
      </c>
      <c r="B345" s="115">
        <v>87880</v>
      </c>
      <c r="C345" s="115">
        <v>87880</v>
      </c>
      <c r="D345" s="115">
        <v>87880</v>
      </c>
      <c r="E345" s="115">
        <v>87880</v>
      </c>
      <c r="F345" s="115">
        <v>87880</v>
      </c>
      <c r="G345" s="115">
        <v>87880</v>
      </c>
      <c r="H345" s="115">
        <v>87880</v>
      </c>
      <c r="I345" s="115">
        <v>87880</v>
      </c>
      <c r="J345" s="115">
        <v>87880</v>
      </c>
      <c r="K345" s="115">
        <v>87880</v>
      </c>
      <c r="L345" s="115">
        <v>87880</v>
      </c>
      <c r="M345" s="115">
        <v>87880</v>
      </c>
      <c r="N345" s="115">
        <v>87880</v>
      </c>
      <c r="O345" s="8"/>
      <c r="P345" s="118"/>
      <c r="Q345" s="118"/>
      <c r="R345" s="118"/>
      <c r="S345" s="118"/>
      <c r="T345" s="118"/>
      <c r="U345" s="97"/>
      <c r="V345" s="118"/>
      <c r="W345" s="118"/>
      <c r="X345" s="116"/>
      <c r="Y345" s="116"/>
      <c r="Z345" s="118"/>
      <c r="AA345" s="118"/>
      <c r="AB345" s="118"/>
      <c r="AC345" s="118"/>
      <c r="AD345" s="118"/>
      <c r="AE345" s="118"/>
      <c r="AF345" s="118"/>
      <c r="AG345" s="118"/>
      <c r="AH345" s="118"/>
      <c r="AI345" s="97"/>
      <c r="AJ345" s="9"/>
    </row>
    <row r="346" spans="1:36" x14ac:dyDescent="0.35">
      <c r="A346" s="106" t="s">
        <v>64</v>
      </c>
      <c r="B346" s="115">
        <v>237380</v>
      </c>
      <c r="C346" s="115">
        <v>249980</v>
      </c>
      <c r="D346" s="115">
        <v>250180</v>
      </c>
      <c r="E346" s="115">
        <v>250780</v>
      </c>
      <c r="F346" s="115">
        <v>251180</v>
      </c>
      <c r="G346" s="115">
        <v>251880</v>
      </c>
      <c r="H346" s="115">
        <v>252880</v>
      </c>
      <c r="I346" s="115">
        <v>253880</v>
      </c>
      <c r="J346" s="115">
        <v>257480</v>
      </c>
      <c r="K346" s="115">
        <v>258380</v>
      </c>
      <c r="L346" s="115">
        <v>259380</v>
      </c>
      <c r="M346" s="115">
        <v>261580</v>
      </c>
      <c r="N346" s="115">
        <v>263780</v>
      </c>
      <c r="O346" s="8"/>
      <c r="P346" s="118"/>
      <c r="Q346" s="118"/>
      <c r="R346" s="118"/>
      <c r="S346" s="118"/>
      <c r="T346" s="118"/>
      <c r="U346" s="97"/>
      <c r="V346" s="118"/>
      <c r="W346" s="118"/>
      <c r="X346" s="116"/>
      <c r="Y346" s="116"/>
      <c r="Z346" s="118"/>
      <c r="AA346" s="118"/>
      <c r="AB346" s="118"/>
      <c r="AC346" s="118"/>
      <c r="AD346" s="118"/>
      <c r="AE346" s="118"/>
      <c r="AF346" s="118"/>
      <c r="AG346" s="118"/>
      <c r="AH346" s="118"/>
      <c r="AI346" s="97"/>
      <c r="AJ346" s="9"/>
    </row>
    <row r="347" spans="1:36" ht="21.75" thickBot="1" x14ac:dyDescent="0.4">
      <c r="A347" s="107">
        <v>18</v>
      </c>
      <c r="B347" s="115">
        <v>72380</v>
      </c>
      <c r="C347" s="115">
        <v>72380</v>
      </c>
      <c r="D347" s="115">
        <v>72380</v>
      </c>
      <c r="E347" s="115">
        <v>72380</v>
      </c>
      <c r="F347" s="115">
        <v>72380</v>
      </c>
      <c r="G347" s="115">
        <v>72380</v>
      </c>
      <c r="H347" s="115">
        <v>72380</v>
      </c>
      <c r="I347" s="115">
        <v>72380</v>
      </c>
      <c r="J347" s="115">
        <v>72380</v>
      </c>
      <c r="K347" s="115">
        <v>72380</v>
      </c>
      <c r="L347" s="115">
        <v>72380</v>
      </c>
      <c r="M347" s="115">
        <v>72380</v>
      </c>
      <c r="N347" s="115">
        <v>72380</v>
      </c>
      <c r="O347" s="8"/>
      <c r="P347" s="118"/>
      <c r="Q347" s="118"/>
      <c r="R347" s="118"/>
      <c r="S347" s="118"/>
      <c r="T347" s="118"/>
      <c r="U347" s="97"/>
      <c r="V347" s="118"/>
      <c r="W347" s="118"/>
      <c r="X347" s="116"/>
      <c r="Y347" s="116"/>
      <c r="Z347" s="118"/>
      <c r="AA347" s="118"/>
      <c r="AB347" s="118"/>
      <c r="AC347" s="118"/>
      <c r="AD347" s="118"/>
      <c r="AE347" s="118"/>
      <c r="AF347" s="118"/>
      <c r="AG347" s="118"/>
      <c r="AH347" s="118"/>
      <c r="AI347" s="97"/>
      <c r="AJ347" s="9"/>
    </row>
    <row r="348" spans="1:36" ht="21.75" thickBot="1" x14ac:dyDescent="0.4">
      <c r="A348" s="252" t="s">
        <v>126</v>
      </c>
      <c r="B348" s="253"/>
      <c r="C348" s="253"/>
      <c r="D348" s="253"/>
      <c r="E348" s="253"/>
      <c r="F348" s="253"/>
      <c r="G348" s="253"/>
      <c r="H348" s="253"/>
      <c r="I348" s="253"/>
      <c r="J348" s="253"/>
      <c r="K348" s="253"/>
      <c r="L348" s="253"/>
      <c r="M348" s="253"/>
      <c r="N348" s="254"/>
      <c r="O348" s="8"/>
      <c r="P348" s="97"/>
      <c r="Q348" s="97"/>
      <c r="R348" s="97"/>
      <c r="S348" s="97"/>
      <c r="T348" s="97"/>
      <c r="U348" s="97"/>
      <c r="V348" s="97"/>
      <c r="W348" s="97"/>
      <c r="X348" s="116"/>
      <c r="Y348" s="116"/>
      <c r="Z348" s="97"/>
      <c r="AA348" s="97"/>
      <c r="AB348" s="97"/>
      <c r="AC348" s="97"/>
      <c r="AD348" s="97"/>
      <c r="AE348" s="97"/>
      <c r="AF348" s="97"/>
      <c r="AG348" s="97"/>
      <c r="AH348" s="97"/>
      <c r="AI348" s="97"/>
      <c r="AJ348" s="9"/>
    </row>
    <row r="349" spans="1:36" x14ac:dyDescent="0.35">
      <c r="A349" s="14" t="s">
        <v>0</v>
      </c>
      <c r="B349" s="250" t="s">
        <v>74</v>
      </c>
      <c r="C349" s="251"/>
      <c r="D349" s="251"/>
      <c r="E349" s="251"/>
      <c r="F349" s="251"/>
      <c r="G349" s="251"/>
      <c r="H349" s="251"/>
      <c r="I349" s="251"/>
      <c r="J349" s="251"/>
      <c r="K349" s="251"/>
      <c r="L349" s="251"/>
      <c r="M349" s="251"/>
      <c r="N349" s="251"/>
      <c r="O349" s="8"/>
      <c r="P349" s="8"/>
      <c r="Q349" s="8"/>
      <c r="R349" s="8"/>
      <c r="S349" s="8"/>
      <c r="T349" s="8"/>
      <c r="U349" s="97"/>
      <c r="V349" s="8"/>
      <c r="W349" s="8"/>
      <c r="X349" s="116"/>
      <c r="Y349" s="116"/>
      <c r="Z349" s="8"/>
      <c r="AA349" s="8"/>
      <c r="AB349" s="8"/>
      <c r="AC349" s="8"/>
      <c r="AD349" s="8"/>
      <c r="AE349" s="8"/>
      <c r="AF349" s="8"/>
      <c r="AG349" s="8"/>
      <c r="AH349" s="8"/>
      <c r="AI349" s="8"/>
      <c r="AJ349" s="9"/>
    </row>
    <row r="350" spans="1:36" x14ac:dyDescent="0.35">
      <c r="A350" s="14" t="s">
        <v>0</v>
      </c>
      <c r="B350" s="15">
        <v>19</v>
      </c>
      <c r="C350" s="15">
        <v>20</v>
      </c>
      <c r="D350" s="15">
        <v>21</v>
      </c>
      <c r="E350" s="15">
        <v>22</v>
      </c>
      <c r="F350" s="15">
        <v>23</v>
      </c>
      <c r="G350" s="15">
        <v>24</v>
      </c>
      <c r="H350" s="15">
        <v>25</v>
      </c>
      <c r="I350" s="15">
        <v>26</v>
      </c>
      <c r="J350" s="15">
        <v>32</v>
      </c>
      <c r="K350" s="15">
        <v>33</v>
      </c>
      <c r="L350" s="15">
        <v>34</v>
      </c>
      <c r="M350" s="15">
        <v>35</v>
      </c>
      <c r="N350" s="15">
        <v>36</v>
      </c>
      <c r="O350" s="8"/>
      <c r="P350" s="121"/>
      <c r="Q350" s="121"/>
      <c r="R350" s="8"/>
      <c r="S350" s="8"/>
      <c r="T350" s="8"/>
      <c r="U350" s="97"/>
      <c r="V350" s="8"/>
      <c r="W350" s="8"/>
      <c r="X350" s="116"/>
      <c r="Y350" s="116"/>
      <c r="Z350" s="8"/>
      <c r="AA350" s="8"/>
      <c r="AB350" s="8"/>
      <c r="AC350" s="8"/>
      <c r="AD350" s="8"/>
      <c r="AE350" s="8"/>
      <c r="AF350" s="8"/>
      <c r="AG350" s="8"/>
      <c r="AH350" s="8"/>
      <c r="AI350" s="8"/>
      <c r="AJ350" s="9"/>
    </row>
    <row r="351" spans="1:36" x14ac:dyDescent="0.35">
      <c r="A351" s="54">
        <v>32</v>
      </c>
      <c r="B351" s="115">
        <v>301980</v>
      </c>
      <c r="C351" s="115">
        <v>331780</v>
      </c>
      <c r="D351" s="115">
        <v>332380</v>
      </c>
      <c r="E351" s="115">
        <v>333280</v>
      </c>
      <c r="F351" s="115">
        <v>334180</v>
      </c>
      <c r="G351" s="115">
        <v>335680</v>
      </c>
      <c r="H351" s="115">
        <v>337680</v>
      </c>
      <c r="I351" s="115">
        <v>339580</v>
      </c>
      <c r="J351" s="115">
        <v>346780</v>
      </c>
      <c r="K351" s="115">
        <v>348680</v>
      </c>
      <c r="L351" s="115">
        <v>350680</v>
      </c>
      <c r="M351" s="115">
        <v>354980</v>
      </c>
      <c r="N351" s="115">
        <v>359380</v>
      </c>
      <c r="O351" s="8"/>
      <c r="P351" s="116"/>
      <c r="Q351" s="116"/>
      <c r="R351" s="116"/>
      <c r="S351" s="116"/>
      <c r="T351" s="116"/>
      <c r="U351" s="97"/>
      <c r="V351" s="116"/>
      <c r="W351" s="116"/>
      <c r="X351" s="116"/>
      <c r="Y351" s="116"/>
      <c r="Z351" s="116"/>
      <c r="AA351" s="116"/>
      <c r="AB351" s="116"/>
      <c r="AC351" s="116"/>
      <c r="AD351" s="116"/>
      <c r="AE351" s="116"/>
      <c r="AF351" s="116"/>
      <c r="AG351" s="116"/>
      <c r="AH351" s="116"/>
      <c r="AI351" s="116"/>
      <c r="AJ351" s="117"/>
    </row>
    <row r="352" spans="1:36" x14ac:dyDescent="0.35">
      <c r="A352" s="54">
        <v>22</v>
      </c>
      <c r="B352" s="115">
        <v>220480</v>
      </c>
      <c r="C352" s="115">
        <v>250280</v>
      </c>
      <c r="D352" s="115">
        <v>250880</v>
      </c>
      <c r="E352" s="115">
        <v>251780</v>
      </c>
      <c r="F352" s="115">
        <v>252780</v>
      </c>
      <c r="G352" s="115">
        <v>254180</v>
      </c>
      <c r="H352" s="115">
        <v>256080</v>
      </c>
      <c r="I352" s="115">
        <v>258080</v>
      </c>
      <c r="J352" s="115">
        <v>265380</v>
      </c>
      <c r="K352" s="115">
        <v>267280</v>
      </c>
      <c r="L352" s="115">
        <v>269180</v>
      </c>
      <c r="M352" s="115">
        <v>273580</v>
      </c>
      <c r="N352" s="115">
        <v>277880</v>
      </c>
      <c r="O352" s="8"/>
      <c r="P352" s="116"/>
      <c r="Q352" s="116"/>
      <c r="R352" s="116"/>
      <c r="S352" s="116"/>
      <c r="T352" s="116"/>
      <c r="U352" s="97"/>
      <c r="V352" s="116"/>
      <c r="W352" s="116"/>
      <c r="X352" s="116"/>
      <c r="Y352" s="116"/>
      <c r="Z352" s="116"/>
      <c r="AA352" s="116"/>
      <c r="AB352" s="116"/>
      <c r="AC352" s="116"/>
      <c r="AD352" s="116"/>
      <c r="AE352" s="116"/>
      <c r="AF352" s="116"/>
      <c r="AG352" s="116"/>
      <c r="AH352" s="116"/>
      <c r="AI352" s="116"/>
      <c r="AJ352" s="117"/>
    </row>
    <row r="353" spans="1:36" x14ac:dyDescent="0.35">
      <c r="A353" s="54" t="s">
        <v>54</v>
      </c>
      <c r="B353" s="115">
        <v>264680</v>
      </c>
      <c r="C353" s="115">
        <v>294580</v>
      </c>
      <c r="D353" s="115">
        <v>295080</v>
      </c>
      <c r="E353" s="115">
        <v>295980</v>
      </c>
      <c r="F353" s="115">
        <v>296980</v>
      </c>
      <c r="G353" s="115">
        <v>298380</v>
      </c>
      <c r="H353" s="115">
        <v>300280</v>
      </c>
      <c r="I353" s="115">
        <v>302280</v>
      </c>
      <c r="J353" s="115">
        <v>309580</v>
      </c>
      <c r="K353" s="115">
        <v>311480</v>
      </c>
      <c r="L353" s="115">
        <v>313480</v>
      </c>
      <c r="M353" s="115">
        <v>317780</v>
      </c>
      <c r="N353" s="115">
        <v>322080</v>
      </c>
      <c r="O353" s="8"/>
      <c r="P353" s="116"/>
      <c r="Q353" s="116"/>
      <c r="R353" s="116"/>
      <c r="S353" s="116"/>
      <c r="T353" s="116"/>
      <c r="U353" s="97"/>
      <c r="V353" s="116"/>
      <c r="W353" s="116"/>
      <c r="X353" s="116"/>
      <c r="Y353" s="116"/>
      <c r="Z353" s="116"/>
      <c r="AA353" s="116"/>
      <c r="AB353" s="116"/>
      <c r="AC353" s="116"/>
      <c r="AD353" s="116"/>
      <c r="AE353" s="116"/>
      <c r="AF353" s="116"/>
      <c r="AG353" s="116"/>
      <c r="AH353" s="116"/>
      <c r="AI353" s="116"/>
      <c r="AJ353" s="117"/>
    </row>
    <row r="354" spans="1:36" x14ac:dyDescent="0.35">
      <c r="A354" s="98" t="s">
        <v>55</v>
      </c>
      <c r="B354" s="115">
        <v>330480</v>
      </c>
      <c r="C354" s="115">
        <v>360280</v>
      </c>
      <c r="D354" s="115">
        <v>360680</v>
      </c>
      <c r="E354" s="115">
        <v>361780</v>
      </c>
      <c r="F354" s="115">
        <v>362680</v>
      </c>
      <c r="G354" s="115">
        <v>364180</v>
      </c>
      <c r="H354" s="115">
        <v>366080</v>
      </c>
      <c r="I354" s="115">
        <v>367880</v>
      </c>
      <c r="J354" s="115">
        <v>375180</v>
      </c>
      <c r="K354" s="115">
        <v>377180</v>
      </c>
      <c r="L354" s="115">
        <v>379080</v>
      </c>
      <c r="M354" s="115">
        <v>383480</v>
      </c>
      <c r="N354" s="115">
        <v>387780</v>
      </c>
      <c r="O354" s="8"/>
      <c r="P354" s="116"/>
      <c r="Q354" s="116"/>
      <c r="R354" s="116"/>
      <c r="S354" s="116"/>
      <c r="T354" s="116"/>
      <c r="U354" s="97"/>
      <c r="V354" s="116"/>
      <c r="W354" s="116"/>
      <c r="X354" s="116"/>
      <c r="Y354" s="116"/>
      <c r="Z354" s="116"/>
      <c r="AA354" s="116"/>
      <c r="AB354" s="116"/>
      <c r="AC354" s="116"/>
      <c r="AD354" s="116"/>
      <c r="AE354" s="116"/>
      <c r="AF354" s="116"/>
      <c r="AG354" s="116"/>
      <c r="AH354" s="116"/>
      <c r="AI354" s="116"/>
      <c r="AJ354" s="117"/>
    </row>
    <row r="355" spans="1:36" x14ac:dyDescent="0.35">
      <c r="A355" s="100" t="s">
        <v>56</v>
      </c>
      <c r="B355" s="115">
        <v>428080</v>
      </c>
      <c r="C355" s="115">
        <v>457880</v>
      </c>
      <c r="D355" s="115">
        <v>458480</v>
      </c>
      <c r="E355" s="115">
        <v>459380</v>
      </c>
      <c r="F355" s="115">
        <v>460280</v>
      </c>
      <c r="G355" s="115">
        <v>461780</v>
      </c>
      <c r="H355" s="115">
        <v>463680</v>
      </c>
      <c r="I355" s="115">
        <v>465680</v>
      </c>
      <c r="J355" s="115">
        <v>472880</v>
      </c>
      <c r="K355" s="115">
        <v>474780</v>
      </c>
      <c r="L355" s="115">
        <v>476680</v>
      </c>
      <c r="M355" s="115">
        <v>481080</v>
      </c>
      <c r="N355" s="115">
        <v>485380</v>
      </c>
      <c r="O355" s="8"/>
      <c r="P355" s="116"/>
      <c r="Q355" s="116"/>
      <c r="R355" s="116"/>
      <c r="S355" s="116"/>
      <c r="T355" s="116"/>
      <c r="U355" s="97"/>
      <c r="V355" s="116"/>
      <c r="W355" s="116"/>
      <c r="X355" s="116"/>
      <c r="Y355" s="116"/>
      <c r="Z355" s="116"/>
      <c r="AA355" s="116"/>
      <c r="AB355" s="116"/>
      <c r="AC355" s="116"/>
      <c r="AD355" s="116"/>
      <c r="AE355" s="116"/>
      <c r="AF355" s="116"/>
      <c r="AG355" s="116"/>
      <c r="AH355" s="116"/>
      <c r="AI355" s="116"/>
      <c r="AJ355" s="117"/>
    </row>
    <row r="356" spans="1:36" x14ac:dyDescent="0.35">
      <c r="A356" s="100" t="s">
        <v>57</v>
      </c>
      <c r="B356" s="115">
        <v>465580</v>
      </c>
      <c r="C356" s="115">
        <v>495380</v>
      </c>
      <c r="D356" s="115">
        <v>495780</v>
      </c>
      <c r="E356" s="115">
        <v>496780</v>
      </c>
      <c r="F356" s="115">
        <v>497780</v>
      </c>
      <c r="G356" s="115">
        <v>499180</v>
      </c>
      <c r="H356" s="115">
        <v>501180</v>
      </c>
      <c r="I356" s="115">
        <v>503080</v>
      </c>
      <c r="J356" s="115">
        <v>510280</v>
      </c>
      <c r="K356" s="115">
        <v>512280</v>
      </c>
      <c r="L356" s="115">
        <v>514180</v>
      </c>
      <c r="M356" s="115">
        <v>518480</v>
      </c>
      <c r="N356" s="115">
        <v>522880</v>
      </c>
      <c r="O356" s="8"/>
      <c r="P356" s="116"/>
      <c r="Q356" s="116"/>
      <c r="R356" s="116"/>
      <c r="S356" s="116"/>
      <c r="T356" s="116"/>
      <c r="U356" s="97"/>
      <c r="V356" s="116"/>
      <c r="W356" s="116"/>
      <c r="X356" s="116"/>
      <c r="Y356" s="116"/>
      <c r="Z356" s="116"/>
      <c r="AA356" s="116"/>
      <c r="AB356" s="116"/>
      <c r="AC356" s="116"/>
      <c r="AD356" s="116"/>
      <c r="AE356" s="116"/>
      <c r="AF356" s="116"/>
      <c r="AG356" s="116"/>
      <c r="AH356" s="116"/>
      <c r="AI356" s="116"/>
      <c r="AJ356" s="117"/>
    </row>
    <row r="357" spans="1:36" x14ac:dyDescent="0.35">
      <c r="A357" s="101" t="s">
        <v>58</v>
      </c>
      <c r="B357" s="115">
        <v>406380</v>
      </c>
      <c r="C357" s="115">
        <v>435980</v>
      </c>
      <c r="D357" s="115">
        <v>436380</v>
      </c>
      <c r="E357" s="115">
        <v>437480</v>
      </c>
      <c r="F357" s="115">
        <v>438380</v>
      </c>
      <c r="G357" s="115">
        <v>439880</v>
      </c>
      <c r="H357" s="115">
        <v>441780</v>
      </c>
      <c r="I357" s="115">
        <v>443680</v>
      </c>
      <c r="J357" s="115">
        <v>450880</v>
      </c>
      <c r="K357" s="115">
        <v>452880</v>
      </c>
      <c r="L357" s="115">
        <v>454780</v>
      </c>
      <c r="M357" s="115">
        <v>459180</v>
      </c>
      <c r="N357" s="115">
        <v>463480</v>
      </c>
      <c r="O357" s="8"/>
      <c r="P357" s="116"/>
      <c r="Q357" s="116"/>
      <c r="R357" s="116"/>
      <c r="S357" s="116"/>
      <c r="T357" s="116"/>
      <c r="U357" s="97"/>
      <c r="V357" s="116"/>
      <c r="W357" s="116"/>
      <c r="X357" s="116"/>
      <c r="Y357" s="116"/>
      <c r="Z357" s="116"/>
      <c r="AA357" s="116"/>
      <c r="AB357" s="116"/>
      <c r="AC357" s="116"/>
      <c r="AD357" s="116"/>
      <c r="AE357" s="116"/>
      <c r="AF357" s="116"/>
      <c r="AG357" s="116"/>
      <c r="AH357" s="116"/>
      <c r="AI357" s="116"/>
      <c r="AJ357" s="117"/>
    </row>
    <row r="358" spans="1:36" x14ac:dyDescent="0.35">
      <c r="A358" s="100" t="s">
        <v>59</v>
      </c>
      <c r="B358" s="115">
        <v>443880</v>
      </c>
      <c r="C358" s="115">
        <v>473680</v>
      </c>
      <c r="D358" s="115">
        <v>474080</v>
      </c>
      <c r="E358" s="115">
        <v>474980</v>
      </c>
      <c r="F358" s="115">
        <v>476080</v>
      </c>
      <c r="G358" s="115">
        <v>477480</v>
      </c>
      <c r="H358" s="115">
        <v>479480</v>
      </c>
      <c r="I358" s="115">
        <v>481280</v>
      </c>
      <c r="J358" s="115">
        <v>488580</v>
      </c>
      <c r="K358" s="115">
        <v>490580</v>
      </c>
      <c r="L358" s="115">
        <v>492480</v>
      </c>
      <c r="M358" s="115">
        <v>496780</v>
      </c>
      <c r="N358" s="115">
        <v>501180</v>
      </c>
      <c r="O358" s="8"/>
      <c r="P358" s="116"/>
      <c r="Q358" s="116"/>
      <c r="R358" s="116"/>
      <c r="S358" s="116"/>
      <c r="T358" s="116"/>
      <c r="U358" s="97"/>
      <c r="V358" s="116"/>
      <c r="W358" s="116"/>
      <c r="X358" s="116"/>
      <c r="Y358" s="116"/>
      <c r="Z358" s="116"/>
      <c r="AA358" s="116"/>
      <c r="AB358" s="116"/>
      <c r="AC358" s="116"/>
      <c r="AD358" s="116"/>
      <c r="AE358" s="116"/>
      <c r="AF358" s="116"/>
      <c r="AG358" s="116"/>
      <c r="AH358" s="116"/>
      <c r="AI358" s="116"/>
      <c r="AJ358" s="117"/>
    </row>
    <row r="359" spans="1:36" x14ac:dyDescent="0.35">
      <c r="A359" s="100" t="s">
        <v>60</v>
      </c>
      <c r="B359" s="115">
        <v>613880</v>
      </c>
      <c r="C359" s="115">
        <v>643580</v>
      </c>
      <c r="D359" s="115">
        <v>643980</v>
      </c>
      <c r="E359" s="115">
        <v>644880</v>
      </c>
      <c r="F359" s="115">
        <v>645980</v>
      </c>
      <c r="G359" s="115">
        <v>647380</v>
      </c>
      <c r="H359" s="115">
        <v>649280</v>
      </c>
      <c r="I359" s="115">
        <v>651180</v>
      </c>
      <c r="J359" s="115">
        <v>658480</v>
      </c>
      <c r="K359" s="115">
        <v>660480</v>
      </c>
      <c r="L359" s="115">
        <v>662380</v>
      </c>
      <c r="M359" s="115">
        <v>666680</v>
      </c>
      <c r="N359" s="115">
        <v>671080</v>
      </c>
      <c r="O359" s="8"/>
      <c r="P359" s="116"/>
      <c r="Q359" s="116"/>
      <c r="R359" s="116"/>
      <c r="S359" s="116"/>
      <c r="T359" s="116"/>
      <c r="U359" s="97"/>
      <c r="V359" s="116"/>
      <c r="W359" s="116"/>
      <c r="X359" s="116"/>
      <c r="Y359" s="116"/>
      <c r="Z359" s="116"/>
      <c r="AA359" s="116"/>
      <c r="AB359" s="116"/>
      <c r="AC359" s="116"/>
      <c r="AD359" s="116"/>
      <c r="AE359" s="116"/>
      <c r="AF359" s="116"/>
      <c r="AG359" s="116"/>
      <c r="AH359" s="116"/>
      <c r="AI359" s="116"/>
      <c r="AJ359" s="117"/>
    </row>
    <row r="360" spans="1:36" x14ac:dyDescent="0.35">
      <c r="A360" s="100" t="s">
        <v>61</v>
      </c>
      <c r="B360" s="115">
        <v>644780</v>
      </c>
      <c r="C360" s="115">
        <v>674480</v>
      </c>
      <c r="D360" s="115">
        <v>675080</v>
      </c>
      <c r="E360" s="115">
        <v>675980</v>
      </c>
      <c r="F360" s="115">
        <v>676980</v>
      </c>
      <c r="G360" s="115">
        <v>678380</v>
      </c>
      <c r="H360" s="115">
        <v>680280</v>
      </c>
      <c r="I360" s="115">
        <v>682280</v>
      </c>
      <c r="J360" s="115">
        <v>689580</v>
      </c>
      <c r="K360" s="115">
        <v>691480</v>
      </c>
      <c r="L360" s="115">
        <v>693380</v>
      </c>
      <c r="M360" s="115">
        <v>697780</v>
      </c>
      <c r="N360" s="115">
        <v>702080</v>
      </c>
      <c r="O360" s="8"/>
      <c r="P360" s="116"/>
      <c r="Q360" s="116"/>
      <c r="R360" s="116"/>
      <c r="S360" s="116"/>
      <c r="T360" s="116"/>
      <c r="U360" s="97"/>
      <c r="V360" s="116"/>
      <c r="W360" s="116"/>
      <c r="X360" s="116"/>
      <c r="Y360" s="116"/>
      <c r="Z360" s="116"/>
      <c r="AA360" s="116"/>
      <c r="AB360" s="116"/>
      <c r="AC360" s="116"/>
      <c r="AD360" s="116"/>
      <c r="AE360" s="116"/>
      <c r="AF360" s="116"/>
      <c r="AG360" s="116"/>
      <c r="AH360" s="116"/>
      <c r="AI360" s="8"/>
      <c r="AJ360" s="9"/>
    </row>
    <row r="361" spans="1:36" x14ac:dyDescent="0.35">
      <c r="A361" s="100">
        <v>12</v>
      </c>
      <c r="B361" s="115">
        <v>120680</v>
      </c>
      <c r="C361" s="115">
        <v>135680</v>
      </c>
      <c r="D361" s="115">
        <v>135880</v>
      </c>
      <c r="E361" s="115">
        <v>136380</v>
      </c>
      <c r="F361" s="115">
        <v>136780</v>
      </c>
      <c r="G361" s="115">
        <v>137580</v>
      </c>
      <c r="H361" s="115">
        <v>138480</v>
      </c>
      <c r="I361" s="115">
        <v>139580</v>
      </c>
      <c r="J361" s="115">
        <v>143080</v>
      </c>
      <c r="K361" s="115">
        <v>144080</v>
      </c>
      <c r="L361" s="115">
        <v>144980</v>
      </c>
      <c r="M361" s="115">
        <v>147180</v>
      </c>
      <c r="N361" s="115">
        <v>149380</v>
      </c>
      <c r="O361" s="8"/>
      <c r="P361" s="116"/>
      <c r="Q361" s="116"/>
      <c r="R361" s="116"/>
      <c r="S361" s="116"/>
      <c r="T361" s="116"/>
      <c r="U361" s="97"/>
      <c r="V361" s="116"/>
      <c r="W361" s="116"/>
      <c r="X361" s="116"/>
      <c r="Y361" s="116"/>
      <c r="Z361" s="116"/>
      <c r="AA361" s="116"/>
      <c r="AB361" s="116"/>
      <c r="AC361" s="116"/>
      <c r="AD361" s="116"/>
      <c r="AE361" s="116"/>
      <c r="AF361" s="116"/>
      <c r="AG361" s="116"/>
      <c r="AH361" s="116"/>
      <c r="AI361" s="8"/>
      <c r="AJ361" s="9"/>
    </row>
    <row r="362" spans="1:36" x14ac:dyDescent="0.35">
      <c r="A362" s="54" t="s">
        <v>10</v>
      </c>
      <c r="B362" s="115">
        <v>188180</v>
      </c>
      <c r="C362" s="115">
        <v>203180</v>
      </c>
      <c r="D362" s="115">
        <v>203380</v>
      </c>
      <c r="E362" s="115">
        <v>203780</v>
      </c>
      <c r="F362" s="115">
        <v>204380</v>
      </c>
      <c r="G362" s="115">
        <v>205080</v>
      </c>
      <c r="H362" s="115">
        <v>205980</v>
      </c>
      <c r="I362" s="115">
        <v>206980</v>
      </c>
      <c r="J362" s="115">
        <v>210680</v>
      </c>
      <c r="K362" s="115">
        <v>211580</v>
      </c>
      <c r="L362" s="115">
        <v>212480</v>
      </c>
      <c r="M362" s="115">
        <v>214780</v>
      </c>
      <c r="N362" s="115">
        <v>216980</v>
      </c>
      <c r="O362" s="8"/>
      <c r="P362" s="116"/>
      <c r="Q362" s="116"/>
      <c r="R362" s="116"/>
      <c r="S362" s="116"/>
      <c r="T362" s="116"/>
      <c r="U362" s="97"/>
      <c r="V362" s="116"/>
      <c r="W362" s="116"/>
      <c r="X362" s="116"/>
      <c r="Y362" s="116"/>
      <c r="Z362" s="116"/>
      <c r="AA362" s="116"/>
      <c r="AB362" s="116"/>
      <c r="AC362" s="116"/>
      <c r="AD362" s="116"/>
      <c r="AE362" s="116"/>
      <c r="AF362" s="116"/>
      <c r="AG362" s="116"/>
      <c r="AH362" s="116"/>
      <c r="AI362" s="8"/>
      <c r="AJ362" s="9"/>
    </row>
    <row r="363" spans="1:36" x14ac:dyDescent="0.35">
      <c r="A363" s="103" t="s">
        <v>62</v>
      </c>
      <c r="B363" s="115">
        <v>225780</v>
      </c>
      <c r="C363" s="115">
        <v>240680</v>
      </c>
      <c r="D363" s="115">
        <v>240980</v>
      </c>
      <c r="E363" s="115">
        <v>241380</v>
      </c>
      <c r="F363" s="115">
        <v>241880</v>
      </c>
      <c r="G363" s="115">
        <v>242680</v>
      </c>
      <c r="H363" s="115">
        <v>243580</v>
      </c>
      <c r="I363" s="115">
        <v>244580</v>
      </c>
      <c r="J363" s="115">
        <v>248180</v>
      </c>
      <c r="K363" s="115">
        <v>249180</v>
      </c>
      <c r="L363" s="115">
        <v>250080</v>
      </c>
      <c r="M363" s="115">
        <v>252280</v>
      </c>
      <c r="N363" s="115">
        <v>254380</v>
      </c>
      <c r="O363" s="8"/>
      <c r="P363" s="116"/>
      <c r="Q363" s="116"/>
      <c r="R363" s="116"/>
      <c r="S363" s="116"/>
      <c r="T363" s="116"/>
      <c r="U363" s="97"/>
      <c r="V363" s="116"/>
      <c r="W363" s="116"/>
      <c r="X363" s="116"/>
      <c r="Y363" s="116"/>
      <c r="Z363" s="116"/>
      <c r="AA363" s="116"/>
      <c r="AB363" s="116"/>
      <c r="AC363" s="116"/>
      <c r="AD363" s="116"/>
      <c r="AE363" s="116"/>
      <c r="AF363" s="116"/>
      <c r="AG363" s="116"/>
      <c r="AH363" s="116"/>
      <c r="AI363" s="8"/>
      <c r="AJ363" s="9"/>
    </row>
    <row r="364" spans="1:36" x14ac:dyDescent="0.35">
      <c r="A364" s="105">
        <v>20</v>
      </c>
      <c r="B364" s="115">
        <v>155780</v>
      </c>
      <c r="C364" s="115">
        <v>155780</v>
      </c>
      <c r="D364" s="115">
        <v>155780</v>
      </c>
      <c r="E364" s="115">
        <v>155780</v>
      </c>
      <c r="F364" s="115">
        <v>155780</v>
      </c>
      <c r="G364" s="115">
        <v>155780</v>
      </c>
      <c r="H364" s="115">
        <v>155780</v>
      </c>
      <c r="I364" s="115">
        <v>155780</v>
      </c>
      <c r="J364" s="115">
        <v>155780</v>
      </c>
      <c r="K364" s="115">
        <v>155780</v>
      </c>
      <c r="L364" s="115">
        <v>155780</v>
      </c>
      <c r="M364" s="115">
        <v>155780</v>
      </c>
      <c r="N364" s="115">
        <v>155780</v>
      </c>
      <c r="O364" s="8"/>
      <c r="P364" s="116"/>
      <c r="Q364" s="116"/>
      <c r="R364" s="116"/>
      <c r="S364" s="116"/>
      <c r="T364" s="116"/>
      <c r="U364" s="97"/>
      <c r="V364" s="116"/>
      <c r="W364" s="116"/>
      <c r="X364" s="8"/>
      <c r="Y364" s="8"/>
      <c r="Z364" s="116"/>
      <c r="AA364" s="116"/>
      <c r="AB364" s="116"/>
      <c r="AC364" s="116"/>
      <c r="AD364" s="116"/>
      <c r="AE364" s="116"/>
      <c r="AF364" s="116"/>
      <c r="AG364" s="116"/>
      <c r="AH364" s="116"/>
      <c r="AI364" s="8"/>
      <c r="AJ364" s="9"/>
    </row>
    <row r="365" spans="1:36" x14ac:dyDescent="0.35">
      <c r="A365" s="103" t="s">
        <v>63</v>
      </c>
      <c r="B365" s="115">
        <v>186780</v>
      </c>
      <c r="C365" s="115">
        <v>186780</v>
      </c>
      <c r="D365" s="115">
        <v>186780</v>
      </c>
      <c r="E365" s="115">
        <v>186780</v>
      </c>
      <c r="F365" s="115">
        <v>186780</v>
      </c>
      <c r="G365" s="115">
        <v>186780</v>
      </c>
      <c r="H365" s="115">
        <v>186780</v>
      </c>
      <c r="I365" s="115">
        <v>186780</v>
      </c>
      <c r="J365" s="115">
        <v>186780</v>
      </c>
      <c r="K365" s="115">
        <v>186780</v>
      </c>
      <c r="L365" s="115">
        <v>186780</v>
      </c>
      <c r="M365" s="115">
        <v>186780</v>
      </c>
      <c r="N365" s="115">
        <v>186780</v>
      </c>
      <c r="O365" s="8"/>
      <c r="P365" s="116"/>
      <c r="Q365" s="116"/>
      <c r="R365" s="116"/>
      <c r="S365" s="116"/>
      <c r="T365" s="116"/>
      <c r="U365" s="97"/>
      <c r="V365" s="116"/>
      <c r="W365" s="116"/>
      <c r="X365" s="8"/>
      <c r="Y365" s="8"/>
      <c r="Z365" s="116"/>
      <c r="AA365" s="116"/>
      <c r="AB365" s="116"/>
      <c r="AC365" s="116"/>
      <c r="AD365" s="116"/>
      <c r="AE365" s="116"/>
      <c r="AF365" s="116"/>
      <c r="AG365" s="116"/>
      <c r="AH365" s="116"/>
      <c r="AI365" s="8"/>
      <c r="AJ365" s="9"/>
    </row>
    <row r="366" spans="1:36" x14ac:dyDescent="0.35">
      <c r="A366" s="105">
        <v>90</v>
      </c>
      <c r="B366" s="115">
        <v>113480</v>
      </c>
      <c r="C366" s="115">
        <v>113480</v>
      </c>
      <c r="D366" s="115">
        <v>113480</v>
      </c>
      <c r="E366" s="115">
        <v>113480</v>
      </c>
      <c r="F366" s="115">
        <v>113480</v>
      </c>
      <c r="G366" s="115">
        <v>113480</v>
      </c>
      <c r="H366" s="115">
        <v>113480</v>
      </c>
      <c r="I366" s="115">
        <v>113480</v>
      </c>
      <c r="J366" s="115">
        <v>113480</v>
      </c>
      <c r="K366" s="115">
        <v>113480</v>
      </c>
      <c r="L366" s="115">
        <v>113480</v>
      </c>
      <c r="M366" s="115">
        <v>113480</v>
      </c>
      <c r="N366" s="115">
        <v>113480</v>
      </c>
      <c r="O366" s="8"/>
      <c r="P366" s="116"/>
      <c r="Q366" s="116"/>
      <c r="R366" s="116"/>
      <c r="S366" s="116"/>
      <c r="T366" s="116"/>
      <c r="U366" s="97"/>
      <c r="V366" s="116"/>
      <c r="W366" s="116"/>
      <c r="X366" s="8"/>
      <c r="Y366" s="8"/>
      <c r="Z366" s="116"/>
      <c r="AA366" s="116"/>
      <c r="AB366" s="116"/>
      <c r="AC366" s="116"/>
      <c r="AD366" s="116"/>
      <c r="AE366" s="116"/>
      <c r="AF366" s="116"/>
      <c r="AG366" s="116"/>
      <c r="AH366" s="116"/>
      <c r="AI366" s="8"/>
      <c r="AJ366" s="9"/>
    </row>
    <row r="367" spans="1:36" x14ac:dyDescent="0.35">
      <c r="A367" s="105" t="s">
        <v>12</v>
      </c>
      <c r="B367" s="115">
        <v>104780</v>
      </c>
      <c r="C367" s="115">
        <v>119780</v>
      </c>
      <c r="D367" s="115">
        <v>119980</v>
      </c>
      <c r="E367" s="115">
        <v>120580</v>
      </c>
      <c r="F367" s="115">
        <v>121080</v>
      </c>
      <c r="G367" s="115">
        <v>121680</v>
      </c>
      <c r="H367" s="115">
        <v>122780</v>
      </c>
      <c r="I367" s="115">
        <v>123680</v>
      </c>
      <c r="J367" s="115">
        <v>127280</v>
      </c>
      <c r="K367" s="115">
        <v>128280</v>
      </c>
      <c r="L367" s="115">
        <v>129280</v>
      </c>
      <c r="M367" s="115">
        <v>131380</v>
      </c>
      <c r="N367" s="115">
        <v>133580</v>
      </c>
      <c r="O367" s="8"/>
      <c r="P367" s="116"/>
      <c r="Q367" s="116"/>
      <c r="R367" s="116"/>
      <c r="S367" s="116"/>
      <c r="T367" s="116"/>
      <c r="U367" s="97"/>
      <c r="V367" s="116"/>
      <c r="W367" s="116"/>
      <c r="X367" s="116"/>
      <c r="Y367" s="116"/>
      <c r="Z367" s="116"/>
      <c r="AA367" s="116"/>
      <c r="AB367" s="116"/>
      <c r="AC367" s="116"/>
      <c r="AD367" s="116"/>
      <c r="AE367" s="116"/>
      <c r="AF367" s="116"/>
      <c r="AG367" s="116"/>
      <c r="AH367" s="116"/>
      <c r="AI367" s="8"/>
      <c r="AJ367" s="9"/>
    </row>
    <row r="368" spans="1:36" x14ac:dyDescent="0.35">
      <c r="A368" s="105">
        <v>10</v>
      </c>
      <c r="B368" s="115">
        <v>88980</v>
      </c>
      <c r="C368" s="115">
        <v>88980</v>
      </c>
      <c r="D368" s="115">
        <v>88980</v>
      </c>
      <c r="E368" s="115">
        <v>88980</v>
      </c>
      <c r="F368" s="115">
        <v>88980</v>
      </c>
      <c r="G368" s="115">
        <v>88980</v>
      </c>
      <c r="H368" s="115">
        <v>88980</v>
      </c>
      <c r="I368" s="115">
        <v>88980</v>
      </c>
      <c r="J368" s="115">
        <v>88980</v>
      </c>
      <c r="K368" s="115">
        <v>88980</v>
      </c>
      <c r="L368" s="115">
        <v>88980</v>
      </c>
      <c r="M368" s="115">
        <v>88980</v>
      </c>
      <c r="N368" s="115">
        <v>88980</v>
      </c>
      <c r="O368" s="8"/>
      <c r="P368" s="116"/>
      <c r="Q368" s="116"/>
      <c r="R368" s="116"/>
      <c r="S368" s="116"/>
      <c r="T368" s="116"/>
      <c r="U368" s="97"/>
      <c r="V368" s="116"/>
      <c r="W368" s="116"/>
      <c r="X368" s="116"/>
      <c r="Y368" s="116"/>
      <c r="Z368" s="116"/>
      <c r="AA368" s="116"/>
      <c r="AB368" s="116"/>
      <c r="AC368" s="116"/>
      <c r="AD368" s="116"/>
      <c r="AE368" s="116"/>
      <c r="AF368" s="116"/>
      <c r="AG368" s="116"/>
      <c r="AH368" s="116"/>
      <c r="AI368" s="8"/>
      <c r="AJ368" s="9"/>
    </row>
    <row r="369" spans="1:36" x14ac:dyDescent="0.35">
      <c r="A369" s="106" t="s">
        <v>64</v>
      </c>
      <c r="B369" s="115">
        <v>239980</v>
      </c>
      <c r="C369" s="115">
        <v>254980</v>
      </c>
      <c r="D369" s="115">
        <v>255180</v>
      </c>
      <c r="E369" s="115">
        <v>255680</v>
      </c>
      <c r="F369" s="115">
        <v>256080</v>
      </c>
      <c r="G369" s="115">
        <v>256880</v>
      </c>
      <c r="H369" s="115">
        <v>257880</v>
      </c>
      <c r="I369" s="115">
        <v>258880</v>
      </c>
      <c r="J369" s="115">
        <v>262380</v>
      </c>
      <c r="K369" s="115">
        <v>263380</v>
      </c>
      <c r="L369" s="115">
        <v>264380</v>
      </c>
      <c r="M369" s="115">
        <v>266480</v>
      </c>
      <c r="N369" s="115">
        <v>268680</v>
      </c>
      <c r="O369" s="8"/>
      <c r="P369" s="116"/>
      <c r="Q369" s="116"/>
      <c r="R369" s="116"/>
      <c r="S369" s="116"/>
      <c r="T369" s="116"/>
      <c r="U369" s="97"/>
      <c r="V369" s="116"/>
      <c r="W369" s="116"/>
      <c r="X369" s="116"/>
      <c r="Y369" s="116"/>
      <c r="Z369" s="116"/>
      <c r="AA369" s="116"/>
      <c r="AB369" s="116"/>
      <c r="AC369" s="116"/>
      <c r="AD369" s="116"/>
      <c r="AE369" s="116"/>
      <c r="AF369" s="116"/>
      <c r="AG369" s="116"/>
      <c r="AH369" s="116"/>
      <c r="AI369" s="8"/>
      <c r="AJ369" s="9"/>
    </row>
    <row r="370" spans="1:36" ht="21.75" thickBot="1" x14ac:dyDescent="0.4">
      <c r="A370" s="107">
        <v>18</v>
      </c>
      <c r="B370" s="115">
        <v>73080</v>
      </c>
      <c r="C370" s="115">
        <v>73080</v>
      </c>
      <c r="D370" s="115">
        <v>73080</v>
      </c>
      <c r="E370" s="115">
        <v>73080</v>
      </c>
      <c r="F370" s="115">
        <v>73080</v>
      </c>
      <c r="G370" s="115">
        <v>73080</v>
      </c>
      <c r="H370" s="115">
        <v>73080</v>
      </c>
      <c r="I370" s="115">
        <v>73080</v>
      </c>
      <c r="J370" s="115">
        <v>73080</v>
      </c>
      <c r="K370" s="115">
        <v>73080</v>
      </c>
      <c r="L370" s="115">
        <v>73080</v>
      </c>
      <c r="M370" s="115">
        <v>73080</v>
      </c>
      <c r="N370" s="115">
        <v>73080</v>
      </c>
      <c r="O370" s="8"/>
      <c r="P370" s="116"/>
      <c r="Q370" s="116"/>
      <c r="R370" s="116"/>
      <c r="S370" s="116"/>
      <c r="T370" s="116"/>
      <c r="U370" s="97"/>
      <c r="V370" s="116"/>
      <c r="W370" s="116"/>
      <c r="X370" s="116"/>
      <c r="Y370" s="116"/>
      <c r="Z370" s="116"/>
      <c r="AA370" s="116"/>
      <c r="AB370" s="116"/>
      <c r="AC370" s="116"/>
      <c r="AD370" s="116"/>
      <c r="AE370" s="116"/>
      <c r="AF370" s="116"/>
      <c r="AG370" s="116"/>
      <c r="AH370" s="116"/>
      <c r="AI370" s="8"/>
      <c r="AJ370" s="9"/>
    </row>
    <row r="371" spans="1:36" ht="21.75" thickBot="1" x14ac:dyDescent="0.4">
      <c r="A371" s="252" t="s">
        <v>126</v>
      </c>
      <c r="B371" s="253"/>
      <c r="C371" s="253"/>
      <c r="D371" s="253"/>
      <c r="E371" s="253"/>
      <c r="F371" s="253"/>
      <c r="G371" s="253"/>
      <c r="H371" s="253"/>
      <c r="I371" s="253"/>
      <c r="J371" s="253"/>
      <c r="K371" s="253"/>
      <c r="L371" s="253"/>
      <c r="M371" s="253"/>
      <c r="N371" s="254"/>
      <c r="O371" s="8"/>
      <c r="P371" s="8"/>
      <c r="Q371" s="8"/>
      <c r="R371" s="8"/>
      <c r="S371" s="8"/>
      <c r="T371" s="8"/>
      <c r="U371" s="97"/>
      <c r="V371" s="8"/>
      <c r="W371" s="8"/>
      <c r="X371" s="116"/>
      <c r="Y371" s="116"/>
      <c r="Z371" s="8"/>
      <c r="AA371" s="8"/>
      <c r="AB371" s="8"/>
      <c r="AC371" s="8"/>
      <c r="AD371" s="8"/>
      <c r="AE371" s="8"/>
      <c r="AF371" s="8"/>
      <c r="AG371" s="8"/>
      <c r="AH371" s="8"/>
      <c r="AI371" s="8"/>
      <c r="AJ371" s="9"/>
    </row>
    <row r="372" spans="1:36" x14ac:dyDescent="0.35">
      <c r="A372" s="14" t="s">
        <v>0</v>
      </c>
      <c r="B372" s="250" t="s">
        <v>75</v>
      </c>
      <c r="C372" s="251"/>
      <c r="D372" s="251"/>
      <c r="E372" s="251"/>
      <c r="F372" s="251"/>
      <c r="G372" s="251"/>
      <c r="H372" s="251"/>
      <c r="I372" s="251"/>
      <c r="J372" s="251"/>
      <c r="K372" s="251"/>
      <c r="L372" s="251"/>
      <c r="M372" s="251"/>
      <c r="N372" s="251"/>
      <c r="O372" s="8"/>
      <c r="P372" s="8"/>
      <c r="Q372" s="8"/>
      <c r="R372" s="8"/>
      <c r="S372" s="8"/>
      <c r="T372" s="8"/>
      <c r="U372" s="97"/>
      <c r="V372" s="8"/>
      <c r="W372" s="8"/>
      <c r="X372" s="116"/>
      <c r="Y372" s="116"/>
      <c r="Z372" s="8"/>
      <c r="AA372" s="8"/>
      <c r="AB372" s="8"/>
      <c r="AC372" s="8"/>
      <c r="AD372" s="8"/>
      <c r="AE372" s="8"/>
      <c r="AF372" s="8"/>
      <c r="AG372" s="8"/>
      <c r="AH372" s="8"/>
      <c r="AI372" s="8"/>
      <c r="AJ372" s="9"/>
    </row>
    <row r="373" spans="1:36" x14ac:dyDescent="0.35">
      <c r="A373" s="14" t="s">
        <v>0</v>
      </c>
      <c r="B373" s="15">
        <v>19</v>
      </c>
      <c r="C373" s="15">
        <v>20</v>
      </c>
      <c r="D373" s="15">
        <v>21</v>
      </c>
      <c r="E373" s="15">
        <v>22</v>
      </c>
      <c r="F373" s="15">
        <v>23</v>
      </c>
      <c r="G373" s="15">
        <v>24</v>
      </c>
      <c r="H373" s="15">
        <v>25</v>
      </c>
      <c r="I373" s="15">
        <v>26</v>
      </c>
      <c r="J373" s="15">
        <v>32</v>
      </c>
      <c r="K373" s="15">
        <v>33</v>
      </c>
      <c r="L373" s="15">
        <v>34</v>
      </c>
      <c r="M373" s="15">
        <v>35</v>
      </c>
      <c r="N373" s="15">
        <v>36</v>
      </c>
      <c r="O373" s="8"/>
      <c r="P373" s="121"/>
      <c r="Q373" s="121"/>
      <c r="R373" s="8"/>
      <c r="S373" s="8"/>
      <c r="T373" s="8"/>
      <c r="U373" s="97"/>
      <c r="V373" s="8"/>
      <c r="W373" s="8"/>
      <c r="X373" s="116"/>
      <c r="Y373" s="116"/>
      <c r="Z373" s="8"/>
      <c r="AA373" s="8"/>
      <c r="AB373" s="8"/>
      <c r="AC373" s="8"/>
      <c r="AD373" s="8"/>
      <c r="AE373" s="8"/>
      <c r="AF373" s="8"/>
      <c r="AG373" s="8"/>
      <c r="AH373" s="8"/>
      <c r="AI373" s="8"/>
      <c r="AJ373" s="9"/>
    </row>
    <row r="374" spans="1:36" x14ac:dyDescent="0.35">
      <c r="A374" s="54">
        <v>32</v>
      </c>
      <c r="B374" s="115">
        <v>339580</v>
      </c>
      <c r="C374" s="115">
        <v>371780</v>
      </c>
      <c r="D374" s="115">
        <v>372380</v>
      </c>
      <c r="E374" s="115">
        <v>373280</v>
      </c>
      <c r="F374" s="115">
        <v>374180</v>
      </c>
      <c r="G374" s="115">
        <v>375680</v>
      </c>
      <c r="H374" s="115">
        <v>377580</v>
      </c>
      <c r="I374" s="115">
        <v>379580</v>
      </c>
      <c r="J374" s="115">
        <v>386780</v>
      </c>
      <c r="K374" s="115">
        <v>388680</v>
      </c>
      <c r="L374" s="115">
        <v>390680</v>
      </c>
      <c r="M374" s="115">
        <v>394980</v>
      </c>
      <c r="N374" s="115">
        <v>399280</v>
      </c>
      <c r="O374" s="8"/>
      <c r="P374" s="116"/>
      <c r="Q374" s="116"/>
      <c r="R374" s="116"/>
      <c r="S374" s="116"/>
      <c r="T374" s="116"/>
      <c r="U374" s="97"/>
      <c r="V374" s="116"/>
      <c r="W374" s="116"/>
      <c r="X374" s="116"/>
      <c r="Y374" s="116"/>
      <c r="Z374" s="116"/>
      <c r="AA374" s="116"/>
      <c r="AB374" s="116"/>
      <c r="AC374" s="116"/>
      <c r="AD374" s="116"/>
      <c r="AE374" s="116"/>
      <c r="AF374" s="116"/>
      <c r="AG374" s="116"/>
      <c r="AH374" s="116"/>
      <c r="AI374" s="116"/>
      <c r="AJ374" s="57"/>
    </row>
    <row r="375" spans="1:36" x14ac:dyDescent="0.35">
      <c r="A375" s="54">
        <v>22</v>
      </c>
      <c r="B375" s="115">
        <v>247880</v>
      </c>
      <c r="C375" s="115">
        <v>280180</v>
      </c>
      <c r="D375" s="115">
        <v>280680</v>
      </c>
      <c r="E375" s="115">
        <v>281580</v>
      </c>
      <c r="F375" s="115">
        <v>282580</v>
      </c>
      <c r="G375" s="115">
        <v>284080</v>
      </c>
      <c r="H375" s="115">
        <v>285880</v>
      </c>
      <c r="I375" s="115">
        <v>287880</v>
      </c>
      <c r="J375" s="115">
        <v>295180</v>
      </c>
      <c r="K375" s="115">
        <v>297080</v>
      </c>
      <c r="L375" s="115">
        <v>299080</v>
      </c>
      <c r="M375" s="115">
        <v>303380</v>
      </c>
      <c r="N375" s="115">
        <v>307680</v>
      </c>
      <c r="O375" s="8"/>
      <c r="P375" s="116"/>
      <c r="Q375" s="116"/>
      <c r="R375" s="116"/>
      <c r="S375" s="116"/>
      <c r="T375" s="116"/>
      <c r="U375" s="97"/>
      <c r="V375" s="116"/>
      <c r="W375" s="116"/>
      <c r="X375" s="116"/>
      <c r="Y375" s="116"/>
      <c r="Z375" s="116"/>
      <c r="AA375" s="116"/>
      <c r="AB375" s="116"/>
      <c r="AC375" s="116"/>
      <c r="AD375" s="116"/>
      <c r="AE375" s="116"/>
      <c r="AF375" s="116"/>
      <c r="AG375" s="116"/>
      <c r="AH375" s="116"/>
      <c r="AI375" s="116"/>
      <c r="AJ375" s="117"/>
    </row>
    <row r="376" spans="1:36" x14ac:dyDescent="0.35">
      <c r="A376" s="54" t="s">
        <v>54</v>
      </c>
      <c r="B376" s="115">
        <v>297680</v>
      </c>
      <c r="C376" s="115">
        <v>329880</v>
      </c>
      <c r="D376" s="115">
        <v>330480</v>
      </c>
      <c r="E376" s="115">
        <v>331380</v>
      </c>
      <c r="F376" s="115">
        <v>332380</v>
      </c>
      <c r="G376" s="115">
        <v>333780</v>
      </c>
      <c r="H376" s="115">
        <v>335680</v>
      </c>
      <c r="I376" s="115">
        <v>337680</v>
      </c>
      <c r="J376" s="115">
        <v>344980</v>
      </c>
      <c r="K376" s="115">
        <v>346780</v>
      </c>
      <c r="L376" s="115">
        <v>348680</v>
      </c>
      <c r="M376" s="115">
        <v>353080</v>
      </c>
      <c r="N376" s="115">
        <v>357380</v>
      </c>
      <c r="O376" s="8"/>
      <c r="P376" s="116"/>
      <c r="Q376" s="116"/>
      <c r="R376" s="116"/>
      <c r="S376" s="116"/>
      <c r="T376" s="116"/>
      <c r="U376" s="97"/>
      <c r="V376" s="116"/>
      <c r="W376" s="116"/>
      <c r="X376" s="116"/>
      <c r="Y376" s="116"/>
      <c r="Z376" s="116"/>
      <c r="AA376" s="116"/>
      <c r="AB376" s="116"/>
      <c r="AC376" s="116"/>
      <c r="AD376" s="116"/>
      <c r="AE376" s="116"/>
      <c r="AF376" s="116"/>
      <c r="AG376" s="116"/>
      <c r="AH376" s="116"/>
      <c r="AI376" s="116"/>
      <c r="AJ376" s="117"/>
    </row>
    <row r="377" spans="1:36" x14ac:dyDescent="0.35">
      <c r="A377" s="98" t="s">
        <v>55</v>
      </c>
      <c r="B377" s="115">
        <v>371480</v>
      </c>
      <c r="C377" s="115">
        <v>403780</v>
      </c>
      <c r="D377" s="115">
        <v>404180</v>
      </c>
      <c r="E377" s="115">
        <v>405180</v>
      </c>
      <c r="F377" s="115">
        <v>406180</v>
      </c>
      <c r="G377" s="115">
        <v>407580</v>
      </c>
      <c r="H377" s="115">
        <v>409480</v>
      </c>
      <c r="I377" s="115">
        <v>411380</v>
      </c>
      <c r="J377" s="115">
        <v>418680</v>
      </c>
      <c r="K377" s="115">
        <v>420680</v>
      </c>
      <c r="L377" s="115">
        <v>422480</v>
      </c>
      <c r="M377" s="115">
        <v>426980</v>
      </c>
      <c r="N377" s="115">
        <v>431280</v>
      </c>
      <c r="O377" s="8"/>
      <c r="P377" s="116"/>
      <c r="Q377" s="116"/>
      <c r="R377" s="116"/>
      <c r="S377" s="116"/>
      <c r="T377" s="116"/>
      <c r="U377" s="97"/>
      <c r="V377" s="116"/>
      <c r="W377" s="116"/>
      <c r="X377" s="116"/>
      <c r="Y377" s="116"/>
      <c r="Z377" s="116"/>
      <c r="AA377" s="116"/>
      <c r="AB377" s="116"/>
      <c r="AC377" s="116"/>
      <c r="AD377" s="116"/>
      <c r="AE377" s="116"/>
      <c r="AF377" s="116"/>
      <c r="AG377" s="116"/>
      <c r="AH377" s="116"/>
      <c r="AI377" s="116"/>
      <c r="AJ377" s="117"/>
    </row>
    <row r="378" spans="1:36" x14ac:dyDescent="0.35">
      <c r="A378" s="100" t="s">
        <v>56</v>
      </c>
      <c r="B378" s="115">
        <v>481180</v>
      </c>
      <c r="C378" s="115">
        <v>513480</v>
      </c>
      <c r="D378" s="115">
        <v>513980</v>
      </c>
      <c r="E378" s="115">
        <v>514880</v>
      </c>
      <c r="F378" s="115">
        <v>515880</v>
      </c>
      <c r="G378" s="115">
        <v>517380</v>
      </c>
      <c r="H378" s="115">
        <v>519280</v>
      </c>
      <c r="I378" s="115">
        <v>521180</v>
      </c>
      <c r="J378" s="115">
        <v>528480</v>
      </c>
      <c r="K378" s="115">
        <v>530380</v>
      </c>
      <c r="L378" s="115">
        <v>532280</v>
      </c>
      <c r="M378" s="115">
        <v>536680</v>
      </c>
      <c r="N378" s="115">
        <v>540980</v>
      </c>
      <c r="O378" s="8"/>
      <c r="P378" s="116"/>
      <c r="Q378" s="116"/>
      <c r="R378" s="116"/>
      <c r="S378" s="116"/>
      <c r="T378" s="116"/>
      <c r="U378" s="116"/>
      <c r="V378" s="116"/>
      <c r="W378" s="116"/>
      <c r="X378" s="116"/>
      <c r="Y378" s="116"/>
      <c r="Z378" s="116"/>
      <c r="AA378" s="116"/>
      <c r="AB378" s="116"/>
      <c r="AC378" s="116"/>
      <c r="AD378" s="116"/>
      <c r="AE378" s="116"/>
      <c r="AF378" s="116"/>
      <c r="AG378" s="116"/>
      <c r="AH378" s="116"/>
      <c r="AI378" s="116"/>
      <c r="AJ378" s="117"/>
    </row>
    <row r="379" spans="1:36" x14ac:dyDescent="0.35">
      <c r="A379" s="100" t="s">
        <v>57</v>
      </c>
      <c r="B379" s="115">
        <v>523280</v>
      </c>
      <c r="C379" s="115">
        <v>555580</v>
      </c>
      <c r="D379" s="115">
        <v>556080</v>
      </c>
      <c r="E379" s="115">
        <v>557080</v>
      </c>
      <c r="F379" s="115">
        <v>557980</v>
      </c>
      <c r="G379" s="115">
        <v>559480</v>
      </c>
      <c r="H379" s="115">
        <v>561480</v>
      </c>
      <c r="I379" s="115">
        <v>563380</v>
      </c>
      <c r="J379" s="115">
        <v>570580</v>
      </c>
      <c r="K379" s="115">
        <v>572480</v>
      </c>
      <c r="L379" s="115">
        <v>574480</v>
      </c>
      <c r="M379" s="115">
        <v>578780</v>
      </c>
      <c r="N379" s="115">
        <v>583180</v>
      </c>
      <c r="O379" s="8"/>
      <c r="P379" s="116"/>
      <c r="Q379" s="116"/>
      <c r="R379" s="116"/>
      <c r="S379" s="116"/>
      <c r="T379" s="116"/>
      <c r="U379" s="116"/>
      <c r="V379" s="116"/>
      <c r="W379" s="116"/>
      <c r="X379" s="116"/>
      <c r="Y379" s="116"/>
      <c r="Z379" s="116"/>
      <c r="AA379" s="116"/>
      <c r="AB379" s="116"/>
      <c r="AC379" s="116"/>
      <c r="AD379" s="116"/>
      <c r="AE379" s="116"/>
      <c r="AF379" s="116"/>
      <c r="AG379" s="116"/>
      <c r="AH379" s="116"/>
      <c r="AI379" s="116"/>
      <c r="AJ379" s="117"/>
    </row>
    <row r="380" spans="1:36" x14ac:dyDescent="0.35">
      <c r="A380" s="101" t="s">
        <v>58</v>
      </c>
      <c r="B380" s="115">
        <v>456880</v>
      </c>
      <c r="C380" s="115">
        <v>488980</v>
      </c>
      <c r="D380" s="115">
        <v>489380</v>
      </c>
      <c r="E380" s="115">
        <v>490380</v>
      </c>
      <c r="F380" s="115">
        <v>491380</v>
      </c>
      <c r="G380" s="115">
        <v>492780</v>
      </c>
      <c r="H380" s="115">
        <v>494780</v>
      </c>
      <c r="I380" s="115">
        <v>496680</v>
      </c>
      <c r="J380" s="115">
        <v>503880</v>
      </c>
      <c r="K380" s="115">
        <v>505880</v>
      </c>
      <c r="L380" s="115">
        <v>507780</v>
      </c>
      <c r="M380" s="115">
        <v>512080</v>
      </c>
      <c r="N380" s="115">
        <v>516480</v>
      </c>
      <c r="O380" s="8"/>
      <c r="P380" s="116"/>
      <c r="Q380" s="116"/>
      <c r="R380" s="116"/>
      <c r="S380" s="116"/>
      <c r="T380" s="116"/>
      <c r="U380" s="116"/>
      <c r="V380" s="116"/>
      <c r="W380" s="116"/>
      <c r="X380" s="116"/>
      <c r="Y380" s="116"/>
      <c r="Z380" s="116"/>
      <c r="AA380" s="116"/>
      <c r="AB380" s="116"/>
      <c r="AC380" s="116"/>
      <c r="AD380" s="116"/>
      <c r="AE380" s="116"/>
      <c r="AF380" s="116"/>
      <c r="AG380" s="116"/>
      <c r="AH380" s="116"/>
      <c r="AI380" s="116"/>
      <c r="AJ380" s="117"/>
    </row>
    <row r="381" spans="1:36" x14ac:dyDescent="0.35">
      <c r="A381" s="100" t="s">
        <v>59</v>
      </c>
      <c r="B381" s="115">
        <v>498980</v>
      </c>
      <c r="C381" s="115">
        <v>531180</v>
      </c>
      <c r="D381" s="115">
        <v>531680</v>
      </c>
      <c r="E381" s="115">
        <v>532680</v>
      </c>
      <c r="F381" s="115">
        <v>533580</v>
      </c>
      <c r="G381" s="115">
        <v>535080</v>
      </c>
      <c r="H381" s="115">
        <v>536980</v>
      </c>
      <c r="I381" s="115">
        <v>538980</v>
      </c>
      <c r="J381" s="115">
        <v>546180</v>
      </c>
      <c r="K381" s="115">
        <v>548080</v>
      </c>
      <c r="L381" s="115">
        <v>550080</v>
      </c>
      <c r="M381" s="115">
        <v>554380</v>
      </c>
      <c r="N381" s="115">
        <v>558680</v>
      </c>
      <c r="O381" s="8"/>
      <c r="P381" s="116"/>
      <c r="Q381" s="116"/>
      <c r="R381" s="116"/>
      <c r="S381" s="116"/>
      <c r="T381" s="116"/>
      <c r="U381" s="116"/>
      <c r="V381" s="116"/>
      <c r="W381" s="116"/>
      <c r="X381" s="116"/>
      <c r="Y381" s="116"/>
      <c r="Z381" s="116"/>
      <c r="AA381" s="116"/>
      <c r="AB381" s="116"/>
      <c r="AC381" s="116"/>
      <c r="AD381" s="116"/>
      <c r="AE381" s="116"/>
      <c r="AF381" s="116"/>
      <c r="AG381" s="116"/>
      <c r="AH381" s="116"/>
      <c r="AI381" s="116"/>
      <c r="AJ381" s="117"/>
    </row>
    <row r="382" spans="1:36" x14ac:dyDescent="0.35">
      <c r="A382" s="100" t="s">
        <v>60</v>
      </c>
      <c r="B382" s="115">
        <v>690180</v>
      </c>
      <c r="C382" s="115">
        <v>722180</v>
      </c>
      <c r="D382" s="115">
        <v>722680</v>
      </c>
      <c r="E382" s="115">
        <v>723680</v>
      </c>
      <c r="F382" s="115">
        <v>724580</v>
      </c>
      <c r="G382" s="115">
        <v>726080</v>
      </c>
      <c r="H382" s="115">
        <v>728080</v>
      </c>
      <c r="I382" s="115">
        <v>729980</v>
      </c>
      <c r="J382" s="115">
        <v>737180</v>
      </c>
      <c r="K382" s="115">
        <v>739080</v>
      </c>
      <c r="L382" s="115">
        <v>741080</v>
      </c>
      <c r="M382" s="115">
        <v>745380</v>
      </c>
      <c r="N382" s="115">
        <v>749780</v>
      </c>
      <c r="O382" s="8"/>
      <c r="P382" s="116"/>
      <c r="Q382" s="116"/>
      <c r="R382" s="116"/>
      <c r="S382" s="116"/>
      <c r="T382" s="116"/>
      <c r="U382" s="116"/>
      <c r="V382" s="116"/>
      <c r="W382" s="116"/>
      <c r="X382" s="116"/>
      <c r="Y382" s="116"/>
      <c r="Z382" s="116"/>
      <c r="AA382" s="116"/>
      <c r="AB382" s="116"/>
      <c r="AC382" s="116"/>
      <c r="AD382" s="116"/>
      <c r="AE382" s="116"/>
      <c r="AF382" s="116"/>
      <c r="AG382" s="116"/>
      <c r="AH382" s="116"/>
      <c r="AI382" s="116"/>
      <c r="AJ382" s="117"/>
    </row>
    <row r="383" spans="1:36" x14ac:dyDescent="0.35">
      <c r="A383" s="100" t="s">
        <v>61</v>
      </c>
      <c r="B383" s="115">
        <v>725080</v>
      </c>
      <c r="C383" s="115">
        <v>757180</v>
      </c>
      <c r="D383" s="115">
        <v>757580</v>
      </c>
      <c r="E383" s="115">
        <v>758680</v>
      </c>
      <c r="F383" s="115">
        <v>759580</v>
      </c>
      <c r="G383" s="115">
        <v>761080</v>
      </c>
      <c r="H383" s="115">
        <v>762980</v>
      </c>
      <c r="I383" s="115">
        <v>764780</v>
      </c>
      <c r="J383" s="115">
        <v>772080</v>
      </c>
      <c r="K383" s="115">
        <v>774080</v>
      </c>
      <c r="L383" s="115">
        <v>775980</v>
      </c>
      <c r="M383" s="115">
        <v>780380</v>
      </c>
      <c r="N383" s="115">
        <v>784680</v>
      </c>
      <c r="O383" s="8"/>
      <c r="P383" s="116"/>
      <c r="Q383" s="116"/>
      <c r="R383" s="116"/>
      <c r="S383" s="116"/>
      <c r="T383" s="116"/>
      <c r="U383" s="116"/>
      <c r="V383" s="116"/>
      <c r="W383" s="116"/>
      <c r="X383" s="116"/>
      <c r="Y383" s="116"/>
      <c r="Z383" s="116"/>
      <c r="AA383" s="116"/>
      <c r="AB383" s="116"/>
      <c r="AC383" s="116"/>
      <c r="AD383" s="116"/>
      <c r="AE383" s="116"/>
      <c r="AF383" s="116"/>
      <c r="AG383" s="116"/>
      <c r="AH383" s="116"/>
      <c r="AI383" s="8"/>
      <c r="AJ383" s="9"/>
    </row>
    <row r="384" spans="1:36" x14ac:dyDescent="0.35">
      <c r="A384" s="100">
        <v>12</v>
      </c>
      <c r="B384" s="115">
        <v>135680</v>
      </c>
      <c r="C384" s="115">
        <v>151880</v>
      </c>
      <c r="D384" s="115">
        <v>152080</v>
      </c>
      <c r="E384" s="115">
        <v>152580</v>
      </c>
      <c r="F384" s="115">
        <v>152980</v>
      </c>
      <c r="G384" s="115">
        <v>153680</v>
      </c>
      <c r="H384" s="115">
        <v>154680</v>
      </c>
      <c r="I384" s="115">
        <v>155680</v>
      </c>
      <c r="J384" s="115">
        <v>159280</v>
      </c>
      <c r="K384" s="115">
        <v>160280</v>
      </c>
      <c r="L384" s="115">
        <v>161280</v>
      </c>
      <c r="M384" s="115">
        <v>163380</v>
      </c>
      <c r="N384" s="115">
        <v>165580</v>
      </c>
      <c r="O384" s="8"/>
      <c r="P384" s="116"/>
      <c r="Q384" s="116"/>
      <c r="R384" s="116"/>
      <c r="S384" s="116"/>
      <c r="T384" s="116"/>
      <c r="U384" s="116"/>
      <c r="V384" s="116"/>
      <c r="W384" s="116"/>
      <c r="X384" s="116"/>
      <c r="Y384" s="116"/>
      <c r="Z384" s="116"/>
      <c r="AA384" s="116"/>
      <c r="AB384" s="116"/>
      <c r="AC384" s="116"/>
      <c r="AD384" s="116"/>
      <c r="AE384" s="116"/>
      <c r="AF384" s="116"/>
      <c r="AG384" s="116"/>
      <c r="AH384" s="116"/>
      <c r="AI384" s="8"/>
      <c r="AJ384" s="9"/>
    </row>
    <row r="385" spans="1:36" x14ac:dyDescent="0.35">
      <c r="A385" s="54" t="s">
        <v>10</v>
      </c>
      <c r="B385" s="115">
        <v>211480</v>
      </c>
      <c r="C385" s="115">
        <v>227680</v>
      </c>
      <c r="D385" s="115">
        <v>227880</v>
      </c>
      <c r="E385" s="115">
        <v>228380</v>
      </c>
      <c r="F385" s="115">
        <v>228880</v>
      </c>
      <c r="G385" s="115">
        <v>229580</v>
      </c>
      <c r="H385" s="115">
        <v>230580</v>
      </c>
      <c r="I385" s="115">
        <v>231580</v>
      </c>
      <c r="J385" s="115">
        <v>235080</v>
      </c>
      <c r="K385" s="115">
        <v>236180</v>
      </c>
      <c r="L385" s="115">
        <v>237080</v>
      </c>
      <c r="M385" s="115">
        <v>239180</v>
      </c>
      <c r="N385" s="115">
        <v>241380</v>
      </c>
      <c r="O385" s="8"/>
      <c r="P385" s="116"/>
      <c r="Q385" s="116"/>
      <c r="R385" s="116"/>
      <c r="S385" s="116"/>
      <c r="T385" s="116"/>
      <c r="U385" s="116"/>
      <c r="V385" s="116"/>
      <c r="W385" s="116"/>
      <c r="X385" s="116"/>
      <c r="Y385" s="116"/>
      <c r="Z385" s="116"/>
      <c r="AA385" s="116"/>
      <c r="AB385" s="116"/>
      <c r="AC385" s="116"/>
      <c r="AD385" s="116"/>
      <c r="AE385" s="116"/>
      <c r="AF385" s="116"/>
      <c r="AG385" s="116"/>
      <c r="AH385" s="116"/>
      <c r="AI385" s="8"/>
      <c r="AJ385" s="9"/>
    </row>
    <row r="386" spans="1:36" x14ac:dyDescent="0.35">
      <c r="A386" s="103" t="s">
        <v>62</v>
      </c>
      <c r="B386" s="115">
        <v>253680</v>
      </c>
      <c r="C386" s="115">
        <v>269980</v>
      </c>
      <c r="D386" s="115">
        <v>270180</v>
      </c>
      <c r="E386" s="115">
        <v>270580</v>
      </c>
      <c r="F386" s="115">
        <v>271080</v>
      </c>
      <c r="G386" s="115">
        <v>271880</v>
      </c>
      <c r="H386" s="115">
        <v>272780</v>
      </c>
      <c r="I386" s="115">
        <v>273780</v>
      </c>
      <c r="J386" s="115">
        <v>277380</v>
      </c>
      <c r="K386" s="115">
        <v>278380</v>
      </c>
      <c r="L386" s="115">
        <v>279280</v>
      </c>
      <c r="M386" s="115">
        <v>281480</v>
      </c>
      <c r="N386" s="115">
        <v>283680</v>
      </c>
      <c r="O386" s="8"/>
      <c r="P386" s="116"/>
      <c r="Q386" s="116"/>
      <c r="R386" s="116"/>
      <c r="S386" s="116"/>
      <c r="T386" s="116"/>
      <c r="U386" s="116"/>
      <c r="V386" s="116"/>
      <c r="W386" s="116"/>
      <c r="X386" s="116"/>
      <c r="Y386" s="116"/>
      <c r="Z386" s="116"/>
      <c r="AA386" s="116"/>
      <c r="AB386" s="116"/>
      <c r="AC386" s="116"/>
      <c r="AD386" s="116"/>
      <c r="AE386" s="116"/>
      <c r="AF386" s="116"/>
      <c r="AG386" s="116"/>
      <c r="AH386" s="116"/>
      <c r="AI386" s="8"/>
      <c r="AJ386" s="9"/>
    </row>
    <row r="387" spans="1:36" x14ac:dyDescent="0.35">
      <c r="A387" s="105">
        <v>20</v>
      </c>
      <c r="B387" s="115">
        <v>175180</v>
      </c>
      <c r="C387" s="115">
        <v>175180</v>
      </c>
      <c r="D387" s="115">
        <v>175180</v>
      </c>
      <c r="E387" s="115">
        <v>175180</v>
      </c>
      <c r="F387" s="115">
        <v>175180</v>
      </c>
      <c r="G387" s="115">
        <v>175180</v>
      </c>
      <c r="H387" s="115">
        <v>175180</v>
      </c>
      <c r="I387" s="115">
        <v>175180</v>
      </c>
      <c r="J387" s="115">
        <v>175180</v>
      </c>
      <c r="K387" s="115">
        <v>175180</v>
      </c>
      <c r="L387" s="115">
        <v>175180</v>
      </c>
      <c r="M387" s="115">
        <v>175180</v>
      </c>
      <c r="N387" s="115">
        <v>175180</v>
      </c>
      <c r="O387" s="8"/>
      <c r="P387" s="116"/>
      <c r="Q387" s="116"/>
      <c r="R387" s="116"/>
      <c r="S387" s="116"/>
      <c r="T387" s="116"/>
      <c r="U387" s="116"/>
      <c r="V387" s="116"/>
      <c r="W387" s="116"/>
      <c r="Z387" s="116"/>
      <c r="AA387" s="116"/>
      <c r="AB387" s="116"/>
      <c r="AC387" s="116"/>
      <c r="AD387" s="116"/>
      <c r="AE387" s="116"/>
      <c r="AF387" s="116"/>
      <c r="AG387" s="116"/>
      <c r="AH387" s="116"/>
      <c r="AI387" s="8"/>
      <c r="AJ387" s="9"/>
    </row>
    <row r="388" spans="1:36" x14ac:dyDescent="0.35">
      <c r="A388" s="103" t="s">
        <v>63</v>
      </c>
      <c r="B388" s="115">
        <v>209980</v>
      </c>
      <c r="C388" s="115">
        <v>209980</v>
      </c>
      <c r="D388" s="115">
        <v>209980</v>
      </c>
      <c r="E388" s="115">
        <v>209980</v>
      </c>
      <c r="F388" s="115">
        <v>209980</v>
      </c>
      <c r="G388" s="115">
        <v>209980</v>
      </c>
      <c r="H388" s="115">
        <v>209980</v>
      </c>
      <c r="I388" s="115">
        <v>209980</v>
      </c>
      <c r="J388" s="115">
        <v>209980</v>
      </c>
      <c r="K388" s="115">
        <v>209980</v>
      </c>
      <c r="L388" s="115">
        <v>209980</v>
      </c>
      <c r="M388" s="115">
        <v>209980</v>
      </c>
      <c r="N388" s="115">
        <v>209980</v>
      </c>
      <c r="O388" s="8"/>
      <c r="P388" s="116"/>
      <c r="Q388" s="116"/>
      <c r="R388" s="116"/>
      <c r="S388" s="116"/>
      <c r="T388" s="116"/>
      <c r="U388" s="116"/>
      <c r="V388" s="116"/>
      <c r="W388" s="116"/>
      <c r="Z388" s="116"/>
      <c r="AA388" s="116"/>
      <c r="AB388" s="116"/>
      <c r="AC388" s="116"/>
      <c r="AD388" s="116"/>
      <c r="AE388" s="116"/>
      <c r="AF388" s="116"/>
      <c r="AG388" s="116"/>
      <c r="AH388" s="116"/>
      <c r="AI388" s="8"/>
      <c r="AJ388" s="9"/>
    </row>
    <row r="389" spans="1:36" x14ac:dyDescent="0.35">
      <c r="A389" s="105">
        <v>90</v>
      </c>
      <c r="B389" s="115">
        <v>127680</v>
      </c>
      <c r="C389" s="115">
        <v>127680</v>
      </c>
      <c r="D389" s="115">
        <v>127680</v>
      </c>
      <c r="E389" s="115">
        <v>127680</v>
      </c>
      <c r="F389" s="115">
        <v>127680</v>
      </c>
      <c r="G389" s="115">
        <v>127680</v>
      </c>
      <c r="H389" s="115">
        <v>127680</v>
      </c>
      <c r="I389" s="115">
        <v>127680</v>
      </c>
      <c r="J389" s="115">
        <v>127680</v>
      </c>
      <c r="K389" s="115">
        <v>127680</v>
      </c>
      <c r="L389" s="115">
        <v>127680</v>
      </c>
      <c r="M389" s="115">
        <v>127680</v>
      </c>
      <c r="N389" s="115">
        <v>127680</v>
      </c>
      <c r="O389" s="8"/>
      <c r="P389" s="116"/>
      <c r="Q389" s="116"/>
      <c r="R389" s="116"/>
      <c r="S389" s="116"/>
      <c r="T389" s="116"/>
      <c r="U389" s="116"/>
      <c r="V389" s="116"/>
      <c r="W389" s="116"/>
      <c r="Z389" s="116"/>
      <c r="AA389" s="116"/>
      <c r="AB389" s="116"/>
      <c r="AC389" s="116"/>
      <c r="AD389" s="116"/>
      <c r="AE389" s="116"/>
      <c r="AF389" s="116"/>
      <c r="AG389" s="116"/>
      <c r="AH389" s="116"/>
      <c r="AI389" s="8"/>
      <c r="AJ389" s="9"/>
    </row>
    <row r="390" spans="1:36" x14ac:dyDescent="0.35">
      <c r="A390" s="105" t="s">
        <v>12</v>
      </c>
      <c r="B390" s="115">
        <v>117880</v>
      </c>
      <c r="C390" s="115">
        <v>134080</v>
      </c>
      <c r="D390" s="115">
        <v>134280</v>
      </c>
      <c r="E390" s="115">
        <v>134780</v>
      </c>
      <c r="F390" s="115">
        <v>135280</v>
      </c>
      <c r="G390" s="115">
        <v>135980</v>
      </c>
      <c r="H390" s="115">
        <v>136880</v>
      </c>
      <c r="I390" s="115">
        <v>137980</v>
      </c>
      <c r="J390" s="115">
        <v>141580</v>
      </c>
      <c r="K390" s="115">
        <v>142480</v>
      </c>
      <c r="L390" s="115">
        <v>143480</v>
      </c>
      <c r="M390" s="115">
        <v>145680</v>
      </c>
      <c r="N390" s="115">
        <v>147880</v>
      </c>
      <c r="O390" s="8"/>
      <c r="P390" s="116"/>
      <c r="Q390" s="116"/>
      <c r="R390" s="116"/>
      <c r="S390" s="116"/>
      <c r="T390" s="116"/>
      <c r="U390" s="116"/>
      <c r="V390" s="116"/>
      <c r="W390" s="116"/>
      <c r="X390" s="8"/>
      <c r="Y390" s="8"/>
      <c r="Z390" s="116"/>
      <c r="AA390" s="116"/>
      <c r="AB390" s="116"/>
      <c r="AC390" s="116"/>
      <c r="AD390" s="116"/>
      <c r="AE390" s="116"/>
      <c r="AF390" s="116"/>
      <c r="AG390" s="116"/>
      <c r="AH390" s="116"/>
      <c r="AI390" s="8"/>
      <c r="AJ390" s="9"/>
    </row>
    <row r="391" spans="1:36" x14ac:dyDescent="0.35">
      <c r="A391" s="105">
        <v>10</v>
      </c>
      <c r="B391" s="115">
        <v>99980</v>
      </c>
      <c r="C391" s="115">
        <v>99980</v>
      </c>
      <c r="D391" s="115">
        <v>99980</v>
      </c>
      <c r="E391" s="115">
        <v>99980</v>
      </c>
      <c r="F391" s="115">
        <v>99980</v>
      </c>
      <c r="G391" s="115">
        <v>99980</v>
      </c>
      <c r="H391" s="115">
        <v>99980</v>
      </c>
      <c r="I391" s="115">
        <v>99980</v>
      </c>
      <c r="J391" s="115">
        <v>99980</v>
      </c>
      <c r="K391" s="115">
        <v>99980</v>
      </c>
      <c r="L391" s="115">
        <v>99980</v>
      </c>
      <c r="M391" s="115">
        <v>99980</v>
      </c>
      <c r="N391" s="115">
        <v>99980</v>
      </c>
      <c r="O391" s="8"/>
      <c r="P391" s="116"/>
      <c r="Q391" s="116"/>
      <c r="R391" s="116"/>
      <c r="S391" s="116"/>
      <c r="T391" s="116"/>
      <c r="U391" s="116"/>
      <c r="V391" s="116"/>
      <c r="W391" s="116"/>
      <c r="X391" s="8"/>
      <c r="Y391" s="8"/>
      <c r="Z391" s="116"/>
      <c r="AA391" s="116"/>
      <c r="AB391" s="116"/>
      <c r="AC391" s="116"/>
      <c r="AD391" s="116"/>
      <c r="AE391" s="116"/>
      <c r="AF391" s="116"/>
      <c r="AG391" s="116"/>
      <c r="AH391" s="116"/>
      <c r="AI391" s="8"/>
      <c r="AJ391" s="9"/>
    </row>
    <row r="392" spans="1:36" x14ac:dyDescent="0.35">
      <c r="A392" s="106" t="s">
        <v>64</v>
      </c>
      <c r="B392" s="115">
        <v>269780</v>
      </c>
      <c r="C392" s="115">
        <v>285880</v>
      </c>
      <c r="D392" s="115">
        <v>286280</v>
      </c>
      <c r="E392" s="115">
        <v>286680</v>
      </c>
      <c r="F392" s="115">
        <v>287180</v>
      </c>
      <c r="G392" s="115">
        <v>287880</v>
      </c>
      <c r="H392" s="115">
        <v>288880</v>
      </c>
      <c r="I392" s="115">
        <v>289780</v>
      </c>
      <c r="J392" s="115">
        <v>293480</v>
      </c>
      <c r="K392" s="115">
        <v>294380</v>
      </c>
      <c r="L392" s="115">
        <v>295380</v>
      </c>
      <c r="M392" s="115">
        <v>297580</v>
      </c>
      <c r="N392" s="115">
        <v>299780</v>
      </c>
      <c r="O392" s="8"/>
      <c r="P392" s="116"/>
      <c r="Q392" s="116"/>
      <c r="R392" s="116"/>
      <c r="S392" s="116"/>
      <c r="T392" s="116"/>
      <c r="U392" s="116"/>
      <c r="V392" s="116"/>
      <c r="W392" s="116"/>
      <c r="Z392" s="116"/>
      <c r="AA392" s="116"/>
      <c r="AB392" s="116"/>
      <c r="AC392" s="116"/>
      <c r="AD392" s="116"/>
      <c r="AE392" s="116"/>
      <c r="AF392" s="116"/>
      <c r="AG392" s="116"/>
      <c r="AH392" s="116"/>
      <c r="AI392" s="8"/>
      <c r="AJ392" s="9"/>
    </row>
    <row r="393" spans="1:36" ht="21.75" thickBot="1" x14ac:dyDescent="0.4">
      <c r="A393" s="122">
        <v>18</v>
      </c>
      <c r="B393" s="123">
        <v>82080</v>
      </c>
      <c r="C393" s="123">
        <v>82080</v>
      </c>
      <c r="D393" s="123">
        <v>82080</v>
      </c>
      <c r="E393" s="123">
        <v>82080</v>
      </c>
      <c r="F393" s="123">
        <v>82080</v>
      </c>
      <c r="G393" s="123">
        <v>82080</v>
      </c>
      <c r="H393" s="123">
        <v>82080</v>
      </c>
      <c r="I393" s="123">
        <v>82080</v>
      </c>
      <c r="J393" s="123">
        <v>82080</v>
      </c>
      <c r="K393" s="123">
        <v>82080</v>
      </c>
      <c r="L393" s="123">
        <v>82080</v>
      </c>
      <c r="M393" s="123">
        <v>82080</v>
      </c>
      <c r="N393" s="123">
        <v>82080</v>
      </c>
      <c r="O393" s="8"/>
      <c r="P393" s="116"/>
      <c r="Q393" s="116"/>
      <c r="R393" s="116"/>
      <c r="S393" s="116"/>
      <c r="T393" s="116"/>
      <c r="U393" s="116"/>
      <c r="V393" s="116"/>
      <c r="W393" s="116"/>
      <c r="Z393" s="116"/>
      <c r="AA393" s="116"/>
      <c r="AB393" s="116"/>
      <c r="AC393" s="116"/>
      <c r="AD393" s="116"/>
      <c r="AE393" s="116"/>
      <c r="AF393" s="116"/>
      <c r="AG393" s="116"/>
      <c r="AH393" s="116"/>
      <c r="AI393" s="8"/>
      <c r="AJ393" s="9"/>
    </row>
    <row r="394" spans="1:36" s="187" customFormat="1" ht="21.75" thickBot="1" x14ac:dyDescent="0.4">
      <c r="A394" s="233" t="s">
        <v>178</v>
      </c>
      <c r="B394" s="234"/>
      <c r="C394" s="234"/>
      <c r="D394" s="234"/>
      <c r="E394" s="234"/>
      <c r="F394" s="234"/>
      <c r="G394" s="234"/>
      <c r="H394" s="234"/>
      <c r="I394" s="234"/>
      <c r="J394" s="234"/>
      <c r="K394" s="234"/>
      <c r="L394" s="234"/>
      <c r="M394" s="234"/>
      <c r="N394" s="234"/>
      <c r="O394" s="234"/>
      <c r="P394" s="234"/>
      <c r="Q394" s="234"/>
      <c r="R394" s="234"/>
      <c r="S394" s="234"/>
      <c r="T394" s="235"/>
      <c r="U394" s="79"/>
      <c r="V394" s="79"/>
      <c r="W394" s="79"/>
      <c r="X394" s="79"/>
      <c r="Y394" s="79"/>
      <c r="Z394" s="79"/>
      <c r="AA394" s="79"/>
    </row>
    <row r="395" spans="1:36" s="187" customFormat="1" ht="21.75" thickBot="1" x14ac:dyDescent="0.4">
      <c r="A395" s="198" t="s">
        <v>0</v>
      </c>
      <c r="B395" s="60">
        <v>19</v>
      </c>
      <c r="C395" s="60">
        <v>20</v>
      </c>
      <c r="D395" s="60">
        <v>21</v>
      </c>
      <c r="E395" s="60">
        <v>22</v>
      </c>
      <c r="F395" s="60">
        <v>23</v>
      </c>
      <c r="G395" s="60">
        <v>24</v>
      </c>
      <c r="H395" s="60">
        <v>25</v>
      </c>
      <c r="I395" s="60">
        <v>26</v>
      </c>
      <c r="J395" s="60">
        <v>27</v>
      </c>
      <c r="K395" s="60">
        <v>28</v>
      </c>
      <c r="L395" s="60">
        <v>29</v>
      </c>
      <c r="M395" s="60">
        <v>30</v>
      </c>
      <c r="N395" s="60">
        <v>31</v>
      </c>
      <c r="O395" s="60">
        <v>32</v>
      </c>
      <c r="P395" s="60">
        <v>33</v>
      </c>
      <c r="Q395" s="60">
        <v>34</v>
      </c>
      <c r="R395" s="60">
        <v>35</v>
      </c>
      <c r="S395" s="60">
        <v>36</v>
      </c>
      <c r="T395" s="60">
        <v>37</v>
      </c>
      <c r="U395" s="79"/>
      <c r="V395" s="79"/>
      <c r="W395" s="79"/>
      <c r="X395" s="79"/>
      <c r="Y395" s="79"/>
      <c r="Z395" s="79"/>
      <c r="AA395" s="79"/>
    </row>
    <row r="396" spans="1:36" s="187" customFormat="1" x14ac:dyDescent="0.35">
      <c r="A396" s="199">
        <v>22</v>
      </c>
      <c r="B396" s="200">
        <v>115480</v>
      </c>
      <c r="C396" s="200">
        <v>118080</v>
      </c>
      <c r="D396" s="200">
        <v>119780</v>
      </c>
      <c r="E396" s="200">
        <v>122180</v>
      </c>
      <c r="F396" s="200">
        <v>124580</v>
      </c>
      <c r="G396" s="200">
        <v>128180</v>
      </c>
      <c r="H396" s="200">
        <v>132980</v>
      </c>
      <c r="I396" s="200">
        <v>137780</v>
      </c>
      <c r="J396" s="200">
        <v>142580</v>
      </c>
      <c r="K396" s="200">
        <v>146080</v>
      </c>
      <c r="L396" s="200">
        <v>149880</v>
      </c>
      <c r="M396" s="200">
        <v>153680</v>
      </c>
      <c r="N396" s="200">
        <v>157280</v>
      </c>
      <c r="O396" s="200">
        <v>160880</v>
      </c>
      <c r="P396" s="200">
        <v>165680</v>
      </c>
      <c r="Q396" s="200">
        <v>175380</v>
      </c>
      <c r="R396" s="200">
        <v>187680</v>
      </c>
      <c r="S396" s="200">
        <v>199780</v>
      </c>
      <c r="T396" s="201">
        <v>212180</v>
      </c>
      <c r="U396" s="79"/>
      <c r="V396" s="186"/>
      <c r="W396" s="186"/>
      <c r="X396" s="79"/>
      <c r="Y396" s="79"/>
      <c r="Z396" s="186"/>
      <c r="AA396" s="186"/>
      <c r="AB396" s="186"/>
      <c r="AC396" s="186"/>
      <c r="AD396" s="186"/>
      <c r="AE396" s="186"/>
      <c r="AF396" s="186"/>
      <c r="AG396" s="186"/>
      <c r="AH396" s="186"/>
      <c r="AI396" s="79"/>
    </row>
    <row r="397" spans="1:36" s="187" customFormat="1" x14ac:dyDescent="0.35">
      <c r="A397" s="202" t="s">
        <v>10</v>
      </c>
      <c r="B397" s="17">
        <v>105580</v>
      </c>
      <c r="C397" s="17">
        <v>107680</v>
      </c>
      <c r="D397" s="17">
        <v>109580</v>
      </c>
      <c r="E397" s="17">
        <v>111580</v>
      </c>
      <c r="F397" s="17">
        <v>113580</v>
      </c>
      <c r="G397" s="17">
        <v>116880</v>
      </c>
      <c r="H397" s="17">
        <v>121180</v>
      </c>
      <c r="I397" s="17">
        <v>125380</v>
      </c>
      <c r="J397" s="17">
        <v>129680</v>
      </c>
      <c r="K397" s="17">
        <v>132980</v>
      </c>
      <c r="L397" s="17">
        <v>136180</v>
      </c>
      <c r="M397" s="17">
        <v>139380</v>
      </c>
      <c r="N397" s="17">
        <v>142480</v>
      </c>
      <c r="O397" s="17">
        <v>145580</v>
      </c>
      <c r="P397" s="17">
        <v>149880</v>
      </c>
      <c r="Q397" s="17">
        <v>158180</v>
      </c>
      <c r="R397" s="17">
        <v>168680</v>
      </c>
      <c r="S397" s="17">
        <v>179180</v>
      </c>
      <c r="T397" s="203">
        <v>189580</v>
      </c>
      <c r="U397" s="186"/>
      <c r="V397" s="186"/>
      <c r="W397" s="186"/>
      <c r="X397" s="79"/>
      <c r="Y397" s="79"/>
      <c r="Z397" s="186"/>
      <c r="AA397" s="186"/>
      <c r="AB397" s="186"/>
      <c r="AC397" s="186"/>
      <c r="AD397" s="186"/>
      <c r="AE397" s="186"/>
      <c r="AF397" s="186"/>
      <c r="AG397" s="186"/>
      <c r="AH397" s="186"/>
      <c r="AI397" s="79"/>
    </row>
    <row r="398" spans="1:36" s="187" customFormat="1" x14ac:dyDescent="0.35">
      <c r="A398" s="202">
        <v>90</v>
      </c>
      <c r="B398" s="17">
        <v>64780</v>
      </c>
      <c r="C398" s="17">
        <v>66180</v>
      </c>
      <c r="D398" s="17">
        <v>67180</v>
      </c>
      <c r="E398" s="17">
        <v>68180</v>
      </c>
      <c r="F398" s="17">
        <v>69280</v>
      </c>
      <c r="G398" s="17">
        <v>70980</v>
      </c>
      <c r="H398" s="17">
        <v>73080</v>
      </c>
      <c r="I398" s="17">
        <v>75180</v>
      </c>
      <c r="J398" s="17">
        <v>77380</v>
      </c>
      <c r="K398" s="17">
        <v>78980</v>
      </c>
      <c r="L398" s="17">
        <v>80580</v>
      </c>
      <c r="M398" s="17">
        <v>82180</v>
      </c>
      <c r="N398" s="17">
        <v>83780</v>
      </c>
      <c r="O398" s="17">
        <v>85380</v>
      </c>
      <c r="P398" s="17">
        <v>87580</v>
      </c>
      <c r="Q398" s="17">
        <v>91880</v>
      </c>
      <c r="R398" s="17">
        <v>97480</v>
      </c>
      <c r="S398" s="17">
        <v>103180</v>
      </c>
      <c r="T398" s="203">
        <v>108780</v>
      </c>
      <c r="U398" s="186"/>
      <c r="V398" s="79"/>
      <c r="W398" s="79"/>
      <c r="X398" s="79"/>
      <c r="Y398" s="79"/>
      <c r="Z398" s="79"/>
      <c r="AA398" s="79"/>
      <c r="AB398" s="79"/>
      <c r="AC398" s="79"/>
      <c r="AD398" s="79"/>
      <c r="AE398" s="79"/>
      <c r="AF398" s="79"/>
      <c r="AG398" s="79"/>
      <c r="AH398" s="79"/>
      <c r="AI398" s="79"/>
    </row>
    <row r="399" spans="1:36" s="187" customFormat="1" x14ac:dyDescent="0.35">
      <c r="A399" s="202" t="s">
        <v>11</v>
      </c>
      <c r="B399" s="17">
        <v>70380</v>
      </c>
      <c r="C399" s="17">
        <v>71780</v>
      </c>
      <c r="D399" s="17">
        <v>72780</v>
      </c>
      <c r="E399" s="17">
        <v>73780</v>
      </c>
      <c r="F399" s="17">
        <v>75180</v>
      </c>
      <c r="G399" s="17">
        <v>77080</v>
      </c>
      <c r="H399" s="17">
        <v>79780</v>
      </c>
      <c r="I399" s="17">
        <v>82480</v>
      </c>
      <c r="J399" s="17">
        <v>85180</v>
      </c>
      <c r="K399" s="17">
        <v>86980</v>
      </c>
      <c r="L399" s="17">
        <v>88880</v>
      </c>
      <c r="M399" s="17">
        <v>90780</v>
      </c>
      <c r="N399" s="17">
        <v>92680</v>
      </c>
      <c r="O399" s="17">
        <v>94580</v>
      </c>
      <c r="P399" s="17">
        <v>97280</v>
      </c>
      <c r="Q399" s="17">
        <v>102380</v>
      </c>
      <c r="R399" s="17">
        <v>108780</v>
      </c>
      <c r="S399" s="17">
        <v>115280</v>
      </c>
      <c r="T399" s="203">
        <v>121680</v>
      </c>
      <c r="U399" s="79"/>
      <c r="V399" s="79"/>
      <c r="W399" s="79"/>
      <c r="X399" s="79"/>
      <c r="Y399" s="79"/>
      <c r="Z399" s="79"/>
      <c r="AA399" s="79"/>
      <c r="AB399" s="79"/>
      <c r="AC399" s="79"/>
      <c r="AD399" s="79"/>
      <c r="AE399" s="79"/>
      <c r="AF399" s="79"/>
      <c r="AG399" s="79"/>
      <c r="AH399" s="79"/>
      <c r="AI399" s="79"/>
    </row>
    <row r="400" spans="1:36" s="187" customFormat="1" x14ac:dyDescent="0.35">
      <c r="A400" s="204" t="s">
        <v>12</v>
      </c>
      <c r="B400" s="17">
        <v>62080</v>
      </c>
      <c r="C400" s="17">
        <v>63380</v>
      </c>
      <c r="D400" s="17">
        <v>64480</v>
      </c>
      <c r="E400" s="17">
        <v>65880</v>
      </c>
      <c r="F400" s="17">
        <v>67180</v>
      </c>
      <c r="G400" s="17">
        <v>69080</v>
      </c>
      <c r="H400" s="17">
        <v>71480</v>
      </c>
      <c r="I400" s="17">
        <v>73880</v>
      </c>
      <c r="J400" s="17">
        <v>76280</v>
      </c>
      <c r="K400" s="17">
        <v>78180</v>
      </c>
      <c r="L400" s="17">
        <v>80080</v>
      </c>
      <c r="M400" s="17">
        <v>81880</v>
      </c>
      <c r="N400" s="17">
        <v>83780</v>
      </c>
      <c r="O400" s="17">
        <v>85680</v>
      </c>
      <c r="P400" s="17">
        <v>88080</v>
      </c>
      <c r="Q400" s="17">
        <v>93180</v>
      </c>
      <c r="R400" s="17">
        <v>99680</v>
      </c>
      <c r="S400" s="17">
        <v>106080</v>
      </c>
      <c r="T400" s="203">
        <v>112580</v>
      </c>
      <c r="U400" s="79"/>
      <c r="V400" s="79"/>
      <c r="W400" s="79"/>
      <c r="X400" s="79"/>
      <c r="Y400" s="79"/>
      <c r="Z400" s="79"/>
      <c r="AA400" s="79"/>
      <c r="AB400" s="79"/>
      <c r="AC400" s="79"/>
      <c r="AD400" s="79"/>
      <c r="AE400" s="79"/>
      <c r="AF400" s="79"/>
      <c r="AG400" s="79"/>
      <c r="AH400" s="79"/>
      <c r="AI400" s="79"/>
    </row>
    <row r="401" spans="1:40" s="187" customFormat="1" x14ac:dyDescent="0.35">
      <c r="A401" s="204">
        <v>10</v>
      </c>
      <c r="B401" s="17">
        <v>53480</v>
      </c>
      <c r="C401" s="17">
        <v>54380</v>
      </c>
      <c r="D401" s="17">
        <v>55080</v>
      </c>
      <c r="E401" s="17">
        <v>55880</v>
      </c>
      <c r="F401" s="17">
        <v>56980</v>
      </c>
      <c r="G401" s="17">
        <v>58280</v>
      </c>
      <c r="H401" s="17">
        <v>60180</v>
      </c>
      <c r="I401" s="17">
        <v>62080</v>
      </c>
      <c r="J401" s="17">
        <v>63680</v>
      </c>
      <c r="K401" s="17">
        <v>64980</v>
      </c>
      <c r="L401" s="17">
        <v>66380</v>
      </c>
      <c r="M401" s="17">
        <v>67680</v>
      </c>
      <c r="N401" s="17">
        <v>69080</v>
      </c>
      <c r="O401" s="17">
        <v>70380</v>
      </c>
      <c r="P401" s="17">
        <v>72280</v>
      </c>
      <c r="Q401" s="17">
        <v>75780</v>
      </c>
      <c r="R401" s="17">
        <v>80280</v>
      </c>
      <c r="S401" s="17">
        <v>84880</v>
      </c>
      <c r="T401" s="203">
        <v>89480</v>
      </c>
      <c r="U401" s="79"/>
      <c r="V401" s="79"/>
      <c r="W401" s="79"/>
      <c r="X401" s="79"/>
      <c r="Y401" s="79"/>
      <c r="Z401" s="79"/>
      <c r="AA401" s="79"/>
      <c r="AB401" s="79"/>
      <c r="AC401" s="79"/>
      <c r="AD401" s="79"/>
      <c r="AE401" s="79"/>
      <c r="AF401" s="79"/>
      <c r="AG401" s="79"/>
      <c r="AH401" s="79"/>
      <c r="AI401" s="79"/>
    </row>
    <row r="402" spans="1:40" s="187" customFormat="1" x14ac:dyDescent="0.35">
      <c r="A402" s="202">
        <v>18</v>
      </c>
      <c r="B402" s="17">
        <v>22580</v>
      </c>
      <c r="C402" s="17">
        <v>23180</v>
      </c>
      <c r="D402" s="17">
        <v>23380</v>
      </c>
      <c r="E402" s="17">
        <v>23980</v>
      </c>
      <c r="F402" s="17">
        <v>24480</v>
      </c>
      <c r="G402" s="17">
        <v>25280</v>
      </c>
      <c r="H402" s="17">
        <v>26380</v>
      </c>
      <c r="I402" s="17">
        <v>27480</v>
      </c>
      <c r="J402" s="17">
        <v>28480</v>
      </c>
      <c r="K402" s="17">
        <v>29280</v>
      </c>
      <c r="L402" s="17">
        <v>30080</v>
      </c>
      <c r="M402" s="17">
        <v>30680</v>
      </c>
      <c r="N402" s="17">
        <v>31280</v>
      </c>
      <c r="O402" s="17">
        <v>31980</v>
      </c>
      <c r="P402" s="17">
        <v>33080</v>
      </c>
      <c r="Q402" s="17">
        <v>34980</v>
      </c>
      <c r="R402" s="17">
        <v>37380</v>
      </c>
      <c r="S402" s="17">
        <v>39780</v>
      </c>
      <c r="T402" s="203">
        <v>42180</v>
      </c>
      <c r="U402" s="79"/>
      <c r="V402" s="79"/>
      <c r="W402" s="79"/>
      <c r="X402" s="79"/>
      <c r="Y402" s="79"/>
      <c r="Z402" s="79"/>
      <c r="AA402" s="79"/>
      <c r="AB402" s="79"/>
      <c r="AC402" s="79"/>
      <c r="AD402" s="79"/>
      <c r="AE402" s="79"/>
      <c r="AF402" s="79"/>
      <c r="AG402" s="79"/>
      <c r="AH402" s="79"/>
      <c r="AI402" s="79"/>
    </row>
    <row r="403" spans="1:40" s="187" customFormat="1" x14ac:dyDescent="0.35">
      <c r="A403" s="205">
        <v>12</v>
      </c>
      <c r="B403" s="17">
        <v>64380</v>
      </c>
      <c r="C403" s="17">
        <v>66280</v>
      </c>
      <c r="D403" s="17">
        <v>67580</v>
      </c>
      <c r="E403" s="17">
        <v>69380</v>
      </c>
      <c r="F403" s="17">
        <v>71180</v>
      </c>
      <c r="G403" s="17">
        <v>73880</v>
      </c>
      <c r="H403" s="17">
        <v>77480</v>
      </c>
      <c r="I403" s="17">
        <v>81080</v>
      </c>
      <c r="J403" s="17">
        <v>84580</v>
      </c>
      <c r="K403" s="17">
        <v>87180</v>
      </c>
      <c r="L403" s="17">
        <v>89980</v>
      </c>
      <c r="M403" s="17">
        <v>92680</v>
      </c>
      <c r="N403" s="17">
        <v>95380</v>
      </c>
      <c r="O403" s="17">
        <v>98080</v>
      </c>
      <c r="P403" s="17">
        <v>101580</v>
      </c>
      <c r="Q403" s="17">
        <v>108680</v>
      </c>
      <c r="R403" s="17">
        <v>117580</v>
      </c>
      <c r="S403" s="17">
        <v>126380</v>
      </c>
      <c r="T403" s="203">
        <v>135380</v>
      </c>
      <c r="U403" s="79"/>
      <c r="V403" s="79"/>
      <c r="W403" s="79"/>
      <c r="X403" s="79"/>
      <c r="Y403" s="79"/>
      <c r="Z403" s="79"/>
      <c r="AA403" s="79"/>
      <c r="AB403" s="79"/>
      <c r="AC403" s="79"/>
      <c r="AD403" s="79"/>
      <c r="AE403" s="79"/>
      <c r="AF403" s="79"/>
      <c r="AG403" s="79"/>
      <c r="AH403" s="79"/>
      <c r="AI403" s="79"/>
      <c r="AJ403" s="79"/>
      <c r="AK403" s="79"/>
      <c r="AL403" s="79"/>
      <c r="AM403" s="79"/>
      <c r="AN403" s="79"/>
    </row>
    <row r="404" spans="1:40" s="187" customFormat="1" x14ac:dyDescent="0.35">
      <c r="A404" s="204" t="s">
        <v>13</v>
      </c>
      <c r="B404" s="20">
        <v>124160</v>
      </c>
      <c r="C404" s="20">
        <v>126760</v>
      </c>
      <c r="D404" s="20">
        <v>128960</v>
      </c>
      <c r="E404" s="20">
        <v>131760</v>
      </c>
      <c r="F404" s="20">
        <v>134360</v>
      </c>
      <c r="G404" s="20">
        <v>138160</v>
      </c>
      <c r="H404" s="20">
        <v>142960</v>
      </c>
      <c r="I404" s="20">
        <v>147760</v>
      </c>
      <c r="J404" s="20">
        <v>124945.79999999999</v>
      </c>
      <c r="K404" s="20">
        <v>128055.59999999999</v>
      </c>
      <c r="L404" s="20">
        <v>131122.79999999999</v>
      </c>
      <c r="M404" s="20">
        <v>134190</v>
      </c>
      <c r="N404" s="206">
        <v>137328.94736842104</v>
      </c>
      <c r="O404" s="20">
        <v>140367</v>
      </c>
      <c r="P404" s="20">
        <v>176160</v>
      </c>
      <c r="Q404" s="20">
        <v>186360</v>
      </c>
      <c r="R404" s="20">
        <v>199360</v>
      </c>
      <c r="S404" s="20">
        <v>212160</v>
      </c>
      <c r="T404" s="207">
        <v>225160</v>
      </c>
      <c r="U404" s="79"/>
      <c r="V404" s="79"/>
      <c r="W404" s="79"/>
      <c r="X404" s="79"/>
      <c r="Y404" s="79"/>
      <c r="Z404" s="79"/>
      <c r="AA404" s="79"/>
      <c r="AB404" s="79"/>
      <c r="AC404" s="79"/>
      <c r="AD404" s="79"/>
      <c r="AE404" s="79"/>
      <c r="AF404" s="79"/>
      <c r="AG404" s="79"/>
      <c r="AH404" s="79"/>
      <c r="AI404" s="79"/>
      <c r="AJ404" s="79"/>
      <c r="AK404" s="79"/>
      <c r="AL404" s="79"/>
      <c r="AM404" s="79"/>
      <c r="AN404" s="79"/>
    </row>
    <row r="405" spans="1:40" s="187" customFormat="1" x14ac:dyDescent="0.35">
      <c r="A405" s="202" t="s">
        <v>14</v>
      </c>
      <c r="B405" s="20">
        <v>177640</v>
      </c>
      <c r="C405" s="20">
        <v>181140</v>
      </c>
      <c r="D405" s="20">
        <v>184040</v>
      </c>
      <c r="E405" s="20">
        <v>187640</v>
      </c>
      <c r="F405" s="20">
        <v>191340</v>
      </c>
      <c r="G405" s="20">
        <v>196440</v>
      </c>
      <c r="H405" s="20">
        <v>203140</v>
      </c>
      <c r="I405" s="20">
        <v>209840</v>
      </c>
      <c r="J405" s="20">
        <v>216240</v>
      </c>
      <c r="K405" s="20">
        <v>221340</v>
      </c>
      <c r="L405" s="20">
        <v>226540</v>
      </c>
      <c r="M405" s="20">
        <v>231440</v>
      </c>
      <c r="N405" s="20">
        <v>236640</v>
      </c>
      <c r="O405" s="20">
        <v>241740</v>
      </c>
      <c r="P405" s="20">
        <v>248440</v>
      </c>
      <c r="Q405" s="20">
        <v>262140</v>
      </c>
      <c r="R405" s="20">
        <v>279640</v>
      </c>
      <c r="S405" s="20">
        <v>297040</v>
      </c>
      <c r="T405" s="207">
        <v>314640</v>
      </c>
      <c r="U405" s="79"/>
      <c r="V405" s="79"/>
      <c r="W405" s="79"/>
      <c r="X405" s="79"/>
      <c r="Y405" s="79"/>
      <c r="Z405" s="79"/>
      <c r="AA405" s="79"/>
      <c r="AB405" s="79"/>
      <c r="AC405" s="79"/>
      <c r="AD405" s="79"/>
      <c r="AE405" s="79"/>
      <c r="AF405" s="79"/>
      <c r="AG405" s="79"/>
      <c r="AH405" s="79"/>
      <c r="AI405" s="79"/>
    </row>
    <row r="406" spans="1:40" s="187" customFormat="1" x14ac:dyDescent="0.35">
      <c r="A406" s="204" t="s">
        <v>15</v>
      </c>
      <c r="B406" s="20">
        <f>B400+B398+B397</f>
        <v>232440</v>
      </c>
      <c r="C406" s="20">
        <f t="shared" ref="C406:I406" si="23">C400+C398+C397</f>
        <v>237240</v>
      </c>
      <c r="D406" s="20">
        <f t="shared" si="23"/>
        <v>241240</v>
      </c>
      <c r="E406" s="20">
        <f t="shared" si="23"/>
        <v>245640</v>
      </c>
      <c r="F406" s="20">
        <f t="shared" si="23"/>
        <v>250040</v>
      </c>
      <c r="G406" s="20">
        <f t="shared" si="23"/>
        <v>256940</v>
      </c>
      <c r="H406" s="20">
        <f t="shared" si="23"/>
        <v>265740</v>
      </c>
      <c r="I406" s="20">
        <f t="shared" si="23"/>
        <v>274440</v>
      </c>
      <c r="J406" s="20">
        <v>232084.8</v>
      </c>
      <c r="K406" s="20">
        <v>237601.5</v>
      </c>
      <c r="L406" s="20">
        <v>243096.89999999997</v>
      </c>
      <c r="M406" s="20">
        <v>248592.3</v>
      </c>
      <c r="N406" s="206">
        <v>254212.54363400338</v>
      </c>
      <c r="O406" s="20">
        <v>259370.1</v>
      </c>
      <c r="P406" s="20">
        <f t="shared" ref="P406:T406" si="24">P400+P398+P397</f>
        <v>325540</v>
      </c>
      <c r="Q406" s="20">
        <f t="shared" si="24"/>
        <v>343240</v>
      </c>
      <c r="R406" s="20">
        <f t="shared" si="24"/>
        <v>365840</v>
      </c>
      <c r="S406" s="20">
        <f t="shared" si="24"/>
        <v>388440</v>
      </c>
      <c r="T406" s="207">
        <f t="shared" si="24"/>
        <v>410940</v>
      </c>
      <c r="U406" s="79"/>
      <c r="V406" s="79"/>
      <c r="W406" s="79"/>
      <c r="X406" s="79"/>
      <c r="Y406" s="79"/>
      <c r="Z406" s="79"/>
      <c r="AA406" s="79"/>
      <c r="AB406" s="79"/>
      <c r="AC406" s="79"/>
      <c r="AD406" s="79"/>
      <c r="AE406" s="79"/>
      <c r="AF406" s="79"/>
      <c r="AG406" s="79"/>
      <c r="AH406" s="79"/>
      <c r="AI406" s="79"/>
    </row>
    <row r="407" spans="1:40" s="187" customFormat="1" x14ac:dyDescent="0.35">
      <c r="A407" s="202" t="s">
        <v>16</v>
      </c>
      <c r="B407" s="20">
        <v>232440</v>
      </c>
      <c r="C407" s="20">
        <v>237240</v>
      </c>
      <c r="D407" s="20">
        <v>241240</v>
      </c>
      <c r="E407" s="20">
        <v>245640</v>
      </c>
      <c r="F407" s="20">
        <v>250040</v>
      </c>
      <c r="G407" s="20">
        <v>256940</v>
      </c>
      <c r="H407" s="20">
        <v>265740</v>
      </c>
      <c r="I407" s="20">
        <v>274440</v>
      </c>
      <c r="J407" s="20">
        <v>283340</v>
      </c>
      <c r="K407" s="20">
        <v>290140</v>
      </c>
      <c r="L407" s="20">
        <v>296840</v>
      </c>
      <c r="M407" s="20">
        <v>303440</v>
      </c>
      <c r="N407" s="20">
        <v>310040</v>
      </c>
      <c r="O407" s="20">
        <v>316640</v>
      </c>
      <c r="P407" s="20">
        <v>325540</v>
      </c>
      <c r="Q407" s="20">
        <v>343240</v>
      </c>
      <c r="R407" s="20">
        <v>365840</v>
      </c>
      <c r="S407" s="20">
        <v>388440</v>
      </c>
      <c r="T407" s="207">
        <v>410940</v>
      </c>
      <c r="U407" s="79"/>
      <c r="V407" s="79"/>
      <c r="W407" s="79"/>
      <c r="X407" s="79"/>
      <c r="Y407" s="79"/>
      <c r="Z407" s="79"/>
      <c r="AA407" s="79"/>
      <c r="AB407" s="79"/>
      <c r="AC407" s="79"/>
      <c r="AD407" s="79"/>
      <c r="AE407" s="79"/>
      <c r="AF407" s="79"/>
      <c r="AG407" s="79"/>
      <c r="AH407" s="79"/>
      <c r="AI407" s="79"/>
    </row>
    <row r="408" spans="1:40" s="187" customFormat="1" x14ac:dyDescent="0.35">
      <c r="A408" s="204" t="s">
        <v>17</v>
      </c>
      <c r="B408" s="20">
        <f>B397+B398+B399</f>
        <v>240740</v>
      </c>
      <c r="C408" s="20">
        <f t="shared" ref="C408:T408" si="25">C397+C398+C399</f>
        <v>245640</v>
      </c>
      <c r="D408" s="20">
        <f t="shared" si="25"/>
        <v>249540</v>
      </c>
      <c r="E408" s="20">
        <f t="shared" si="25"/>
        <v>253540</v>
      </c>
      <c r="F408" s="20">
        <f t="shared" si="25"/>
        <v>258040</v>
      </c>
      <c r="G408" s="20">
        <f t="shared" si="25"/>
        <v>264940</v>
      </c>
      <c r="H408" s="20">
        <f t="shared" si="25"/>
        <v>274040</v>
      </c>
      <c r="I408" s="20">
        <f t="shared" si="25"/>
        <v>283040</v>
      </c>
      <c r="J408" s="20">
        <f t="shared" si="25"/>
        <v>292240</v>
      </c>
      <c r="K408" s="20">
        <f t="shared" si="25"/>
        <v>298940</v>
      </c>
      <c r="L408" s="20">
        <f t="shared" si="25"/>
        <v>305640</v>
      </c>
      <c r="M408" s="20">
        <f t="shared" si="25"/>
        <v>312340</v>
      </c>
      <c r="N408" s="20">
        <f t="shared" si="25"/>
        <v>318940</v>
      </c>
      <c r="O408" s="20">
        <f t="shared" si="25"/>
        <v>325540</v>
      </c>
      <c r="P408" s="20">
        <f t="shared" si="25"/>
        <v>334740</v>
      </c>
      <c r="Q408" s="20">
        <f t="shared" si="25"/>
        <v>352440</v>
      </c>
      <c r="R408" s="20">
        <f t="shared" si="25"/>
        <v>374940</v>
      </c>
      <c r="S408" s="20">
        <f t="shared" si="25"/>
        <v>397640</v>
      </c>
      <c r="T408" s="207">
        <f t="shared" si="25"/>
        <v>420040</v>
      </c>
      <c r="U408" s="79"/>
      <c r="V408" s="79"/>
      <c r="W408" s="79"/>
      <c r="X408" s="79"/>
      <c r="Y408" s="79"/>
      <c r="Z408" s="79"/>
      <c r="AA408" s="79"/>
      <c r="AB408" s="79"/>
      <c r="AC408" s="79"/>
      <c r="AD408" s="79"/>
      <c r="AE408" s="79"/>
      <c r="AF408" s="79"/>
      <c r="AG408" s="79"/>
      <c r="AH408" s="79"/>
      <c r="AI408" s="79"/>
    </row>
    <row r="409" spans="1:40" s="187" customFormat="1" ht="21.75" thickBot="1" x14ac:dyDescent="0.4">
      <c r="A409" s="208" t="s">
        <v>18</v>
      </c>
      <c r="B409" s="209">
        <f t="shared" ref="B409:I409" si="26">B399+B398+B397</f>
        <v>240740</v>
      </c>
      <c r="C409" s="209">
        <f t="shared" si="26"/>
        <v>245640</v>
      </c>
      <c r="D409" s="209">
        <f t="shared" si="26"/>
        <v>249540</v>
      </c>
      <c r="E409" s="209">
        <f t="shared" si="26"/>
        <v>253540</v>
      </c>
      <c r="F409" s="209">
        <f t="shared" si="26"/>
        <v>258040</v>
      </c>
      <c r="G409" s="209">
        <f t="shared" si="26"/>
        <v>264940</v>
      </c>
      <c r="H409" s="209">
        <f t="shared" si="26"/>
        <v>274040</v>
      </c>
      <c r="I409" s="209">
        <f t="shared" si="26"/>
        <v>283040</v>
      </c>
      <c r="J409" s="209">
        <v>239348.09999999998</v>
      </c>
      <c r="K409" s="209">
        <v>244843.5</v>
      </c>
      <c r="L409" s="209">
        <v>250360.2</v>
      </c>
      <c r="M409" s="209">
        <v>255855.59999999998</v>
      </c>
      <c r="N409" s="210">
        <v>261472.26570878673</v>
      </c>
      <c r="O409" s="209">
        <v>266633.39999999997</v>
      </c>
      <c r="P409" s="209">
        <f>P399+P398+P397</f>
        <v>334740</v>
      </c>
      <c r="Q409" s="209">
        <f>Q399+Q398+Q397</f>
        <v>352440</v>
      </c>
      <c r="R409" s="209">
        <f>R399+R398+R397</f>
        <v>374940</v>
      </c>
      <c r="S409" s="209">
        <f>S399+S398+S397</f>
        <v>397640</v>
      </c>
      <c r="T409" s="211">
        <f>T399+T398+T397</f>
        <v>420040</v>
      </c>
      <c r="U409" s="79"/>
      <c r="V409" s="79"/>
      <c r="W409" s="79"/>
      <c r="X409" s="79"/>
      <c r="Y409" s="79"/>
      <c r="Z409" s="79"/>
      <c r="AA409" s="79"/>
      <c r="AB409" s="79"/>
      <c r="AC409" s="79"/>
      <c r="AD409" s="79"/>
      <c r="AE409" s="79"/>
      <c r="AF409" s="79"/>
      <c r="AG409" s="79"/>
      <c r="AH409" s="79"/>
      <c r="AI409" s="79"/>
    </row>
    <row r="410" spans="1:40" ht="21.75" thickBot="1" x14ac:dyDescent="0.4">
      <c r="A410" s="255" t="s">
        <v>127</v>
      </c>
      <c r="B410" s="256"/>
      <c r="C410" s="256"/>
      <c r="D410" s="256"/>
      <c r="E410" s="256"/>
      <c r="F410" s="256"/>
      <c r="G410" s="256"/>
      <c r="H410" s="256"/>
      <c r="I410" s="257"/>
    </row>
    <row r="411" spans="1:40" x14ac:dyDescent="0.35">
      <c r="A411" s="14" t="s">
        <v>0</v>
      </c>
      <c r="B411" s="36" t="s">
        <v>1</v>
      </c>
      <c r="C411" s="36" t="s">
        <v>2</v>
      </c>
      <c r="D411" s="36" t="s">
        <v>3</v>
      </c>
      <c r="E411" s="36" t="s">
        <v>4</v>
      </c>
      <c r="F411" s="36" t="s">
        <v>5</v>
      </c>
      <c r="G411" s="36" t="s">
        <v>6</v>
      </c>
      <c r="H411" s="36" t="s">
        <v>7</v>
      </c>
      <c r="I411" s="36" t="s">
        <v>8</v>
      </c>
      <c r="J411" s="5"/>
      <c r="K411" s="5"/>
      <c r="L411" s="5"/>
      <c r="M411" s="5"/>
      <c r="N411" s="5"/>
      <c r="AE411" s="6"/>
      <c r="AF411" s="6"/>
      <c r="AG411" s="6"/>
      <c r="AH411" s="6"/>
      <c r="AI411" s="6"/>
    </row>
    <row r="412" spans="1:40" ht="21.75" thickBot="1" x14ac:dyDescent="0.4">
      <c r="A412" s="124" t="s">
        <v>128</v>
      </c>
      <c r="B412" s="125">
        <v>36810</v>
      </c>
      <c r="C412" s="125">
        <v>37730</v>
      </c>
      <c r="D412" s="125">
        <v>39470</v>
      </c>
      <c r="E412" s="125">
        <v>41180</v>
      </c>
      <c r="F412" s="125">
        <v>42860</v>
      </c>
      <c r="G412" s="125">
        <v>44270</v>
      </c>
      <c r="H412" s="125">
        <v>51640</v>
      </c>
      <c r="I412" s="125">
        <v>61070</v>
      </c>
      <c r="J412" s="5"/>
      <c r="K412" s="5"/>
      <c r="L412" s="5"/>
      <c r="M412" s="5"/>
      <c r="N412" s="5"/>
      <c r="AE412" s="6"/>
      <c r="AF412" s="6"/>
      <c r="AG412" s="6"/>
      <c r="AH412" s="6"/>
      <c r="AI412" s="6"/>
    </row>
    <row r="413" spans="1:40" ht="21.75" thickBot="1" x14ac:dyDescent="0.4">
      <c r="A413" s="233" t="s">
        <v>129</v>
      </c>
      <c r="B413" s="234"/>
      <c r="C413" s="234"/>
      <c r="D413" s="234"/>
      <c r="E413" s="234"/>
      <c r="F413" s="234"/>
      <c r="G413" s="235"/>
      <c r="H413" s="7"/>
      <c r="I413" s="4"/>
      <c r="J413" s="57"/>
      <c r="K413" s="57"/>
      <c r="L413" s="57"/>
      <c r="M413" s="57"/>
      <c r="N413" s="57"/>
      <c r="O413" s="57"/>
      <c r="P413" s="57"/>
      <c r="Q413" s="57"/>
      <c r="R413" s="57"/>
      <c r="S413" s="57"/>
      <c r="T413" s="57"/>
      <c r="U413" s="57"/>
      <c r="V413" s="57"/>
      <c r="W413" s="57"/>
      <c r="X413" s="57"/>
      <c r="Y413" s="57"/>
      <c r="Z413" s="57"/>
      <c r="AA413" s="57"/>
      <c r="AB413" s="57"/>
      <c r="AC413" s="8"/>
      <c r="AH413" s="6"/>
      <c r="AI413" s="6"/>
    </row>
    <row r="414" spans="1:40" x14ac:dyDescent="0.35">
      <c r="A414" s="128" t="s">
        <v>0</v>
      </c>
      <c r="B414" s="129" t="s">
        <v>3</v>
      </c>
      <c r="C414" s="129" t="s">
        <v>4</v>
      </c>
      <c r="D414" s="129" t="s">
        <v>5</v>
      </c>
      <c r="E414" s="129" t="s">
        <v>6</v>
      </c>
      <c r="F414" s="129" t="s">
        <v>7</v>
      </c>
      <c r="G414" s="130" t="s">
        <v>8</v>
      </c>
      <c r="H414" s="4"/>
      <c r="I414" s="5"/>
      <c r="J414" s="126"/>
      <c r="K414" s="126"/>
      <c r="L414" s="131"/>
      <c r="M414" s="131"/>
      <c r="N414" s="131"/>
      <c r="O414" s="131"/>
      <c r="P414" s="131"/>
      <c r="Q414" s="131"/>
      <c r="R414" s="131"/>
      <c r="S414" s="131"/>
      <c r="T414" s="131"/>
      <c r="U414" s="8"/>
      <c r="V414" s="132"/>
      <c r="W414" s="132"/>
      <c r="X414" s="8"/>
      <c r="Y414" s="8"/>
      <c r="Z414" s="8"/>
      <c r="AA414" s="8"/>
      <c r="AB414" s="8"/>
      <c r="AC414" s="133"/>
      <c r="AD414" s="127"/>
      <c r="AE414" s="6"/>
      <c r="AF414" s="6"/>
      <c r="AG414" s="6"/>
      <c r="AH414" s="6"/>
      <c r="AI414" s="6"/>
    </row>
    <row r="415" spans="1:40" x14ac:dyDescent="0.35">
      <c r="A415" s="43" t="s">
        <v>130</v>
      </c>
      <c r="B415" s="55">
        <v>50080</v>
      </c>
      <c r="C415" s="55">
        <v>53380</v>
      </c>
      <c r="D415" s="55">
        <v>56880</v>
      </c>
      <c r="E415" s="55">
        <v>60080</v>
      </c>
      <c r="F415" s="55">
        <v>68480</v>
      </c>
      <c r="G415" s="134">
        <v>84580</v>
      </c>
      <c r="H415" s="4"/>
      <c r="I415" s="4"/>
      <c r="J415" s="57"/>
      <c r="K415" s="57"/>
      <c r="L415" s="57"/>
      <c r="M415" s="57"/>
      <c r="N415" s="57"/>
      <c r="O415" s="57"/>
      <c r="P415" s="57"/>
      <c r="Q415" s="57"/>
      <c r="R415" s="57"/>
      <c r="S415" s="57"/>
      <c r="T415" s="57"/>
      <c r="U415" s="8"/>
      <c r="V415" s="8"/>
      <c r="W415" s="8"/>
      <c r="X415" s="8"/>
      <c r="Y415" s="8"/>
      <c r="Z415" s="8"/>
      <c r="AA415" s="8"/>
      <c r="AB415" s="8"/>
      <c r="AC415" s="8"/>
      <c r="AD415" s="6"/>
      <c r="AE415" s="6"/>
      <c r="AF415" s="6"/>
      <c r="AG415" s="6"/>
      <c r="AH415" s="6"/>
      <c r="AI415" s="6"/>
    </row>
    <row r="416" spans="1:40" ht="37.5" x14ac:dyDescent="0.2">
      <c r="A416" s="43" t="s">
        <v>131</v>
      </c>
      <c r="B416" s="55">
        <v>70780</v>
      </c>
      <c r="C416" s="55">
        <v>75180</v>
      </c>
      <c r="D416" s="55">
        <v>79680</v>
      </c>
      <c r="E416" s="55">
        <v>83980</v>
      </c>
      <c r="F416" s="55">
        <v>95080</v>
      </c>
      <c r="G416" s="134">
        <v>116380</v>
      </c>
      <c r="H416" s="4"/>
      <c r="I416" s="4"/>
      <c r="J416" s="135"/>
      <c r="K416" s="135"/>
      <c r="L416" s="135"/>
      <c r="M416" s="135"/>
      <c r="N416" s="135"/>
      <c r="O416" s="135"/>
      <c r="P416" s="135"/>
      <c r="Q416" s="135"/>
      <c r="R416" s="135"/>
      <c r="S416" s="135"/>
      <c r="T416" s="136"/>
      <c r="U416" s="135"/>
      <c r="V416" s="135"/>
      <c r="W416" s="135"/>
      <c r="X416" s="135"/>
      <c r="Y416" s="135"/>
      <c r="Z416" s="135"/>
      <c r="AA416" s="135"/>
      <c r="AB416" s="135"/>
      <c r="AC416" s="135"/>
      <c r="AD416" s="6"/>
      <c r="AE416" s="6"/>
      <c r="AF416" s="6"/>
      <c r="AG416" s="6"/>
      <c r="AH416" s="6"/>
      <c r="AI416" s="6"/>
    </row>
    <row r="417" spans="1:35" ht="37.5" x14ac:dyDescent="0.35">
      <c r="A417" s="43" t="s">
        <v>132</v>
      </c>
      <c r="B417" s="55">
        <v>92380</v>
      </c>
      <c r="C417" s="55">
        <v>96880</v>
      </c>
      <c r="D417" s="55">
        <v>101380</v>
      </c>
      <c r="E417" s="55">
        <v>105680</v>
      </c>
      <c r="F417" s="55">
        <v>116780</v>
      </c>
      <c r="G417" s="134">
        <v>138080</v>
      </c>
      <c r="H417" s="4"/>
      <c r="I417" s="4"/>
      <c r="J417" s="57"/>
      <c r="K417" s="135"/>
      <c r="L417" s="137"/>
      <c r="M417" s="137"/>
      <c r="N417" s="137"/>
      <c r="O417" s="137"/>
      <c r="P417" s="137"/>
      <c r="Q417" s="137"/>
      <c r="R417" s="137"/>
      <c r="S417" s="137"/>
      <c r="T417" s="137"/>
      <c r="U417" s="8"/>
      <c r="V417" s="8"/>
      <c r="W417" s="8"/>
      <c r="X417" s="8"/>
      <c r="Y417" s="8"/>
      <c r="Z417" s="8"/>
      <c r="AA417" s="8"/>
      <c r="AB417" s="8"/>
      <c r="AC417" s="8"/>
      <c r="AD417" s="6"/>
      <c r="AE417" s="6"/>
      <c r="AF417" s="6"/>
      <c r="AG417" s="6"/>
      <c r="AH417" s="6"/>
      <c r="AI417" s="6"/>
    </row>
    <row r="418" spans="1:35" ht="37.5" x14ac:dyDescent="0.2">
      <c r="A418" s="43" t="s">
        <v>133</v>
      </c>
      <c r="B418" s="55">
        <v>83180</v>
      </c>
      <c r="C418" s="55">
        <v>88280</v>
      </c>
      <c r="D418" s="55">
        <v>93580</v>
      </c>
      <c r="E418" s="55">
        <v>98480</v>
      </c>
      <c r="F418" s="55">
        <v>111380</v>
      </c>
      <c r="G418" s="134">
        <v>136080</v>
      </c>
      <c r="H418" s="4"/>
      <c r="I418" s="4"/>
      <c r="J418" s="57"/>
      <c r="K418" s="135"/>
      <c r="L418" s="135"/>
      <c r="M418" s="135"/>
      <c r="N418" s="135"/>
      <c r="O418" s="135"/>
      <c r="P418" s="135"/>
      <c r="Q418" s="135"/>
      <c r="R418" s="135"/>
      <c r="S418" s="135"/>
      <c r="T418" s="135"/>
      <c r="U418" s="135"/>
      <c r="V418" s="135"/>
      <c r="W418" s="135"/>
      <c r="X418" s="135"/>
      <c r="Y418" s="135"/>
      <c r="Z418" s="135"/>
      <c r="AA418" s="135"/>
      <c r="AB418" s="135"/>
      <c r="AC418" s="135"/>
      <c r="AD418" s="6"/>
      <c r="AE418" s="6"/>
      <c r="AF418" s="6"/>
      <c r="AG418" s="6"/>
      <c r="AH418" s="6"/>
      <c r="AI418" s="6"/>
    </row>
    <row r="419" spans="1:35" ht="37.5" x14ac:dyDescent="0.35">
      <c r="A419" s="43" t="s">
        <v>134</v>
      </c>
      <c r="B419" s="55">
        <v>108280</v>
      </c>
      <c r="C419" s="55">
        <v>113380</v>
      </c>
      <c r="D419" s="55">
        <v>118680</v>
      </c>
      <c r="E419" s="55">
        <v>123680</v>
      </c>
      <c r="F419" s="55">
        <v>136480</v>
      </c>
      <c r="G419" s="134">
        <v>161180</v>
      </c>
      <c r="H419" s="4"/>
      <c r="I419" s="4"/>
      <c r="J419" s="57"/>
      <c r="K419" s="57"/>
      <c r="L419" s="8"/>
      <c r="M419" s="8"/>
      <c r="N419" s="57"/>
      <c r="O419" s="8"/>
      <c r="P419" s="8"/>
      <c r="Q419" s="57"/>
      <c r="R419" s="8"/>
      <c r="S419" s="8"/>
      <c r="T419" s="57"/>
      <c r="U419" s="8"/>
      <c r="V419" s="8"/>
      <c r="W419" s="57"/>
      <c r="X419" s="8"/>
      <c r="Y419" s="8"/>
      <c r="Z419" s="57"/>
      <c r="AA419" s="8"/>
      <c r="AB419" s="8"/>
      <c r="AC419" s="8"/>
      <c r="AD419" s="6"/>
      <c r="AE419" s="6"/>
      <c r="AF419" s="6"/>
      <c r="AG419" s="6"/>
      <c r="AH419" s="6"/>
      <c r="AI419" s="6"/>
    </row>
    <row r="420" spans="1:35" ht="37.5" x14ac:dyDescent="0.35">
      <c r="A420" s="44" t="s">
        <v>135</v>
      </c>
      <c r="B420" s="55">
        <v>107780</v>
      </c>
      <c r="C420" s="55">
        <v>112880</v>
      </c>
      <c r="D420" s="55">
        <v>117880</v>
      </c>
      <c r="E420" s="55">
        <v>125780</v>
      </c>
      <c r="F420" s="55">
        <v>138980</v>
      </c>
      <c r="G420" s="134">
        <v>166680</v>
      </c>
      <c r="H420" s="4"/>
      <c r="I420" s="4"/>
      <c r="J420" s="57"/>
      <c r="K420" s="57"/>
      <c r="L420" s="8"/>
      <c r="M420" s="8"/>
      <c r="N420" s="8"/>
      <c r="O420" s="8"/>
      <c r="P420" s="8"/>
      <c r="Q420" s="8"/>
      <c r="R420" s="8"/>
      <c r="S420" s="8"/>
      <c r="T420" s="8"/>
      <c r="U420" s="8"/>
      <c r="V420" s="8"/>
      <c r="W420" s="8"/>
      <c r="X420" s="8"/>
      <c r="Y420" s="8"/>
      <c r="Z420" s="8"/>
      <c r="AA420" s="8"/>
      <c r="AB420" s="8"/>
      <c r="AC420" s="8"/>
      <c r="AD420" s="6"/>
      <c r="AE420" s="6"/>
      <c r="AF420" s="6"/>
      <c r="AG420" s="6"/>
      <c r="AH420" s="6"/>
      <c r="AI420" s="6"/>
    </row>
    <row r="421" spans="1:35" ht="37.5" x14ac:dyDescent="0.2">
      <c r="A421" s="44" t="s">
        <v>136</v>
      </c>
      <c r="B421" s="55">
        <v>222880</v>
      </c>
      <c r="C421" s="55">
        <v>232480</v>
      </c>
      <c r="D421" s="55">
        <v>241880</v>
      </c>
      <c r="E421" s="55">
        <v>256780</v>
      </c>
      <c r="F421" s="55">
        <v>281780</v>
      </c>
      <c r="G421" s="134">
        <v>334080</v>
      </c>
      <c r="H421" s="4"/>
      <c r="I421" s="4"/>
      <c r="J421" s="57"/>
      <c r="K421" s="135"/>
      <c r="L421" s="135"/>
      <c r="M421" s="135"/>
      <c r="N421" s="135"/>
      <c r="O421" s="135"/>
      <c r="P421" s="135"/>
      <c r="Q421" s="135"/>
      <c r="R421" s="135"/>
      <c r="S421" s="135"/>
      <c r="T421" s="135"/>
      <c r="U421" s="135"/>
      <c r="V421" s="135"/>
      <c r="W421" s="135"/>
      <c r="X421" s="135"/>
      <c r="Y421" s="135"/>
      <c r="Z421" s="135"/>
      <c r="AA421" s="135"/>
      <c r="AB421" s="135"/>
      <c r="AC421" s="135"/>
      <c r="AD421" s="6"/>
      <c r="AE421" s="6"/>
      <c r="AF421" s="6"/>
      <c r="AG421" s="6"/>
      <c r="AH421" s="6"/>
      <c r="AI421" s="6"/>
    </row>
    <row r="422" spans="1:35" ht="37.5" x14ac:dyDescent="0.2">
      <c r="A422" s="44" t="s">
        <v>137</v>
      </c>
      <c r="B422" s="55">
        <v>222880</v>
      </c>
      <c r="C422" s="55">
        <v>232480</v>
      </c>
      <c r="D422" s="55">
        <v>241880</v>
      </c>
      <c r="E422" s="55">
        <v>256780</v>
      </c>
      <c r="F422" s="55">
        <v>281780</v>
      </c>
      <c r="G422" s="134">
        <v>334080</v>
      </c>
      <c r="H422" s="4"/>
      <c r="I422" s="4"/>
      <c r="J422" s="57"/>
      <c r="K422" s="135"/>
      <c r="L422" s="135"/>
      <c r="M422" s="135"/>
      <c r="N422" s="135"/>
      <c r="O422" s="135"/>
      <c r="P422" s="135"/>
      <c r="Q422" s="135"/>
      <c r="R422" s="135"/>
      <c r="S422" s="135"/>
      <c r="T422" s="135"/>
      <c r="U422" s="135"/>
      <c r="V422" s="135"/>
      <c r="W422" s="135"/>
      <c r="X422" s="135"/>
      <c r="Y422" s="135"/>
      <c r="Z422" s="135"/>
      <c r="AA422" s="135"/>
      <c r="AB422" s="135"/>
      <c r="AC422" s="135"/>
      <c r="AD422" s="6"/>
      <c r="AE422" s="6"/>
      <c r="AF422" s="6"/>
      <c r="AG422" s="6"/>
      <c r="AH422" s="6"/>
      <c r="AI422" s="6"/>
    </row>
    <row r="423" spans="1:35" ht="37.5" x14ac:dyDescent="0.35">
      <c r="A423" s="43" t="s">
        <v>138</v>
      </c>
      <c r="B423" s="48">
        <v>193180</v>
      </c>
      <c r="C423" s="48">
        <v>202780</v>
      </c>
      <c r="D423" s="48">
        <v>212080</v>
      </c>
      <c r="E423" s="48">
        <v>221480</v>
      </c>
      <c r="F423" s="48">
        <v>266280</v>
      </c>
      <c r="G423" s="138">
        <v>316880</v>
      </c>
      <c r="H423" s="4"/>
      <c r="I423" s="4"/>
      <c r="J423" s="4"/>
      <c r="L423" s="5"/>
      <c r="M423" s="5"/>
      <c r="N423" s="5"/>
      <c r="AD423" s="6"/>
      <c r="AE423" s="6"/>
      <c r="AF423" s="6"/>
      <c r="AG423" s="6"/>
      <c r="AH423" s="6"/>
      <c r="AI423" s="6"/>
    </row>
    <row r="424" spans="1:35" ht="56.25" x14ac:dyDescent="0.35">
      <c r="A424" s="43" t="s">
        <v>139</v>
      </c>
      <c r="B424" s="55">
        <v>172880</v>
      </c>
      <c r="C424" s="55">
        <v>181480</v>
      </c>
      <c r="D424" s="55">
        <v>190180</v>
      </c>
      <c r="E424" s="55">
        <v>198480</v>
      </c>
      <c r="F424" s="55">
        <v>219880</v>
      </c>
      <c r="G424" s="134">
        <v>261280</v>
      </c>
      <c r="H424" s="4"/>
      <c r="I424" s="4"/>
      <c r="J424" s="4"/>
      <c r="L424" s="5"/>
      <c r="M424" s="5"/>
      <c r="N424" s="5"/>
      <c r="AD424" s="6"/>
      <c r="AE424" s="6"/>
      <c r="AF424" s="6"/>
      <c r="AG424" s="6"/>
      <c r="AH424" s="6"/>
      <c r="AI424" s="6"/>
    </row>
    <row r="425" spans="1:35" s="46" customFormat="1" ht="56.25" x14ac:dyDescent="0.35">
      <c r="A425" s="49" t="s">
        <v>140</v>
      </c>
      <c r="B425" s="55">
        <v>147680</v>
      </c>
      <c r="C425" s="55">
        <v>156280</v>
      </c>
      <c r="D425" s="55">
        <v>164980</v>
      </c>
      <c r="E425" s="55">
        <v>173380</v>
      </c>
      <c r="F425" s="55">
        <v>194880</v>
      </c>
      <c r="G425" s="134">
        <v>236180</v>
      </c>
      <c r="H425" s="45"/>
      <c r="I425" s="45"/>
      <c r="J425" s="45"/>
      <c r="K425" s="45"/>
      <c r="L425" s="45"/>
      <c r="M425" s="45"/>
      <c r="N425" s="139"/>
      <c r="O425" s="139"/>
      <c r="P425" s="139"/>
      <c r="Q425" s="41"/>
      <c r="R425" s="41"/>
      <c r="S425" s="41"/>
      <c r="T425" s="41"/>
      <c r="U425" s="41"/>
      <c r="V425" s="5"/>
      <c r="W425" s="5"/>
      <c r="X425" s="41"/>
      <c r="Y425" s="41"/>
      <c r="Z425" s="41"/>
      <c r="AA425" s="41"/>
      <c r="AB425" s="41"/>
      <c r="AC425" s="41"/>
      <c r="AD425" s="41"/>
      <c r="AE425" s="41"/>
    </row>
    <row r="426" spans="1:35" ht="56.25" x14ac:dyDescent="0.35">
      <c r="A426" s="49" t="s">
        <v>141</v>
      </c>
      <c r="B426" s="55">
        <v>215280</v>
      </c>
      <c r="C426" s="55">
        <v>224680</v>
      </c>
      <c r="D426" s="55">
        <v>234280</v>
      </c>
      <c r="E426" s="55">
        <v>243380</v>
      </c>
      <c r="F426" s="55">
        <v>266680</v>
      </c>
      <c r="G426" s="134">
        <v>311980</v>
      </c>
      <c r="H426" s="140"/>
      <c r="I426" s="140"/>
      <c r="J426" s="140"/>
      <c r="K426" s="140"/>
      <c r="L426" s="140"/>
      <c r="M426" s="140"/>
      <c r="N426" s="140"/>
      <c r="O426" s="140"/>
      <c r="AF426" s="6"/>
      <c r="AG426" s="6"/>
      <c r="AH426" s="6"/>
      <c r="AI426" s="6"/>
    </row>
    <row r="427" spans="1:35" ht="56.25" x14ac:dyDescent="0.35">
      <c r="A427" s="49" t="s">
        <v>142</v>
      </c>
      <c r="B427" s="47">
        <v>211880</v>
      </c>
      <c r="C427" s="47">
        <v>221280</v>
      </c>
      <c r="D427" s="47">
        <v>230880</v>
      </c>
      <c r="E427" s="47">
        <v>239880</v>
      </c>
      <c r="F427" s="47">
        <v>263380</v>
      </c>
      <c r="G427" s="141">
        <v>308580</v>
      </c>
      <c r="H427" s="4"/>
      <c r="I427" s="4"/>
      <c r="J427" s="4"/>
      <c r="N427" s="5"/>
      <c r="AF427" s="6"/>
      <c r="AG427" s="6"/>
      <c r="AH427" s="6"/>
      <c r="AI427" s="6"/>
    </row>
    <row r="428" spans="1:35" ht="56.25" x14ac:dyDescent="0.35">
      <c r="A428" s="49" t="s">
        <v>143</v>
      </c>
      <c r="B428" s="55">
        <v>190180</v>
      </c>
      <c r="C428" s="55">
        <v>199580</v>
      </c>
      <c r="D428" s="55">
        <v>209180</v>
      </c>
      <c r="E428" s="55">
        <v>218180</v>
      </c>
      <c r="F428" s="55">
        <v>241680</v>
      </c>
      <c r="G428" s="134">
        <v>286880</v>
      </c>
      <c r="H428" s="4"/>
      <c r="I428" s="4"/>
      <c r="J428" s="4"/>
      <c r="N428" s="5"/>
      <c r="AF428" s="6"/>
      <c r="AG428" s="6"/>
      <c r="AH428" s="6"/>
      <c r="AI428" s="6"/>
    </row>
    <row r="429" spans="1:35" ht="75" x14ac:dyDescent="0.35">
      <c r="A429" s="49" t="s">
        <v>144</v>
      </c>
      <c r="B429" s="55">
        <v>230880</v>
      </c>
      <c r="C429" s="55">
        <v>241580</v>
      </c>
      <c r="D429" s="55">
        <v>252480</v>
      </c>
      <c r="E429" s="55">
        <v>262880</v>
      </c>
      <c r="F429" s="55">
        <v>289580</v>
      </c>
      <c r="G429" s="134">
        <v>340980</v>
      </c>
      <c r="H429" s="4"/>
      <c r="I429" s="4"/>
      <c r="J429" s="4"/>
      <c r="N429" s="5"/>
      <c r="AF429" s="6"/>
      <c r="AG429" s="6"/>
      <c r="AH429" s="6"/>
      <c r="AI429" s="6"/>
    </row>
    <row r="430" spans="1:35" ht="37.5" x14ac:dyDescent="0.35">
      <c r="A430" s="49" t="s">
        <v>145</v>
      </c>
      <c r="B430" s="55">
        <v>205680</v>
      </c>
      <c r="C430" s="55">
        <v>216480</v>
      </c>
      <c r="D430" s="55">
        <v>227380</v>
      </c>
      <c r="E430" s="55">
        <v>237680</v>
      </c>
      <c r="F430" s="55">
        <v>264480</v>
      </c>
      <c r="G430" s="134">
        <v>315980</v>
      </c>
      <c r="H430" s="4"/>
      <c r="I430" s="4"/>
      <c r="J430" s="4"/>
      <c r="N430" s="5"/>
      <c r="AF430" s="6"/>
      <c r="AG430" s="6"/>
      <c r="AH430" s="6"/>
      <c r="AI430" s="6"/>
    </row>
    <row r="431" spans="1:35" ht="56.25" x14ac:dyDescent="0.35">
      <c r="A431" s="49" t="s">
        <v>146</v>
      </c>
      <c r="B431" s="55">
        <v>156480</v>
      </c>
      <c r="C431" s="55">
        <v>164180</v>
      </c>
      <c r="D431" s="55">
        <v>172080</v>
      </c>
      <c r="E431" s="55">
        <v>179580</v>
      </c>
      <c r="F431" s="55">
        <v>198880</v>
      </c>
      <c r="G431" s="134">
        <v>236480</v>
      </c>
      <c r="H431" s="4"/>
      <c r="I431" s="4"/>
      <c r="J431" s="4"/>
      <c r="N431" s="5"/>
      <c r="AF431" s="6"/>
      <c r="AG431" s="6"/>
      <c r="AH431" s="6"/>
      <c r="AI431" s="6"/>
    </row>
    <row r="432" spans="1:35" ht="56.25" x14ac:dyDescent="0.35">
      <c r="A432" s="49" t="s">
        <v>147</v>
      </c>
      <c r="B432" s="47">
        <v>134780</v>
      </c>
      <c r="C432" s="47">
        <v>142480</v>
      </c>
      <c r="D432" s="47">
        <v>150380</v>
      </c>
      <c r="E432" s="47">
        <v>157880</v>
      </c>
      <c r="F432" s="47">
        <v>177180</v>
      </c>
      <c r="G432" s="141">
        <v>214780</v>
      </c>
      <c r="H432" s="142"/>
      <c r="I432" s="4"/>
      <c r="J432" s="4"/>
      <c r="N432" s="5"/>
      <c r="AF432" s="6"/>
      <c r="AG432" s="6"/>
      <c r="AH432" s="6"/>
      <c r="AI432" s="6"/>
    </row>
    <row r="433" spans="1:35" ht="56.25" x14ac:dyDescent="0.35">
      <c r="A433" s="49" t="s">
        <v>148</v>
      </c>
      <c r="B433" s="55">
        <v>152080</v>
      </c>
      <c r="C433" s="55">
        <v>158780</v>
      </c>
      <c r="D433" s="55">
        <v>165680</v>
      </c>
      <c r="E433" s="55">
        <v>172280</v>
      </c>
      <c r="F433" s="55">
        <v>189080</v>
      </c>
      <c r="G433" s="134">
        <v>221480</v>
      </c>
      <c r="H433" s="4"/>
      <c r="I433" s="4"/>
      <c r="J433" s="4"/>
      <c r="N433" s="5"/>
      <c r="AF433" s="6"/>
      <c r="AG433" s="6"/>
      <c r="AH433" s="6"/>
      <c r="AI433" s="6"/>
    </row>
    <row r="434" spans="1:35" ht="75" x14ac:dyDescent="0.35">
      <c r="A434" s="49" t="s">
        <v>149</v>
      </c>
      <c r="B434" s="55">
        <v>177280</v>
      </c>
      <c r="C434" s="55">
        <v>183980</v>
      </c>
      <c r="D434" s="55">
        <v>190880</v>
      </c>
      <c r="E434" s="55">
        <v>197380</v>
      </c>
      <c r="F434" s="55">
        <v>214280</v>
      </c>
      <c r="G434" s="134">
        <v>246780</v>
      </c>
      <c r="H434" s="4"/>
      <c r="I434" s="4"/>
      <c r="J434" s="4"/>
      <c r="N434" s="5"/>
      <c r="AF434" s="6"/>
      <c r="AG434" s="6"/>
      <c r="AH434" s="6"/>
      <c r="AI434" s="6"/>
    </row>
    <row r="435" spans="1:35" ht="56.25" x14ac:dyDescent="0.35">
      <c r="A435" s="49" t="s">
        <v>150</v>
      </c>
      <c r="B435" s="47">
        <v>114780</v>
      </c>
      <c r="C435" s="47">
        <v>121080</v>
      </c>
      <c r="D435" s="47">
        <v>127580</v>
      </c>
      <c r="E435" s="47">
        <v>133780</v>
      </c>
      <c r="F435" s="47">
        <v>149780</v>
      </c>
      <c r="G435" s="141">
        <v>180580</v>
      </c>
      <c r="H435" s="4"/>
      <c r="I435" s="4"/>
      <c r="J435" s="4"/>
      <c r="N435" s="5"/>
      <c r="AF435" s="6"/>
      <c r="AG435" s="6"/>
      <c r="AH435" s="6"/>
      <c r="AI435" s="6"/>
    </row>
    <row r="436" spans="1:35" ht="75.75" thickBot="1" x14ac:dyDescent="0.4">
      <c r="A436" s="59" t="s">
        <v>151</v>
      </c>
      <c r="B436" s="143">
        <v>136480</v>
      </c>
      <c r="C436" s="143">
        <v>142780</v>
      </c>
      <c r="D436" s="143">
        <v>149280</v>
      </c>
      <c r="E436" s="143">
        <v>155480</v>
      </c>
      <c r="F436" s="143">
        <v>171480</v>
      </c>
      <c r="G436" s="144">
        <v>202280</v>
      </c>
      <c r="H436" s="4"/>
      <c r="I436" s="4"/>
      <c r="J436" s="4"/>
      <c r="N436" s="5"/>
      <c r="AF436" s="6"/>
      <c r="AG436" s="6"/>
      <c r="AH436" s="6"/>
      <c r="AI436" s="6"/>
    </row>
    <row r="437" spans="1:35" x14ac:dyDescent="0.35">
      <c r="A437" s="51">
        <v>1</v>
      </c>
      <c r="B437" s="47">
        <v>43184</v>
      </c>
      <c r="C437" s="47">
        <v>46144</v>
      </c>
      <c r="D437" s="47">
        <v>49184</v>
      </c>
      <c r="E437" s="47">
        <v>52064</v>
      </c>
      <c r="F437" s="47">
        <v>64704</v>
      </c>
      <c r="G437" s="47">
        <v>80144</v>
      </c>
      <c r="H437" s="4"/>
      <c r="I437" s="4"/>
      <c r="J437" s="4"/>
      <c r="N437" s="5"/>
      <c r="AF437" s="6"/>
      <c r="AG437" s="6"/>
      <c r="AH437" s="6"/>
      <c r="AI437" s="6"/>
    </row>
    <row r="438" spans="1:35" x14ac:dyDescent="0.35">
      <c r="A438" s="51" t="s">
        <v>41</v>
      </c>
      <c r="B438" s="47">
        <v>48582</v>
      </c>
      <c r="C438" s="47">
        <v>51912</v>
      </c>
      <c r="D438" s="47">
        <v>55332</v>
      </c>
      <c r="E438" s="47">
        <v>58572</v>
      </c>
      <c r="F438" s="47">
        <v>72792</v>
      </c>
      <c r="G438" s="47">
        <v>90162</v>
      </c>
      <c r="H438" s="4"/>
      <c r="I438" s="4"/>
      <c r="J438" s="4"/>
      <c r="N438" s="5"/>
      <c r="AF438" s="6"/>
      <c r="AG438" s="6"/>
      <c r="AH438" s="6"/>
      <c r="AI438" s="6"/>
    </row>
    <row r="439" spans="1:35" x14ac:dyDescent="0.35">
      <c r="A439" s="51">
        <v>2</v>
      </c>
      <c r="B439" s="47">
        <v>58144</v>
      </c>
      <c r="C439" s="47">
        <v>61824</v>
      </c>
      <c r="D439" s="47">
        <v>65504</v>
      </c>
      <c r="E439" s="47">
        <v>69184</v>
      </c>
      <c r="F439" s="47">
        <v>85184</v>
      </c>
      <c r="G439" s="47">
        <v>105024</v>
      </c>
      <c r="H439" s="4"/>
      <c r="I439" s="4"/>
      <c r="J439" s="4"/>
      <c r="N439" s="5"/>
      <c r="AF439" s="6"/>
      <c r="AG439" s="6"/>
      <c r="AH439" s="6"/>
      <c r="AI439" s="6"/>
    </row>
    <row r="440" spans="1:35" x14ac:dyDescent="0.35">
      <c r="A440" s="51" t="s">
        <v>42</v>
      </c>
      <c r="B440" s="47">
        <v>65412</v>
      </c>
      <c r="C440" s="47">
        <v>69552</v>
      </c>
      <c r="D440" s="47">
        <v>73692</v>
      </c>
      <c r="E440" s="47">
        <v>77832</v>
      </c>
      <c r="F440" s="47">
        <v>95832</v>
      </c>
      <c r="G440" s="47">
        <v>118152</v>
      </c>
      <c r="H440" s="4"/>
      <c r="I440" s="4"/>
      <c r="J440" s="4"/>
      <c r="N440" s="5"/>
      <c r="AF440" s="6"/>
      <c r="AG440" s="6"/>
      <c r="AH440" s="6"/>
      <c r="AI440" s="6"/>
    </row>
    <row r="441" spans="1:35" x14ac:dyDescent="0.35">
      <c r="A441" s="51" t="s">
        <v>43</v>
      </c>
      <c r="B441" s="47">
        <v>74464</v>
      </c>
      <c r="C441" s="47">
        <v>78224</v>
      </c>
      <c r="D441" s="47">
        <v>81824</v>
      </c>
      <c r="E441" s="47">
        <v>85584</v>
      </c>
      <c r="F441" s="47">
        <v>101344</v>
      </c>
      <c r="G441" s="47">
        <v>121664</v>
      </c>
      <c r="H441" s="4"/>
      <c r="I441" s="4"/>
      <c r="J441" s="4"/>
      <c r="N441" s="5"/>
      <c r="AF441" s="6"/>
      <c r="AG441" s="6"/>
      <c r="AH441" s="6"/>
      <c r="AI441" s="6"/>
    </row>
    <row r="442" spans="1:35" x14ac:dyDescent="0.35">
      <c r="A442" s="51" t="s">
        <v>44</v>
      </c>
      <c r="B442" s="47">
        <v>83772</v>
      </c>
      <c r="C442" s="47">
        <v>88002</v>
      </c>
      <c r="D442" s="47">
        <v>92052</v>
      </c>
      <c r="E442" s="47">
        <v>96282</v>
      </c>
      <c r="F442" s="47">
        <v>114012</v>
      </c>
      <c r="G442" s="47">
        <v>136872</v>
      </c>
      <c r="H442" s="4"/>
      <c r="I442" s="4"/>
      <c r="J442" s="4"/>
      <c r="N442" s="5"/>
      <c r="AF442" s="6"/>
      <c r="AG442" s="6"/>
      <c r="AH442" s="6"/>
      <c r="AI442" s="6"/>
    </row>
    <row r="443" spans="1:35" x14ac:dyDescent="0.35">
      <c r="A443" s="51">
        <v>3</v>
      </c>
      <c r="B443" s="47">
        <v>67824</v>
      </c>
      <c r="C443" s="47">
        <v>71984</v>
      </c>
      <c r="D443" s="47">
        <v>76224</v>
      </c>
      <c r="E443" s="47">
        <v>80384</v>
      </c>
      <c r="F443" s="47">
        <v>98864</v>
      </c>
      <c r="G443" s="47">
        <v>121824</v>
      </c>
      <c r="H443" s="4"/>
      <c r="I443" s="4"/>
      <c r="J443" s="4"/>
      <c r="N443" s="5"/>
      <c r="AF443" s="6"/>
      <c r="AG443" s="6"/>
      <c r="AH443" s="6"/>
      <c r="AI443" s="6"/>
    </row>
    <row r="444" spans="1:35" x14ac:dyDescent="0.35">
      <c r="A444" s="51" t="s">
        <v>45</v>
      </c>
      <c r="B444" s="47">
        <v>76302</v>
      </c>
      <c r="C444" s="47">
        <v>80982</v>
      </c>
      <c r="D444" s="47">
        <v>85752</v>
      </c>
      <c r="E444" s="47">
        <v>90432</v>
      </c>
      <c r="F444" s="47">
        <v>111222</v>
      </c>
      <c r="G444" s="47">
        <v>137052</v>
      </c>
      <c r="H444" s="4"/>
      <c r="I444" s="4"/>
      <c r="J444" s="4"/>
      <c r="N444" s="5"/>
      <c r="AF444" s="6"/>
      <c r="AG444" s="6"/>
      <c r="AH444" s="6"/>
      <c r="AI444" s="6"/>
    </row>
    <row r="445" spans="1:35" x14ac:dyDescent="0.35">
      <c r="A445" s="51" t="s">
        <v>46</v>
      </c>
      <c r="B445" s="47">
        <v>86224</v>
      </c>
      <c r="C445" s="47">
        <v>90384</v>
      </c>
      <c r="D445" s="47">
        <v>94624</v>
      </c>
      <c r="E445" s="47">
        <v>98864</v>
      </c>
      <c r="F445" s="47">
        <v>116784</v>
      </c>
      <c r="G445" s="47">
        <v>140144</v>
      </c>
      <c r="H445" s="4"/>
      <c r="I445" s="4"/>
      <c r="J445" s="4"/>
      <c r="N445" s="5"/>
      <c r="AF445" s="6"/>
      <c r="AG445" s="6"/>
      <c r="AH445" s="6"/>
      <c r="AI445" s="6"/>
    </row>
    <row r="446" spans="1:35" x14ac:dyDescent="0.35">
      <c r="A446" s="51" t="s">
        <v>47</v>
      </c>
      <c r="B446" s="47">
        <v>97002</v>
      </c>
      <c r="C446" s="47">
        <v>101682</v>
      </c>
      <c r="D446" s="47">
        <v>106452</v>
      </c>
      <c r="E446" s="47">
        <v>111222</v>
      </c>
      <c r="F446" s="47">
        <v>131382</v>
      </c>
      <c r="G446" s="47">
        <v>157662</v>
      </c>
      <c r="H446" s="4"/>
      <c r="I446" s="4"/>
      <c r="J446" s="4"/>
      <c r="N446" s="5"/>
      <c r="AF446" s="6"/>
      <c r="AG446" s="6"/>
      <c r="AH446" s="6"/>
      <c r="AI446" s="6"/>
    </row>
    <row r="447" spans="1:35" x14ac:dyDescent="0.35">
      <c r="A447" s="51" t="s">
        <v>48</v>
      </c>
      <c r="B447" s="47">
        <v>27720</v>
      </c>
      <c r="C447" s="47">
        <v>29070</v>
      </c>
      <c r="D447" s="47">
        <v>30420</v>
      </c>
      <c r="E447" s="47">
        <v>31860</v>
      </c>
      <c r="F447" s="47">
        <v>38430</v>
      </c>
      <c r="G447" s="47">
        <v>46890</v>
      </c>
      <c r="H447" s="4"/>
      <c r="I447" s="4"/>
      <c r="J447" s="4"/>
      <c r="N447" s="5"/>
      <c r="AF447" s="6"/>
      <c r="AG447" s="6"/>
      <c r="AH447" s="6"/>
      <c r="AI447" s="6"/>
    </row>
    <row r="448" spans="1:35" x14ac:dyDescent="0.35">
      <c r="A448" s="51" t="s">
        <v>49</v>
      </c>
      <c r="B448" s="47">
        <v>27720</v>
      </c>
      <c r="C448" s="47">
        <v>29070</v>
      </c>
      <c r="D448" s="47">
        <v>30420</v>
      </c>
      <c r="E448" s="47">
        <v>31860</v>
      </c>
      <c r="F448" s="47">
        <v>38430</v>
      </c>
      <c r="G448" s="47">
        <v>46890</v>
      </c>
      <c r="H448" s="4"/>
      <c r="I448" s="4"/>
      <c r="J448" s="4"/>
      <c r="N448" s="5"/>
      <c r="AF448" s="6"/>
      <c r="AG448" s="6"/>
      <c r="AH448" s="6"/>
      <c r="AI448" s="6"/>
    </row>
    <row r="449" spans="1:35" x14ac:dyDescent="0.35">
      <c r="A449" s="51" t="s">
        <v>50</v>
      </c>
      <c r="B449" s="47">
        <v>27720</v>
      </c>
      <c r="C449" s="47">
        <v>29070</v>
      </c>
      <c r="D449" s="47">
        <v>30420</v>
      </c>
      <c r="E449" s="47">
        <v>31860</v>
      </c>
      <c r="F449" s="47">
        <v>38430</v>
      </c>
      <c r="G449" s="47">
        <v>46890</v>
      </c>
      <c r="H449" s="4"/>
      <c r="I449" s="4"/>
      <c r="J449" s="4"/>
      <c r="N449" s="5"/>
      <c r="AF449" s="6"/>
      <c r="AG449" s="6"/>
      <c r="AH449" s="6"/>
      <c r="AI449" s="6"/>
    </row>
    <row r="450" spans="1:35" x14ac:dyDescent="0.35">
      <c r="A450" s="51" t="s">
        <v>51</v>
      </c>
      <c r="B450" s="47">
        <v>46060.2</v>
      </c>
      <c r="C450" s="47">
        <v>48058.2</v>
      </c>
      <c r="D450" s="47">
        <v>49885.2</v>
      </c>
      <c r="E450" s="47">
        <v>52612.2</v>
      </c>
      <c r="F450" s="47">
        <v>67858.2</v>
      </c>
      <c r="G450" s="47">
        <v>88216.2</v>
      </c>
      <c r="H450" s="4"/>
      <c r="I450" s="4"/>
      <c r="J450" s="4"/>
      <c r="N450" s="5"/>
      <c r="AF450" s="6"/>
      <c r="AG450" s="6"/>
      <c r="AH450" s="6"/>
      <c r="AI450" s="6"/>
    </row>
    <row r="451" spans="1:35" ht="21.75" thickBot="1" x14ac:dyDescent="0.4">
      <c r="A451" s="51" t="s">
        <v>52</v>
      </c>
      <c r="B451" s="47">
        <v>51178</v>
      </c>
      <c r="C451" s="47">
        <v>53398</v>
      </c>
      <c r="D451" s="47">
        <v>55428</v>
      </c>
      <c r="E451" s="47">
        <v>58458</v>
      </c>
      <c r="F451" s="47">
        <v>75398</v>
      </c>
      <c r="G451" s="47">
        <v>98018</v>
      </c>
      <c r="H451" s="4"/>
      <c r="I451" s="4"/>
      <c r="J451" s="4"/>
      <c r="N451" s="5"/>
      <c r="AF451" s="6"/>
      <c r="AG451" s="6"/>
      <c r="AH451" s="6"/>
      <c r="AI451" s="6"/>
    </row>
    <row r="452" spans="1:35" ht="21.75" thickBot="1" x14ac:dyDescent="0.4">
      <c r="A452" s="233" t="s">
        <v>152</v>
      </c>
      <c r="B452" s="234"/>
      <c r="C452" s="234"/>
      <c r="D452" s="234"/>
      <c r="E452" s="234"/>
      <c r="F452" s="234"/>
      <c r="G452" s="235"/>
      <c r="H452" s="4"/>
      <c r="I452" s="4"/>
      <c r="J452" s="4"/>
      <c r="N452" s="5"/>
      <c r="AF452" s="6"/>
      <c r="AG452" s="6"/>
      <c r="AH452" s="6"/>
      <c r="AI452" s="6"/>
    </row>
    <row r="453" spans="1:35" x14ac:dyDescent="0.35">
      <c r="A453" s="42" t="s">
        <v>0</v>
      </c>
      <c r="B453" s="58" t="s">
        <v>3</v>
      </c>
      <c r="C453" s="58" t="s">
        <v>4</v>
      </c>
      <c r="D453" s="58" t="s">
        <v>5</v>
      </c>
      <c r="E453" s="58" t="s">
        <v>6</v>
      </c>
      <c r="F453" s="58" t="s">
        <v>7</v>
      </c>
      <c r="G453" s="58" t="s">
        <v>8</v>
      </c>
      <c r="H453" s="4"/>
      <c r="I453" s="4"/>
      <c r="J453" s="4"/>
      <c r="N453" s="5"/>
      <c r="AF453" s="6"/>
      <c r="AG453" s="6"/>
      <c r="AH453" s="6"/>
      <c r="AI453" s="6"/>
    </row>
    <row r="454" spans="1:35" x14ac:dyDescent="0.35">
      <c r="A454" s="43" t="s">
        <v>153</v>
      </c>
      <c r="B454" s="56">
        <v>37080</v>
      </c>
      <c r="C454" s="56">
        <v>39680</v>
      </c>
      <c r="D454" s="56">
        <v>42280</v>
      </c>
      <c r="E454" s="56">
        <v>44880</v>
      </c>
      <c r="F454" s="56">
        <v>55080</v>
      </c>
      <c r="G454" s="56">
        <v>69380</v>
      </c>
      <c r="H454" s="4"/>
      <c r="I454" s="4"/>
      <c r="J454" s="4"/>
      <c r="N454" s="5"/>
      <c r="AF454" s="6"/>
      <c r="AG454" s="6"/>
      <c r="AH454" s="6"/>
      <c r="AI454" s="6"/>
    </row>
    <row r="455" spans="1:35" x14ac:dyDescent="0.35">
      <c r="A455" s="43" t="s">
        <v>154</v>
      </c>
      <c r="B455" s="56">
        <v>50080</v>
      </c>
      <c r="C455" s="56">
        <v>53380</v>
      </c>
      <c r="D455" s="56">
        <v>56580</v>
      </c>
      <c r="E455" s="56">
        <v>59780</v>
      </c>
      <c r="F455" s="56">
        <v>72780</v>
      </c>
      <c r="G455" s="56">
        <v>91080</v>
      </c>
      <c r="H455" s="4"/>
      <c r="I455" s="4"/>
      <c r="J455" s="4"/>
      <c r="N455" s="5"/>
      <c r="AF455" s="6"/>
      <c r="AG455" s="6"/>
      <c r="AH455" s="6"/>
      <c r="AI455" s="6"/>
    </row>
    <row r="456" spans="1:35" x14ac:dyDescent="0.35">
      <c r="A456" s="43" t="s">
        <v>155</v>
      </c>
      <c r="B456" s="56">
        <v>58280</v>
      </c>
      <c r="C456" s="56">
        <v>62080</v>
      </c>
      <c r="D456" s="56">
        <v>65780</v>
      </c>
      <c r="E456" s="56">
        <v>69480</v>
      </c>
      <c r="F456" s="56">
        <v>84480</v>
      </c>
      <c r="G456" s="56">
        <v>105680</v>
      </c>
      <c r="H456" s="4"/>
      <c r="I456" s="4"/>
      <c r="J456" s="4"/>
      <c r="N456" s="5"/>
      <c r="AF456" s="6"/>
      <c r="AG456" s="6"/>
      <c r="AH456" s="6"/>
      <c r="AI456" s="6"/>
    </row>
    <row r="457" spans="1:35" x14ac:dyDescent="0.35">
      <c r="A457" s="44" t="s">
        <v>156</v>
      </c>
      <c r="B457" s="55">
        <v>62680</v>
      </c>
      <c r="C457" s="55">
        <v>66280</v>
      </c>
      <c r="D457" s="55">
        <v>70680</v>
      </c>
      <c r="E457" s="55">
        <v>74480</v>
      </c>
      <c r="F457" s="55">
        <v>89480</v>
      </c>
      <c r="G457" s="55">
        <v>113880</v>
      </c>
      <c r="H457" s="4"/>
      <c r="I457" s="4"/>
      <c r="J457" s="4"/>
      <c r="N457" s="5"/>
      <c r="AF457" s="6"/>
      <c r="AG457" s="6"/>
      <c r="AH457" s="6"/>
      <c r="AI457" s="6"/>
    </row>
    <row r="458" spans="1:35" x14ac:dyDescent="0.35">
      <c r="A458" s="54" t="s">
        <v>157</v>
      </c>
      <c r="B458" s="55">
        <v>148180</v>
      </c>
      <c r="C458" s="55">
        <v>155880</v>
      </c>
      <c r="D458" s="55">
        <v>163280</v>
      </c>
      <c r="E458" s="55">
        <v>170880</v>
      </c>
      <c r="F458" s="55">
        <v>199480</v>
      </c>
      <c r="G458" s="55">
        <v>243080</v>
      </c>
      <c r="H458" s="4"/>
      <c r="I458" s="4"/>
      <c r="J458" s="4"/>
      <c r="N458" s="5"/>
      <c r="AF458" s="6"/>
      <c r="AG458" s="6"/>
      <c r="AH458" s="6"/>
      <c r="AI458" s="6"/>
    </row>
    <row r="459" spans="1:35" ht="37.5" x14ac:dyDescent="0.35">
      <c r="A459" s="43" t="s">
        <v>158</v>
      </c>
      <c r="B459" s="56">
        <v>107380</v>
      </c>
      <c r="C459" s="56">
        <v>113580</v>
      </c>
      <c r="D459" s="56">
        <v>119780</v>
      </c>
      <c r="E459" s="56">
        <v>125880</v>
      </c>
      <c r="F459" s="56">
        <v>152780</v>
      </c>
      <c r="G459" s="56">
        <v>190680</v>
      </c>
      <c r="H459" s="4"/>
      <c r="I459" s="4"/>
      <c r="J459" s="4"/>
      <c r="N459" s="5"/>
      <c r="AF459" s="6"/>
      <c r="AG459" s="6"/>
      <c r="AH459" s="6"/>
      <c r="AI459" s="6"/>
    </row>
    <row r="460" spans="1:35" ht="56.25" x14ac:dyDescent="0.35">
      <c r="A460" s="43" t="s">
        <v>159</v>
      </c>
      <c r="B460" s="56">
        <v>126480</v>
      </c>
      <c r="C460" s="56">
        <v>133280</v>
      </c>
      <c r="D460" s="56">
        <v>139980</v>
      </c>
      <c r="E460" s="56">
        <v>146680</v>
      </c>
      <c r="F460" s="56">
        <v>179680</v>
      </c>
      <c r="G460" s="56">
        <v>226580</v>
      </c>
      <c r="H460" s="4"/>
      <c r="I460" s="4"/>
      <c r="J460" s="4"/>
      <c r="N460" s="5"/>
      <c r="AF460" s="6"/>
      <c r="AG460" s="6"/>
      <c r="AH460" s="6"/>
      <c r="AI460" s="6"/>
    </row>
    <row r="461" spans="1:35" ht="56.25" x14ac:dyDescent="0.35">
      <c r="A461" s="43" t="s">
        <v>160</v>
      </c>
      <c r="B461" s="56">
        <v>134380</v>
      </c>
      <c r="C461" s="56">
        <v>141980</v>
      </c>
      <c r="D461" s="56">
        <v>149580</v>
      </c>
      <c r="E461" s="56">
        <v>157080</v>
      </c>
      <c r="F461" s="56">
        <v>191680</v>
      </c>
      <c r="G461" s="56">
        <v>239180</v>
      </c>
      <c r="H461" s="4"/>
      <c r="I461" s="4"/>
      <c r="J461" s="4"/>
      <c r="N461" s="5"/>
      <c r="AF461" s="6"/>
      <c r="AG461" s="6"/>
      <c r="AH461" s="6"/>
      <c r="AI461" s="6"/>
    </row>
    <row r="462" spans="1:35" ht="56.25" x14ac:dyDescent="0.35">
      <c r="A462" s="43" t="s">
        <v>161</v>
      </c>
      <c r="B462" s="56">
        <v>101480</v>
      </c>
      <c r="C462" s="56">
        <v>107080</v>
      </c>
      <c r="D462" s="56">
        <v>112580</v>
      </c>
      <c r="E462" s="56">
        <v>118080</v>
      </c>
      <c r="F462" s="56">
        <v>145280</v>
      </c>
      <c r="G462" s="56">
        <v>183780</v>
      </c>
      <c r="H462" s="4"/>
      <c r="I462" s="4"/>
      <c r="J462" s="4"/>
      <c r="N462" s="5"/>
      <c r="AF462" s="6"/>
      <c r="AG462" s="6"/>
      <c r="AH462" s="6"/>
      <c r="AI462" s="6"/>
    </row>
    <row r="463" spans="1:35" ht="37.5" x14ac:dyDescent="0.35">
      <c r="A463" s="43" t="s">
        <v>162</v>
      </c>
      <c r="B463" s="145">
        <v>102380</v>
      </c>
      <c r="C463" s="145">
        <v>107180</v>
      </c>
      <c r="D463" s="145">
        <v>111980</v>
      </c>
      <c r="E463" s="145">
        <v>116880</v>
      </c>
      <c r="F463" s="145">
        <v>141880</v>
      </c>
      <c r="G463" s="145">
        <v>176980</v>
      </c>
      <c r="H463" s="4"/>
      <c r="I463" s="4"/>
      <c r="J463" s="4"/>
      <c r="N463" s="5"/>
      <c r="AF463" s="6"/>
      <c r="AG463" s="6"/>
      <c r="AH463" s="6"/>
      <c r="AI463" s="6"/>
    </row>
    <row r="464" spans="1:35" ht="57" thickBot="1" x14ac:dyDescent="0.4">
      <c r="A464" s="50" t="s">
        <v>163</v>
      </c>
      <c r="B464" s="145">
        <v>94880</v>
      </c>
      <c r="C464" s="145">
        <v>99480</v>
      </c>
      <c r="D464" s="145">
        <v>104080</v>
      </c>
      <c r="E464" s="145">
        <v>108480</v>
      </c>
      <c r="F464" s="145">
        <v>131880</v>
      </c>
      <c r="G464" s="145">
        <v>164480</v>
      </c>
      <c r="H464" s="4"/>
      <c r="I464" s="4"/>
      <c r="J464" s="4"/>
      <c r="N464" s="5"/>
      <c r="AF464" s="6"/>
      <c r="AG464" s="6"/>
      <c r="AH464" s="6"/>
      <c r="AI464" s="6"/>
    </row>
    <row r="465" spans="1:24" ht="21.75" thickBot="1" x14ac:dyDescent="0.4">
      <c r="A465" s="233" t="s">
        <v>164</v>
      </c>
      <c r="B465" s="234"/>
      <c r="C465" s="234"/>
      <c r="D465" s="234"/>
      <c r="E465" s="234"/>
      <c r="F465" s="234"/>
      <c r="G465" s="234"/>
      <c r="H465" s="234"/>
      <c r="I465" s="235"/>
      <c r="J465" s="76"/>
      <c r="K465" s="57"/>
      <c r="L465" s="57"/>
      <c r="M465" s="57"/>
      <c r="N465" s="57"/>
    </row>
    <row r="466" spans="1:24" x14ac:dyDescent="0.35">
      <c r="A466" s="14" t="s">
        <v>0</v>
      </c>
      <c r="B466" s="36"/>
      <c r="C466" s="36"/>
      <c r="D466" s="36"/>
      <c r="E466" s="36"/>
      <c r="F466" s="36"/>
      <c r="G466" s="36"/>
      <c r="H466" s="36"/>
      <c r="I466" s="36"/>
      <c r="J466" s="76"/>
      <c r="K466" s="57"/>
      <c r="L466" s="57"/>
      <c r="M466" s="57"/>
      <c r="N466" s="57"/>
    </row>
    <row r="467" spans="1:24" ht="21.75" thickBot="1" x14ac:dyDescent="0.4">
      <c r="A467" s="13" t="s">
        <v>77</v>
      </c>
      <c r="B467" s="12">
        <v>16480</v>
      </c>
      <c r="C467" s="53"/>
      <c r="D467" s="53"/>
      <c r="E467" s="53"/>
      <c r="F467" s="53"/>
      <c r="G467" s="53"/>
      <c r="H467" s="53"/>
      <c r="I467" s="53"/>
      <c r="J467" s="76"/>
      <c r="K467" s="57"/>
      <c r="L467" s="57"/>
      <c r="M467" s="57"/>
      <c r="N467" s="57"/>
    </row>
    <row r="468" spans="1:24" ht="21.75" thickBot="1" x14ac:dyDescent="0.4">
      <c r="A468" s="233" t="s">
        <v>165</v>
      </c>
      <c r="B468" s="234"/>
      <c r="C468" s="234"/>
      <c r="D468" s="234"/>
      <c r="E468" s="234"/>
      <c r="F468" s="234"/>
      <c r="G468" s="234"/>
      <c r="H468" s="234"/>
      <c r="I468" s="235"/>
      <c r="J468" s="76"/>
      <c r="K468" s="57"/>
      <c r="L468" s="57"/>
      <c r="M468" s="57"/>
      <c r="N468" s="57"/>
    </row>
    <row r="469" spans="1:24" x14ac:dyDescent="0.35">
      <c r="A469" s="14" t="s">
        <v>0</v>
      </c>
      <c r="B469" s="36"/>
      <c r="C469" s="36"/>
      <c r="D469" s="36"/>
      <c r="E469" s="36"/>
      <c r="F469" s="36"/>
      <c r="G469" s="36"/>
      <c r="H469" s="36"/>
      <c r="I469" s="36"/>
      <c r="J469" s="76"/>
      <c r="K469" s="57"/>
      <c r="L469" s="57"/>
      <c r="M469" s="57"/>
      <c r="N469" s="57"/>
    </row>
    <row r="470" spans="1:24" ht="21.75" thickBot="1" x14ac:dyDescent="0.4">
      <c r="A470" s="13" t="s">
        <v>77</v>
      </c>
      <c r="B470" s="180">
        <v>27180</v>
      </c>
      <c r="C470" s="53"/>
      <c r="D470" s="53"/>
      <c r="E470" s="53"/>
      <c r="F470" s="53"/>
      <c r="G470" s="53"/>
      <c r="H470" s="53"/>
      <c r="I470" s="53"/>
      <c r="J470" s="76"/>
      <c r="K470" s="57"/>
      <c r="L470" s="57"/>
      <c r="M470" s="57"/>
      <c r="N470" s="57"/>
      <c r="X470" s="57"/>
    </row>
    <row r="471" spans="1:24" customFormat="1" ht="19.5" thickBot="1" x14ac:dyDescent="0.3">
      <c r="A471" s="252" t="s">
        <v>166</v>
      </c>
      <c r="B471" s="253"/>
      <c r="C471" s="253"/>
      <c r="D471" s="253"/>
      <c r="E471" s="253"/>
      <c r="F471" s="253"/>
      <c r="G471" s="253"/>
      <c r="H471" s="253"/>
      <c r="I471" s="253"/>
      <c r="J471" s="253"/>
      <c r="K471" s="253"/>
      <c r="L471" s="253"/>
      <c r="M471" s="253"/>
      <c r="N471" s="253"/>
      <c r="O471" s="253"/>
      <c r="P471" s="253"/>
      <c r="Q471" s="253"/>
      <c r="R471" s="253"/>
      <c r="S471" s="253"/>
      <c r="T471" s="254"/>
      <c r="U471" s="158"/>
      <c r="V471" s="159"/>
      <c r="W471" s="159"/>
      <c r="X471" s="160"/>
    </row>
    <row r="472" spans="1:24" customFormat="1" ht="18.75" x14ac:dyDescent="0.25">
      <c r="A472" s="14" t="s">
        <v>0</v>
      </c>
      <c r="B472" s="15">
        <v>19</v>
      </c>
      <c r="C472" s="15">
        <v>20</v>
      </c>
      <c r="D472" s="15">
        <v>21</v>
      </c>
      <c r="E472" s="15">
        <v>22</v>
      </c>
      <c r="F472" s="15">
        <v>23</v>
      </c>
      <c r="G472" s="15">
        <v>24</v>
      </c>
      <c r="H472" s="15">
        <v>25</v>
      </c>
      <c r="I472" s="15">
        <v>26</v>
      </c>
      <c r="J472" s="15">
        <v>27</v>
      </c>
      <c r="K472" s="15">
        <v>28</v>
      </c>
      <c r="L472" s="15">
        <v>29</v>
      </c>
      <c r="M472" s="15">
        <v>30</v>
      </c>
      <c r="N472" s="15">
        <v>31</v>
      </c>
      <c r="O472" s="15">
        <v>32</v>
      </c>
      <c r="P472" s="15">
        <v>33</v>
      </c>
      <c r="Q472" s="15">
        <v>34</v>
      </c>
      <c r="R472" s="15">
        <v>35</v>
      </c>
      <c r="S472" s="15">
        <v>36</v>
      </c>
      <c r="T472" s="15">
        <v>37</v>
      </c>
      <c r="U472" s="160"/>
      <c r="V472" s="160"/>
      <c r="W472" s="160"/>
      <c r="X472" s="160"/>
    </row>
    <row r="473" spans="1:24" customFormat="1" ht="18.75" x14ac:dyDescent="0.25">
      <c r="A473" s="54">
        <v>32</v>
      </c>
      <c r="B473" s="161">
        <v>165280</v>
      </c>
      <c r="C473" s="161">
        <v>173980</v>
      </c>
      <c r="D473" s="161">
        <v>180680</v>
      </c>
      <c r="E473" s="161">
        <v>186280</v>
      </c>
      <c r="F473" s="161">
        <v>192380</v>
      </c>
      <c r="G473" s="161">
        <v>200680</v>
      </c>
      <c r="H473" s="161">
        <v>212480</v>
      </c>
      <c r="I473" s="161">
        <v>223780</v>
      </c>
      <c r="J473" s="161">
        <v>235880</v>
      </c>
      <c r="K473" s="161">
        <v>245280</v>
      </c>
      <c r="L473" s="161">
        <v>253480</v>
      </c>
      <c r="M473" s="161">
        <v>261780</v>
      </c>
      <c r="N473" s="161">
        <v>270280</v>
      </c>
      <c r="O473" s="161">
        <v>278480</v>
      </c>
      <c r="P473" s="161">
        <v>289480</v>
      </c>
      <c r="Q473" s="161">
        <v>311780</v>
      </c>
      <c r="R473" s="161">
        <v>339480</v>
      </c>
      <c r="S473" s="161">
        <v>367080</v>
      </c>
      <c r="T473" s="161">
        <v>394780</v>
      </c>
      <c r="U473" s="160"/>
      <c r="V473" s="160"/>
      <c r="W473" s="160"/>
      <c r="X473" s="160"/>
    </row>
    <row r="474" spans="1:24" customFormat="1" ht="18.75" x14ac:dyDescent="0.25">
      <c r="A474" s="54">
        <v>22</v>
      </c>
      <c r="B474" s="161">
        <v>120880</v>
      </c>
      <c r="C474" s="161">
        <v>126880</v>
      </c>
      <c r="D474" s="161">
        <v>129180</v>
      </c>
      <c r="E474" s="161">
        <v>134780</v>
      </c>
      <c r="F474" s="161">
        <v>139480</v>
      </c>
      <c r="G474" s="161">
        <v>146080</v>
      </c>
      <c r="H474" s="161">
        <v>154980</v>
      </c>
      <c r="I474" s="161">
        <v>165080</v>
      </c>
      <c r="J474" s="161">
        <v>174980</v>
      </c>
      <c r="K474" s="161">
        <v>181680</v>
      </c>
      <c r="L474" s="161">
        <v>187880</v>
      </c>
      <c r="M474" s="161">
        <v>194080</v>
      </c>
      <c r="N474" s="161">
        <v>200580</v>
      </c>
      <c r="O474" s="161">
        <v>206680</v>
      </c>
      <c r="P474" s="161">
        <v>215080</v>
      </c>
      <c r="Q474" s="161">
        <v>231780</v>
      </c>
      <c r="R474" s="161">
        <v>252580</v>
      </c>
      <c r="S474" s="161">
        <v>273280</v>
      </c>
      <c r="T474" s="161">
        <v>294080</v>
      </c>
      <c r="U474" s="160"/>
      <c r="V474" s="160"/>
      <c r="W474" s="160"/>
      <c r="X474" s="160"/>
    </row>
    <row r="475" spans="1:24" customFormat="1" ht="18.75" x14ac:dyDescent="0.25">
      <c r="A475" s="54" t="s">
        <v>54</v>
      </c>
      <c r="B475" s="161">
        <v>140480</v>
      </c>
      <c r="C475" s="161">
        <v>146480</v>
      </c>
      <c r="D475" s="161">
        <v>148780</v>
      </c>
      <c r="E475" s="161">
        <v>154380</v>
      </c>
      <c r="F475" s="161">
        <v>159080</v>
      </c>
      <c r="G475" s="161">
        <v>165680</v>
      </c>
      <c r="H475" s="161">
        <v>174580</v>
      </c>
      <c r="I475" s="161">
        <v>184780</v>
      </c>
      <c r="J475" s="161">
        <v>194580</v>
      </c>
      <c r="K475" s="161">
        <v>201180</v>
      </c>
      <c r="L475" s="161">
        <v>207480</v>
      </c>
      <c r="M475" s="161">
        <v>213680</v>
      </c>
      <c r="N475" s="161">
        <v>220080</v>
      </c>
      <c r="O475" s="161">
        <v>226280</v>
      </c>
      <c r="P475" s="161">
        <v>234680</v>
      </c>
      <c r="Q475" s="161">
        <v>251380</v>
      </c>
      <c r="R475" s="161">
        <v>272180</v>
      </c>
      <c r="S475" s="161">
        <v>292880</v>
      </c>
      <c r="T475" s="161">
        <v>313680</v>
      </c>
      <c r="U475" s="160"/>
      <c r="V475" s="160"/>
      <c r="W475" s="160"/>
      <c r="X475" s="160"/>
    </row>
    <row r="476" spans="1:24" customFormat="1" ht="18.75" x14ac:dyDescent="0.25">
      <c r="A476" s="162" t="s">
        <v>55</v>
      </c>
      <c r="B476" s="161">
        <v>184860</v>
      </c>
      <c r="C476" s="161">
        <v>193560</v>
      </c>
      <c r="D476" s="161">
        <v>200260</v>
      </c>
      <c r="E476" s="161">
        <v>205860</v>
      </c>
      <c r="F476" s="161">
        <v>211960</v>
      </c>
      <c r="G476" s="161">
        <v>220360</v>
      </c>
      <c r="H476" s="161">
        <v>232060</v>
      </c>
      <c r="I476" s="161">
        <v>243460</v>
      </c>
      <c r="J476" s="161">
        <v>255660</v>
      </c>
      <c r="K476" s="161">
        <v>264860</v>
      </c>
      <c r="L476" s="161">
        <v>272960</v>
      </c>
      <c r="M476" s="161">
        <v>281060</v>
      </c>
      <c r="N476" s="161">
        <v>289360</v>
      </c>
      <c r="O476" s="161">
        <v>297160</v>
      </c>
      <c r="P476" s="161">
        <v>307960</v>
      </c>
      <c r="Q476" s="161">
        <v>329460</v>
      </c>
      <c r="R476" s="161">
        <v>356360</v>
      </c>
      <c r="S476" s="161">
        <v>383360</v>
      </c>
      <c r="T476" s="161">
        <v>410260</v>
      </c>
      <c r="U476" s="160"/>
      <c r="V476" s="160"/>
      <c r="W476" s="160"/>
      <c r="X476" s="160"/>
    </row>
    <row r="477" spans="1:24" customFormat="1" ht="18.75" x14ac:dyDescent="0.25">
      <c r="A477" s="163" t="s">
        <v>56</v>
      </c>
      <c r="B477" s="161">
        <v>190060</v>
      </c>
      <c r="C477" s="161">
        <v>199060</v>
      </c>
      <c r="D477" s="161">
        <v>206060</v>
      </c>
      <c r="E477" s="161">
        <v>212160</v>
      </c>
      <c r="F477" s="161">
        <v>218360</v>
      </c>
      <c r="G477" s="161">
        <v>227060</v>
      </c>
      <c r="H477" s="161">
        <v>239060</v>
      </c>
      <c r="I477" s="161">
        <v>251560</v>
      </c>
      <c r="J477" s="161">
        <v>264060</v>
      </c>
      <c r="K477" s="161">
        <v>273460</v>
      </c>
      <c r="L477" s="161">
        <v>282960</v>
      </c>
      <c r="M477" s="161">
        <v>292460</v>
      </c>
      <c r="N477" s="161">
        <v>302260</v>
      </c>
      <c r="O477" s="161">
        <v>311360</v>
      </c>
      <c r="P477" s="161">
        <v>324260</v>
      </c>
      <c r="Q477" s="161">
        <v>349660</v>
      </c>
      <c r="R477" s="161">
        <v>381360</v>
      </c>
      <c r="S477" s="161">
        <v>413260</v>
      </c>
      <c r="T477" s="161">
        <v>444960</v>
      </c>
      <c r="U477" s="160"/>
      <c r="V477" s="160"/>
      <c r="W477" s="160"/>
      <c r="X477" s="160"/>
    </row>
    <row r="478" spans="1:24" customFormat="1" ht="18.75" x14ac:dyDescent="0.25">
      <c r="A478" s="163" t="s">
        <v>57</v>
      </c>
      <c r="B478" s="161">
        <v>209660</v>
      </c>
      <c r="C478" s="161">
        <v>218660</v>
      </c>
      <c r="D478" s="161">
        <v>225660</v>
      </c>
      <c r="E478" s="161">
        <v>231760</v>
      </c>
      <c r="F478" s="161">
        <v>237960</v>
      </c>
      <c r="G478" s="161">
        <v>246660</v>
      </c>
      <c r="H478" s="161">
        <v>258660</v>
      </c>
      <c r="I478" s="161">
        <v>271160</v>
      </c>
      <c r="J478" s="161">
        <v>283660</v>
      </c>
      <c r="K478" s="161">
        <v>293060</v>
      </c>
      <c r="L478" s="161">
        <v>302560</v>
      </c>
      <c r="M478" s="161">
        <v>312060</v>
      </c>
      <c r="N478" s="161">
        <v>321760</v>
      </c>
      <c r="O478" s="161">
        <v>330960</v>
      </c>
      <c r="P478" s="161">
        <v>343860</v>
      </c>
      <c r="Q478" s="161">
        <v>369260</v>
      </c>
      <c r="R478" s="161">
        <v>400960</v>
      </c>
      <c r="S478" s="161">
        <v>432860</v>
      </c>
      <c r="T478" s="161">
        <v>464560</v>
      </c>
    </row>
    <row r="479" spans="1:24" customFormat="1" ht="18.75" x14ac:dyDescent="0.25">
      <c r="A479" s="164" t="s">
        <v>58</v>
      </c>
      <c r="B479" s="161">
        <v>229340</v>
      </c>
      <c r="C479" s="161">
        <v>241640</v>
      </c>
      <c r="D479" s="161">
        <v>250940</v>
      </c>
      <c r="E479" s="161">
        <v>259140</v>
      </c>
      <c r="F479" s="161">
        <v>267640</v>
      </c>
      <c r="G479" s="161">
        <v>279740</v>
      </c>
      <c r="H479" s="161">
        <v>296340</v>
      </c>
      <c r="I479" s="161">
        <v>313140</v>
      </c>
      <c r="J479" s="161">
        <v>330240</v>
      </c>
      <c r="K479" s="161">
        <v>343340</v>
      </c>
      <c r="L479" s="161">
        <v>354740</v>
      </c>
      <c r="M479" s="161">
        <v>366040</v>
      </c>
      <c r="N479" s="161">
        <v>377840</v>
      </c>
      <c r="O479" s="161">
        <v>388640</v>
      </c>
      <c r="P479" s="161">
        <v>403540</v>
      </c>
      <c r="Q479" s="161">
        <v>433440</v>
      </c>
      <c r="R479" s="161">
        <v>470840</v>
      </c>
      <c r="S479" s="161">
        <v>508340</v>
      </c>
      <c r="T479" s="161">
        <v>545840</v>
      </c>
    </row>
    <row r="480" spans="1:24" customFormat="1" ht="18.75" x14ac:dyDescent="0.25">
      <c r="A480" s="163" t="s">
        <v>59</v>
      </c>
      <c r="B480" s="161">
        <v>248940</v>
      </c>
      <c r="C480" s="161">
        <v>261240</v>
      </c>
      <c r="D480" s="161">
        <v>270540</v>
      </c>
      <c r="E480" s="161">
        <v>278740</v>
      </c>
      <c r="F480" s="161">
        <v>287240</v>
      </c>
      <c r="G480" s="161">
        <v>299340</v>
      </c>
      <c r="H480" s="161">
        <v>315940</v>
      </c>
      <c r="I480" s="161">
        <v>332740</v>
      </c>
      <c r="J480" s="161">
        <v>349840</v>
      </c>
      <c r="K480" s="161">
        <v>362940</v>
      </c>
      <c r="L480" s="161">
        <v>374340</v>
      </c>
      <c r="M480" s="161">
        <v>385640</v>
      </c>
      <c r="N480" s="161">
        <v>397340</v>
      </c>
      <c r="O480" s="161">
        <v>408240</v>
      </c>
      <c r="P480" s="161">
        <v>423140</v>
      </c>
      <c r="Q480" s="161">
        <v>453040</v>
      </c>
      <c r="R480" s="161">
        <v>490440</v>
      </c>
      <c r="S480" s="161">
        <v>527940</v>
      </c>
      <c r="T480" s="161">
        <v>565440</v>
      </c>
    </row>
    <row r="481" spans="1:25" customFormat="1" ht="18.75" x14ac:dyDescent="0.25">
      <c r="A481" s="163" t="s">
        <v>60</v>
      </c>
      <c r="B481" s="161">
        <v>311400</v>
      </c>
      <c r="C481" s="161">
        <v>324900</v>
      </c>
      <c r="D481" s="161">
        <v>336000</v>
      </c>
      <c r="E481" s="161">
        <v>345900</v>
      </c>
      <c r="F481" s="161">
        <v>356200</v>
      </c>
      <c r="G481" s="161">
        <v>371200</v>
      </c>
      <c r="H481" s="161">
        <v>391000</v>
      </c>
      <c r="I481" s="161">
        <v>411100</v>
      </c>
      <c r="J481" s="161">
        <v>431300</v>
      </c>
      <c r="K481" s="161">
        <v>447200</v>
      </c>
      <c r="L481" s="161">
        <v>461700</v>
      </c>
      <c r="M481" s="161">
        <v>478700</v>
      </c>
      <c r="N481" s="161">
        <v>496700</v>
      </c>
      <c r="O481" s="161">
        <v>507600</v>
      </c>
      <c r="P481" s="161">
        <v>526600</v>
      </c>
      <c r="Q481" s="161">
        <v>564900</v>
      </c>
      <c r="R481" s="161">
        <v>613000</v>
      </c>
      <c r="S481" s="161">
        <v>660800</v>
      </c>
      <c r="T481" s="161">
        <v>708400</v>
      </c>
    </row>
    <row r="482" spans="1:25" customFormat="1" ht="18.75" x14ac:dyDescent="0.25">
      <c r="A482" s="163" t="s">
        <v>61</v>
      </c>
      <c r="B482" s="161">
        <v>324720</v>
      </c>
      <c r="C482" s="161">
        <v>337320</v>
      </c>
      <c r="D482" s="161">
        <v>347820</v>
      </c>
      <c r="E482" s="161">
        <v>357520</v>
      </c>
      <c r="F482" s="161">
        <v>367620</v>
      </c>
      <c r="G482" s="161">
        <v>382320</v>
      </c>
      <c r="H482" s="161">
        <v>402220</v>
      </c>
      <c r="I482" s="161">
        <v>422420</v>
      </c>
      <c r="J482" s="161">
        <v>442920</v>
      </c>
      <c r="K482" s="161">
        <v>459020</v>
      </c>
      <c r="L482" s="161">
        <v>473820</v>
      </c>
      <c r="M482" s="161">
        <v>488720</v>
      </c>
      <c r="N482" s="161">
        <v>504120</v>
      </c>
      <c r="O482" s="161">
        <v>517520</v>
      </c>
      <c r="P482" s="161">
        <v>536820</v>
      </c>
      <c r="Q482" s="161">
        <v>574820</v>
      </c>
      <c r="R482" s="161">
        <v>622520</v>
      </c>
      <c r="S482" s="161">
        <v>670220</v>
      </c>
      <c r="T482" s="161">
        <v>718020</v>
      </c>
    </row>
    <row r="483" spans="1:25" customFormat="1" ht="18.75" x14ac:dyDescent="0.25">
      <c r="A483" s="163">
        <v>12</v>
      </c>
      <c r="B483" s="161">
        <v>68080</v>
      </c>
      <c r="C483" s="161">
        <v>71580</v>
      </c>
      <c r="D483" s="161">
        <v>72880</v>
      </c>
      <c r="E483" s="161">
        <v>75880</v>
      </c>
      <c r="F483" s="161">
        <v>79080</v>
      </c>
      <c r="G483" s="161">
        <v>83080</v>
      </c>
      <c r="H483" s="161">
        <v>89180</v>
      </c>
      <c r="I483" s="161">
        <v>94580</v>
      </c>
      <c r="J483" s="161">
        <v>99880</v>
      </c>
      <c r="K483" s="161">
        <v>104380</v>
      </c>
      <c r="L483" s="161">
        <v>108280</v>
      </c>
      <c r="M483" s="161">
        <v>112080</v>
      </c>
      <c r="N483" s="161">
        <v>115980</v>
      </c>
      <c r="O483" s="161">
        <v>119780</v>
      </c>
      <c r="P483" s="161">
        <v>124880</v>
      </c>
      <c r="Q483" s="161">
        <v>135080</v>
      </c>
      <c r="R483" s="161">
        <v>147980</v>
      </c>
      <c r="S483" s="161">
        <v>160780</v>
      </c>
      <c r="T483" s="161">
        <v>173580</v>
      </c>
    </row>
    <row r="484" spans="1:25" customFormat="1" ht="18.75" x14ac:dyDescent="0.25">
      <c r="A484" s="54" t="s">
        <v>10</v>
      </c>
      <c r="B484" s="161">
        <v>106180</v>
      </c>
      <c r="C484" s="161">
        <v>111580</v>
      </c>
      <c r="D484" s="161">
        <v>115780</v>
      </c>
      <c r="E484" s="161">
        <v>119480</v>
      </c>
      <c r="F484" s="161">
        <v>123180</v>
      </c>
      <c r="G484" s="161">
        <v>128380</v>
      </c>
      <c r="H484" s="161">
        <v>135580</v>
      </c>
      <c r="I484" s="161">
        <v>143080</v>
      </c>
      <c r="J484" s="161">
        <v>150580</v>
      </c>
      <c r="K484" s="161">
        <v>156180</v>
      </c>
      <c r="L484" s="161">
        <v>161680</v>
      </c>
      <c r="M484" s="161">
        <v>167080</v>
      </c>
      <c r="N484" s="161">
        <v>172680</v>
      </c>
      <c r="O484" s="161">
        <v>177780</v>
      </c>
      <c r="P484" s="161">
        <v>184980</v>
      </c>
      <c r="Q484" s="161">
        <v>199380</v>
      </c>
      <c r="R484" s="161">
        <v>217280</v>
      </c>
      <c r="S484" s="161">
        <v>235280</v>
      </c>
      <c r="T484" s="161">
        <v>253180</v>
      </c>
    </row>
    <row r="485" spans="1:25" customFormat="1" ht="18.75" x14ac:dyDescent="0.25">
      <c r="A485" s="165" t="s">
        <v>62</v>
      </c>
      <c r="B485" s="161">
        <v>125780</v>
      </c>
      <c r="C485" s="161">
        <v>131180</v>
      </c>
      <c r="D485" s="161">
        <v>135380</v>
      </c>
      <c r="E485" s="161">
        <v>139080</v>
      </c>
      <c r="F485" s="161">
        <v>142780</v>
      </c>
      <c r="G485" s="161">
        <v>147980</v>
      </c>
      <c r="H485" s="161">
        <v>155180</v>
      </c>
      <c r="I485" s="161">
        <v>162680</v>
      </c>
      <c r="J485" s="161">
        <v>170180</v>
      </c>
      <c r="K485" s="161">
        <v>175780</v>
      </c>
      <c r="L485" s="161">
        <v>181280</v>
      </c>
      <c r="M485" s="161">
        <v>186680</v>
      </c>
      <c r="N485" s="161">
        <v>192180</v>
      </c>
      <c r="O485" s="161">
        <v>197380</v>
      </c>
      <c r="P485" s="161">
        <v>204580</v>
      </c>
      <c r="Q485" s="161">
        <v>218980</v>
      </c>
      <c r="R485" s="161">
        <v>236880</v>
      </c>
      <c r="S485" s="161">
        <v>254880</v>
      </c>
      <c r="T485" s="161">
        <v>272780</v>
      </c>
    </row>
    <row r="486" spans="1:25" customFormat="1" ht="18.75" x14ac:dyDescent="0.25">
      <c r="A486" s="166">
        <v>20</v>
      </c>
      <c r="B486" s="161">
        <v>104360</v>
      </c>
      <c r="C486" s="161">
        <v>107360</v>
      </c>
      <c r="D486" s="161">
        <v>110560</v>
      </c>
      <c r="E486" s="161">
        <v>113560</v>
      </c>
      <c r="F486" s="161">
        <v>116560</v>
      </c>
      <c r="G486" s="161">
        <v>121160</v>
      </c>
      <c r="H486" s="161">
        <v>126760</v>
      </c>
      <c r="I486" s="161">
        <v>132560</v>
      </c>
      <c r="J486" s="161">
        <v>138160</v>
      </c>
      <c r="K486" s="161">
        <v>142760</v>
      </c>
      <c r="L486" s="161">
        <v>147360</v>
      </c>
      <c r="M486" s="161">
        <v>154360</v>
      </c>
      <c r="N486" s="161">
        <v>161960</v>
      </c>
      <c r="O486" s="161">
        <v>163160</v>
      </c>
      <c r="P486" s="161">
        <v>168760</v>
      </c>
      <c r="Q486" s="161">
        <v>180560</v>
      </c>
      <c r="R486" s="161">
        <v>195360</v>
      </c>
      <c r="S486" s="161">
        <v>209760</v>
      </c>
      <c r="T486" s="161">
        <v>223960</v>
      </c>
    </row>
    <row r="487" spans="1:25" customFormat="1" ht="18.75" x14ac:dyDescent="0.25">
      <c r="A487" s="165" t="s">
        <v>63</v>
      </c>
      <c r="B487" s="161">
        <v>117680</v>
      </c>
      <c r="C487" s="161">
        <v>119780</v>
      </c>
      <c r="D487" s="161">
        <v>122380</v>
      </c>
      <c r="E487" s="161">
        <v>125180</v>
      </c>
      <c r="F487" s="161">
        <v>127980</v>
      </c>
      <c r="G487" s="161">
        <v>132280</v>
      </c>
      <c r="H487" s="161">
        <v>137980</v>
      </c>
      <c r="I487" s="161">
        <v>143880</v>
      </c>
      <c r="J487" s="161">
        <v>149780</v>
      </c>
      <c r="K487" s="161">
        <v>154580</v>
      </c>
      <c r="L487" s="161">
        <v>159480</v>
      </c>
      <c r="M487" s="161">
        <v>164380</v>
      </c>
      <c r="N487" s="161">
        <v>169380</v>
      </c>
      <c r="O487" s="161">
        <v>173080</v>
      </c>
      <c r="P487" s="161">
        <v>178980</v>
      </c>
      <c r="Q487" s="161">
        <v>190480</v>
      </c>
      <c r="R487" s="161">
        <v>204880</v>
      </c>
      <c r="S487" s="161">
        <v>219180</v>
      </c>
      <c r="T487" s="161">
        <v>233580</v>
      </c>
    </row>
    <row r="488" spans="1:25" customFormat="1" ht="18.75" x14ac:dyDescent="0.25">
      <c r="A488" s="166">
        <v>90</v>
      </c>
      <c r="B488" s="161">
        <v>64080</v>
      </c>
      <c r="C488" s="161">
        <v>67680</v>
      </c>
      <c r="D488" s="161">
        <v>70280</v>
      </c>
      <c r="E488" s="161">
        <v>72880</v>
      </c>
      <c r="F488" s="161">
        <v>75280</v>
      </c>
      <c r="G488" s="161">
        <v>78980</v>
      </c>
      <c r="H488" s="161">
        <v>83880</v>
      </c>
      <c r="I488" s="161">
        <v>89280</v>
      </c>
      <c r="J488" s="161">
        <v>94180</v>
      </c>
      <c r="K488" s="161">
        <v>98080</v>
      </c>
      <c r="L488" s="161">
        <v>101380</v>
      </c>
      <c r="M488" s="161">
        <v>104580</v>
      </c>
      <c r="N488" s="161">
        <v>107980</v>
      </c>
      <c r="O488" s="161">
        <v>111080</v>
      </c>
      <c r="P488" s="161">
        <v>115180</v>
      </c>
      <c r="Q488" s="161">
        <v>123580</v>
      </c>
      <c r="R488" s="161">
        <v>134080</v>
      </c>
      <c r="S488" s="161">
        <v>144580</v>
      </c>
      <c r="T488" s="161">
        <v>155180</v>
      </c>
    </row>
    <row r="489" spans="1:25" customFormat="1" ht="18.75" x14ac:dyDescent="0.25">
      <c r="A489" s="166" t="s">
        <v>12</v>
      </c>
      <c r="B489" s="161">
        <v>59080</v>
      </c>
      <c r="C489" s="161">
        <v>62380</v>
      </c>
      <c r="D489" s="161">
        <v>64880</v>
      </c>
      <c r="E489" s="161">
        <v>66780</v>
      </c>
      <c r="F489" s="161">
        <v>69180</v>
      </c>
      <c r="G489" s="161">
        <v>72380</v>
      </c>
      <c r="H489" s="161">
        <v>76880</v>
      </c>
      <c r="I489" s="161">
        <v>80780</v>
      </c>
      <c r="J489" s="161">
        <v>85480</v>
      </c>
      <c r="K489" s="161">
        <v>89080</v>
      </c>
      <c r="L489" s="161">
        <v>91680</v>
      </c>
      <c r="M489" s="161">
        <v>94380</v>
      </c>
      <c r="N489" s="161">
        <v>97180</v>
      </c>
      <c r="O489" s="161">
        <v>99780</v>
      </c>
      <c r="P489" s="161">
        <v>103380</v>
      </c>
      <c r="Q489" s="161">
        <v>110480</v>
      </c>
      <c r="R489" s="161">
        <v>119480</v>
      </c>
      <c r="S489" s="161">
        <v>128480</v>
      </c>
      <c r="T489" s="161">
        <v>137480</v>
      </c>
    </row>
    <row r="490" spans="1:25" customFormat="1" ht="18.75" x14ac:dyDescent="0.25">
      <c r="A490" s="166">
        <v>10</v>
      </c>
      <c r="B490" s="161">
        <v>52180</v>
      </c>
      <c r="C490" s="161">
        <v>53680</v>
      </c>
      <c r="D490" s="161">
        <v>55280</v>
      </c>
      <c r="E490" s="161">
        <v>56780</v>
      </c>
      <c r="F490" s="161">
        <v>58280</v>
      </c>
      <c r="G490" s="161">
        <v>60580</v>
      </c>
      <c r="H490" s="161">
        <v>63380</v>
      </c>
      <c r="I490" s="161">
        <v>66280</v>
      </c>
      <c r="J490" s="161">
        <v>69080</v>
      </c>
      <c r="K490" s="161">
        <v>71380</v>
      </c>
      <c r="L490" s="161">
        <v>73680</v>
      </c>
      <c r="M490" s="161">
        <v>77180</v>
      </c>
      <c r="N490" s="161">
        <v>80980</v>
      </c>
      <c r="O490" s="161">
        <v>81580</v>
      </c>
      <c r="P490" s="161">
        <v>84380</v>
      </c>
      <c r="Q490" s="161">
        <v>90280</v>
      </c>
      <c r="R490" s="161">
        <v>97680</v>
      </c>
      <c r="S490" s="161">
        <v>104880</v>
      </c>
      <c r="T490" s="161">
        <v>111980</v>
      </c>
    </row>
    <row r="491" spans="1:25" customFormat="1" ht="18.75" x14ac:dyDescent="0.25">
      <c r="A491" s="167" t="s">
        <v>64</v>
      </c>
      <c r="B491" s="161">
        <v>83880</v>
      </c>
      <c r="C491" s="161">
        <v>87480</v>
      </c>
      <c r="D491" s="161">
        <v>90280</v>
      </c>
      <c r="E491" s="161">
        <v>92680</v>
      </c>
      <c r="F491" s="161">
        <v>95180</v>
      </c>
      <c r="G491" s="161">
        <v>98680</v>
      </c>
      <c r="H491" s="161">
        <v>103480</v>
      </c>
      <c r="I491" s="161">
        <v>108480</v>
      </c>
      <c r="J491" s="161">
        <v>113480</v>
      </c>
      <c r="K491" s="161">
        <v>117280</v>
      </c>
      <c r="L491" s="161">
        <v>121280</v>
      </c>
      <c r="M491" s="161">
        <v>125380</v>
      </c>
      <c r="N491" s="161">
        <v>129580</v>
      </c>
      <c r="O491" s="161">
        <v>133580</v>
      </c>
      <c r="P491" s="161">
        <v>139280</v>
      </c>
      <c r="Q491" s="161">
        <v>150280</v>
      </c>
      <c r="R491" s="161">
        <v>164080</v>
      </c>
      <c r="S491" s="161">
        <v>177980</v>
      </c>
      <c r="T491" s="161">
        <v>191780</v>
      </c>
    </row>
    <row r="492" spans="1:25" customFormat="1" ht="19.5" thickBot="1" x14ac:dyDescent="0.3">
      <c r="A492" s="168">
        <v>18</v>
      </c>
      <c r="B492" s="161">
        <v>35280</v>
      </c>
      <c r="C492" s="161">
        <v>36780</v>
      </c>
      <c r="D492" s="161">
        <v>37380</v>
      </c>
      <c r="E492" s="161">
        <v>38780</v>
      </c>
      <c r="F492" s="161">
        <v>39480</v>
      </c>
      <c r="G492" s="161">
        <v>41580</v>
      </c>
      <c r="H492" s="161">
        <v>43880</v>
      </c>
      <c r="I492" s="161">
        <v>45880</v>
      </c>
      <c r="J492" s="161">
        <v>48180</v>
      </c>
      <c r="K492" s="161">
        <v>49780</v>
      </c>
      <c r="L492" s="161">
        <v>50880</v>
      </c>
      <c r="M492" s="161">
        <v>52080</v>
      </c>
      <c r="N492" s="161">
        <v>53280</v>
      </c>
      <c r="O492" s="161">
        <v>55180</v>
      </c>
      <c r="P492" s="161">
        <v>56980</v>
      </c>
      <c r="Q492" s="161">
        <v>61080</v>
      </c>
      <c r="R492" s="161">
        <v>66180</v>
      </c>
      <c r="S492" s="161">
        <v>71280</v>
      </c>
      <c r="T492" s="161">
        <v>76480</v>
      </c>
    </row>
    <row r="493" spans="1:25" customFormat="1" ht="19.5" thickBot="1" x14ac:dyDescent="0.3">
      <c r="A493" s="252" t="s">
        <v>167</v>
      </c>
      <c r="B493" s="253"/>
      <c r="C493" s="253"/>
      <c r="D493" s="253"/>
      <c r="E493" s="253"/>
      <c r="F493" s="253"/>
      <c r="G493" s="253"/>
      <c r="H493" s="253"/>
      <c r="I493" s="253"/>
      <c r="J493" s="253"/>
      <c r="K493" s="253"/>
      <c r="L493" s="253"/>
      <c r="M493" s="253"/>
      <c r="N493" s="253"/>
      <c r="O493" s="253"/>
      <c r="P493" s="253"/>
      <c r="Q493" s="253"/>
      <c r="R493" s="253"/>
      <c r="S493" s="254"/>
      <c r="T493" s="160"/>
    </row>
    <row r="494" spans="1:25" customFormat="1" ht="18.75" x14ac:dyDescent="0.25">
      <c r="A494" s="14" t="s">
        <v>0</v>
      </c>
      <c r="B494" s="15">
        <v>19</v>
      </c>
      <c r="C494" s="15">
        <v>20</v>
      </c>
      <c r="D494" s="15">
        <v>21</v>
      </c>
      <c r="E494" s="15">
        <v>22</v>
      </c>
      <c r="F494" s="15">
        <v>23</v>
      </c>
      <c r="G494" s="15">
        <v>24</v>
      </c>
      <c r="H494" s="15">
        <v>25</v>
      </c>
      <c r="I494" s="15">
        <v>26</v>
      </c>
      <c r="J494" s="15">
        <v>27</v>
      </c>
      <c r="K494" s="15">
        <v>28</v>
      </c>
      <c r="L494" s="15">
        <v>29</v>
      </c>
      <c r="M494" s="15">
        <v>30</v>
      </c>
      <c r="N494" s="15">
        <v>31</v>
      </c>
      <c r="O494" s="15">
        <v>32</v>
      </c>
      <c r="P494" s="15">
        <v>33</v>
      </c>
      <c r="Q494" s="15">
        <v>34</v>
      </c>
      <c r="R494" s="15">
        <v>35</v>
      </c>
      <c r="S494" s="15">
        <v>36</v>
      </c>
      <c r="T494" s="160"/>
      <c r="U494" s="160"/>
      <c r="V494" s="160"/>
      <c r="W494" s="160"/>
      <c r="X494" s="160"/>
      <c r="Y494" s="160"/>
    </row>
    <row r="495" spans="1:25" customFormat="1" ht="18.75" x14ac:dyDescent="0.25">
      <c r="A495" s="54">
        <v>32</v>
      </c>
      <c r="B495" s="161">
        <v>194080</v>
      </c>
      <c r="C495" s="161">
        <v>203580</v>
      </c>
      <c r="D495" s="161">
        <v>207280</v>
      </c>
      <c r="E495" s="161">
        <v>216280</v>
      </c>
      <c r="F495" s="161">
        <v>223780</v>
      </c>
      <c r="G495" s="161">
        <v>234280</v>
      </c>
      <c r="H495" s="161">
        <v>248780</v>
      </c>
      <c r="I495" s="169">
        <v>264880</v>
      </c>
      <c r="J495" s="169">
        <v>280881.81234661129</v>
      </c>
      <c r="K495" s="169">
        <v>291383.00169907493</v>
      </c>
      <c r="L495" s="169">
        <v>303134.33264111757</v>
      </c>
      <c r="M495" s="169">
        <v>315260.70606003393</v>
      </c>
      <c r="N495" s="169">
        <v>327887.13611478196</v>
      </c>
      <c r="O495" s="161">
        <v>341080</v>
      </c>
      <c r="P495" s="161">
        <v>354480</v>
      </c>
      <c r="Q495" s="161">
        <v>368680</v>
      </c>
      <c r="R495" s="161">
        <v>383580</v>
      </c>
      <c r="S495" s="161">
        <v>398780</v>
      </c>
      <c r="T495" s="160"/>
      <c r="U495" s="160"/>
      <c r="V495" s="160"/>
      <c r="W495" s="160"/>
      <c r="X495" s="160"/>
      <c r="Y495" s="160"/>
    </row>
    <row r="496" spans="1:25" customFormat="1" ht="18.75" x14ac:dyDescent="0.25">
      <c r="A496" s="54">
        <v>22</v>
      </c>
      <c r="B496" s="161">
        <v>141680</v>
      </c>
      <c r="C496" s="161">
        <v>148680</v>
      </c>
      <c r="D496" s="161">
        <v>151480</v>
      </c>
      <c r="E496" s="161">
        <v>157880</v>
      </c>
      <c r="F496" s="161">
        <v>163380</v>
      </c>
      <c r="G496" s="161">
        <v>171180</v>
      </c>
      <c r="H496" s="161">
        <v>181680</v>
      </c>
      <c r="I496" s="169">
        <v>193580</v>
      </c>
      <c r="J496" s="169">
        <v>204953.82489669422</v>
      </c>
      <c r="K496" s="169">
        <v>212703.02427685951</v>
      </c>
      <c r="L496" s="169">
        <v>221452.12035123966</v>
      </c>
      <c r="M496" s="169">
        <v>230076.22933884297</v>
      </c>
      <c r="N496" s="169">
        <v>239325.27376033057</v>
      </c>
      <c r="O496" s="161">
        <v>248980</v>
      </c>
      <c r="P496" s="161">
        <v>258980</v>
      </c>
      <c r="Q496" s="161">
        <v>269180</v>
      </c>
      <c r="R496" s="161">
        <v>279980</v>
      </c>
      <c r="S496" s="161">
        <v>291280</v>
      </c>
      <c r="T496" s="160"/>
      <c r="U496" s="160"/>
      <c r="V496" s="160"/>
      <c r="W496" s="160"/>
      <c r="X496" s="160"/>
      <c r="Y496" s="160"/>
    </row>
    <row r="497" spans="1:36" customFormat="1" ht="18.75" x14ac:dyDescent="0.25">
      <c r="A497" s="54" t="s">
        <v>54</v>
      </c>
      <c r="B497" s="161">
        <v>169980</v>
      </c>
      <c r="C497" s="161">
        <v>178380</v>
      </c>
      <c r="D497" s="161">
        <v>181680</v>
      </c>
      <c r="E497" s="161">
        <v>189380</v>
      </c>
      <c r="F497" s="161">
        <v>196180</v>
      </c>
      <c r="G497" s="161">
        <v>205380</v>
      </c>
      <c r="H497" s="161">
        <v>217880</v>
      </c>
      <c r="I497" s="169">
        <v>232080</v>
      </c>
      <c r="J497" s="169">
        <v>246078.79362343819</v>
      </c>
      <c r="K497" s="169">
        <v>255327.99655320984</v>
      </c>
      <c r="L497" s="169">
        <v>265452.12408444635</v>
      </c>
      <c r="M497" s="169">
        <v>276076.20853080566</v>
      </c>
      <c r="N497" s="169">
        <v>287200.24989228777</v>
      </c>
      <c r="O497" s="161">
        <v>298780</v>
      </c>
      <c r="P497" s="161">
        <v>310680</v>
      </c>
      <c r="Q497" s="161">
        <v>322980</v>
      </c>
      <c r="R497" s="161">
        <v>335980</v>
      </c>
      <c r="S497" s="161">
        <v>349480</v>
      </c>
      <c r="T497" s="160"/>
      <c r="U497" s="160"/>
      <c r="V497" s="160"/>
      <c r="W497" s="160"/>
      <c r="X497" s="160"/>
      <c r="Y497" s="160"/>
    </row>
    <row r="498" spans="1:36" customFormat="1" ht="18.75" x14ac:dyDescent="0.25">
      <c r="A498" s="162" t="s">
        <v>55</v>
      </c>
      <c r="B498" s="161">
        <v>212080</v>
      </c>
      <c r="C498" s="161">
        <v>226580</v>
      </c>
      <c r="D498" s="161">
        <v>231980</v>
      </c>
      <c r="E498" s="161">
        <v>238980</v>
      </c>
      <c r="F498" s="161">
        <v>246780</v>
      </c>
      <c r="G498" s="161">
        <v>257380</v>
      </c>
      <c r="H498" s="161">
        <v>272580</v>
      </c>
      <c r="I498" s="169">
        <v>286980</v>
      </c>
      <c r="J498" s="169">
        <v>302355.26788047742</v>
      </c>
      <c r="K498" s="169">
        <v>314355.47695792321</v>
      </c>
      <c r="L498" s="169">
        <v>326980.69692481926</v>
      </c>
      <c r="M498" s="169">
        <v>340230.92778116564</v>
      </c>
      <c r="N498" s="169">
        <v>353731.16299329215</v>
      </c>
      <c r="O498" s="161">
        <v>367880</v>
      </c>
      <c r="P498" s="161">
        <v>382480</v>
      </c>
      <c r="Q498" s="161">
        <v>397880</v>
      </c>
      <c r="R498" s="161">
        <v>413680</v>
      </c>
      <c r="S498" s="161">
        <v>430280</v>
      </c>
      <c r="T498" s="160"/>
      <c r="U498" s="160"/>
      <c r="V498" s="160"/>
      <c r="W498" s="160"/>
      <c r="X498" s="160"/>
      <c r="Y498" s="160"/>
    </row>
    <row r="499" spans="1:36" customFormat="1" ht="18.75" x14ac:dyDescent="0.25">
      <c r="A499" s="163" t="s">
        <v>56</v>
      </c>
      <c r="B499" s="161">
        <v>274880</v>
      </c>
      <c r="C499" s="161">
        <v>293780</v>
      </c>
      <c r="D499" s="161">
        <v>300880</v>
      </c>
      <c r="E499" s="161">
        <v>310580</v>
      </c>
      <c r="F499" s="161">
        <v>320780</v>
      </c>
      <c r="G499" s="161">
        <v>335280</v>
      </c>
      <c r="H499" s="161">
        <v>355280</v>
      </c>
      <c r="I499" s="169">
        <v>375380</v>
      </c>
      <c r="J499" s="169">
        <v>395881.63847076066</v>
      </c>
      <c r="K499" s="169">
        <v>411757.90728653257</v>
      </c>
      <c r="L499" s="169">
        <v>428134.21606500604</v>
      </c>
      <c r="M499" s="169">
        <v>445385.59477820701</v>
      </c>
      <c r="N499" s="169">
        <v>463137.01345410955</v>
      </c>
      <c r="O499" s="161">
        <v>481580</v>
      </c>
      <c r="P499" s="161">
        <v>500880</v>
      </c>
      <c r="Q499" s="161">
        <v>520780</v>
      </c>
      <c r="R499" s="161">
        <v>541780</v>
      </c>
      <c r="S499" s="161">
        <v>563180</v>
      </c>
      <c r="T499" s="160"/>
      <c r="U499" s="160"/>
      <c r="V499" s="160"/>
      <c r="W499" s="160"/>
      <c r="X499" s="160"/>
      <c r="Y499" s="160"/>
    </row>
    <row r="500" spans="1:36" customFormat="1" ht="18.75" x14ac:dyDescent="0.25">
      <c r="A500" s="163" t="s">
        <v>57</v>
      </c>
      <c r="B500" s="161">
        <v>298880</v>
      </c>
      <c r="C500" s="161">
        <v>319480</v>
      </c>
      <c r="D500" s="161">
        <v>327080</v>
      </c>
      <c r="E500" s="161">
        <v>337680</v>
      </c>
      <c r="F500" s="161">
        <v>348680</v>
      </c>
      <c r="G500" s="161">
        <v>364380</v>
      </c>
      <c r="H500" s="161">
        <v>386180</v>
      </c>
      <c r="I500" s="169">
        <v>407980</v>
      </c>
      <c r="J500" s="169">
        <v>429980.26962436421</v>
      </c>
      <c r="K500" s="169">
        <v>447230.48103437712</v>
      </c>
      <c r="L500" s="169">
        <v>464980.69857221644</v>
      </c>
      <c r="M500" s="169">
        <v>483730.92836570868</v>
      </c>
      <c r="N500" s="169">
        <v>503106.16581898398</v>
      </c>
      <c r="O500" s="161">
        <v>523180</v>
      </c>
      <c r="P500" s="161">
        <v>543980</v>
      </c>
      <c r="Q500" s="161">
        <v>565880</v>
      </c>
      <c r="R500" s="161">
        <v>588580</v>
      </c>
      <c r="S500" s="161">
        <v>611980</v>
      </c>
      <c r="T500" s="160"/>
      <c r="U500" s="160"/>
      <c r="V500" s="160"/>
      <c r="W500" s="160"/>
      <c r="X500" s="160"/>
      <c r="Y500" s="160"/>
    </row>
    <row r="501" spans="1:36" customFormat="1" ht="18.75" x14ac:dyDescent="0.25">
      <c r="A501" s="164" t="s">
        <v>58</v>
      </c>
      <c r="B501" s="161">
        <v>260980</v>
      </c>
      <c r="C501" s="161">
        <v>278780</v>
      </c>
      <c r="D501" s="161">
        <v>285380</v>
      </c>
      <c r="E501" s="161">
        <v>294680</v>
      </c>
      <c r="F501" s="161">
        <v>304380</v>
      </c>
      <c r="G501" s="161">
        <v>318180</v>
      </c>
      <c r="H501" s="161">
        <v>337080</v>
      </c>
      <c r="I501" s="169">
        <v>355980</v>
      </c>
      <c r="J501" s="169">
        <v>375480.27389563876</v>
      </c>
      <c r="K501" s="169">
        <v>390480.48458459164</v>
      </c>
      <c r="L501" s="169">
        <v>405980.70229650958</v>
      </c>
      <c r="M501" s="169">
        <v>422355.93229861651</v>
      </c>
      <c r="N501" s="169">
        <v>439106.16756794718</v>
      </c>
      <c r="O501" s="161">
        <v>456780</v>
      </c>
      <c r="P501" s="161">
        <v>474980</v>
      </c>
      <c r="Q501" s="161">
        <v>493780</v>
      </c>
      <c r="R501" s="161">
        <v>513780</v>
      </c>
      <c r="S501" s="161">
        <v>534380</v>
      </c>
      <c r="T501" s="160"/>
      <c r="U501" s="160"/>
      <c r="V501" s="160"/>
      <c r="W501" s="160"/>
      <c r="X501" s="160"/>
      <c r="Y501" s="160"/>
    </row>
    <row r="502" spans="1:36" customFormat="1" ht="18.75" x14ac:dyDescent="0.25">
      <c r="A502" s="163" t="s">
        <v>59</v>
      </c>
      <c r="B502" s="161">
        <v>284980</v>
      </c>
      <c r="C502" s="161">
        <v>304380</v>
      </c>
      <c r="D502" s="161">
        <v>311780</v>
      </c>
      <c r="E502" s="161">
        <v>321980</v>
      </c>
      <c r="F502" s="161">
        <v>332480</v>
      </c>
      <c r="G502" s="161">
        <v>347180</v>
      </c>
      <c r="H502" s="161">
        <v>368080</v>
      </c>
      <c r="I502" s="169">
        <v>388480</v>
      </c>
      <c r="J502" s="169">
        <v>409480.27028766333</v>
      </c>
      <c r="K502" s="169">
        <v>425980.48265654163</v>
      </c>
      <c r="L502" s="169">
        <v>442980.70146084047</v>
      </c>
      <c r="M502" s="169">
        <v>460855.9315271253</v>
      </c>
      <c r="N502" s="169">
        <v>479106.16641997558</v>
      </c>
      <c r="O502" s="161">
        <v>498380</v>
      </c>
      <c r="P502" s="161">
        <v>518180</v>
      </c>
      <c r="Q502" s="161">
        <v>538980</v>
      </c>
      <c r="R502" s="161">
        <v>560580</v>
      </c>
      <c r="S502" s="161">
        <v>583080</v>
      </c>
      <c r="T502" s="160"/>
      <c r="U502" s="160"/>
      <c r="V502" s="160"/>
      <c r="W502" s="160"/>
      <c r="X502" s="160"/>
      <c r="Y502" s="160"/>
    </row>
    <row r="503" spans="1:36" customFormat="1" ht="18.75" x14ac:dyDescent="0.25">
      <c r="A503" s="163" t="s">
        <v>60</v>
      </c>
      <c r="B503" s="161">
        <v>394080</v>
      </c>
      <c r="C503" s="161">
        <v>423780</v>
      </c>
      <c r="D503" s="161">
        <v>434680</v>
      </c>
      <c r="E503" s="161">
        <v>447380</v>
      </c>
      <c r="F503" s="161">
        <v>461780</v>
      </c>
      <c r="G503" s="161">
        <v>482080</v>
      </c>
      <c r="H503" s="161">
        <v>510880</v>
      </c>
      <c r="I503" s="169">
        <v>537880</v>
      </c>
      <c r="J503" s="169">
        <v>566131.57571813709</v>
      </c>
      <c r="K503" s="169">
        <v>589382.87254810834</v>
      </c>
      <c r="L503" s="169">
        <v>613009.19029469194</v>
      </c>
      <c r="M503" s="169">
        <v>637385.54987450049</v>
      </c>
      <c r="N503" s="169">
        <v>663011.9791763504</v>
      </c>
      <c r="O503" s="161">
        <v>689480</v>
      </c>
      <c r="P503" s="161">
        <v>717180</v>
      </c>
      <c r="Q503" s="161">
        <v>745580</v>
      </c>
      <c r="R503" s="161">
        <v>775580</v>
      </c>
      <c r="S503" s="161">
        <v>806480</v>
      </c>
      <c r="T503" s="160"/>
      <c r="U503" s="160"/>
      <c r="V503" s="160"/>
      <c r="W503" s="160"/>
      <c r="X503" s="160"/>
      <c r="Y503" s="160"/>
    </row>
    <row r="504" spans="1:36" customFormat="1" ht="18.75" x14ac:dyDescent="0.25">
      <c r="A504" s="163" t="s">
        <v>61</v>
      </c>
      <c r="B504" s="161">
        <v>413980</v>
      </c>
      <c r="C504" s="161">
        <v>445780</v>
      </c>
      <c r="D504" s="161">
        <v>457180</v>
      </c>
      <c r="E504" s="161">
        <v>470180</v>
      </c>
      <c r="F504" s="161">
        <v>485080</v>
      </c>
      <c r="G504" s="161">
        <v>506180</v>
      </c>
      <c r="H504" s="161">
        <v>536080</v>
      </c>
      <c r="I504" s="169">
        <v>564280</v>
      </c>
      <c r="J504" s="169">
        <v>593657.86344100314</v>
      </c>
      <c r="K504" s="169">
        <v>618035.23948779306</v>
      </c>
      <c r="L504" s="169">
        <v>642662.63990429358</v>
      </c>
      <c r="M504" s="169">
        <v>668290.13779963669</v>
      </c>
      <c r="N504" s="169">
        <v>695167.75754353323</v>
      </c>
      <c r="O504" s="161">
        <v>722780</v>
      </c>
      <c r="P504" s="161">
        <v>751680</v>
      </c>
      <c r="Q504" s="161">
        <v>781580</v>
      </c>
      <c r="R504" s="161">
        <v>813080</v>
      </c>
      <c r="S504" s="161">
        <v>845580</v>
      </c>
      <c r="T504" s="160"/>
      <c r="U504" s="160"/>
      <c r="V504" s="160"/>
      <c r="W504" s="160"/>
      <c r="X504" s="160"/>
      <c r="Y504" s="160"/>
    </row>
    <row r="505" spans="1:36" customFormat="1" ht="18.75" x14ac:dyDescent="0.25">
      <c r="A505" s="163">
        <v>12</v>
      </c>
      <c r="B505" s="161">
        <v>77480</v>
      </c>
      <c r="C505" s="161">
        <v>81380</v>
      </c>
      <c r="D505" s="161">
        <v>82980</v>
      </c>
      <c r="E505" s="161">
        <v>86480</v>
      </c>
      <c r="F505" s="161">
        <v>89880</v>
      </c>
      <c r="G505" s="161">
        <v>94480</v>
      </c>
      <c r="H505" s="161">
        <v>101480</v>
      </c>
      <c r="I505" s="169">
        <v>107680</v>
      </c>
      <c r="J505" s="169">
        <v>113809.55390334572</v>
      </c>
      <c r="K505" s="169">
        <v>118938.36431226766</v>
      </c>
      <c r="L505" s="169">
        <v>123566.8029739777</v>
      </c>
      <c r="M505" s="169">
        <v>128695.61338289962</v>
      </c>
      <c r="N505" s="169">
        <v>133824.42379182155</v>
      </c>
      <c r="O505" s="161">
        <v>139180</v>
      </c>
      <c r="P505" s="161">
        <v>144480</v>
      </c>
      <c r="Q505" s="161">
        <v>150280</v>
      </c>
      <c r="R505" s="161">
        <v>156480</v>
      </c>
      <c r="S505" s="161">
        <v>162580</v>
      </c>
      <c r="T505" s="160"/>
      <c r="U505" s="160"/>
      <c r="V505" s="160"/>
      <c r="W505" s="160"/>
      <c r="X505" s="160"/>
      <c r="Y505" s="160"/>
    </row>
    <row r="506" spans="1:36" customFormat="1" ht="18.75" x14ac:dyDescent="0.25">
      <c r="A506" s="54" t="s">
        <v>10</v>
      </c>
      <c r="B506" s="161">
        <v>120880</v>
      </c>
      <c r="C506" s="161">
        <v>128980</v>
      </c>
      <c r="D506" s="161">
        <v>131780</v>
      </c>
      <c r="E506" s="161">
        <v>135880</v>
      </c>
      <c r="F506" s="161">
        <v>140180</v>
      </c>
      <c r="G506" s="161">
        <v>146080</v>
      </c>
      <c r="H506" s="161">
        <v>154380</v>
      </c>
      <c r="I506" s="169">
        <v>162680</v>
      </c>
      <c r="J506" s="169">
        <v>171434.30504305044</v>
      </c>
      <c r="K506" s="169">
        <v>177812.44157441574</v>
      </c>
      <c r="L506" s="169">
        <v>184815.8856088561</v>
      </c>
      <c r="M506" s="169">
        <v>192194.51414514147</v>
      </c>
      <c r="N506" s="169">
        <v>199823.26568265684</v>
      </c>
      <c r="O506" s="161">
        <v>207880</v>
      </c>
      <c r="P506" s="161">
        <v>216180</v>
      </c>
      <c r="Q506" s="161">
        <v>224680</v>
      </c>
      <c r="R506" s="161">
        <v>233980</v>
      </c>
      <c r="S506" s="161">
        <v>243180</v>
      </c>
      <c r="T506" s="160"/>
      <c r="U506" s="160"/>
      <c r="V506" s="160"/>
      <c r="W506" s="160"/>
      <c r="X506" s="160"/>
      <c r="Y506" s="160"/>
    </row>
    <row r="507" spans="1:36" customFormat="1" ht="18.75" x14ac:dyDescent="0.25">
      <c r="A507" s="165" t="s">
        <v>62</v>
      </c>
      <c r="B507" s="161">
        <v>144880</v>
      </c>
      <c r="C507" s="161">
        <v>154480</v>
      </c>
      <c r="D507" s="161">
        <v>158180</v>
      </c>
      <c r="E507" s="161">
        <v>163180</v>
      </c>
      <c r="F507" s="161">
        <v>168080</v>
      </c>
      <c r="G507" s="161">
        <v>175180</v>
      </c>
      <c r="H507" s="161">
        <v>185180</v>
      </c>
      <c r="I507" s="169">
        <v>195180</v>
      </c>
      <c r="J507" s="169">
        <v>205427.63734152901</v>
      </c>
      <c r="K507" s="169">
        <v>213050.87975412986</v>
      </c>
      <c r="L507" s="169">
        <v>221673.89166346524</v>
      </c>
      <c r="M507" s="169">
        <v>230546.84594698425</v>
      </c>
      <c r="N507" s="169">
        <v>239794.71379177872</v>
      </c>
      <c r="O507" s="161">
        <v>249380</v>
      </c>
      <c r="P507" s="161">
        <v>259280</v>
      </c>
      <c r="Q507" s="161">
        <v>269780</v>
      </c>
      <c r="R507" s="161">
        <v>280680</v>
      </c>
      <c r="S507" s="161">
        <v>291680</v>
      </c>
      <c r="T507" s="160"/>
      <c r="U507" s="160"/>
      <c r="V507" s="160"/>
      <c r="W507" s="160"/>
      <c r="X507" s="160"/>
      <c r="Y507" s="160"/>
    </row>
    <row r="508" spans="1:36" customFormat="1" x14ac:dyDescent="0.35">
      <c r="A508" s="166">
        <v>20</v>
      </c>
      <c r="B508" s="161">
        <v>105280</v>
      </c>
      <c r="C508" s="161">
        <v>114580</v>
      </c>
      <c r="D508" s="161">
        <v>117880</v>
      </c>
      <c r="E508" s="161">
        <v>119780</v>
      </c>
      <c r="F508" s="161">
        <v>123180</v>
      </c>
      <c r="G508" s="161">
        <v>127180</v>
      </c>
      <c r="H508" s="161">
        <v>133680</v>
      </c>
      <c r="I508" s="169">
        <v>138880</v>
      </c>
      <c r="J508" s="169">
        <v>144667.76283387005</v>
      </c>
      <c r="K508" s="169">
        <v>150060.90547452169</v>
      </c>
      <c r="L508" s="169">
        <v>156111.74843720402</v>
      </c>
      <c r="M508" s="169">
        <v>162294.13146429247</v>
      </c>
      <c r="N508" s="169">
        <v>168739.59462019321</v>
      </c>
      <c r="O508" s="161">
        <v>175680</v>
      </c>
      <c r="P508" s="161">
        <v>182680</v>
      </c>
      <c r="Q508" s="161">
        <v>189980</v>
      </c>
      <c r="R508" s="161">
        <v>197380</v>
      </c>
      <c r="S508" s="161">
        <v>205380</v>
      </c>
      <c r="T508" s="160"/>
      <c r="U508" s="160"/>
      <c r="V508" s="160"/>
      <c r="W508" s="160"/>
      <c r="X508" s="170"/>
      <c r="Y508" s="170"/>
    </row>
    <row r="509" spans="1:36" customFormat="1" x14ac:dyDescent="0.35">
      <c r="A509" s="165" t="s">
        <v>63</v>
      </c>
      <c r="B509" s="161">
        <v>126280</v>
      </c>
      <c r="C509" s="161">
        <v>137580</v>
      </c>
      <c r="D509" s="161">
        <v>141580</v>
      </c>
      <c r="E509" s="161">
        <v>143880</v>
      </c>
      <c r="F509" s="161">
        <v>147680</v>
      </c>
      <c r="G509" s="161">
        <v>152680</v>
      </c>
      <c r="H509" s="161">
        <v>160480</v>
      </c>
      <c r="I509" s="169">
        <v>166780</v>
      </c>
      <c r="J509" s="169">
        <v>173620.63732449914</v>
      </c>
      <c r="K509" s="169">
        <v>180066.62249566178</v>
      </c>
      <c r="L509" s="169">
        <v>187301.91197349739</v>
      </c>
      <c r="M509" s="169">
        <v>194800.30288689068</v>
      </c>
      <c r="N509" s="169">
        <v>202693.34595362045</v>
      </c>
      <c r="O509" s="161">
        <v>210880</v>
      </c>
      <c r="P509" s="161">
        <v>219080</v>
      </c>
      <c r="Q509" s="161">
        <v>227880</v>
      </c>
      <c r="R509" s="161">
        <v>237080</v>
      </c>
      <c r="S509" s="161">
        <v>246580</v>
      </c>
      <c r="T509" s="160"/>
      <c r="U509" s="160"/>
      <c r="V509" s="160"/>
      <c r="W509" s="160"/>
      <c r="X509" s="170"/>
      <c r="Y509" s="170"/>
    </row>
    <row r="510" spans="1:36" customFormat="1" x14ac:dyDescent="0.35">
      <c r="A510" s="166">
        <v>90</v>
      </c>
      <c r="B510" s="161">
        <v>76680</v>
      </c>
      <c r="C510" s="161">
        <v>82180</v>
      </c>
      <c r="D510" s="161">
        <v>84080</v>
      </c>
      <c r="E510" s="161">
        <v>87280</v>
      </c>
      <c r="F510" s="161">
        <v>90180</v>
      </c>
      <c r="G510" s="161">
        <v>94480</v>
      </c>
      <c r="H510" s="161">
        <v>100380</v>
      </c>
      <c r="I510" s="169">
        <v>106880</v>
      </c>
      <c r="J510" s="169">
        <v>112665.82677165355</v>
      </c>
      <c r="K510" s="169">
        <v>117531.18110236221</v>
      </c>
      <c r="L510" s="169">
        <v>122265.03937007875</v>
      </c>
      <c r="M510" s="169">
        <v>126867.40157480317</v>
      </c>
      <c r="N510" s="169">
        <v>132127.24409448821</v>
      </c>
      <c r="O510" s="161">
        <v>137480</v>
      </c>
      <c r="P510" s="161">
        <v>142780</v>
      </c>
      <c r="Q510" s="161">
        <v>148580</v>
      </c>
      <c r="R510" s="161">
        <v>154680</v>
      </c>
      <c r="S510" s="161">
        <v>160780</v>
      </c>
      <c r="T510" s="160"/>
      <c r="U510" s="160"/>
      <c r="V510" s="160"/>
      <c r="W510" s="160"/>
      <c r="X510" s="171"/>
      <c r="Y510" s="171"/>
      <c r="Z510" s="160"/>
      <c r="AA510" s="160"/>
      <c r="AB510" s="160"/>
      <c r="AC510" s="160"/>
      <c r="AD510" s="160"/>
      <c r="AE510" s="160"/>
      <c r="AF510" s="160"/>
      <c r="AG510" s="160"/>
      <c r="AH510" s="160"/>
      <c r="AI510" s="160"/>
      <c r="AJ510" s="160"/>
    </row>
    <row r="511" spans="1:36" customFormat="1" x14ac:dyDescent="0.35">
      <c r="A511" s="166" t="s">
        <v>12</v>
      </c>
      <c r="B511" s="161">
        <v>67280</v>
      </c>
      <c r="C511" s="161">
        <v>72080</v>
      </c>
      <c r="D511" s="161">
        <v>74080</v>
      </c>
      <c r="E511" s="161">
        <v>76180</v>
      </c>
      <c r="F511" s="161">
        <v>78880</v>
      </c>
      <c r="G511" s="161">
        <v>82280</v>
      </c>
      <c r="H511" s="161">
        <v>87580</v>
      </c>
      <c r="I511" s="169">
        <v>91880</v>
      </c>
      <c r="J511" s="169">
        <v>97131.71475231355</v>
      </c>
      <c r="K511" s="169">
        <v>101383.10288513881</v>
      </c>
      <c r="L511" s="169">
        <v>105259.36853565596</v>
      </c>
      <c r="M511" s="169">
        <v>109635.79749591726</v>
      </c>
      <c r="N511" s="169">
        <v>114012.22645617856</v>
      </c>
      <c r="O511" s="161">
        <v>118580</v>
      </c>
      <c r="P511" s="161">
        <v>123280</v>
      </c>
      <c r="Q511" s="161">
        <v>128080</v>
      </c>
      <c r="R511" s="161">
        <v>133380</v>
      </c>
      <c r="S511" s="161">
        <v>138580</v>
      </c>
      <c r="T511" s="160"/>
      <c r="U511" s="160"/>
      <c r="V511" s="160"/>
      <c r="W511" s="160"/>
      <c r="X511" s="171"/>
      <c r="Y511" s="171"/>
      <c r="Z511" s="160"/>
      <c r="AA511" s="160"/>
      <c r="AB511" s="160"/>
      <c r="AC511" s="160"/>
      <c r="AD511" s="160"/>
      <c r="AE511" s="160"/>
      <c r="AF511" s="160"/>
      <c r="AG511" s="160"/>
      <c r="AH511" s="160"/>
      <c r="AI511" s="160"/>
      <c r="AJ511" s="160"/>
    </row>
    <row r="512" spans="1:36" customFormat="1" x14ac:dyDescent="0.35">
      <c r="A512" s="166">
        <v>10</v>
      </c>
      <c r="B512" s="161">
        <v>57080</v>
      </c>
      <c r="C512" s="161">
        <v>62780</v>
      </c>
      <c r="D512" s="161">
        <v>64880</v>
      </c>
      <c r="E512" s="161">
        <v>65780</v>
      </c>
      <c r="F512" s="161">
        <v>67480</v>
      </c>
      <c r="G512" s="161">
        <v>70280</v>
      </c>
      <c r="H512" s="161">
        <v>73580</v>
      </c>
      <c r="I512" s="169">
        <v>76280</v>
      </c>
      <c r="J512" s="169">
        <v>80908.337159724499</v>
      </c>
      <c r="K512" s="169">
        <v>83910.501803870124</v>
      </c>
      <c r="L512" s="169">
        <v>87162.846835027871</v>
      </c>
      <c r="M512" s="169">
        <v>90790.462446703837</v>
      </c>
      <c r="N512" s="169">
        <v>94418.07805837979</v>
      </c>
      <c r="O512" s="161">
        <v>98180</v>
      </c>
      <c r="P512" s="161">
        <v>101980</v>
      </c>
      <c r="Q512" s="161">
        <v>106080</v>
      </c>
      <c r="R512" s="161">
        <v>110380</v>
      </c>
      <c r="S512" s="161">
        <v>114780</v>
      </c>
      <c r="T512" s="160"/>
      <c r="U512" s="160"/>
      <c r="V512" s="160"/>
      <c r="W512" s="160"/>
      <c r="X512" s="171"/>
      <c r="Y512" s="171"/>
      <c r="Z512" s="160"/>
      <c r="AA512" s="160"/>
      <c r="AB512" s="160"/>
      <c r="AC512" s="160"/>
      <c r="AD512" s="160"/>
      <c r="AE512" s="160"/>
      <c r="AF512" s="160"/>
      <c r="AG512" s="160"/>
      <c r="AH512" s="160"/>
      <c r="AI512" s="160"/>
      <c r="AJ512" s="160"/>
    </row>
    <row r="513" spans="1:36" customFormat="1" x14ac:dyDescent="0.35">
      <c r="A513" s="167" t="s">
        <v>64</v>
      </c>
      <c r="B513" s="161">
        <v>154180</v>
      </c>
      <c r="C513" s="161">
        <v>165180</v>
      </c>
      <c r="D513" s="161">
        <v>169180</v>
      </c>
      <c r="E513" s="161">
        <v>174680</v>
      </c>
      <c r="F513" s="161">
        <v>180580</v>
      </c>
      <c r="G513" s="161">
        <v>189280</v>
      </c>
      <c r="H513" s="161">
        <v>201180</v>
      </c>
      <c r="I513" s="169">
        <v>212780</v>
      </c>
      <c r="J513" s="169">
        <v>224658.07027852861</v>
      </c>
      <c r="K513" s="169">
        <v>234035.49418263015</v>
      </c>
      <c r="L513" s="169">
        <v>243537.95040545304</v>
      </c>
      <c r="M513" s="169">
        <v>253290.47126571863</v>
      </c>
      <c r="N513" s="169">
        <v>263543.12140086963</v>
      </c>
      <c r="O513" s="161">
        <v>273980</v>
      </c>
      <c r="P513" s="161">
        <v>284880</v>
      </c>
      <c r="Q513" s="161">
        <v>296180</v>
      </c>
      <c r="R513" s="161">
        <v>308080</v>
      </c>
      <c r="S513" s="161">
        <v>320280</v>
      </c>
      <c r="T513" s="160"/>
      <c r="U513" s="160"/>
      <c r="V513" s="160"/>
      <c r="W513" s="160"/>
      <c r="X513" s="171"/>
      <c r="Y513" s="171"/>
      <c r="Z513" s="160"/>
      <c r="AA513" s="160"/>
      <c r="AB513" s="160"/>
      <c r="AC513" s="160"/>
      <c r="AD513" s="160"/>
      <c r="AE513" s="160"/>
      <c r="AF513" s="160"/>
      <c r="AG513" s="160"/>
      <c r="AH513" s="160"/>
      <c r="AI513" s="160"/>
      <c r="AJ513" s="160"/>
    </row>
    <row r="514" spans="1:36" customFormat="1" ht="21.75" thickBot="1" x14ac:dyDescent="0.4">
      <c r="A514" s="167">
        <v>18</v>
      </c>
      <c r="B514" s="161">
        <v>49380</v>
      </c>
      <c r="C514" s="161">
        <v>52280</v>
      </c>
      <c r="D514" s="161">
        <v>51380</v>
      </c>
      <c r="E514" s="161">
        <v>55480</v>
      </c>
      <c r="F514" s="161">
        <v>55980</v>
      </c>
      <c r="G514" s="161">
        <v>58080</v>
      </c>
      <c r="H514" s="161">
        <v>61280</v>
      </c>
      <c r="I514" s="169">
        <v>61480</v>
      </c>
      <c r="J514" s="169">
        <v>64605.25416836112</v>
      </c>
      <c r="K514" s="169">
        <v>65480.325335502239</v>
      </c>
      <c r="L514" s="169">
        <v>67230.46766978447</v>
      </c>
      <c r="M514" s="169">
        <v>69980.691337942248</v>
      </c>
      <c r="N514" s="169">
        <v>72855.925172834483</v>
      </c>
      <c r="O514" s="161">
        <v>75580</v>
      </c>
      <c r="P514" s="161">
        <v>78680</v>
      </c>
      <c r="Q514" s="161">
        <v>81880</v>
      </c>
      <c r="R514" s="161">
        <v>85180</v>
      </c>
      <c r="S514" s="161">
        <v>88480</v>
      </c>
      <c r="T514" s="160"/>
      <c r="U514" s="160"/>
      <c r="V514" s="160"/>
      <c r="W514" s="160"/>
      <c r="X514" s="171"/>
      <c r="Y514" s="171"/>
      <c r="Z514" s="160"/>
      <c r="AA514" s="160"/>
      <c r="AB514" s="160"/>
      <c r="AC514" s="160"/>
      <c r="AD514" s="160"/>
      <c r="AE514" s="160"/>
      <c r="AF514" s="160"/>
      <c r="AG514" s="160"/>
      <c r="AH514" s="160"/>
      <c r="AI514" s="160"/>
      <c r="AJ514" s="160"/>
    </row>
    <row r="515" spans="1:36" ht="21.75" thickBot="1" x14ac:dyDescent="0.4">
      <c r="A515" s="233" t="s">
        <v>168</v>
      </c>
      <c r="B515" s="234"/>
      <c r="C515" s="234"/>
      <c r="D515" s="234"/>
      <c r="E515" s="234"/>
      <c r="F515" s="234"/>
      <c r="G515" s="234"/>
      <c r="H515" s="234"/>
      <c r="I515" s="234"/>
      <c r="J515" s="234"/>
      <c r="K515" s="234"/>
      <c r="L515" s="234"/>
      <c r="M515" s="234"/>
      <c r="N515" s="235"/>
      <c r="O515" s="8"/>
      <c r="P515" s="8"/>
      <c r="Q515" s="8"/>
      <c r="R515" s="8"/>
      <c r="S515" s="8"/>
      <c r="T515" s="8"/>
      <c r="U515" s="8"/>
      <c r="V515" s="8"/>
      <c r="W515" s="8"/>
      <c r="X515" s="52"/>
      <c r="Y515" s="52"/>
      <c r="Z515" s="8"/>
      <c r="AA515" s="8"/>
      <c r="AB515" s="8"/>
      <c r="AC515" s="8"/>
      <c r="AD515" s="8"/>
      <c r="AE515" s="8"/>
      <c r="AF515" s="8"/>
      <c r="AG515" s="8"/>
      <c r="AH515" s="8"/>
      <c r="AI515" s="8"/>
      <c r="AJ515" s="9"/>
    </row>
    <row r="516" spans="1:36" x14ac:dyDescent="0.35">
      <c r="A516" s="14" t="s">
        <v>0</v>
      </c>
      <c r="B516" s="15">
        <v>19</v>
      </c>
      <c r="C516" s="15">
        <v>20</v>
      </c>
      <c r="D516" s="15">
        <v>21</v>
      </c>
      <c r="E516" s="15">
        <v>22</v>
      </c>
      <c r="F516" s="15">
        <v>23</v>
      </c>
      <c r="G516" s="15">
        <v>24</v>
      </c>
      <c r="H516" s="15">
        <v>25</v>
      </c>
      <c r="I516" s="15">
        <v>26</v>
      </c>
      <c r="J516" s="15">
        <v>32</v>
      </c>
      <c r="K516" s="15">
        <v>33</v>
      </c>
      <c r="L516" s="15">
        <v>34</v>
      </c>
      <c r="M516" s="15">
        <v>35</v>
      </c>
      <c r="N516" s="15">
        <v>36</v>
      </c>
      <c r="O516" s="8"/>
      <c r="P516" s="8"/>
      <c r="Q516" s="8"/>
      <c r="R516" s="8"/>
      <c r="S516" s="8"/>
      <c r="T516" s="8"/>
      <c r="U516" s="8"/>
      <c r="V516" s="8"/>
      <c r="W516" s="8"/>
      <c r="X516" s="52"/>
      <c r="Y516" s="52"/>
      <c r="Z516" s="8"/>
      <c r="AA516" s="8"/>
      <c r="AB516" s="8"/>
      <c r="AC516" s="8"/>
      <c r="AD516" s="8"/>
      <c r="AE516" s="8"/>
      <c r="AF516" s="8"/>
      <c r="AG516" s="8"/>
      <c r="AH516" s="8"/>
      <c r="AI516" s="8"/>
      <c r="AJ516" s="9"/>
    </row>
    <row r="517" spans="1:36" x14ac:dyDescent="0.35">
      <c r="A517" s="54">
        <v>32</v>
      </c>
      <c r="B517" s="102">
        <v>156980</v>
      </c>
      <c r="C517" s="102">
        <v>164880</v>
      </c>
      <c r="D517" s="102">
        <v>167880</v>
      </c>
      <c r="E517" s="102">
        <v>175180</v>
      </c>
      <c r="F517" s="102">
        <v>181280</v>
      </c>
      <c r="G517" s="102">
        <v>189780</v>
      </c>
      <c r="H517" s="102">
        <v>201380</v>
      </c>
      <c r="I517" s="102">
        <v>214580</v>
      </c>
      <c r="J517" s="102">
        <v>276080</v>
      </c>
      <c r="K517" s="102">
        <v>287080</v>
      </c>
      <c r="L517" s="102">
        <v>298780</v>
      </c>
      <c r="M517" s="102">
        <v>310580</v>
      </c>
      <c r="N517" s="102">
        <v>322980</v>
      </c>
      <c r="O517" s="8"/>
      <c r="P517" s="52"/>
      <c r="Q517" s="52"/>
      <c r="R517" s="52"/>
      <c r="S517" s="52"/>
      <c r="T517" s="52"/>
      <c r="U517" s="52"/>
      <c r="V517" s="52"/>
      <c r="W517" s="52"/>
      <c r="X517" s="52"/>
      <c r="Y517" s="52"/>
      <c r="Z517" s="52"/>
      <c r="AA517" s="52"/>
      <c r="AB517" s="52"/>
      <c r="AC517" s="52"/>
      <c r="AD517" s="52"/>
      <c r="AE517" s="52"/>
      <c r="AF517" s="52"/>
      <c r="AG517" s="52"/>
      <c r="AH517" s="52"/>
      <c r="AI517" s="8"/>
      <c r="AJ517" s="9"/>
    </row>
    <row r="518" spans="1:36" x14ac:dyDescent="0.35">
      <c r="A518" s="54">
        <v>22</v>
      </c>
      <c r="B518" s="102">
        <v>115080</v>
      </c>
      <c r="C518" s="102">
        <v>120680</v>
      </c>
      <c r="D518" s="102">
        <v>122980</v>
      </c>
      <c r="E518" s="102">
        <v>128180</v>
      </c>
      <c r="F518" s="102">
        <v>132680</v>
      </c>
      <c r="G518" s="102">
        <v>138980</v>
      </c>
      <c r="H518" s="102">
        <v>147380</v>
      </c>
      <c r="I518" s="102">
        <v>157180</v>
      </c>
      <c r="J518" s="102">
        <v>201980</v>
      </c>
      <c r="K518" s="102">
        <v>210180</v>
      </c>
      <c r="L518" s="102">
        <v>218580</v>
      </c>
      <c r="M518" s="102">
        <v>227180</v>
      </c>
      <c r="N518" s="102">
        <v>236480</v>
      </c>
      <c r="O518" s="8"/>
      <c r="P518" s="52"/>
      <c r="Q518" s="52"/>
      <c r="R518" s="52"/>
      <c r="S518" s="52"/>
      <c r="T518" s="52"/>
      <c r="U518" s="52"/>
      <c r="V518" s="52"/>
      <c r="W518" s="52"/>
      <c r="X518" s="52"/>
      <c r="Y518" s="52"/>
      <c r="Z518" s="52"/>
      <c r="AA518" s="52"/>
      <c r="AB518" s="52"/>
      <c r="AC518" s="52"/>
      <c r="AD518" s="52"/>
      <c r="AE518" s="52"/>
      <c r="AF518" s="52"/>
      <c r="AG518" s="52"/>
      <c r="AH518" s="52"/>
      <c r="AI518" s="8"/>
      <c r="AJ518" s="9"/>
    </row>
    <row r="519" spans="1:36" x14ac:dyDescent="0.35">
      <c r="A519" s="54" t="s">
        <v>54</v>
      </c>
      <c r="B519" s="102">
        <v>137980</v>
      </c>
      <c r="C519" s="102">
        <v>144680</v>
      </c>
      <c r="D519" s="102">
        <v>147380</v>
      </c>
      <c r="E519" s="102">
        <v>153880</v>
      </c>
      <c r="F519" s="102">
        <v>159180</v>
      </c>
      <c r="G519" s="102">
        <v>166780</v>
      </c>
      <c r="H519" s="102">
        <v>176780</v>
      </c>
      <c r="I519" s="102">
        <v>188580</v>
      </c>
      <c r="J519" s="102">
        <v>242580</v>
      </c>
      <c r="K519" s="102">
        <v>252180</v>
      </c>
      <c r="L519" s="102">
        <v>262280</v>
      </c>
      <c r="M519" s="102">
        <v>272880</v>
      </c>
      <c r="N519" s="102">
        <v>283680</v>
      </c>
      <c r="O519" s="8"/>
      <c r="P519" s="52"/>
      <c r="Q519" s="52"/>
      <c r="R519" s="52"/>
      <c r="S519" s="52"/>
      <c r="T519" s="52"/>
      <c r="U519" s="52"/>
      <c r="V519" s="52"/>
      <c r="W519" s="52"/>
      <c r="X519" s="52"/>
      <c r="Y519" s="52"/>
      <c r="Z519" s="52"/>
      <c r="AA519" s="52"/>
      <c r="AB519" s="52"/>
      <c r="AC519" s="52"/>
      <c r="AD519" s="52"/>
      <c r="AE519" s="52"/>
      <c r="AF519" s="52"/>
      <c r="AG519" s="52"/>
      <c r="AH519" s="52"/>
      <c r="AI519" s="8"/>
      <c r="AJ519" s="9"/>
    </row>
    <row r="520" spans="1:36" x14ac:dyDescent="0.35">
      <c r="A520" s="98" t="s">
        <v>55</v>
      </c>
      <c r="B520" s="102">
        <v>185780</v>
      </c>
      <c r="C520" s="102">
        <v>194780</v>
      </c>
      <c r="D520" s="102">
        <v>198580</v>
      </c>
      <c r="E520" s="102">
        <v>206880</v>
      </c>
      <c r="F520" s="102">
        <v>213680</v>
      </c>
      <c r="G520" s="102">
        <v>223580</v>
      </c>
      <c r="H520" s="102">
        <v>237080</v>
      </c>
      <c r="I520" s="102">
        <v>252180</v>
      </c>
      <c r="J520" s="102">
        <v>348080</v>
      </c>
      <c r="K520" s="102">
        <v>362080</v>
      </c>
      <c r="L520" s="102">
        <v>376480</v>
      </c>
      <c r="M520" s="102">
        <v>391480</v>
      </c>
      <c r="N520" s="102">
        <v>407180</v>
      </c>
      <c r="O520" s="8"/>
      <c r="P520" s="52"/>
      <c r="Q520" s="52"/>
      <c r="R520" s="52"/>
      <c r="S520" s="52"/>
      <c r="T520" s="52"/>
      <c r="U520" s="52"/>
      <c r="V520" s="52"/>
      <c r="W520" s="52"/>
      <c r="X520" s="52"/>
      <c r="Y520" s="52"/>
      <c r="Z520" s="52"/>
      <c r="AA520" s="52"/>
      <c r="AB520" s="52"/>
      <c r="AC520" s="52"/>
      <c r="AD520" s="52"/>
      <c r="AE520" s="52"/>
      <c r="AF520" s="52"/>
      <c r="AG520" s="52"/>
      <c r="AH520" s="52"/>
      <c r="AI520" s="8"/>
      <c r="AJ520" s="9"/>
    </row>
    <row r="521" spans="1:36" x14ac:dyDescent="0.35">
      <c r="A521" s="100" t="s">
        <v>56</v>
      </c>
      <c r="B521" s="102">
        <v>243080</v>
      </c>
      <c r="C521" s="102">
        <v>255080</v>
      </c>
      <c r="D521" s="102">
        <v>259780</v>
      </c>
      <c r="E521" s="102">
        <v>270980</v>
      </c>
      <c r="F521" s="102">
        <v>280480</v>
      </c>
      <c r="G521" s="102">
        <v>293680</v>
      </c>
      <c r="H521" s="102">
        <v>311680</v>
      </c>
      <c r="I521" s="102">
        <v>331980</v>
      </c>
      <c r="J521" s="102">
        <v>427280</v>
      </c>
      <c r="K521" s="102">
        <v>444380</v>
      </c>
      <c r="L521" s="102">
        <v>462080</v>
      </c>
      <c r="M521" s="102">
        <v>480580</v>
      </c>
      <c r="N521" s="102">
        <v>499880</v>
      </c>
      <c r="O521" s="8"/>
      <c r="P521" s="52"/>
      <c r="Q521" s="52"/>
      <c r="R521" s="52"/>
      <c r="S521" s="52"/>
      <c r="T521" s="52"/>
      <c r="U521" s="52"/>
      <c r="V521" s="52"/>
      <c r="W521" s="52"/>
      <c r="X521" s="52"/>
      <c r="Y521" s="52"/>
      <c r="Z521" s="52"/>
      <c r="AA521" s="52"/>
      <c r="AB521" s="52"/>
      <c r="AC521" s="52"/>
      <c r="AD521" s="52"/>
      <c r="AE521" s="52"/>
      <c r="AF521" s="52"/>
      <c r="AG521" s="52"/>
      <c r="AH521" s="52"/>
      <c r="AI521" s="8"/>
      <c r="AJ521" s="9"/>
    </row>
    <row r="522" spans="1:36" x14ac:dyDescent="0.35">
      <c r="A522" s="100" t="s">
        <v>57</v>
      </c>
      <c r="B522" s="102">
        <v>263880</v>
      </c>
      <c r="C522" s="102">
        <v>276880</v>
      </c>
      <c r="D522" s="102">
        <v>282080</v>
      </c>
      <c r="E522" s="102">
        <v>294180</v>
      </c>
      <c r="F522" s="102">
        <v>304380</v>
      </c>
      <c r="G522" s="102">
        <v>318780</v>
      </c>
      <c r="H522" s="102">
        <v>338180</v>
      </c>
      <c r="I522" s="102">
        <v>360380</v>
      </c>
      <c r="J522" s="102">
        <v>463680</v>
      </c>
      <c r="K522" s="102">
        <v>482180</v>
      </c>
      <c r="L522" s="102">
        <v>501380</v>
      </c>
      <c r="M522" s="102">
        <v>521680</v>
      </c>
      <c r="N522" s="102">
        <v>542380</v>
      </c>
      <c r="O522" s="8"/>
      <c r="P522" s="52"/>
      <c r="Q522" s="52"/>
      <c r="R522" s="52"/>
      <c r="S522" s="52"/>
      <c r="T522" s="52"/>
      <c r="U522" s="52"/>
      <c r="V522" s="52"/>
      <c r="W522" s="52"/>
      <c r="X522" s="52"/>
      <c r="Y522" s="52"/>
      <c r="Z522" s="52"/>
      <c r="AA522" s="52"/>
      <c r="AB522" s="52"/>
      <c r="AC522" s="52"/>
      <c r="AD522" s="52"/>
      <c r="AE522" s="52"/>
      <c r="AF522" s="52"/>
      <c r="AG522" s="52"/>
      <c r="AH522" s="52"/>
      <c r="AI522" s="8"/>
      <c r="AJ522" s="9"/>
    </row>
    <row r="523" spans="1:36" x14ac:dyDescent="0.35">
      <c r="A523" s="101" t="s">
        <v>58</v>
      </c>
      <c r="B523" s="102">
        <v>230380</v>
      </c>
      <c r="C523" s="102">
        <v>241680</v>
      </c>
      <c r="D523" s="102">
        <v>246280</v>
      </c>
      <c r="E523" s="102">
        <v>256980</v>
      </c>
      <c r="F523" s="102">
        <v>265880</v>
      </c>
      <c r="G523" s="102">
        <v>278380</v>
      </c>
      <c r="H523" s="102">
        <v>295280</v>
      </c>
      <c r="I523" s="102">
        <v>314780</v>
      </c>
      <c r="J523" s="102">
        <v>404980</v>
      </c>
      <c r="K523" s="102">
        <v>421180</v>
      </c>
      <c r="L523" s="102">
        <v>438080</v>
      </c>
      <c r="M523" s="102">
        <v>455480</v>
      </c>
      <c r="N523" s="102">
        <v>473780</v>
      </c>
      <c r="O523" s="8"/>
      <c r="P523" s="52"/>
      <c r="Q523" s="52"/>
      <c r="R523" s="52"/>
      <c r="S523" s="52"/>
      <c r="T523" s="52"/>
      <c r="U523" s="52"/>
      <c r="V523" s="52"/>
      <c r="W523" s="52"/>
      <c r="X523" s="52"/>
      <c r="Y523" s="52"/>
      <c r="Z523" s="52"/>
      <c r="AA523" s="52"/>
      <c r="AB523" s="52"/>
      <c r="AC523" s="52"/>
      <c r="AD523" s="52"/>
      <c r="AE523" s="52"/>
      <c r="AF523" s="52"/>
      <c r="AG523" s="52"/>
      <c r="AH523" s="52"/>
      <c r="AI523" s="8"/>
      <c r="AJ523" s="9"/>
    </row>
    <row r="524" spans="1:36" x14ac:dyDescent="0.35">
      <c r="A524" s="100" t="s">
        <v>59</v>
      </c>
      <c r="B524" s="102">
        <v>251180</v>
      </c>
      <c r="C524" s="102">
        <v>261380</v>
      </c>
      <c r="D524" s="102">
        <v>268680</v>
      </c>
      <c r="E524" s="102">
        <v>280080</v>
      </c>
      <c r="F524" s="102">
        <v>289780</v>
      </c>
      <c r="G524" s="102">
        <v>303480</v>
      </c>
      <c r="H524" s="102">
        <v>322080</v>
      </c>
      <c r="I524" s="102">
        <v>342980</v>
      </c>
      <c r="J524" s="102">
        <v>465780</v>
      </c>
      <c r="K524" s="102">
        <v>484480</v>
      </c>
      <c r="L524" s="102">
        <v>503880</v>
      </c>
      <c r="M524" s="102">
        <v>523980</v>
      </c>
      <c r="N524" s="102">
        <v>544980</v>
      </c>
      <c r="O524" s="8"/>
      <c r="P524" s="52"/>
      <c r="Q524" s="52"/>
      <c r="R524" s="52"/>
      <c r="S524" s="52"/>
      <c r="T524" s="52"/>
      <c r="U524" s="52"/>
      <c r="V524" s="52"/>
      <c r="W524" s="52"/>
      <c r="X524" s="52"/>
      <c r="Y524" s="52"/>
      <c r="Z524" s="52"/>
      <c r="AA524" s="52"/>
      <c r="AB524" s="52"/>
      <c r="AC524" s="52"/>
      <c r="AD524" s="52"/>
      <c r="AE524" s="52"/>
      <c r="AF524" s="52"/>
      <c r="AG524" s="52"/>
      <c r="AH524" s="52"/>
      <c r="AI524" s="8"/>
      <c r="AJ524" s="9"/>
    </row>
    <row r="525" spans="1:36" x14ac:dyDescent="0.35">
      <c r="A525" s="100" t="s">
        <v>60</v>
      </c>
      <c r="B525" s="102">
        <v>358480</v>
      </c>
      <c r="C525" s="102">
        <v>373880</v>
      </c>
      <c r="D525" s="102">
        <v>383080</v>
      </c>
      <c r="E525" s="102">
        <v>399680</v>
      </c>
      <c r="F525" s="102">
        <v>413480</v>
      </c>
      <c r="G525" s="102">
        <v>433280</v>
      </c>
      <c r="H525" s="102">
        <v>459580</v>
      </c>
      <c r="I525" s="102">
        <v>489580</v>
      </c>
      <c r="J525" s="102">
        <v>630080</v>
      </c>
      <c r="K525" s="102">
        <v>655280</v>
      </c>
      <c r="L525" s="102">
        <v>681480</v>
      </c>
      <c r="M525" s="102">
        <v>708780</v>
      </c>
      <c r="N525" s="102">
        <v>737080</v>
      </c>
      <c r="O525" s="8"/>
      <c r="P525" s="52"/>
      <c r="Q525" s="52"/>
      <c r="R525" s="52"/>
      <c r="S525" s="52"/>
      <c r="T525" s="52"/>
      <c r="U525" s="52"/>
      <c r="V525" s="52"/>
      <c r="W525" s="52"/>
      <c r="X525" s="52"/>
      <c r="Y525" s="52"/>
      <c r="Z525" s="52"/>
      <c r="AA525" s="52"/>
      <c r="AB525" s="52"/>
      <c r="AC525" s="52"/>
      <c r="AD525" s="52"/>
      <c r="AE525" s="52"/>
      <c r="AF525" s="52"/>
      <c r="AG525" s="52"/>
      <c r="AH525" s="52"/>
      <c r="AI525" s="8"/>
      <c r="AJ525" s="9"/>
    </row>
    <row r="526" spans="1:36" x14ac:dyDescent="0.35">
      <c r="A526" s="100" t="s">
        <v>61</v>
      </c>
      <c r="B526" s="102">
        <v>376980</v>
      </c>
      <c r="C526" s="102">
        <v>393280</v>
      </c>
      <c r="D526" s="102">
        <v>402880</v>
      </c>
      <c r="E526" s="102">
        <v>420280</v>
      </c>
      <c r="F526" s="102">
        <v>434780</v>
      </c>
      <c r="G526" s="102">
        <v>455380</v>
      </c>
      <c r="H526" s="102">
        <v>483080</v>
      </c>
      <c r="I526" s="102">
        <v>514680</v>
      </c>
      <c r="J526" s="102">
        <v>662280</v>
      </c>
      <c r="K526" s="102">
        <v>688780</v>
      </c>
      <c r="L526" s="102">
        <v>716280</v>
      </c>
      <c r="M526" s="102">
        <v>744980</v>
      </c>
      <c r="N526" s="102">
        <v>774780</v>
      </c>
      <c r="O526" s="8"/>
      <c r="P526" s="52"/>
      <c r="Q526" s="52"/>
      <c r="R526" s="52"/>
      <c r="S526" s="52"/>
      <c r="T526" s="52"/>
      <c r="U526" s="52"/>
      <c r="V526" s="52"/>
      <c r="W526" s="52"/>
      <c r="X526" s="52"/>
      <c r="Y526" s="52"/>
      <c r="Z526" s="52"/>
      <c r="AA526" s="52"/>
      <c r="AB526" s="52"/>
      <c r="AC526" s="52"/>
      <c r="AD526" s="52"/>
      <c r="AE526" s="52"/>
      <c r="AF526" s="52"/>
      <c r="AG526" s="52"/>
      <c r="AH526" s="52"/>
      <c r="AI526" s="8"/>
      <c r="AJ526" s="9"/>
    </row>
    <row r="527" spans="1:36" x14ac:dyDescent="0.35">
      <c r="A527" s="100">
        <v>12</v>
      </c>
      <c r="B527" s="102">
        <v>70480</v>
      </c>
      <c r="C527" s="102">
        <v>74180</v>
      </c>
      <c r="D527" s="102">
        <v>75480</v>
      </c>
      <c r="E527" s="102">
        <v>78680</v>
      </c>
      <c r="F527" s="102">
        <v>81280</v>
      </c>
      <c r="G527" s="102">
        <v>85480</v>
      </c>
      <c r="H527" s="102">
        <v>90180</v>
      </c>
      <c r="I527" s="102">
        <v>96380</v>
      </c>
      <c r="J527" s="102">
        <v>123580</v>
      </c>
      <c r="K527" s="102">
        <v>128480</v>
      </c>
      <c r="L527" s="102">
        <v>133680</v>
      </c>
      <c r="M527" s="102">
        <v>138980</v>
      </c>
      <c r="N527" s="102">
        <v>144580</v>
      </c>
      <c r="O527" s="8"/>
      <c r="P527" s="52"/>
      <c r="Q527" s="52"/>
      <c r="R527" s="52"/>
      <c r="S527" s="52"/>
      <c r="T527" s="52"/>
      <c r="U527" s="52"/>
      <c r="V527" s="52"/>
      <c r="W527" s="52"/>
      <c r="X527" s="52"/>
      <c r="Y527" s="52"/>
      <c r="Z527" s="52"/>
      <c r="AA527" s="52"/>
      <c r="AB527" s="52"/>
      <c r="AC527" s="52"/>
      <c r="AD527" s="52"/>
      <c r="AE527" s="52"/>
      <c r="AF527" s="52"/>
      <c r="AG527" s="52"/>
      <c r="AH527" s="52"/>
      <c r="AI527" s="8"/>
      <c r="AJ527" s="9"/>
    </row>
    <row r="528" spans="1:36" x14ac:dyDescent="0.35">
      <c r="A528" s="54" t="s">
        <v>10</v>
      </c>
      <c r="B528" s="102">
        <v>104080</v>
      </c>
      <c r="C528" s="102">
        <v>108980</v>
      </c>
      <c r="D528" s="102">
        <v>111280</v>
      </c>
      <c r="E528" s="102">
        <v>115580</v>
      </c>
      <c r="F528" s="102">
        <v>119680</v>
      </c>
      <c r="G528" s="102">
        <v>125080</v>
      </c>
      <c r="H528" s="102">
        <v>132680</v>
      </c>
      <c r="I528" s="102">
        <v>141380</v>
      </c>
      <c r="J528" s="102">
        <v>181680</v>
      </c>
      <c r="K528" s="102">
        <v>188880</v>
      </c>
      <c r="L528" s="102">
        <v>196480</v>
      </c>
      <c r="M528" s="102">
        <v>204380</v>
      </c>
      <c r="N528" s="102">
        <v>212480</v>
      </c>
      <c r="O528" s="8"/>
      <c r="P528" s="52"/>
      <c r="Q528" s="52"/>
      <c r="R528" s="52"/>
      <c r="S528" s="52"/>
      <c r="T528" s="52"/>
      <c r="U528" s="52"/>
      <c r="V528" s="52"/>
      <c r="W528" s="52"/>
      <c r="X528" s="52"/>
      <c r="Y528" s="52"/>
      <c r="Z528" s="52"/>
      <c r="AA528" s="52"/>
      <c r="AB528" s="52"/>
      <c r="AC528" s="52"/>
      <c r="AD528" s="52"/>
      <c r="AE528" s="52"/>
      <c r="AF528" s="52"/>
      <c r="AG528" s="52"/>
      <c r="AH528" s="52"/>
      <c r="AI528" s="8"/>
      <c r="AJ528" s="9"/>
    </row>
    <row r="529" spans="1:39" s="150" customFormat="1" x14ac:dyDescent="0.35">
      <c r="A529" s="146" t="s">
        <v>62</v>
      </c>
      <c r="B529" s="147">
        <v>124880</v>
      </c>
      <c r="C529" s="147">
        <v>130580</v>
      </c>
      <c r="D529" s="147">
        <v>133480</v>
      </c>
      <c r="E529" s="147">
        <v>138780</v>
      </c>
      <c r="F529" s="147">
        <v>143580</v>
      </c>
      <c r="G529" s="147">
        <v>149980</v>
      </c>
      <c r="H529" s="147">
        <v>159180</v>
      </c>
      <c r="I529" s="147">
        <v>169580</v>
      </c>
      <c r="J529" s="147">
        <v>217880</v>
      </c>
      <c r="K529" s="147">
        <v>226680</v>
      </c>
      <c r="L529" s="147">
        <v>235580</v>
      </c>
      <c r="M529" s="147">
        <v>245180</v>
      </c>
      <c r="N529" s="147">
        <v>255080</v>
      </c>
      <c r="O529" s="148"/>
      <c r="P529" s="52"/>
      <c r="Q529" s="52"/>
      <c r="R529" s="52"/>
      <c r="S529" s="52"/>
      <c r="T529" s="52"/>
      <c r="U529" s="52"/>
      <c r="V529" s="52"/>
      <c r="W529" s="52"/>
      <c r="X529" s="52"/>
      <c r="Y529" s="52"/>
      <c r="Z529" s="52"/>
      <c r="AA529" s="52"/>
      <c r="AB529" s="52"/>
      <c r="AC529" s="52"/>
      <c r="AD529" s="52"/>
      <c r="AE529" s="52"/>
      <c r="AF529" s="52"/>
      <c r="AG529" s="52"/>
      <c r="AH529" s="52"/>
      <c r="AI529" s="148"/>
      <c r="AJ529" s="149"/>
    </row>
    <row r="530" spans="1:39" s="150" customFormat="1" x14ac:dyDescent="0.35">
      <c r="A530" s="151">
        <v>20</v>
      </c>
      <c r="B530" s="152">
        <v>97980</v>
      </c>
      <c r="C530" s="153">
        <v>102180</v>
      </c>
      <c r="D530" s="153">
        <v>104680</v>
      </c>
      <c r="E530" s="153">
        <v>108480</v>
      </c>
      <c r="F530" s="153">
        <v>112280</v>
      </c>
      <c r="G530" s="153">
        <v>116880</v>
      </c>
      <c r="H530" s="153">
        <v>123880</v>
      </c>
      <c r="I530" s="153">
        <v>132080</v>
      </c>
      <c r="J530" s="153">
        <v>169580</v>
      </c>
      <c r="K530" s="154">
        <v>176380</v>
      </c>
      <c r="L530" s="154">
        <v>183480</v>
      </c>
      <c r="M530" s="154">
        <v>190780</v>
      </c>
      <c r="N530" s="154">
        <v>198480</v>
      </c>
      <c r="O530" s="148"/>
      <c r="P530" s="52"/>
      <c r="Q530" s="52"/>
      <c r="R530" s="52"/>
      <c r="S530" s="52"/>
      <c r="T530" s="52"/>
      <c r="U530" s="52"/>
      <c r="V530" s="52"/>
      <c r="W530" s="52"/>
      <c r="X530" s="8"/>
      <c r="Y530" s="8"/>
      <c r="Z530" s="52"/>
      <c r="AA530" s="52"/>
      <c r="AB530" s="52"/>
      <c r="AC530" s="52"/>
      <c r="AD530" s="52"/>
      <c r="AE530" s="52"/>
      <c r="AF530" s="52"/>
      <c r="AG530" s="52"/>
      <c r="AH530" s="52"/>
      <c r="AI530" s="148"/>
      <c r="AJ530" s="149"/>
    </row>
    <row r="531" spans="1:39" s="150" customFormat="1" x14ac:dyDescent="0.35">
      <c r="A531" s="146" t="s">
        <v>63</v>
      </c>
      <c r="B531" s="152">
        <v>117480</v>
      </c>
      <c r="C531" s="153">
        <v>122680</v>
      </c>
      <c r="D531" s="153">
        <v>125580</v>
      </c>
      <c r="E531" s="153">
        <v>130180</v>
      </c>
      <c r="F531" s="153">
        <v>134680</v>
      </c>
      <c r="G531" s="153">
        <v>140180</v>
      </c>
      <c r="H531" s="153">
        <v>148780</v>
      </c>
      <c r="I531" s="153">
        <v>158480</v>
      </c>
      <c r="J531" s="153">
        <v>203480</v>
      </c>
      <c r="K531" s="154">
        <v>211680</v>
      </c>
      <c r="L531" s="154">
        <v>220180</v>
      </c>
      <c r="M531" s="154">
        <v>228980</v>
      </c>
      <c r="N531" s="154">
        <v>238180</v>
      </c>
      <c r="O531" s="148"/>
      <c r="P531" s="52"/>
      <c r="Q531" s="52"/>
      <c r="R531" s="52"/>
      <c r="S531" s="52"/>
      <c r="T531" s="52"/>
      <c r="U531" s="52"/>
      <c r="V531" s="52"/>
      <c r="W531" s="52"/>
      <c r="X531" s="8"/>
      <c r="Y531" s="8"/>
      <c r="Z531" s="52"/>
      <c r="AA531" s="52"/>
      <c r="AB531" s="52"/>
      <c r="AC531" s="52"/>
      <c r="AD531" s="52"/>
      <c r="AE531" s="52"/>
      <c r="AF531" s="52"/>
      <c r="AG531" s="52"/>
      <c r="AH531" s="52"/>
      <c r="AI531" s="148"/>
      <c r="AJ531" s="149"/>
    </row>
    <row r="532" spans="1:39" s="150" customFormat="1" x14ac:dyDescent="0.35">
      <c r="A532" s="151">
        <v>90</v>
      </c>
      <c r="B532" s="152">
        <v>68980</v>
      </c>
      <c r="C532" s="153">
        <v>70180</v>
      </c>
      <c r="D532" s="153">
        <v>73880</v>
      </c>
      <c r="E532" s="153">
        <v>77080</v>
      </c>
      <c r="F532" s="153">
        <v>80080</v>
      </c>
      <c r="G532" s="153">
        <v>84080</v>
      </c>
      <c r="H532" s="153">
        <v>89380</v>
      </c>
      <c r="I532" s="153">
        <v>95680</v>
      </c>
      <c r="J532" s="153">
        <v>123980</v>
      </c>
      <c r="K532" s="154">
        <v>128980</v>
      </c>
      <c r="L532" s="154">
        <v>134180</v>
      </c>
      <c r="M532" s="154">
        <v>139580</v>
      </c>
      <c r="N532" s="154">
        <v>145180</v>
      </c>
      <c r="O532" s="148"/>
      <c r="P532" s="52"/>
      <c r="Q532" s="52"/>
      <c r="R532" s="52"/>
      <c r="S532" s="52"/>
      <c r="T532" s="52"/>
      <c r="U532" s="52"/>
      <c r="V532" s="52"/>
      <c r="W532" s="52"/>
      <c r="X532" s="52"/>
      <c r="Y532" s="52"/>
      <c r="Z532" s="52"/>
      <c r="AA532" s="52"/>
      <c r="AB532" s="52"/>
      <c r="AC532" s="52"/>
      <c r="AD532" s="52"/>
      <c r="AE532" s="52"/>
      <c r="AF532" s="52"/>
      <c r="AG532" s="52"/>
      <c r="AH532" s="52"/>
      <c r="AI532" s="148"/>
      <c r="AJ532" s="149"/>
    </row>
    <row r="533" spans="1:39" s="150" customFormat="1" x14ac:dyDescent="0.35">
      <c r="A533" s="151" t="s">
        <v>12</v>
      </c>
      <c r="B533" s="147">
        <v>60980</v>
      </c>
      <c r="C533" s="147">
        <v>64180</v>
      </c>
      <c r="D533" s="147">
        <v>65080</v>
      </c>
      <c r="E533" s="147">
        <v>68180</v>
      </c>
      <c r="F533" s="147">
        <v>70280</v>
      </c>
      <c r="G533" s="147">
        <v>73680</v>
      </c>
      <c r="H533" s="147">
        <v>77980</v>
      </c>
      <c r="I533" s="147">
        <v>82680</v>
      </c>
      <c r="J533" s="147">
        <v>105680</v>
      </c>
      <c r="K533" s="147">
        <v>109880</v>
      </c>
      <c r="L533" s="147">
        <v>114380</v>
      </c>
      <c r="M533" s="147">
        <v>118880</v>
      </c>
      <c r="N533" s="147">
        <v>123580</v>
      </c>
      <c r="O533" s="148"/>
      <c r="P533" s="52"/>
      <c r="Q533" s="52"/>
      <c r="R533" s="52"/>
      <c r="S533" s="52"/>
      <c r="T533" s="52"/>
      <c r="U533" s="52"/>
      <c r="V533" s="52"/>
      <c r="W533" s="52"/>
      <c r="X533" s="52"/>
      <c r="Y533" s="52"/>
      <c r="Z533" s="52"/>
      <c r="AA533" s="52"/>
      <c r="AB533" s="52"/>
      <c r="AC533" s="52"/>
      <c r="AD533" s="52"/>
      <c r="AE533" s="52"/>
      <c r="AF533" s="52"/>
      <c r="AG533" s="52"/>
      <c r="AH533" s="52"/>
      <c r="AI533" s="148"/>
      <c r="AJ533" s="149"/>
    </row>
    <row r="534" spans="1:39" x14ac:dyDescent="0.35">
      <c r="A534" s="105">
        <v>10</v>
      </c>
      <c r="B534" s="102">
        <v>51580</v>
      </c>
      <c r="C534" s="102">
        <v>54280</v>
      </c>
      <c r="D534" s="102">
        <v>54680</v>
      </c>
      <c r="E534" s="102">
        <v>57680</v>
      </c>
      <c r="F534" s="102">
        <v>59480</v>
      </c>
      <c r="G534" s="102">
        <v>61980</v>
      </c>
      <c r="H534" s="102">
        <v>65780</v>
      </c>
      <c r="I534" s="102">
        <v>68880</v>
      </c>
      <c r="J534" s="102">
        <v>87680</v>
      </c>
      <c r="K534" s="102">
        <v>91380</v>
      </c>
      <c r="L534" s="102">
        <v>94780</v>
      </c>
      <c r="M534" s="102">
        <v>98580</v>
      </c>
      <c r="N534" s="102">
        <v>102580</v>
      </c>
      <c r="O534" s="8"/>
      <c r="P534" s="52"/>
      <c r="Q534" s="52"/>
      <c r="R534" s="52"/>
      <c r="S534" s="52"/>
      <c r="T534" s="52"/>
      <c r="U534" s="52"/>
      <c r="V534" s="52"/>
      <c r="W534" s="52"/>
      <c r="X534" s="52"/>
      <c r="Y534" s="52"/>
      <c r="Z534" s="52"/>
      <c r="AA534" s="52"/>
      <c r="AB534" s="52"/>
      <c r="AC534" s="52"/>
      <c r="AD534" s="52"/>
      <c r="AE534" s="52"/>
      <c r="AF534" s="52"/>
      <c r="AG534" s="52"/>
      <c r="AH534" s="52"/>
      <c r="AI534" s="8"/>
      <c r="AJ534" s="9"/>
    </row>
    <row r="535" spans="1:39" x14ac:dyDescent="0.35">
      <c r="A535" s="155" t="s">
        <v>64</v>
      </c>
      <c r="B535" s="102">
        <v>139180</v>
      </c>
      <c r="C535" s="102">
        <v>146380</v>
      </c>
      <c r="D535" s="102">
        <v>148680</v>
      </c>
      <c r="E535" s="102">
        <v>155480</v>
      </c>
      <c r="F535" s="102">
        <v>160980</v>
      </c>
      <c r="G535" s="102">
        <v>168880</v>
      </c>
      <c r="H535" s="102">
        <v>179180</v>
      </c>
      <c r="I535" s="102">
        <v>190880</v>
      </c>
      <c r="J535" s="102">
        <v>245780</v>
      </c>
      <c r="K535" s="102">
        <v>255480</v>
      </c>
      <c r="L535" s="102">
        <v>265780</v>
      </c>
      <c r="M535" s="102">
        <v>276480</v>
      </c>
      <c r="N535" s="102">
        <v>287380</v>
      </c>
      <c r="O535" s="8"/>
      <c r="P535" s="52"/>
      <c r="Q535" s="52"/>
      <c r="R535" s="52"/>
      <c r="S535" s="52"/>
      <c r="T535" s="52"/>
      <c r="U535" s="52"/>
      <c r="V535" s="52"/>
      <c r="W535" s="52"/>
      <c r="X535" s="52"/>
      <c r="Y535" s="52"/>
      <c r="Z535" s="52"/>
      <c r="AA535" s="52"/>
      <c r="AB535" s="52"/>
      <c r="AC535" s="52"/>
      <c r="AD535" s="52"/>
      <c r="AE535" s="52"/>
      <c r="AF535" s="52"/>
      <c r="AG535" s="52"/>
      <c r="AH535" s="52"/>
      <c r="AI535" s="8"/>
      <c r="AJ535" s="9"/>
    </row>
    <row r="536" spans="1:39" ht="21.75" thickBot="1" x14ac:dyDescent="0.4">
      <c r="A536" s="106">
        <v>18</v>
      </c>
      <c r="B536" s="156">
        <v>39480</v>
      </c>
      <c r="C536" s="38">
        <v>41780</v>
      </c>
      <c r="D536" s="38">
        <v>41080</v>
      </c>
      <c r="E536" s="38">
        <v>44280</v>
      </c>
      <c r="F536" s="38">
        <v>44780</v>
      </c>
      <c r="G536" s="38">
        <v>46380</v>
      </c>
      <c r="H536" s="38">
        <v>49080</v>
      </c>
      <c r="I536" s="38">
        <v>49180</v>
      </c>
      <c r="J536" s="38">
        <v>60480</v>
      </c>
      <c r="K536" s="39">
        <v>62880</v>
      </c>
      <c r="L536" s="39">
        <v>65480</v>
      </c>
      <c r="M536" s="39">
        <v>68180</v>
      </c>
      <c r="N536" s="39">
        <v>70780</v>
      </c>
      <c r="O536" s="8"/>
      <c r="P536" s="52"/>
      <c r="Q536" s="52"/>
      <c r="R536" s="52"/>
      <c r="S536" s="52"/>
      <c r="T536" s="52"/>
      <c r="U536" s="52"/>
      <c r="V536" s="52"/>
      <c r="W536" s="52"/>
      <c r="X536" s="52"/>
      <c r="Y536" s="52"/>
      <c r="Z536" s="52"/>
      <c r="AA536" s="52"/>
      <c r="AB536" s="52"/>
      <c r="AC536" s="52"/>
      <c r="AD536" s="52"/>
      <c r="AE536" s="52"/>
      <c r="AF536" s="52"/>
      <c r="AG536" s="52"/>
      <c r="AH536" s="52"/>
      <c r="AI536" s="8"/>
      <c r="AJ536" s="9"/>
    </row>
    <row r="537" spans="1:39" ht="21.75" thickBot="1" x14ac:dyDescent="0.4">
      <c r="A537" s="233" t="s">
        <v>169</v>
      </c>
      <c r="B537" s="234"/>
      <c r="C537" s="234"/>
      <c r="D537" s="234"/>
      <c r="E537" s="234"/>
      <c r="F537" s="234"/>
      <c r="G537" s="234"/>
      <c r="H537" s="234"/>
      <c r="I537" s="234"/>
      <c r="J537" s="234"/>
      <c r="K537" s="234"/>
      <c r="L537" s="234"/>
      <c r="M537" s="234"/>
      <c r="N537" s="235"/>
      <c r="O537" s="8"/>
      <c r="P537" s="8"/>
      <c r="Q537" s="8"/>
      <c r="R537" s="8"/>
      <c r="S537" s="8"/>
      <c r="T537" s="8"/>
      <c r="U537" s="8"/>
      <c r="V537" s="8"/>
      <c r="W537" s="8"/>
      <c r="X537" s="52"/>
      <c r="Y537" s="52"/>
      <c r="Z537" s="8"/>
      <c r="AA537" s="8"/>
      <c r="AB537" s="8"/>
      <c r="AC537" s="8"/>
      <c r="AD537" s="8"/>
      <c r="AE537" s="8"/>
      <c r="AF537" s="8"/>
      <c r="AG537" s="8"/>
      <c r="AH537" s="8"/>
      <c r="AI537" s="8"/>
      <c r="AJ537" s="9"/>
    </row>
    <row r="538" spans="1:39" x14ac:dyDescent="0.35">
      <c r="A538" s="14" t="s">
        <v>0</v>
      </c>
      <c r="B538" s="15">
        <v>19</v>
      </c>
      <c r="C538" s="15">
        <v>20</v>
      </c>
      <c r="D538" s="15">
        <v>21</v>
      </c>
      <c r="E538" s="15">
        <v>22</v>
      </c>
      <c r="F538" s="15">
        <v>23</v>
      </c>
      <c r="G538" s="15">
        <v>24</v>
      </c>
      <c r="H538" s="15">
        <v>25</v>
      </c>
      <c r="I538" s="15">
        <v>26</v>
      </c>
      <c r="J538" s="15">
        <v>32</v>
      </c>
      <c r="K538" s="15">
        <v>33</v>
      </c>
      <c r="L538" s="15">
        <v>34</v>
      </c>
      <c r="M538" s="15">
        <v>35</v>
      </c>
      <c r="N538" s="15">
        <v>36</v>
      </c>
      <c r="O538" s="8"/>
      <c r="P538" s="8"/>
      <c r="Q538" s="8"/>
      <c r="R538" s="8"/>
      <c r="S538" s="8"/>
      <c r="T538" s="8"/>
      <c r="U538" s="8"/>
      <c r="V538" s="8"/>
      <c r="W538" s="8"/>
      <c r="X538" s="52"/>
      <c r="Y538" s="52"/>
      <c r="Z538" s="8"/>
      <c r="AA538" s="8"/>
      <c r="AB538" s="8"/>
      <c r="AC538" s="8"/>
      <c r="AD538" s="8"/>
      <c r="AE538" s="8"/>
      <c r="AF538" s="8"/>
      <c r="AG538" s="8"/>
      <c r="AH538" s="8"/>
      <c r="AI538" s="8"/>
      <c r="AJ538" s="9"/>
    </row>
    <row r="539" spans="1:39" x14ac:dyDescent="0.35">
      <c r="A539" s="54">
        <v>32</v>
      </c>
      <c r="B539" s="102">
        <v>196280</v>
      </c>
      <c r="C539" s="102">
        <v>206080</v>
      </c>
      <c r="D539" s="102">
        <v>209880</v>
      </c>
      <c r="E539" s="102">
        <v>218980</v>
      </c>
      <c r="F539" s="102">
        <v>226580</v>
      </c>
      <c r="G539" s="102">
        <v>237180</v>
      </c>
      <c r="H539" s="102">
        <v>251780</v>
      </c>
      <c r="I539" s="102">
        <v>268280</v>
      </c>
      <c r="J539" s="102">
        <v>345080</v>
      </c>
      <c r="K539" s="102">
        <v>358880</v>
      </c>
      <c r="L539" s="102">
        <v>373380</v>
      </c>
      <c r="M539" s="102">
        <v>388280</v>
      </c>
      <c r="N539" s="102">
        <v>403780</v>
      </c>
      <c r="O539" s="52"/>
      <c r="P539" s="52"/>
      <c r="Q539" s="52"/>
      <c r="R539" s="52"/>
      <c r="S539" s="52"/>
      <c r="T539" s="52"/>
      <c r="U539" s="52"/>
      <c r="V539" s="52"/>
      <c r="W539" s="52"/>
      <c r="X539" s="52"/>
      <c r="Y539" s="52"/>
      <c r="Z539" s="52"/>
      <c r="AA539" s="52"/>
      <c r="AB539" s="52"/>
      <c r="AC539" s="52"/>
      <c r="AD539" s="52"/>
      <c r="AE539" s="52"/>
      <c r="AF539" s="52"/>
      <c r="AG539" s="52"/>
      <c r="AH539" s="52"/>
      <c r="AI539" s="52"/>
      <c r="AJ539" s="52"/>
      <c r="AK539" s="52"/>
      <c r="AL539" s="52"/>
      <c r="AM539" s="52"/>
    </row>
    <row r="540" spans="1:39" x14ac:dyDescent="0.35">
      <c r="A540" s="54">
        <v>22</v>
      </c>
      <c r="B540" s="102">
        <v>143880</v>
      </c>
      <c r="C540" s="102">
        <v>150780</v>
      </c>
      <c r="D540" s="102">
        <v>153680</v>
      </c>
      <c r="E540" s="102">
        <v>160280</v>
      </c>
      <c r="F540" s="102">
        <v>165880</v>
      </c>
      <c r="G540" s="102">
        <v>173780</v>
      </c>
      <c r="H540" s="102">
        <v>184280</v>
      </c>
      <c r="I540" s="102">
        <v>196480</v>
      </c>
      <c r="J540" s="102">
        <v>252580</v>
      </c>
      <c r="K540" s="102">
        <v>262780</v>
      </c>
      <c r="L540" s="102">
        <v>273280</v>
      </c>
      <c r="M540" s="102">
        <v>284080</v>
      </c>
      <c r="N540" s="102">
        <v>295580</v>
      </c>
      <c r="O540" s="52"/>
      <c r="P540" s="52"/>
      <c r="Q540" s="52"/>
      <c r="R540" s="52"/>
      <c r="S540" s="52"/>
      <c r="T540" s="52"/>
      <c r="U540" s="52"/>
      <c r="V540" s="52"/>
      <c r="W540" s="52"/>
      <c r="X540" s="52"/>
      <c r="Y540" s="52"/>
      <c r="Z540" s="52"/>
      <c r="AA540" s="52"/>
      <c r="AB540" s="52"/>
      <c r="AC540" s="52"/>
      <c r="AD540" s="52"/>
      <c r="AE540" s="52"/>
      <c r="AF540" s="52"/>
      <c r="AG540" s="52"/>
      <c r="AH540" s="52"/>
      <c r="AI540" s="52"/>
      <c r="AJ540" s="52"/>
      <c r="AK540" s="52"/>
      <c r="AL540" s="52"/>
      <c r="AM540" s="52"/>
    </row>
    <row r="541" spans="1:39" x14ac:dyDescent="0.35">
      <c r="A541" s="54" t="s">
        <v>54</v>
      </c>
      <c r="B541" s="102">
        <v>172480</v>
      </c>
      <c r="C541" s="102">
        <v>180880</v>
      </c>
      <c r="D541" s="102">
        <v>184280</v>
      </c>
      <c r="E541" s="102">
        <v>192280</v>
      </c>
      <c r="F541" s="102">
        <v>198980</v>
      </c>
      <c r="G541" s="102">
        <v>208480</v>
      </c>
      <c r="H541" s="102">
        <v>221080</v>
      </c>
      <c r="I541" s="102">
        <v>235780</v>
      </c>
      <c r="J541" s="102">
        <v>303280</v>
      </c>
      <c r="K541" s="102">
        <v>315280</v>
      </c>
      <c r="L541" s="102">
        <v>327880</v>
      </c>
      <c r="M541" s="102">
        <v>341180</v>
      </c>
      <c r="N541" s="102">
        <v>354680</v>
      </c>
      <c r="O541" s="52"/>
      <c r="P541" s="52"/>
      <c r="Q541" s="52"/>
      <c r="R541" s="52"/>
      <c r="S541" s="52"/>
      <c r="T541" s="52"/>
      <c r="U541" s="52"/>
      <c r="V541" s="52"/>
      <c r="W541" s="52"/>
      <c r="X541" s="52"/>
      <c r="Y541" s="52"/>
      <c r="Z541" s="52"/>
      <c r="AA541" s="52"/>
      <c r="AB541" s="52"/>
      <c r="AC541" s="52"/>
      <c r="AD541" s="52"/>
      <c r="AE541" s="52"/>
      <c r="AF541" s="52"/>
      <c r="AG541" s="52"/>
      <c r="AH541" s="52"/>
      <c r="AI541" s="52"/>
      <c r="AJ541" s="52"/>
      <c r="AK541" s="52"/>
      <c r="AL541" s="52"/>
      <c r="AM541" s="52"/>
    </row>
    <row r="542" spans="1:39" x14ac:dyDescent="0.35">
      <c r="A542" s="98" t="s">
        <v>55</v>
      </c>
      <c r="B542" s="102">
        <v>232180</v>
      </c>
      <c r="C542" s="102">
        <v>243480</v>
      </c>
      <c r="D542" s="102">
        <v>248180</v>
      </c>
      <c r="E542" s="102">
        <v>258580</v>
      </c>
      <c r="F542" s="102">
        <v>267080</v>
      </c>
      <c r="G542" s="102">
        <v>279380</v>
      </c>
      <c r="H542" s="102">
        <v>296380</v>
      </c>
      <c r="I542" s="102">
        <v>315280</v>
      </c>
      <c r="J542" s="102">
        <v>435080</v>
      </c>
      <c r="K542" s="102">
        <v>452580</v>
      </c>
      <c r="L542" s="102">
        <v>470480</v>
      </c>
      <c r="M542" s="102">
        <v>489280</v>
      </c>
      <c r="N542" s="102">
        <v>509080</v>
      </c>
      <c r="O542" s="52"/>
      <c r="P542" s="52"/>
      <c r="Q542" s="52"/>
      <c r="R542" s="52"/>
      <c r="S542" s="52"/>
      <c r="T542" s="52"/>
      <c r="U542" s="52"/>
      <c r="V542" s="52"/>
      <c r="W542" s="52"/>
      <c r="X542" s="52"/>
      <c r="Y542" s="52"/>
      <c r="Z542" s="52"/>
      <c r="AA542" s="52"/>
      <c r="AB542" s="52"/>
      <c r="AC542" s="52"/>
      <c r="AD542" s="52"/>
      <c r="AE542" s="52"/>
      <c r="AF542" s="52"/>
      <c r="AG542" s="52"/>
      <c r="AH542" s="52"/>
      <c r="AI542" s="52"/>
      <c r="AJ542" s="52"/>
      <c r="AK542" s="52"/>
      <c r="AL542" s="52"/>
      <c r="AM542" s="52"/>
    </row>
    <row r="543" spans="1:39" x14ac:dyDescent="0.35">
      <c r="A543" s="100" t="s">
        <v>56</v>
      </c>
      <c r="B543" s="102">
        <v>303880</v>
      </c>
      <c r="C543" s="102">
        <v>318780</v>
      </c>
      <c r="D543" s="102">
        <v>324780</v>
      </c>
      <c r="E543" s="102">
        <v>338780</v>
      </c>
      <c r="F543" s="102">
        <v>350580</v>
      </c>
      <c r="G543" s="102">
        <v>367080</v>
      </c>
      <c r="H543" s="102">
        <v>389580</v>
      </c>
      <c r="I543" s="102">
        <v>415080</v>
      </c>
      <c r="J543" s="102">
        <v>534080</v>
      </c>
      <c r="K543" s="102">
        <v>555480</v>
      </c>
      <c r="L543" s="102">
        <v>577580</v>
      </c>
      <c r="M543" s="102">
        <v>600680</v>
      </c>
      <c r="N543" s="102">
        <v>624880</v>
      </c>
      <c r="O543" s="52"/>
      <c r="P543" s="52"/>
      <c r="Q543" s="52"/>
      <c r="R543" s="52"/>
      <c r="S543" s="52"/>
      <c r="T543" s="52"/>
      <c r="U543" s="52"/>
      <c r="V543" s="52"/>
      <c r="W543" s="52"/>
      <c r="X543" s="52"/>
      <c r="Y543" s="52"/>
      <c r="Z543" s="52"/>
      <c r="AA543" s="52"/>
      <c r="AB543" s="52"/>
      <c r="AC543" s="52"/>
      <c r="AD543" s="52"/>
      <c r="AE543" s="52"/>
      <c r="AF543" s="52"/>
      <c r="AG543" s="52"/>
      <c r="AH543" s="52"/>
      <c r="AI543" s="52"/>
      <c r="AJ543" s="52"/>
      <c r="AK543" s="52"/>
      <c r="AL543" s="52"/>
      <c r="AM543" s="52"/>
    </row>
    <row r="544" spans="1:39" x14ac:dyDescent="0.35">
      <c r="A544" s="100" t="s">
        <v>57</v>
      </c>
      <c r="B544" s="102">
        <v>329780</v>
      </c>
      <c r="C544" s="102">
        <v>346080</v>
      </c>
      <c r="D544" s="102">
        <v>352580</v>
      </c>
      <c r="E544" s="102">
        <v>367780</v>
      </c>
      <c r="F544" s="102">
        <v>380480</v>
      </c>
      <c r="G544" s="102">
        <v>398480</v>
      </c>
      <c r="H544" s="102">
        <v>422780</v>
      </c>
      <c r="I544" s="102">
        <v>450480</v>
      </c>
      <c r="J544" s="102">
        <v>579580</v>
      </c>
      <c r="K544" s="102">
        <v>602680</v>
      </c>
      <c r="L544" s="102">
        <v>626780</v>
      </c>
      <c r="M544" s="102">
        <v>652080</v>
      </c>
      <c r="N544" s="102">
        <v>677880</v>
      </c>
      <c r="O544" s="52"/>
      <c r="P544" s="52"/>
      <c r="Q544" s="52"/>
      <c r="R544" s="52"/>
      <c r="S544" s="52"/>
      <c r="T544" s="52"/>
      <c r="U544" s="52"/>
      <c r="V544" s="52"/>
      <c r="W544" s="52"/>
      <c r="X544" s="52"/>
      <c r="Y544" s="52"/>
      <c r="Z544" s="52"/>
      <c r="AA544" s="52"/>
      <c r="AB544" s="52"/>
      <c r="AC544" s="52"/>
      <c r="AD544" s="52"/>
      <c r="AE544" s="52"/>
      <c r="AF544" s="52"/>
      <c r="AG544" s="52"/>
      <c r="AH544" s="52"/>
      <c r="AI544" s="52"/>
      <c r="AJ544" s="52"/>
      <c r="AK544" s="52"/>
      <c r="AL544" s="52"/>
      <c r="AM544" s="52"/>
    </row>
    <row r="545" spans="1:39" x14ac:dyDescent="0.35">
      <c r="A545" s="101" t="s">
        <v>58</v>
      </c>
      <c r="B545" s="102">
        <v>287980</v>
      </c>
      <c r="C545" s="102">
        <v>302180</v>
      </c>
      <c r="D545" s="102">
        <v>307780</v>
      </c>
      <c r="E545" s="102">
        <v>321180</v>
      </c>
      <c r="F545" s="102">
        <v>332380</v>
      </c>
      <c r="G545" s="102">
        <v>347980</v>
      </c>
      <c r="H545" s="102">
        <v>369080</v>
      </c>
      <c r="I545" s="102">
        <v>393580</v>
      </c>
      <c r="J545" s="102">
        <v>506180</v>
      </c>
      <c r="K545" s="102">
        <v>526480</v>
      </c>
      <c r="L545" s="102">
        <v>547580</v>
      </c>
      <c r="M545" s="102">
        <v>569380</v>
      </c>
      <c r="N545" s="102">
        <v>592180</v>
      </c>
      <c r="O545" s="52"/>
      <c r="P545" s="52"/>
      <c r="Q545" s="52"/>
      <c r="R545" s="52"/>
      <c r="S545" s="52"/>
      <c r="T545" s="52"/>
      <c r="U545" s="52"/>
      <c r="V545" s="52"/>
      <c r="W545" s="52"/>
      <c r="X545" s="52"/>
      <c r="Y545" s="52"/>
      <c r="Z545" s="52"/>
      <c r="AA545" s="52"/>
      <c r="AB545" s="52"/>
      <c r="AC545" s="52"/>
      <c r="AD545" s="52"/>
      <c r="AE545" s="52"/>
      <c r="AF545" s="52"/>
      <c r="AG545" s="52"/>
      <c r="AH545" s="52"/>
      <c r="AI545" s="52"/>
      <c r="AJ545" s="52"/>
      <c r="AK545" s="52"/>
      <c r="AL545" s="52"/>
      <c r="AM545" s="52"/>
    </row>
    <row r="546" spans="1:39" x14ac:dyDescent="0.35">
      <c r="A546" s="100" t="s">
        <v>59</v>
      </c>
      <c r="B546" s="102">
        <v>313980</v>
      </c>
      <c r="C546" s="102">
        <v>326680</v>
      </c>
      <c r="D546" s="102">
        <v>335880</v>
      </c>
      <c r="E546" s="102">
        <v>350080</v>
      </c>
      <c r="F546" s="102">
        <v>362280</v>
      </c>
      <c r="G546" s="102">
        <v>379380</v>
      </c>
      <c r="H546" s="102">
        <v>402580</v>
      </c>
      <c r="I546" s="102">
        <v>428680</v>
      </c>
      <c r="J546" s="102">
        <v>582280</v>
      </c>
      <c r="K546" s="102">
        <v>605680</v>
      </c>
      <c r="L546" s="102">
        <v>629880</v>
      </c>
      <c r="M546" s="102">
        <v>654980</v>
      </c>
      <c r="N546" s="102">
        <v>681280</v>
      </c>
      <c r="O546" s="52"/>
      <c r="P546" s="52"/>
      <c r="Q546" s="52"/>
      <c r="R546" s="52"/>
      <c r="S546" s="52"/>
      <c r="T546" s="52"/>
      <c r="U546" s="52"/>
      <c r="V546" s="52"/>
      <c r="W546" s="52"/>
      <c r="X546" s="52"/>
      <c r="Y546" s="52"/>
      <c r="Z546" s="52"/>
      <c r="AA546" s="52"/>
      <c r="AB546" s="52"/>
      <c r="AC546" s="52"/>
      <c r="AD546" s="52"/>
      <c r="AE546" s="52"/>
      <c r="AF546" s="52"/>
      <c r="AG546" s="52"/>
      <c r="AH546" s="52"/>
      <c r="AI546" s="52"/>
      <c r="AJ546" s="52"/>
      <c r="AK546" s="52"/>
      <c r="AL546" s="52"/>
      <c r="AM546" s="52"/>
    </row>
    <row r="547" spans="1:39" x14ac:dyDescent="0.35">
      <c r="A547" s="100" t="s">
        <v>60</v>
      </c>
      <c r="B547" s="102">
        <v>448180</v>
      </c>
      <c r="C547" s="102">
        <v>467380</v>
      </c>
      <c r="D547" s="102">
        <v>478780</v>
      </c>
      <c r="E547" s="102">
        <v>499580</v>
      </c>
      <c r="F547" s="102">
        <v>516880</v>
      </c>
      <c r="G547" s="102">
        <v>541580</v>
      </c>
      <c r="H547" s="102">
        <v>574480</v>
      </c>
      <c r="I547" s="102">
        <v>612080</v>
      </c>
      <c r="J547" s="102">
        <v>787580</v>
      </c>
      <c r="K547" s="102">
        <v>819080</v>
      </c>
      <c r="L547" s="102">
        <v>851880</v>
      </c>
      <c r="M547" s="102">
        <v>885980</v>
      </c>
      <c r="N547" s="102">
        <v>921380</v>
      </c>
      <c r="O547" s="52"/>
      <c r="P547" s="52"/>
      <c r="Q547" s="52"/>
      <c r="R547" s="52"/>
      <c r="S547" s="52"/>
      <c r="T547" s="52"/>
      <c r="U547" s="52"/>
      <c r="V547" s="52"/>
      <c r="W547" s="52"/>
      <c r="X547" s="52"/>
      <c r="Y547" s="52"/>
      <c r="Z547" s="52"/>
      <c r="AA547" s="52"/>
      <c r="AB547" s="52"/>
      <c r="AC547" s="52"/>
      <c r="AD547" s="52"/>
      <c r="AE547" s="52"/>
      <c r="AF547" s="52"/>
      <c r="AG547" s="52"/>
      <c r="AH547" s="52"/>
      <c r="AI547" s="52"/>
      <c r="AJ547" s="52"/>
      <c r="AK547" s="52"/>
      <c r="AL547" s="52"/>
      <c r="AM547" s="52"/>
    </row>
    <row r="548" spans="1:39" x14ac:dyDescent="0.35">
      <c r="A548" s="100" t="s">
        <v>61</v>
      </c>
      <c r="B548" s="102">
        <v>471280</v>
      </c>
      <c r="C548" s="102">
        <v>491480</v>
      </c>
      <c r="D548" s="102">
        <v>503580</v>
      </c>
      <c r="E548" s="102">
        <v>525380</v>
      </c>
      <c r="F548" s="102">
        <v>543480</v>
      </c>
      <c r="G548" s="102">
        <v>569180</v>
      </c>
      <c r="H548" s="102">
        <v>603880</v>
      </c>
      <c r="I548" s="102">
        <v>643480</v>
      </c>
      <c r="J548" s="102">
        <v>827780</v>
      </c>
      <c r="K548" s="102">
        <v>860980</v>
      </c>
      <c r="L548" s="102">
        <v>895480</v>
      </c>
      <c r="M548" s="102">
        <v>931280</v>
      </c>
      <c r="N548" s="102">
        <v>968480</v>
      </c>
      <c r="O548" s="52"/>
      <c r="P548" s="52"/>
      <c r="Q548" s="52"/>
      <c r="R548" s="52"/>
      <c r="S548" s="52"/>
      <c r="T548" s="52"/>
      <c r="U548" s="52"/>
      <c r="V548" s="52"/>
      <c r="W548" s="52"/>
      <c r="X548" s="52"/>
      <c r="Y548" s="52"/>
      <c r="Z548" s="52"/>
      <c r="AA548" s="52"/>
      <c r="AB548" s="52"/>
      <c r="AC548" s="52"/>
      <c r="AD548" s="52"/>
      <c r="AE548" s="52"/>
      <c r="AF548" s="52"/>
      <c r="AG548" s="52"/>
      <c r="AH548" s="52"/>
      <c r="AI548" s="52"/>
      <c r="AJ548" s="52"/>
      <c r="AK548" s="52"/>
      <c r="AL548" s="52"/>
      <c r="AM548" s="52"/>
    </row>
    <row r="549" spans="1:39" x14ac:dyDescent="0.35">
      <c r="A549" s="100">
        <v>12</v>
      </c>
      <c r="B549" s="102">
        <v>88080</v>
      </c>
      <c r="C549" s="102">
        <v>92680</v>
      </c>
      <c r="D549" s="102">
        <v>94380</v>
      </c>
      <c r="E549" s="102">
        <v>98280</v>
      </c>
      <c r="F549" s="102">
        <v>101680</v>
      </c>
      <c r="G549" s="102">
        <v>106880</v>
      </c>
      <c r="H549" s="102">
        <v>112780</v>
      </c>
      <c r="I549" s="102">
        <v>120580</v>
      </c>
      <c r="J549" s="102">
        <v>154480</v>
      </c>
      <c r="K549" s="102">
        <v>160680</v>
      </c>
      <c r="L549" s="102">
        <v>167080</v>
      </c>
      <c r="M549" s="102">
        <v>173780</v>
      </c>
      <c r="N549" s="102">
        <v>180680</v>
      </c>
      <c r="O549" s="52"/>
      <c r="P549" s="52"/>
      <c r="Q549" s="52"/>
      <c r="R549" s="52"/>
      <c r="S549" s="52"/>
      <c r="T549" s="52"/>
      <c r="U549" s="52"/>
      <c r="V549" s="52"/>
      <c r="W549" s="52"/>
      <c r="X549" s="52"/>
      <c r="Y549" s="52"/>
      <c r="Z549" s="52"/>
      <c r="AA549" s="52"/>
      <c r="AB549" s="52"/>
      <c r="AC549" s="52"/>
      <c r="AD549" s="52"/>
      <c r="AE549" s="52"/>
      <c r="AF549" s="52"/>
      <c r="AG549" s="52"/>
      <c r="AH549" s="52"/>
      <c r="AI549" s="52"/>
      <c r="AJ549" s="52"/>
      <c r="AK549" s="52"/>
      <c r="AL549" s="52"/>
      <c r="AM549" s="52"/>
    </row>
    <row r="550" spans="1:39" x14ac:dyDescent="0.35">
      <c r="A550" s="54" t="s">
        <v>10</v>
      </c>
      <c r="B550" s="102">
        <v>130080</v>
      </c>
      <c r="C550" s="102">
        <v>136280</v>
      </c>
      <c r="D550" s="102">
        <v>139180</v>
      </c>
      <c r="E550" s="102">
        <v>144480</v>
      </c>
      <c r="F550" s="102">
        <v>149680</v>
      </c>
      <c r="G550" s="102">
        <v>156380</v>
      </c>
      <c r="H550" s="102">
        <v>165880</v>
      </c>
      <c r="I550" s="102">
        <v>176680</v>
      </c>
      <c r="J550" s="102">
        <v>227080</v>
      </c>
      <c r="K550" s="102">
        <v>236180</v>
      </c>
      <c r="L550" s="102">
        <v>245580</v>
      </c>
      <c r="M550" s="102">
        <v>255480</v>
      </c>
      <c r="N550" s="102">
        <v>265680</v>
      </c>
      <c r="O550" s="52"/>
      <c r="P550" s="52"/>
      <c r="Q550" s="52"/>
      <c r="R550" s="52"/>
      <c r="S550" s="52"/>
      <c r="T550" s="52"/>
      <c r="U550" s="52"/>
      <c r="V550" s="52"/>
      <c r="W550" s="52"/>
      <c r="X550" s="52"/>
      <c r="Y550" s="52"/>
      <c r="Z550" s="52"/>
      <c r="AA550" s="52"/>
      <c r="AB550" s="52"/>
      <c r="AC550" s="52"/>
      <c r="AD550" s="52"/>
      <c r="AE550" s="52"/>
      <c r="AF550" s="52"/>
      <c r="AG550" s="52"/>
      <c r="AH550" s="52"/>
      <c r="AI550" s="52"/>
      <c r="AJ550" s="52"/>
      <c r="AK550" s="52"/>
      <c r="AL550" s="52"/>
      <c r="AM550" s="52"/>
    </row>
    <row r="551" spans="1:39" x14ac:dyDescent="0.35">
      <c r="A551" s="103" t="s">
        <v>62</v>
      </c>
      <c r="B551" s="102">
        <v>156080</v>
      </c>
      <c r="C551" s="102">
        <v>163280</v>
      </c>
      <c r="D551" s="102">
        <v>166880</v>
      </c>
      <c r="E551" s="102">
        <v>173580</v>
      </c>
      <c r="F551" s="102">
        <v>179480</v>
      </c>
      <c r="G551" s="102">
        <v>187480</v>
      </c>
      <c r="H551" s="102">
        <v>198980</v>
      </c>
      <c r="I551" s="102">
        <v>211980</v>
      </c>
      <c r="J551" s="102">
        <v>272380</v>
      </c>
      <c r="K551" s="102">
        <v>283380</v>
      </c>
      <c r="L551" s="102">
        <v>294580</v>
      </c>
      <c r="M551" s="102">
        <v>306480</v>
      </c>
      <c r="N551" s="102">
        <v>318780</v>
      </c>
      <c r="O551" s="52"/>
      <c r="P551" s="52"/>
      <c r="Q551" s="52"/>
      <c r="R551" s="52"/>
      <c r="S551" s="52"/>
      <c r="T551" s="52"/>
      <c r="U551" s="52"/>
      <c r="V551" s="52"/>
      <c r="W551" s="52"/>
      <c r="X551" s="52"/>
      <c r="Y551" s="52"/>
      <c r="Z551" s="52"/>
      <c r="AA551" s="52"/>
      <c r="AB551" s="52"/>
      <c r="AC551" s="52"/>
      <c r="AD551" s="52"/>
      <c r="AE551" s="52"/>
      <c r="AF551" s="52"/>
      <c r="AG551" s="52"/>
      <c r="AH551" s="52"/>
      <c r="AI551" s="52"/>
      <c r="AJ551" s="52"/>
      <c r="AK551" s="52"/>
      <c r="AL551" s="52"/>
      <c r="AM551" s="52"/>
    </row>
    <row r="552" spans="1:39" x14ac:dyDescent="0.35">
      <c r="A552" s="105">
        <v>20</v>
      </c>
      <c r="B552" s="102">
        <v>146880</v>
      </c>
      <c r="C552" s="102">
        <v>153280</v>
      </c>
      <c r="D552" s="102">
        <v>156980</v>
      </c>
      <c r="E552" s="102">
        <v>162780</v>
      </c>
      <c r="F552" s="102">
        <v>168380</v>
      </c>
      <c r="G552" s="102">
        <v>175280</v>
      </c>
      <c r="H552" s="102">
        <v>185980</v>
      </c>
      <c r="I552" s="102">
        <v>198080</v>
      </c>
      <c r="J552" s="102">
        <v>254380</v>
      </c>
      <c r="K552" s="102">
        <v>264580</v>
      </c>
      <c r="L552" s="102">
        <v>275180</v>
      </c>
      <c r="M552" s="102">
        <v>286280</v>
      </c>
      <c r="N552" s="102">
        <v>297680</v>
      </c>
      <c r="O552" s="52"/>
      <c r="P552" s="52"/>
      <c r="Q552" s="52"/>
      <c r="R552" s="52"/>
      <c r="S552" s="52"/>
      <c r="T552" s="52"/>
      <c r="U552" s="52"/>
      <c r="V552" s="52"/>
      <c r="W552" s="52"/>
      <c r="Z552" s="52"/>
      <c r="AA552" s="52"/>
      <c r="AB552" s="52"/>
      <c r="AC552" s="52"/>
      <c r="AD552" s="52"/>
      <c r="AE552" s="52"/>
      <c r="AF552" s="52"/>
      <c r="AG552" s="52"/>
      <c r="AH552" s="52"/>
      <c r="AI552" s="52"/>
      <c r="AJ552" s="52"/>
      <c r="AK552" s="52"/>
      <c r="AL552" s="52"/>
      <c r="AM552" s="52"/>
    </row>
    <row r="553" spans="1:39" x14ac:dyDescent="0.35">
      <c r="A553" s="103" t="s">
        <v>63</v>
      </c>
      <c r="B553" s="102">
        <v>86180</v>
      </c>
      <c r="C553" s="102">
        <v>87680</v>
      </c>
      <c r="D553" s="102">
        <v>92380</v>
      </c>
      <c r="E553" s="102">
        <v>96380</v>
      </c>
      <c r="F553" s="102">
        <v>100180</v>
      </c>
      <c r="G553" s="102">
        <v>105080</v>
      </c>
      <c r="H553" s="102">
        <v>111680</v>
      </c>
      <c r="I553" s="102">
        <v>119580</v>
      </c>
      <c r="J553" s="102">
        <v>154980</v>
      </c>
      <c r="K553" s="102">
        <v>161180</v>
      </c>
      <c r="L553" s="102">
        <v>167780</v>
      </c>
      <c r="M553" s="102">
        <v>174380</v>
      </c>
      <c r="N553" s="102">
        <v>181580</v>
      </c>
      <c r="O553" s="52"/>
      <c r="P553" s="52"/>
      <c r="Q553" s="52"/>
      <c r="R553" s="52"/>
      <c r="S553" s="52"/>
      <c r="T553" s="52"/>
      <c r="U553" s="52"/>
      <c r="V553" s="52"/>
      <c r="W553" s="52"/>
      <c r="Z553" s="52"/>
      <c r="AA553" s="52"/>
      <c r="AB553" s="52"/>
      <c r="AC553" s="52"/>
      <c r="AD553" s="52"/>
      <c r="AE553" s="52"/>
      <c r="AF553" s="52"/>
      <c r="AG553" s="52"/>
      <c r="AH553" s="52"/>
      <c r="AI553" s="52"/>
      <c r="AJ553" s="52"/>
      <c r="AK553" s="52"/>
      <c r="AL553" s="52"/>
      <c r="AM553" s="52"/>
    </row>
    <row r="554" spans="1:39" x14ac:dyDescent="0.35">
      <c r="A554" s="105">
        <v>90</v>
      </c>
      <c r="B554" s="102">
        <v>80180</v>
      </c>
      <c r="C554" s="102">
        <v>84380</v>
      </c>
      <c r="D554" s="102">
        <v>85580</v>
      </c>
      <c r="E554" s="102">
        <v>89680</v>
      </c>
      <c r="F554" s="102">
        <v>92380</v>
      </c>
      <c r="G554" s="102">
        <v>96980</v>
      </c>
      <c r="H554" s="102">
        <v>102680</v>
      </c>
      <c r="I554" s="102">
        <v>108680</v>
      </c>
      <c r="J554" s="102">
        <v>138980</v>
      </c>
      <c r="K554" s="102">
        <v>144480</v>
      </c>
      <c r="L554" s="102">
        <v>150480</v>
      </c>
      <c r="M554" s="102">
        <v>156380</v>
      </c>
      <c r="N554" s="102">
        <v>162680</v>
      </c>
      <c r="O554" s="52"/>
      <c r="P554" s="52"/>
      <c r="Q554" s="52"/>
      <c r="R554" s="52"/>
      <c r="S554" s="52"/>
      <c r="T554" s="52"/>
      <c r="U554" s="52"/>
      <c r="V554" s="52"/>
      <c r="W554" s="52"/>
      <c r="Z554" s="52"/>
      <c r="AA554" s="52"/>
      <c r="AB554" s="52"/>
      <c r="AC554" s="52"/>
      <c r="AD554" s="52"/>
      <c r="AE554" s="52"/>
      <c r="AF554" s="52"/>
      <c r="AG554" s="52"/>
      <c r="AH554" s="52"/>
      <c r="AI554" s="52"/>
      <c r="AJ554" s="52"/>
      <c r="AK554" s="52"/>
      <c r="AL554" s="52"/>
      <c r="AM554" s="52"/>
    </row>
    <row r="555" spans="1:39" x14ac:dyDescent="0.35">
      <c r="A555" s="105" t="s">
        <v>12</v>
      </c>
      <c r="B555" s="102">
        <v>76280</v>
      </c>
      <c r="C555" s="102">
        <v>80180</v>
      </c>
      <c r="D555" s="102">
        <v>81380</v>
      </c>
      <c r="E555" s="102">
        <v>85180</v>
      </c>
      <c r="F555" s="102">
        <v>87780</v>
      </c>
      <c r="G555" s="102">
        <v>92180</v>
      </c>
      <c r="H555" s="102">
        <v>97580</v>
      </c>
      <c r="I555" s="102">
        <v>103280</v>
      </c>
      <c r="J555" s="102">
        <v>132080</v>
      </c>
      <c r="K555" s="102">
        <v>137380</v>
      </c>
      <c r="L555" s="102">
        <v>142880</v>
      </c>
      <c r="M555" s="102">
        <v>148580</v>
      </c>
      <c r="N555" s="102">
        <v>154480</v>
      </c>
      <c r="O555" s="52"/>
      <c r="P555" s="52"/>
      <c r="Q555" s="52"/>
      <c r="R555" s="52"/>
      <c r="S555" s="52"/>
      <c r="T555" s="52"/>
      <c r="U555" s="52"/>
      <c r="V555" s="52"/>
      <c r="W555" s="52"/>
      <c r="Z555" s="52"/>
      <c r="AA555" s="52"/>
      <c r="AB555" s="52"/>
      <c r="AC555" s="52"/>
      <c r="AD555" s="52"/>
      <c r="AE555" s="52"/>
      <c r="AF555" s="52"/>
      <c r="AG555" s="52"/>
      <c r="AH555" s="52"/>
      <c r="AI555" s="52"/>
      <c r="AJ555" s="52"/>
      <c r="AK555" s="52"/>
      <c r="AL555" s="52"/>
      <c r="AM555" s="52"/>
    </row>
    <row r="556" spans="1:39" x14ac:dyDescent="0.35">
      <c r="A556" s="105">
        <v>10</v>
      </c>
      <c r="B556" s="102">
        <v>64480</v>
      </c>
      <c r="C556" s="102">
        <v>67880</v>
      </c>
      <c r="D556" s="102">
        <v>68380</v>
      </c>
      <c r="E556" s="102">
        <v>72080</v>
      </c>
      <c r="F556" s="102">
        <v>74380</v>
      </c>
      <c r="G556" s="102">
        <v>77480</v>
      </c>
      <c r="H556" s="102">
        <v>82180</v>
      </c>
      <c r="I556" s="102">
        <v>86080</v>
      </c>
      <c r="J556" s="102">
        <v>109580</v>
      </c>
      <c r="K556" s="102">
        <v>114280</v>
      </c>
      <c r="L556" s="102">
        <v>118580</v>
      </c>
      <c r="M556" s="102">
        <v>123280</v>
      </c>
      <c r="N556" s="102">
        <v>128180</v>
      </c>
      <c r="O556" s="52"/>
      <c r="P556" s="52"/>
      <c r="Q556" s="52"/>
      <c r="R556" s="52"/>
      <c r="S556" s="52"/>
      <c r="T556" s="52"/>
      <c r="U556" s="52"/>
      <c r="V556" s="52"/>
      <c r="W556" s="52"/>
      <c r="Z556" s="52"/>
      <c r="AA556" s="52"/>
      <c r="AB556" s="52"/>
      <c r="AC556" s="52"/>
      <c r="AD556" s="52"/>
      <c r="AE556" s="52"/>
      <c r="AF556" s="52"/>
      <c r="AG556" s="52"/>
      <c r="AH556" s="52"/>
      <c r="AI556" s="52"/>
      <c r="AJ556" s="52"/>
      <c r="AK556" s="52"/>
      <c r="AL556" s="52"/>
      <c r="AM556" s="52"/>
    </row>
    <row r="557" spans="1:39" x14ac:dyDescent="0.35">
      <c r="A557" s="155" t="s">
        <v>64</v>
      </c>
      <c r="B557" s="102">
        <v>173880</v>
      </c>
      <c r="C557" s="102">
        <v>182980</v>
      </c>
      <c r="D557" s="102">
        <v>185880</v>
      </c>
      <c r="E557" s="102">
        <v>194380</v>
      </c>
      <c r="F557" s="102">
        <v>201180</v>
      </c>
      <c r="G557" s="102">
        <v>211080</v>
      </c>
      <c r="H557" s="102">
        <v>223980</v>
      </c>
      <c r="I557" s="102">
        <v>238680</v>
      </c>
      <c r="J557" s="102">
        <v>307280</v>
      </c>
      <c r="K557" s="102">
        <v>319280</v>
      </c>
      <c r="L557" s="102">
        <v>332180</v>
      </c>
      <c r="M557" s="102">
        <v>345580</v>
      </c>
      <c r="N557" s="102">
        <v>359180</v>
      </c>
      <c r="O557" s="52"/>
      <c r="P557" s="52"/>
      <c r="Q557" s="52"/>
      <c r="R557" s="52"/>
      <c r="S557" s="52"/>
      <c r="T557" s="52"/>
      <c r="U557" s="52"/>
      <c r="V557" s="52"/>
      <c r="W557" s="52"/>
      <c r="X557" s="79"/>
      <c r="Y557" s="79"/>
      <c r="Z557" s="52"/>
      <c r="AA557" s="52"/>
      <c r="AB557" s="52"/>
      <c r="AC557" s="52"/>
      <c r="AD557" s="52"/>
      <c r="AE557" s="52"/>
      <c r="AF557" s="52"/>
      <c r="AG557" s="52"/>
      <c r="AH557" s="52"/>
      <c r="AI557" s="52"/>
      <c r="AJ557" s="52"/>
      <c r="AK557" s="52"/>
      <c r="AL557" s="52"/>
      <c r="AM557" s="52"/>
    </row>
    <row r="558" spans="1:39" ht="21.75" thickBot="1" x14ac:dyDescent="0.4">
      <c r="A558" s="122">
        <v>18</v>
      </c>
      <c r="B558" s="157">
        <v>49380</v>
      </c>
      <c r="C558" s="157">
        <v>52280</v>
      </c>
      <c r="D558" s="157">
        <v>51380</v>
      </c>
      <c r="E558" s="157">
        <v>55480</v>
      </c>
      <c r="F558" s="157">
        <v>55980</v>
      </c>
      <c r="G558" s="157">
        <v>58080</v>
      </c>
      <c r="H558" s="157">
        <v>61280</v>
      </c>
      <c r="I558" s="157">
        <v>61480</v>
      </c>
      <c r="J558" s="157">
        <v>75580</v>
      </c>
      <c r="K558" s="157">
        <v>78680</v>
      </c>
      <c r="L558" s="157">
        <v>81880</v>
      </c>
      <c r="M558" s="157">
        <v>85180</v>
      </c>
      <c r="N558" s="157">
        <v>88480</v>
      </c>
      <c r="O558" s="52"/>
      <c r="P558" s="52"/>
      <c r="Q558" s="52"/>
      <c r="R558" s="52"/>
      <c r="S558" s="52"/>
      <c r="T558" s="52"/>
      <c r="U558" s="52"/>
      <c r="V558" s="52"/>
      <c r="W558" s="52"/>
      <c r="Z558" s="52"/>
      <c r="AA558" s="52"/>
      <c r="AB558" s="52"/>
      <c r="AC558" s="52"/>
      <c r="AD558" s="52"/>
      <c r="AE558" s="52"/>
      <c r="AF558" s="52"/>
      <c r="AG558" s="52"/>
      <c r="AH558" s="52"/>
      <c r="AI558" s="52"/>
      <c r="AJ558" s="52"/>
      <c r="AK558" s="52"/>
      <c r="AL558" s="52"/>
      <c r="AM558" s="52"/>
    </row>
    <row r="559" spans="1:39" customFormat="1" ht="19.5" thickBot="1" x14ac:dyDescent="0.3">
      <c r="A559" s="233" t="s">
        <v>173</v>
      </c>
      <c r="B559" s="234"/>
      <c r="C559" s="234"/>
      <c r="D559" s="234"/>
      <c r="E559" s="234"/>
      <c r="F559" s="234"/>
      <c r="G559" s="234"/>
      <c r="H559" s="234"/>
      <c r="I559" s="234"/>
      <c r="J559" s="234"/>
      <c r="K559" s="234"/>
      <c r="L559" s="234"/>
      <c r="M559" s="234"/>
      <c r="N559" s="234"/>
      <c r="O559" s="234"/>
      <c r="P559" s="234"/>
      <c r="Q559" s="234"/>
      <c r="R559" s="234"/>
      <c r="S559" s="234"/>
      <c r="T559" s="235"/>
      <c r="U559" s="160"/>
      <c r="V559" s="160"/>
      <c r="W559" s="160"/>
      <c r="X559" s="160"/>
      <c r="Y559" s="160"/>
      <c r="Z559" s="160"/>
      <c r="AA559" s="160"/>
      <c r="AB559" s="160"/>
      <c r="AC559" s="160"/>
      <c r="AD559" s="160"/>
      <c r="AE559" s="160"/>
      <c r="AF559" s="160"/>
      <c r="AG559" s="160"/>
      <c r="AH559" s="160"/>
      <c r="AI559" s="160"/>
      <c r="AJ559" s="160"/>
      <c r="AK559" s="160"/>
      <c r="AL559" s="160"/>
      <c r="AM559" s="160"/>
    </row>
    <row r="560" spans="1:39" customFormat="1" ht="18.75" x14ac:dyDescent="0.25">
      <c r="A560" s="10" t="s">
        <v>0</v>
      </c>
      <c r="B560" s="30">
        <v>19</v>
      </c>
      <c r="C560" s="30">
        <v>20</v>
      </c>
      <c r="D560" s="30">
        <v>21</v>
      </c>
      <c r="E560" s="30">
        <v>22</v>
      </c>
      <c r="F560" s="30">
        <v>23</v>
      </c>
      <c r="G560" s="30">
        <v>24</v>
      </c>
      <c r="H560" s="30">
        <v>25</v>
      </c>
      <c r="I560" s="30">
        <v>26</v>
      </c>
      <c r="J560" s="30">
        <v>27</v>
      </c>
      <c r="K560" s="30">
        <v>28</v>
      </c>
      <c r="L560" s="30">
        <v>29</v>
      </c>
      <c r="M560" s="30">
        <v>30</v>
      </c>
      <c r="N560" s="30">
        <v>31</v>
      </c>
      <c r="O560" s="30">
        <v>32</v>
      </c>
      <c r="P560" s="30">
        <v>33</v>
      </c>
      <c r="Q560" s="30">
        <v>34</v>
      </c>
      <c r="R560" s="30">
        <v>35</v>
      </c>
      <c r="S560" s="30">
        <v>36</v>
      </c>
      <c r="T560" s="80">
        <v>37</v>
      </c>
      <c r="U560" s="160"/>
      <c r="V560" s="160"/>
      <c r="W560" s="160"/>
      <c r="X560" s="160"/>
      <c r="Y560" s="160"/>
      <c r="Z560" s="160"/>
      <c r="AA560" s="160"/>
      <c r="AB560" s="160"/>
      <c r="AC560" s="160"/>
      <c r="AD560" s="160"/>
      <c r="AE560" s="160"/>
      <c r="AF560" s="160"/>
      <c r="AG560" s="160"/>
      <c r="AH560" s="160"/>
      <c r="AI560" s="160"/>
      <c r="AJ560" s="160"/>
      <c r="AK560" s="160"/>
      <c r="AL560" s="160"/>
      <c r="AM560" s="160"/>
    </row>
    <row r="561" spans="1:39" customFormat="1" ht="21.75" thickBot="1" x14ac:dyDescent="0.4">
      <c r="A561" s="181" t="s">
        <v>174</v>
      </c>
      <c r="B561" s="182">
        <v>45180</v>
      </c>
      <c r="C561" s="182">
        <v>46180</v>
      </c>
      <c r="D561" s="182">
        <v>47180</v>
      </c>
      <c r="E561" s="182">
        <v>48180</v>
      </c>
      <c r="F561" s="182">
        <v>49180</v>
      </c>
      <c r="G561" s="182">
        <v>50480</v>
      </c>
      <c r="H561" s="182">
        <v>52280</v>
      </c>
      <c r="I561" s="182">
        <v>54080</v>
      </c>
      <c r="J561" s="182">
        <v>55880</v>
      </c>
      <c r="K561" s="182">
        <v>57180</v>
      </c>
      <c r="L561" s="182">
        <v>59480</v>
      </c>
      <c r="M561" s="182">
        <v>61680</v>
      </c>
      <c r="N561" s="182">
        <v>63980</v>
      </c>
      <c r="O561" s="182">
        <v>66280</v>
      </c>
      <c r="P561" s="182">
        <v>69280</v>
      </c>
      <c r="Q561" s="182">
        <v>75480</v>
      </c>
      <c r="R561" s="182">
        <v>82980</v>
      </c>
      <c r="S561" s="182">
        <v>90580</v>
      </c>
      <c r="T561" s="182">
        <v>98080</v>
      </c>
      <c r="U561" s="183"/>
      <c r="V561" s="183"/>
      <c r="W561" s="183"/>
      <c r="X561" s="160"/>
      <c r="Y561" s="160"/>
      <c r="Z561" s="183"/>
      <c r="AA561" s="183"/>
      <c r="AB561" s="183"/>
      <c r="AC561" s="183"/>
      <c r="AD561" s="183"/>
      <c r="AE561" s="183"/>
      <c r="AF561" s="183"/>
      <c r="AG561" s="183"/>
      <c r="AH561" s="160"/>
      <c r="AI561" s="160"/>
      <c r="AJ561" s="160"/>
      <c r="AK561" s="160"/>
      <c r="AL561" s="160"/>
      <c r="AM561" s="160"/>
    </row>
  </sheetData>
  <mergeCells count="43">
    <mergeCell ref="A302:N302"/>
    <mergeCell ref="A200:T200"/>
    <mergeCell ref="A205:X205"/>
    <mergeCell ref="A216:X216"/>
    <mergeCell ref="A228:T228"/>
    <mergeCell ref="A394:T394"/>
    <mergeCell ref="A559:T559"/>
    <mergeCell ref="A537:N537"/>
    <mergeCell ref="A471:T471"/>
    <mergeCell ref="A493:S493"/>
    <mergeCell ref="A515:N515"/>
    <mergeCell ref="A465:I465"/>
    <mergeCell ref="A2:X2"/>
    <mergeCell ref="A468:I468"/>
    <mergeCell ref="A413:G413"/>
    <mergeCell ref="A452:G452"/>
    <mergeCell ref="B349:N349"/>
    <mergeCell ref="A371:N371"/>
    <mergeCell ref="B372:N372"/>
    <mergeCell ref="A410:I410"/>
    <mergeCell ref="B303:N303"/>
    <mergeCell ref="A325:N325"/>
    <mergeCell ref="B326:N326"/>
    <mergeCell ref="A348:N348"/>
    <mergeCell ref="A252:I252"/>
    <mergeCell ref="A255:T255"/>
    <mergeCell ref="A277:T277"/>
    <mergeCell ref="A299:I299"/>
    <mergeCell ref="A72:T72"/>
    <mergeCell ref="A19:T19"/>
    <mergeCell ref="A3:T3"/>
    <mergeCell ref="A197:I197"/>
    <mergeCell ref="A105:T105"/>
    <mergeCell ref="A106:T106"/>
    <mergeCell ref="A128:T128"/>
    <mergeCell ref="A129:T129"/>
    <mergeCell ref="A151:T151"/>
    <mergeCell ref="A152:T152"/>
    <mergeCell ref="A174:T174"/>
    <mergeCell ref="A175:T175"/>
    <mergeCell ref="A47:B47"/>
    <mergeCell ref="A51:T51"/>
    <mergeCell ref="A93:T93"/>
  </mergeCells>
  <pageMargins left="0.7" right="0.7" top="0.75" bottom="0.75" header="0.3" footer="0.3"/>
  <pageSetup paperSize="9" scale="5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ЭКСКЛЮЗИВ</vt:lpstr>
      <vt:lpstr>ЭКСКЛЮЗИВ!Область_печати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2018-07-24T08:01:58Z</dcterms:modified>
</cp:coreProperties>
</file>