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4"/>
  <workbookPr filterPrivacy="1" codeName="ЭтаКнига" defaultThemeVersion="124226"/>
  <xr:revisionPtr revIDLastSave="0" documentId="8_{702FF60D-C81E-7F43-B2A7-795E806BA41B}" xr6:coauthVersionLast="38" xr6:coauthVersionMax="38" xr10:uidLastSave="{00000000-0000-0000-0000-000000000000}"/>
  <bookViews>
    <workbookView xWindow="0" yWindow="0" windowWidth="28800" windowHeight="18000" activeTab="1" xr2:uid="{00000000-000D-0000-FFFF-FFFF00000000}"/>
  </bookViews>
  <sheets>
    <sheet name="Прайс Мальчики" sheetId="6" r:id="rId1"/>
    <sheet name="Прайс девочки" sheetId="4" r:id="rId2"/>
    <sheet name="Бланк Заказа" sheetId="7" r:id="rId3"/>
  </sheets>
  <definedNames>
    <definedName name="_xlnm._FilterDatabase" localSheetId="2" hidden="1">'Бланк Заказа'!$A$3:$H$2247</definedName>
    <definedName name="_xlnm._FilterDatabase" localSheetId="1" hidden="1">'Прайс девочки'!$A$2:$N$75</definedName>
    <definedName name="_xlnm._FilterDatabase" localSheetId="0" hidden="1">'Прайс Мальчики'!$A$2:$N$25</definedName>
    <definedName name="_xlnm.Print_Area" localSheetId="1">'Прайс девочки'!$A$1:$N$31</definedName>
    <definedName name="_xlnm.Print_Area" localSheetId="0">'Прайс Мальчики'!$A$2:$N$25</definedName>
  </definedNames>
  <calcPr calcId="179021" iterate="1"/>
</workbook>
</file>

<file path=xl/calcChain.xml><?xml version="1.0" encoding="utf-8"?>
<calcChain xmlns="http://schemas.openxmlformats.org/spreadsheetml/2006/main">
  <c r="N11" i="4" l="1"/>
  <c r="F302" i="7"/>
  <c r="F303" i="7" s="1"/>
  <c r="F300" i="7"/>
  <c r="F301" i="7" s="1"/>
  <c r="F292" i="7"/>
  <c r="F293" i="7" s="1"/>
  <c r="F290" i="7"/>
  <c r="F291" i="7" s="1"/>
  <c r="F282" i="7"/>
  <c r="F283" i="7" s="1"/>
  <c r="H283" i="7" s="1"/>
  <c r="F280" i="7"/>
  <c r="F281" i="7" s="1"/>
  <c r="N37" i="6"/>
  <c r="N38" i="6"/>
  <c r="N36" i="6"/>
  <c r="H282" i="7" l="1"/>
  <c r="E1089" i="7" l="1"/>
  <c r="E1090" i="7" s="1"/>
  <c r="E1091" i="7" s="1"/>
  <c r="E1092" i="7" s="1"/>
  <c r="F1091" i="7"/>
  <c r="H1091" i="7" s="1"/>
  <c r="F1089" i="7"/>
  <c r="F1090" i="7" s="1"/>
  <c r="H1090" i="7" s="1"/>
  <c r="F1087" i="7"/>
  <c r="F1088" i="7" s="1"/>
  <c r="F1085" i="7"/>
  <c r="F1086" i="7" s="1"/>
  <c r="F1081" i="7"/>
  <c r="F1082" i="7" s="1"/>
  <c r="F1083" i="7" s="1"/>
  <c r="F1084" i="7" s="1"/>
  <c r="F1071" i="7"/>
  <c r="F1072" i="7" s="1"/>
  <c r="H1072" i="7" s="1"/>
  <c r="F1069" i="7"/>
  <c r="F1070" i="7" s="1"/>
  <c r="H1070" i="7" s="1"/>
  <c r="E1069" i="7"/>
  <c r="E1070" i="7" s="1"/>
  <c r="E1071" i="7" s="1"/>
  <c r="E1072" i="7" s="1"/>
  <c r="F1067" i="7"/>
  <c r="F1068" i="7" s="1"/>
  <c r="F1061" i="7"/>
  <c r="F1062" i="7" s="1"/>
  <c r="F1063" i="7" s="1"/>
  <c r="F1064" i="7" s="1"/>
  <c r="F1065" i="7"/>
  <c r="F1066" i="7" s="1"/>
  <c r="N6" i="4"/>
  <c r="N5" i="4"/>
  <c r="N4" i="4"/>
  <c r="F1092" i="7" l="1"/>
  <c r="H1092" i="7" s="1"/>
  <c r="H1089" i="7"/>
  <c r="H1069" i="7"/>
  <c r="H1071" i="7"/>
  <c r="K141" i="4"/>
  <c r="J141" i="4"/>
  <c r="I141" i="4"/>
  <c r="H141" i="4"/>
  <c r="N133" i="4"/>
  <c r="N134" i="4"/>
  <c r="N135" i="4"/>
  <c r="N136" i="4"/>
  <c r="N137" i="4"/>
  <c r="N138" i="4"/>
  <c r="N139" i="4"/>
  <c r="N140" i="4"/>
  <c r="N132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03" i="4"/>
  <c r="N102" i="4"/>
  <c r="N101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79" i="4"/>
  <c r="N78" i="4"/>
  <c r="N77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53" i="4"/>
  <c r="N50" i="4"/>
  <c r="N51" i="4"/>
  <c r="N49" i="4"/>
  <c r="N48" i="4"/>
  <c r="N45" i="4"/>
  <c r="N46" i="4"/>
  <c r="N47" i="4"/>
  <c r="N44" i="4"/>
  <c r="N43" i="4"/>
  <c r="N31" i="4"/>
  <c r="N32" i="4"/>
  <c r="N33" i="4"/>
  <c r="N34" i="4"/>
  <c r="N35" i="4"/>
  <c r="N36" i="4"/>
  <c r="N37" i="4"/>
  <c r="N38" i="4"/>
  <c r="N39" i="4"/>
  <c r="N40" i="4"/>
  <c r="N41" i="4"/>
  <c r="N42" i="4"/>
  <c r="N30" i="4"/>
  <c r="N21" i="4"/>
  <c r="N22" i="4"/>
  <c r="N23" i="4"/>
  <c r="N24" i="4"/>
  <c r="N25" i="4"/>
  <c r="N26" i="4"/>
  <c r="N27" i="4"/>
  <c r="N28" i="4"/>
  <c r="N20" i="4"/>
  <c r="N8" i="4"/>
  <c r="N9" i="4"/>
  <c r="N10" i="4"/>
  <c r="N12" i="4"/>
  <c r="N13" i="4"/>
  <c r="N14" i="4"/>
  <c r="N15" i="4"/>
  <c r="N16" i="4"/>
  <c r="N17" i="4"/>
  <c r="N18" i="4"/>
  <c r="N19" i="4"/>
  <c r="N7" i="4"/>
  <c r="N114" i="6"/>
  <c r="N112" i="6"/>
  <c r="N113" i="6"/>
  <c r="N111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94" i="6"/>
  <c r="N89" i="6"/>
  <c r="N90" i="6"/>
  <c r="N91" i="6"/>
  <c r="N92" i="6"/>
  <c r="N93" i="6"/>
  <c r="N88" i="6"/>
  <c r="N87" i="6"/>
  <c r="N86" i="6"/>
  <c r="N85" i="6"/>
  <c r="N84" i="6"/>
  <c r="N83" i="6"/>
  <c r="N80" i="6"/>
  <c r="N81" i="6"/>
  <c r="N82" i="6"/>
  <c r="N79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63" i="6"/>
  <c r="N57" i="6"/>
  <c r="N58" i="6"/>
  <c r="N59" i="6"/>
  <c r="N60" i="6"/>
  <c r="N61" i="6"/>
  <c r="N62" i="6"/>
  <c r="N56" i="6"/>
  <c r="N47" i="6"/>
  <c r="N48" i="6"/>
  <c r="N49" i="6"/>
  <c r="N50" i="6"/>
  <c r="N51" i="6"/>
  <c r="N52" i="6"/>
  <c r="N53" i="6"/>
  <c r="N54" i="6"/>
  <c r="N55" i="6"/>
  <c r="N46" i="6"/>
  <c r="N28" i="6"/>
  <c r="N29" i="6"/>
  <c r="N30" i="6"/>
  <c r="N31" i="6"/>
  <c r="N32" i="6"/>
  <c r="N33" i="6"/>
  <c r="N34" i="6"/>
  <c r="N35" i="6"/>
  <c r="N39" i="6"/>
  <c r="N40" i="6"/>
  <c r="N41" i="6"/>
  <c r="N42" i="6"/>
  <c r="N43" i="6"/>
  <c r="N44" i="6"/>
  <c r="N27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4" i="6"/>
  <c r="F2227" i="7"/>
  <c r="H2227" i="7" s="1"/>
  <c r="F2215" i="7"/>
  <c r="F2155" i="7"/>
  <c r="F2143" i="7"/>
  <c r="F2115" i="7"/>
  <c r="F2116" i="7" s="1"/>
  <c r="H2116" i="7" s="1"/>
  <c r="F2099" i="7"/>
  <c r="F2085" i="7"/>
  <c r="F2013" i="7"/>
  <c r="H2013" i="7" s="1"/>
  <c r="F1989" i="7"/>
  <c r="F1987" i="7"/>
  <c r="H1987" i="7" s="1"/>
  <c r="F1973" i="7"/>
  <c r="F1974" i="7" s="1"/>
  <c r="H1974" i="7" s="1"/>
  <c r="F1971" i="7"/>
  <c r="F1965" i="7"/>
  <c r="F1966" i="7" s="1"/>
  <c r="H1966" i="7" s="1"/>
  <c r="F1939" i="7"/>
  <c r="H1939" i="7" s="1"/>
  <c r="F1909" i="7"/>
  <c r="F1910" i="7" s="1"/>
  <c r="H1910" i="7" s="1"/>
  <c r="F1907" i="7"/>
  <c r="F1901" i="7"/>
  <c r="F1895" i="7"/>
  <c r="F1896" i="7" s="1"/>
  <c r="F1871" i="7"/>
  <c r="F1867" i="7"/>
  <c r="F1863" i="7"/>
  <c r="F1864" i="7" s="1"/>
  <c r="F1859" i="7"/>
  <c r="F1860" i="7" s="1"/>
  <c r="F1831" i="7"/>
  <c r="H1831" i="7" s="1"/>
  <c r="F1815" i="7"/>
  <c r="F1799" i="7"/>
  <c r="F1775" i="7"/>
  <c r="H1775" i="7" s="1"/>
  <c r="F1767" i="7"/>
  <c r="H1767" i="7" s="1"/>
  <c r="F1743" i="7"/>
  <c r="F1735" i="7"/>
  <c r="H1735" i="7" s="1"/>
  <c r="F1701" i="7"/>
  <c r="F1663" i="7"/>
  <c r="H1663" i="7" s="1"/>
  <c r="F1653" i="7"/>
  <c r="F1551" i="7"/>
  <c r="H1551" i="7" s="1"/>
  <c r="F1549" i="7"/>
  <c r="H1549" i="7" s="1"/>
  <c r="F1525" i="7"/>
  <c r="F1526" i="7" s="1"/>
  <c r="H1526" i="7" s="1"/>
  <c r="F1523" i="7"/>
  <c r="F1509" i="7"/>
  <c r="F1507" i="7"/>
  <c r="H1507" i="7" s="1"/>
  <c r="F1487" i="7"/>
  <c r="H1487" i="7" s="1"/>
  <c r="F1479" i="7"/>
  <c r="F1455" i="7"/>
  <c r="H1455" i="7" s="1"/>
  <c r="F1435" i="7"/>
  <c r="F1411" i="7"/>
  <c r="F1407" i="7"/>
  <c r="F1391" i="7"/>
  <c r="F1379" i="7"/>
  <c r="F1367" i="7"/>
  <c r="F1339" i="7"/>
  <c r="F1273" i="7"/>
  <c r="F1257" i="7"/>
  <c r="F1217" i="7"/>
  <c r="F1207" i="7"/>
  <c r="H1207" i="7" s="1"/>
  <c r="F1175" i="7"/>
  <c r="F1163" i="7"/>
  <c r="F1164" i="7" s="1"/>
  <c r="F1157" i="7"/>
  <c r="F1125" i="7"/>
  <c r="F1117" i="7"/>
  <c r="H1117" i="7" s="1"/>
  <c r="F1105" i="7"/>
  <c r="F2139" i="7"/>
  <c r="H2139" i="7" s="1"/>
  <c r="F1931" i="7"/>
  <c r="H1931" i="7" s="1"/>
  <c r="F1937" i="7"/>
  <c r="F1945" i="7"/>
  <c r="H1945" i="7" s="1"/>
  <c r="F1963" i="7"/>
  <c r="H1963" i="7" s="1"/>
  <c r="F1969" i="7"/>
  <c r="F1977" i="7"/>
  <c r="H1977" i="7" s="1"/>
  <c r="F1995" i="7"/>
  <c r="H1995" i="7" s="1"/>
  <c r="F2059" i="7"/>
  <c r="F2060" i="7" s="1"/>
  <c r="H2060" i="7" s="1"/>
  <c r="F2065" i="7"/>
  <c r="F2123" i="7"/>
  <c r="H2123" i="7" s="1"/>
  <c r="F1905" i="7"/>
  <c r="F1707" i="7"/>
  <c r="F1708" i="7" s="1"/>
  <c r="F1709" i="7" s="1"/>
  <c r="F1710" i="7" s="1"/>
  <c r="H1710" i="7" s="1"/>
  <c r="F1715" i="7"/>
  <c r="H1715" i="7" s="1"/>
  <c r="F1731" i="7"/>
  <c r="H1731" i="7" s="1"/>
  <c r="F1739" i="7"/>
  <c r="F1740" i="7" s="1"/>
  <c r="F1747" i="7"/>
  <c r="H1747" i="7" s="1"/>
  <c r="F1763" i="7"/>
  <c r="H1763" i="7" s="1"/>
  <c r="F1771" i="7"/>
  <c r="F1779" i="7"/>
  <c r="H1779" i="7" s="1"/>
  <c r="F1795" i="7"/>
  <c r="F1796" i="7" s="1"/>
  <c r="F1803" i="7"/>
  <c r="F1804" i="7" s="1"/>
  <c r="F1811" i="7"/>
  <c r="H1811" i="7" s="1"/>
  <c r="F1827" i="7"/>
  <c r="H1827" i="7" s="1"/>
  <c r="F1835" i="7"/>
  <c r="F1836" i="7" s="1"/>
  <c r="F1843" i="7"/>
  <c r="F1844" i="7" s="1"/>
  <c r="F1875" i="7"/>
  <c r="F1695" i="7"/>
  <c r="H1695" i="7" s="1"/>
  <c r="F1705" i="7"/>
  <c r="F1683" i="7"/>
  <c r="F1513" i="7"/>
  <c r="F1531" i="7"/>
  <c r="H1531" i="7" s="1"/>
  <c r="F1537" i="7"/>
  <c r="F1553" i="7"/>
  <c r="F1587" i="7"/>
  <c r="F1595" i="7"/>
  <c r="F1601" i="7"/>
  <c r="H1601" i="7" s="1"/>
  <c r="F1635" i="7"/>
  <c r="F1651" i="7"/>
  <c r="F1665" i="7"/>
  <c r="H1665" i="7" s="1"/>
  <c r="F1667" i="7"/>
  <c r="F1505" i="7"/>
  <c r="F1499" i="7"/>
  <c r="H1499" i="7" s="1"/>
  <c r="F1483" i="7"/>
  <c r="H1483" i="7" s="1"/>
  <c r="F1475" i="7"/>
  <c r="F1451" i="7"/>
  <c r="F1463" i="7"/>
  <c r="F1464" i="7" s="1"/>
  <c r="F1331" i="7"/>
  <c r="F1335" i="7"/>
  <c r="F1351" i="7"/>
  <c r="F1355" i="7"/>
  <c r="H1355" i="7" s="1"/>
  <c r="F1371" i="7"/>
  <c r="F1395" i="7"/>
  <c r="H1395" i="7" s="1"/>
  <c r="F1399" i="7"/>
  <c r="F1403" i="7"/>
  <c r="F1415" i="7"/>
  <c r="F1419" i="7"/>
  <c r="F1439" i="7"/>
  <c r="F1323" i="7"/>
  <c r="H1323" i="7" s="1"/>
  <c r="F1319" i="7"/>
  <c r="F1255" i="7"/>
  <c r="F1261" i="7"/>
  <c r="F1271" i="7"/>
  <c r="F1287" i="7"/>
  <c r="F1317" i="7"/>
  <c r="F1127" i="7"/>
  <c r="F1141" i="7"/>
  <c r="F1151" i="7"/>
  <c r="H1151" i="7" s="1"/>
  <c r="F1155" i="7"/>
  <c r="F1169" i="7"/>
  <c r="F1187" i="7"/>
  <c r="H1187" i="7" s="1"/>
  <c r="F1199" i="7"/>
  <c r="F1209" i="7"/>
  <c r="F1211" i="7"/>
  <c r="F1215" i="7"/>
  <c r="F1221" i="7"/>
  <c r="F1235" i="7"/>
  <c r="H1235" i="7" s="1"/>
  <c r="F1073" i="7"/>
  <c r="F1077" i="7"/>
  <c r="H1061" i="7"/>
  <c r="F1058" i="7"/>
  <c r="H1058" i="7" s="1"/>
  <c r="F1056" i="7"/>
  <c r="H1056" i="7" s="1"/>
  <c r="F1054" i="7"/>
  <c r="F1055" i="7" s="1"/>
  <c r="H1055" i="7" s="1"/>
  <c r="F1052" i="7"/>
  <c r="F1053" i="7" s="1"/>
  <c r="H1053" i="7" s="1"/>
  <c r="F1045" i="7"/>
  <c r="H1045" i="7" s="1"/>
  <c r="F1043" i="7"/>
  <c r="H1043" i="7" s="1"/>
  <c r="F1041" i="7"/>
  <c r="H1041" i="7" s="1"/>
  <c r="F1039" i="7"/>
  <c r="H1039" i="7" s="1"/>
  <c r="F1036" i="7"/>
  <c r="H1036" i="7" s="1"/>
  <c r="F1034" i="7"/>
  <c r="H1034" i="7" s="1"/>
  <c r="F1032" i="7"/>
  <c r="H1032" i="7" s="1"/>
  <c r="F1030" i="7"/>
  <c r="H1030" i="7" s="1"/>
  <c r="F1027" i="7"/>
  <c r="H1027" i="7" s="1"/>
  <c r="F1025" i="7"/>
  <c r="H1025" i="7" s="1"/>
  <c r="F1023" i="7"/>
  <c r="H1023" i="7" s="1"/>
  <c r="F1021" i="7"/>
  <c r="H1021" i="7" s="1"/>
  <c r="F1028" i="7"/>
  <c r="F1029" i="7" s="1"/>
  <c r="H1029" i="7" s="1"/>
  <c r="F1018" i="7"/>
  <c r="F1019" i="7" s="1"/>
  <c r="F1016" i="7"/>
  <c r="H1016" i="7" s="1"/>
  <c r="F1014" i="7"/>
  <c r="H1014" i="7" s="1"/>
  <c r="F1012" i="7"/>
  <c r="F1013" i="7" s="1"/>
  <c r="H1013" i="7" s="1"/>
  <c r="F1008" i="7"/>
  <c r="F1009" i="7" s="1"/>
  <c r="F1017" i="7"/>
  <c r="H1017" i="7" s="1"/>
  <c r="F1005" i="7"/>
  <c r="F1006" i="7" s="1"/>
  <c r="F1007" i="7" s="1"/>
  <c r="H1007" i="7" s="1"/>
  <c r="F1003" i="7"/>
  <c r="H1003" i="7" s="1"/>
  <c r="F1001" i="7"/>
  <c r="H1001" i="7" s="1"/>
  <c r="F999" i="7"/>
  <c r="F995" i="7"/>
  <c r="H995" i="7" s="1"/>
  <c r="F1004" i="7"/>
  <c r="H1004" i="7" s="1"/>
  <c r="F1002" i="7"/>
  <c r="H1002" i="7" s="1"/>
  <c r="F992" i="7"/>
  <c r="F993" i="7" s="1"/>
  <c r="F994" i="7" s="1"/>
  <c r="H994" i="7" s="1"/>
  <c r="F990" i="7"/>
  <c r="H990" i="7" s="1"/>
  <c r="F988" i="7"/>
  <c r="F989" i="7" s="1"/>
  <c r="H989" i="7" s="1"/>
  <c r="F986" i="7"/>
  <c r="F987" i="7" s="1"/>
  <c r="H987" i="7" s="1"/>
  <c r="F982" i="7"/>
  <c r="H982" i="7" s="1"/>
  <c r="F979" i="7"/>
  <c r="H979" i="7" s="1"/>
  <c r="F977" i="7"/>
  <c r="F975" i="7"/>
  <c r="H975" i="7" s="1"/>
  <c r="F973" i="7"/>
  <c r="H973" i="7" s="1"/>
  <c r="F969" i="7"/>
  <c r="H969" i="7" s="1"/>
  <c r="F966" i="7"/>
  <c r="F967" i="7" s="1"/>
  <c r="F964" i="7"/>
  <c r="F965" i="7" s="1"/>
  <c r="H965" i="7" s="1"/>
  <c r="F962" i="7"/>
  <c r="F963" i="7" s="1"/>
  <c r="H963" i="7" s="1"/>
  <c r="F960" i="7"/>
  <c r="F961" i="7" s="1"/>
  <c r="H961" i="7" s="1"/>
  <c r="F956" i="7"/>
  <c r="F957" i="7" s="1"/>
  <c r="F953" i="7"/>
  <c r="F951" i="7"/>
  <c r="F952" i="7" s="1"/>
  <c r="H952" i="7" s="1"/>
  <c r="F949" i="7"/>
  <c r="F947" i="7"/>
  <c r="F948" i="7" s="1"/>
  <c r="H948" i="7" s="1"/>
  <c r="F943" i="7"/>
  <c r="F940" i="7"/>
  <c r="F941" i="7" s="1"/>
  <c r="F938" i="7"/>
  <c r="F939" i="7" s="1"/>
  <c r="H939" i="7" s="1"/>
  <c r="F936" i="7"/>
  <c r="H936" i="7" s="1"/>
  <c r="F934" i="7"/>
  <c r="H934" i="7" s="1"/>
  <c r="F930" i="7"/>
  <c r="H930" i="7" s="1"/>
  <c r="F927" i="7"/>
  <c r="F928" i="7" s="1"/>
  <c r="F929" i="7" s="1"/>
  <c r="H929" i="7" s="1"/>
  <c r="F925" i="7"/>
  <c r="H925" i="7" s="1"/>
  <c r="F923" i="7"/>
  <c r="F924" i="7" s="1"/>
  <c r="H924" i="7" s="1"/>
  <c r="F921" i="7"/>
  <c r="F917" i="7"/>
  <c r="F918" i="7" s="1"/>
  <c r="F919" i="7" s="1"/>
  <c r="F920" i="7" s="1"/>
  <c r="H920" i="7" s="1"/>
  <c r="F926" i="7"/>
  <c r="H926" i="7" s="1"/>
  <c r="F914" i="7"/>
  <c r="F915" i="7" s="1"/>
  <c r="F916" i="7" s="1"/>
  <c r="H916" i="7" s="1"/>
  <c r="F912" i="7"/>
  <c r="F913" i="7" s="1"/>
  <c r="H913" i="7" s="1"/>
  <c r="F910" i="7"/>
  <c r="F911" i="7" s="1"/>
  <c r="H911" i="7" s="1"/>
  <c r="F908" i="7"/>
  <c r="H908" i="7" s="1"/>
  <c r="F904" i="7"/>
  <c r="F905" i="7" s="1"/>
  <c r="F906" i="7" s="1"/>
  <c r="F907" i="7" s="1"/>
  <c r="H907" i="7" s="1"/>
  <c r="F901" i="7"/>
  <c r="F902" i="7" s="1"/>
  <c r="F903" i="7" s="1"/>
  <c r="H903" i="7" s="1"/>
  <c r="F899" i="7"/>
  <c r="H899" i="7" s="1"/>
  <c r="F897" i="7"/>
  <c r="H897" i="7" s="1"/>
  <c r="F895" i="7"/>
  <c r="F891" i="7"/>
  <c r="F892" i="7" s="1"/>
  <c r="F893" i="7" s="1"/>
  <c r="F894" i="7" s="1"/>
  <c r="H894" i="7" s="1"/>
  <c r="F888" i="7"/>
  <c r="F889" i="7" s="1"/>
  <c r="F886" i="7"/>
  <c r="H886" i="7" s="1"/>
  <c r="F884" i="7"/>
  <c r="F885" i="7" s="1"/>
  <c r="H885" i="7" s="1"/>
  <c r="F882" i="7"/>
  <c r="F883" i="7" s="1"/>
  <c r="H883" i="7" s="1"/>
  <c r="F878" i="7"/>
  <c r="H878" i="7" s="1"/>
  <c r="F887" i="7"/>
  <c r="H887" i="7" s="1"/>
  <c r="F875" i="7"/>
  <c r="H875" i="7" s="1"/>
  <c r="F873" i="7"/>
  <c r="F871" i="7"/>
  <c r="H871" i="7" s="1"/>
  <c r="F869" i="7"/>
  <c r="H869" i="7" s="1"/>
  <c r="F865" i="7"/>
  <c r="H865" i="7" s="1"/>
  <c r="F862" i="7"/>
  <c r="F863" i="7" s="1"/>
  <c r="F860" i="7"/>
  <c r="F861" i="7" s="1"/>
  <c r="H861" i="7" s="1"/>
  <c r="F858" i="7"/>
  <c r="F859" i="7" s="1"/>
  <c r="H859" i="7" s="1"/>
  <c r="F856" i="7"/>
  <c r="F857" i="7" s="1"/>
  <c r="H857" i="7" s="1"/>
  <c r="F852" i="7"/>
  <c r="F853" i="7" s="1"/>
  <c r="F849" i="7"/>
  <c r="F847" i="7"/>
  <c r="F848" i="7" s="1"/>
  <c r="H848" i="7" s="1"/>
  <c r="F845" i="7"/>
  <c r="F843" i="7"/>
  <c r="F844" i="7" s="1"/>
  <c r="H844" i="7" s="1"/>
  <c r="F839" i="7"/>
  <c r="F836" i="7"/>
  <c r="F837" i="7" s="1"/>
  <c r="F834" i="7"/>
  <c r="F835" i="7" s="1"/>
  <c r="H835" i="7" s="1"/>
  <c r="F832" i="7"/>
  <c r="H832" i="7" s="1"/>
  <c r="F830" i="7"/>
  <c r="F831" i="7" s="1"/>
  <c r="H831" i="7" s="1"/>
  <c r="F826" i="7"/>
  <c r="F827" i="7" s="1"/>
  <c r="F823" i="7"/>
  <c r="F821" i="7"/>
  <c r="H821" i="7" s="1"/>
  <c r="F819" i="7"/>
  <c r="F817" i="7"/>
  <c r="F818" i="7" s="1"/>
  <c r="H818" i="7" s="1"/>
  <c r="F813" i="7"/>
  <c r="F822" i="7"/>
  <c r="H822" i="7" s="1"/>
  <c r="F810" i="7"/>
  <c r="F811" i="7" s="1"/>
  <c r="F808" i="7"/>
  <c r="F809" i="7" s="1"/>
  <c r="H809" i="7" s="1"/>
  <c r="F806" i="7"/>
  <c r="F807" i="7" s="1"/>
  <c r="H807" i="7" s="1"/>
  <c r="F804" i="7"/>
  <c r="F805" i="7" s="1"/>
  <c r="H805" i="7" s="1"/>
  <c r="F800" i="7"/>
  <c r="F801" i="7" s="1"/>
  <c r="F797" i="7"/>
  <c r="H797" i="7" s="1"/>
  <c r="F795" i="7"/>
  <c r="H795" i="7" s="1"/>
  <c r="F793" i="7"/>
  <c r="H793" i="7" s="1"/>
  <c r="F791" i="7"/>
  <c r="H791" i="7" s="1"/>
  <c r="F798" i="7"/>
  <c r="F799" i="7" s="1"/>
  <c r="H799" i="7" s="1"/>
  <c r="F796" i="7"/>
  <c r="H796" i="7" s="1"/>
  <c r="F788" i="7"/>
  <c r="H788" i="7" s="1"/>
  <c r="F786" i="7"/>
  <c r="H786" i="7" s="1"/>
  <c r="F784" i="7"/>
  <c r="H784" i="7" s="1"/>
  <c r="F782" i="7"/>
  <c r="H782" i="7" s="1"/>
  <c r="F789" i="7"/>
  <c r="F787" i="7"/>
  <c r="H787" i="7" s="1"/>
  <c r="F785" i="7"/>
  <c r="H785" i="7" s="1"/>
  <c r="F783" i="7"/>
  <c r="H783" i="7" s="1"/>
  <c r="F779" i="7"/>
  <c r="H779" i="7" s="1"/>
  <c r="F777" i="7"/>
  <c r="H777" i="7" s="1"/>
  <c r="F775" i="7"/>
  <c r="H775" i="7" s="1"/>
  <c r="F773" i="7"/>
  <c r="H773" i="7" s="1"/>
  <c r="F770" i="7"/>
  <c r="H770" i="7" s="1"/>
  <c r="F768" i="7"/>
  <c r="H768" i="7" s="1"/>
  <c r="F766" i="7"/>
  <c r="H766" i="7" s="1"/>
  <c r="F764" i="7"/>
  <c r="H764" i="7" s="1"/>
  <c r="F761" i="7"/>
  <c r="H761" i="7" s="1"/>
  <c r="F759" i="7"/>
  <c r="H759" i="7" s="1"/>
  <c r="F757" i="7"/>
  <c r="H757" i="7" s="1"/>
  <c r="F755" i="7"/>
  <c r="H755" i="7" s="1"/>
  <c r="F752" i="7"/>
  <c r="H752" i="7" s="1"/>
  <c r="F750" i="7"/>
  <c r="H750" i="7" s="1"/>
  <c r="F748" i="7"/>
  <c r="H748" i="7" s="1"/>
  <c r="F746" i="7"/>
  <c r="H746" i="7" s="1"/>
  <c r="F753" i="7"/>
  <c r="F751" i="7"/>
  <c r="H751" i="7" s="1"/>
  <c r="F749" i="7"/>
  <c r="H749" i="7" s="1"/>
  <c r="F747" i="7"/>
  <c r="H747" i="7" s="1"/>
  <c r="F743" i="7"/>
  <c r="F741" i="7"/>
  <c r="H741" i="7" s="1"/>
  <c r="F739" i="7"/>
  <c r="H739" i="7" s="1"/>
  <c r="F737" i="7"/>
  <c r="F738" i="7" s="1"/>
  <c r="H738" i="7" s="1"/>
  <c r="F733" i="7"/>
  <c r="F742" i="7"/>
  <c r="H742" i="7" s="1"/>
  <c r="F730" i="7"/>
  <c r="H730" i="7" s="1"/>
  <c r="F728" i="7"/>
  <c r="H728" i="7" s="1"/>
  <c r="F726" i="7"/>
  <c r="H726" i="7" s="1"/>
  <c r="F724" i="7"/>
  <c r="F725" i="7" s="1"/>
  <c r="H725" i="7" s="1"/>
  <c r="F717" i="7"/>
  <c r="H717" i="7" s="1"/>
  <c r="F715" i="7"/>
  <c r="H715" i="7" s="1"/>
  <c r="F713" i="7"/>
  <c r="F711" i="7"/>
  <c r="F712" i="7" s="1"/>
  <c r="H712" i="7" s="1"/>
  <c r="F718" i="7"/>
  <c r="F719" i="7" s="1"/>
  <c r="H719" i="7" s="1"/>
  <c r="F716" i="7"/>
  <c r="H716" i="7" s="1"/>
  <c r="F708" i="7"/>
  <c r="H708" i="7" s="1"/>
  <c r="F706" i="7"/>
  <c r="F707" i="7" s="1"/>
  <c r="H707" i="7" s="1"/>
  <c r="F704" i="7"/>
  <c r="F705" i="7" s="1"/>
  <c r="H705" i="7" s="1"/>
  <c r="F702" i="7"/>
  <c r="F709" i="7"/>
  <c r="F698" i="7"/>
  <c r="F699" i="7" s="1"/>
  <c r="F700" i="7" s="1"/>
  <c r="F701" i="7" s="1"/>
  <c r="H701" i="7" s="1"/>
  <c r="F694" i="7"/>
  <c r="F695" i="7" s="1"/>
  <c r="F691" i="7"/>
  <c r="H691" i="7" s="1"/>
  <c r="F689" i="7"/>
  <c r="H689" i="7" s="1"/>
  <c r="F687" i="7"/>
  <c r="H687" i="7" s="1"/>
  <c r="F685" i="7"/>
  <c r="H685" i="7" s="1"/>
  <c r="F692" i="7"/>
  <c r="F693" i="7" s="1"/>
  <c r="H693" i="7" s="1"/>
  <c r="F682" i="7"/>
  <c r="H682" i="7" s="1"/>
  <c r="F680" i="7"/>
  <c r="H680" i="7" s="1"/>
  <c r="F678" i="7"/>
  <c r="H678" i="7" s="1"/>
  <c r="F676" i="7"/>
  <c r="H676" i="7" s="1"/>
  <c r="F683" i="7"/>
  <c r="F684" i="7" s="1"/>
  <c r="H684" i="7" s="1"/>
  <c r="F673" i="7"/>
  <c r="H673" i="7" s="1"/>
  <c r="F671" i="7"/>
  <c r="H671" i="7" s="1"/>
  <c r="F669" i="7"/>
  <c r="H669" i="7" s="1"/>
  <c r="F667" i="7"/>
  <c r="H667" i="7" s="1"/>
  <c r="F674" i="7"/>
  <c r="F675" i="7" s="1"/>
  <c r="H675" i="7" s="1"/>
  <c r="F672" i="7"/>
  <c r="H672" i="7" s="1"/>
  <c r="F670" i="7"/>
  <c r="H670" i="7" s="1"/>
  <c r="F668" i="7"/>
  <c r="H668" i="7" s="1"/>
  <c r="F1048" i="7"/>
  <c r="F1049" i="7" s="1"/>
  <c r="F1050" i="7" s="1"/>
  <c r="F1051" i="7" s="1"/>
  <c r="H1051" i="7" s="1"/>
  <c r="F720" i="7"/>
  <c r="F721" i="7" s="1"/>
  <c r="F664" i="7"/>
  <c r="F665" i="7" s="1"/>
  <c r="F666" i="7" s="1"/>
  <c r="H666" i="7" s="1"/>
  <c r="F662" i="7"/>
  <c r="F663" i="7" s="1"/>
  <c r="H663" i="7" s="1"/>
  <c r="F658" i="7"/>
  <c r="F659" i="7" s="1"/>
  <c r="H659" i="7" s="1"/>
  <c r="F655" i="7"/>
  <c r="H655" i="7" s="1"/>
  <c r="F653" i="7"/>
  <c r="H653" i="7" s="1"/>
  <c r="F651" i="7"/>
  <c r="H651" i="7" s="1"/>
  <c r="F649" i="7"/>
  <c r="H649" i="7" s="1"/>
  <c r="F646" i="7"/>
  <c r="H646" i="7" s="1"/>
  <c r="F644" i="7"/>
  <c r="H644" i="7" s="1"/>
  <c r="F642" i="7"/>
  <c r="H642" i="7" s="1"/>
  <c r="F640" i="7"/>
  <c r="H640" i="7" s="1"/>
  <c r="F637" i="7"/>
  <c r="H637" i="7" s="1"/>
  <c r="F635" i="7"/>
  <c r="H635" i="7" s="1"/>
  <c r="F633" i="7"/>
  <c r="F631" i="7"/>
  <c r="F632" i="7" s="1"/>
  <c r="H632" i="7" s="1"/>
  <c r="F638" i="7"/>
  <c r="F628" i="7"/>
  <c r="H628" i="7" s="1"/>
  <c r="F626" i="7"/>
  <c r="H626" i="7" s="1"/>
  <c r="F624" i="7"/>
  <c r="F622" i="7"/>
  <c r="H622" i="7" s="1"/>
  <c r="F619" i="7"/>
  <c r="H619" i="7" s="1"/>
  <c r="F617" i="7"/>
  <c r="H617" i="7" s="1"/>
  <c r="F615" i="7"/>
  <c r="H615" i="7" s="1"/>
  <c r="F613" i="7"/>
  <c r="H613" i="7" s="1"/>
  <c r="F610" i="7"/>
  <c r="H610" i="7" s="1"/>
  <c r="F608" i="7"/>
  <c r="H608" i="7" s="1"/>
  <c r="F606" i="7"/>
  <c r="H606" i="7" s="1"/>
  <c r="F604" i="7"/>
  <c r="H604" i="7" s="1"/>
  <c r="F611" i="7"/>
  <c r="F612" i="7" s="1"/>
  <c r="H612" i="7" s="1"/>
  <c r="F609" i="7"/>
  <c r="H609" i="7" s="1"/>
  <c r="F607" i="7"/>
  <c r="H607" i="7" s="1"/>
  <c r="F601" i="7"/>
  <c r="H601" i="7" s="1"/>
  <c r="F599" i="7"/>
  <c r="F600" i="7" s="1"/>
  <c r="H600" i="7" s="1"/>
  <c r="F597" i="7"/>
  <c r="F598" i="7" s="1"/>
  <c r="H598" i="7" s="1"/>
  <c r="F595" i="7"/>
  <c r="F596" i="7" s="1"/>
  <c r="H596" i="7" s="1"/>
  <c r="F602" i="7"/>
  <c r="F592" i="7"/>
  <c r="H592" i="7" s="1"/>
  <c r="F590" i="7"/>
  <c r="F588" i="7"/>
  <c r="F586" i="7"/>
  <c r="F593" i="7"/>
  <c r="F583" i="7"/>
  <c r="H583" i="7" s="1"/>
  <c r="F581" i="7"/>
  <c r="F579" i="7"/>
  <c r="F580" i="7" s="1"/>
  <c r="H580" i="7" s="1"/>
  <c r="F577" i="7"/>
  <c r="F584" i="7"/>
  <c r="F574" i="7"/>
  <c r="H574" i="7" s="1"/>
  <c r="F572" i="7"/>
  <c r="F570" i="7"/>
  <c r="F568" i="7"/>
  <c r="F575" i="7"/>
  <c r="F576" i="7" s="1"/>
  <c r="H576" i="7" s="1"/>
  <c r="F565" i="7"/>
  <c r="H565" i="7" s="1"/>
  <c r="F563" i="7"/>
  <c r="F564" i="7" s="1"/>
  <c r="H564" i="7" s="1"/>
  <c r="F561" i="7"/>
  <c r="F559" i="7"/>
  <c r="F560" i="7" s="1"/>
  <c r="H560" i="7" s="1"/>
  <c r="F566" i="7"/>
  <c r="F556" i="7"/>
  <c r="H556" i="7" s="1"/>
  <c r="F554" i="7"/>
  <c r="F552" i="7"/>
  <c r="F550" i="7"/>
  <c r="F557" i="7"/>
  <c r="F558" i="7" s="1"/>
  <c r="H558" i="7" s="1"/>
  <c r="F547" i="7"/>
  <c r="H547" i="7" s="1"/>
  <c r="F545" i="7"/>
  <c r="F546" i="7" s="1"/>
  <c r="H546" i="7" s="1"/>
  <c r="F543" i="7"/>
  <c r="F544" i="7" s="1"/>
  <c r="H544" i="7" s="1"/>
  <c r="F541" i="7"/>
  <c r="F542" i="7" s="1"/>
  <c r="H542" i="7" s="1"/>
  <c r="F548" i="7"/>
  <c r="F538" i="7"/>
  <c r="H538" i="7" s="1"/>
  <c r="F536" i="7"/>
  <c r="F534" i="7"/>
  <c r="F532" i="7"/>
  <c r="F529" i="7"/>
  <c r="H529" i="7" s="1"/>
  <c r="F527" i="7"/>
  <c r="F528" i="7" s="1"/>
  <c r="H528" i="7" s="1"/>
  <c r="F525" i="7"/>
  <c r="F523" i="7"/>
  <c r="H523" i="7" s="1"/>
  <c r="F530" i="7"/>
  <c r="F520" i="7"/>
  <c r="F518" i="7"/>
  <c r="F516" i="7"/>
  <c r="H516" i="7" s="1"/>
  <c r="F514" i="7"/>
  <c r="H514" i="7" s="1"/>
  <c r="F510" i="7"/>
  <c r="H510" i="7" s="1"/>
  <c r="F507" i="7"/>
  <c r="F505" i="7"/>
  <c r="F503" i="7"/>
  <c r="F504" i="7" s="1"/>
  <c r="H504" i="7" s="1"/>
  <c r="F501" i="7"/>
  <c r="H501" i="7" s="1"/>
  <c r="F497" i="7"/>
  <c r="F498" i="7" s="1"/>
  <c r="F494" i="7"/>
  <c r="F492" i="7"/>
  <c r="F493" i="7" s="1"/>
  <c r="H493" i="7" s="1"/>
  <c r="F490" i="7"/>
  <c r="H490" i="7" s="1"/>
  <c r="F488" i="7"/>
  <c r="F484" i="7"/>
  <c r="H484" i="7" s="1"/>
  <c r="F481" i="7"/>
  <c r="F482" i="7" s="1"/>
  <c r="F479" i="7"/>
  <c r="H479" i="7" s="1"/>
  <c r="F477" i="7"/>
  <c r="H477" i="7" s="1"/>
  <c r="F475" i="7"/>
  <c r="F471" i="7"/>
  <c r="F472" i="7" s="1"/>
  <c r="F480" i="7"/>
  <c r="H480" i="7" s="1"/>
  <c r="F478" i="7"/>
  <c r="H478" i="7" s="1"/>
  <c r="F468" i="7"/>
  <c r="F466" i="7"/>
  <c r="F464" i="7"/>
  <c r="F462" i="7"/>
  <c r="H462" i="7" s="1"/>
  <c r="F458" i="7"/>
  <c r="F455" i="7"/>
  <c r="F456" i="7" s="1"/>
  <c r="F453" i="7"/>
  <c r="F451" i="7"/>
  <c r="F449" i="7"/>
  <c r="H449" i="7" s="1"/>
  <c r="F445" i="7"/>
  <c r="F442" i="7"/>
  <c r="F443" i="7" s="1"/>
  <c r="F444" i="7" s="1"/>
  <c r="H444" i="7" s="1"/>
  <c r="F440" i="7"/>
  <c r="F441" i="7" s="1"/>
  <c r="H441" i="7" s="1"/>
  <c r="F438" i="7"/>
  <c r="F439" i="7" s="1"/>
  <c r="H439" i="7" s="1"/>
  <c r="F436" i="7"/>
  <c r="F437" i="7" s="1"/>
  <c r="H437" i="7" s="1"/>
  <c r="F432" i="7"/>
  <c r="F433" i="7" s="1"/>
  <c r="F434" i="7" s="1"/>
  <c r="F435" i="7" s="1"/>
  <c r="H435" i="7" s="1"/>
  <c r="F428" i="7"/>
  <c r="F424" i="7"/>
  <c r="F420" i="7"/>
  <c r="F416" i="7"/>
  <c r="F417" i="7" s="1"/>
  <c r="F412" i="7"/>
  <c r="H412" i="7" s="1"/>
  <c r="F408" i="7"/>
  <c r="F409" i="7" s="1"/>
  <c r="F404" i="7"/>
  <c r="F400" i="7"/>
  <c r="F401" i="7" s="1"/>
  <c r="F396" i="7"/>
  <c r="F392" i="7"/>
  <c r="F388" i="7"/>
  <c r="F384" i="7"/>
  <c r="F380" i="7"/>
  <c r="F376" i="7"/>
  <c r="F372" i="7"/>
  <c r="F368" i="7"/>
  <c r="F369" i="7" s="1"/>
  <c r="F364" i="7"/>
  <c r="H364" i="7" s="1"/>
  <c r="F360" i="7"/>
  <c r="H360" i="7" s="1"/>
  <c r="F1040" i="7" l="1"/>
  <c r="H1040" i="7" s="1"/>
  <c r="F1042" i="7"/>
  <c r="H1042" i="7" s="1"/>
  <c r="F1044" i="7"/>
  <c r="H1044" i="7" s="1"/>
  <c r="F769" i="7"/>
  <c r="H769" i="7" s="1"/>
  <c r="F652" i="7"/>
  <c r="H652" i="7" s="1"/>
  <c r="F654" i="7"/>
  <c r="H654" i="7" s="1"/>
  <c r="F605" i="7"/>
  <c r="H605" i="7" s="1"/>
  <c r="F539" i="7"/>
  <c r="F540" i="7" s="1"/>
  <c r="H540" i="7" s="1"/>
  <c r="F656" i="7"/>
  <c r="H656" i="7" s="1"/>
  <c r="F1015" i="7"/>
  <c r="H1015" i="7" s="1"/>
  <c r="F1037" i="7"/>
  <c r="F629" i="7"/>
  <c r="H629" i="7" s="1"/>
  <c r="F771" i="7"/>
  <c r="H771" i="7" s="1"/>
  <c r="F1046" i="7"/>
  <c r="F1047" i="7" s="1"/>
  <c r="H1047" i="7" s="1"/>
  <c r="F765" i="7"/>
  <c r="H765" i="7" s="1"/>
  <c r="F703" i="7"/>
  <c r="H703" i="7" s="1"/>
  <c r="F756" i="7"/>
  <c r="H756" i="7" s="1"/>
  <c r="F778" i="7"/>
  <c r="H778" i="7" s="1"/>
  <c r="F898" i="7"/>
  <c r="H898" i="7" s="1"/>
  <c r="F780" i="7"/>
  <c r="F781" i="7" s="1"/>
  <c r="H781" i="7" s="1"/>
  <c r="F740" i="7"/>
  <c r="H740" i="7" s="1"/>
  <c r="F760" i="7"/>
  <c r="H760" i="7" s="1"/>
  <c r="F767" i="7"/>
  <c r="H767" i="7" s="1"/>
  <c r="F681" i="7"/>
  <c r="H681" i="7" s="1"/>
  <c r="F758" i="7"/>
  <c r="H758" i="7" s="1"/>
  <c r="F991" i="7"/>
  <c r="H991" i="7" s="1"/>
  <c r="F900" i="7"/>
  <c r="H900" i="7" s="1"/>
  <c r="F677" i="7"/>
  <c r="H677" i="7" s="1"/>
  <c r="F762" i="7"/>
  <c r="F763" i="7" s="1"/>
  <c r="H763" i="7" s="1"/>
  <c r="F679" i="7"/>
  <c r="H679" i="7" s="1"/>
  <c r="F627" i="7"/>
  <c r="H627" i="7" s="1"/>
  <c r="F636" i="7"/>
  <c r="H636" i="7" s="1"/>
  <c r="F1024" i="7"/>
  <c r="H1024" i="7" s="1"/>
  <c r="F731" i="7"/>
  <c r="F732" i="7" s="1"/>
  <c r="H732" i="7" s="1"/>
  <c r="F618" i="7"/>
  <c r="H618" i="7" s="1"/>
  <c r="F641" i="7"/>
  <c r="H641" i="7" s="1"/>
  <c r="F792" i="7"/>
  <c r="H792" i="7" s="1"/>
  <c r="F614" i="7"/>
  <c r="H614" i="7" s="1"/>
  <c r="F643" i="7"/>
  <c r="H643" i="7" s="1"/>
  <c r="F774" i="7"/>
  <c r="H774" i="7" s="1"/>
  <c r="F1031" i="7"/>
  <c r="H1031" i="7" s="1"/>
  <c r="F616" i="7"/>
  <c r="H616" i="7" s="1"/>
  <c r="F645" i="7"/>
  <c r="H645" i="7" s="1"/>
  <c r="F1022" i="7"/>
  <c r="H1022" i="7" s="1"/>
  <c r="F1033" i="7"/>
  <c r="H1033" i="7" s="1"/>
  <c r="F620" i="7"/>
  <c r="F621" i="7" s="1"/>
  <c r="H621" i="7" s="1"/>
  <c r="F647" i="7"/>
  <c r="F648" i="7" s="1"/>
  <c r="H648" i="7" s="1"/>
  <c r="F776" i="7"/>
  <c r="H776" i="7" s="1"/>
  <c r="F794" i="7"/>
  <c r="H794" i="7" s="1"/>
  <c r="F1026" i="7"/>
  <c r="H1026" i="7" s="1"/>
  <c r="F1035" i="7"/>
  <c r="H1035" i="7" s="1"/>
  <c r="N141" i="4"/>
  <c r="F974" i="7"/>
  <c r="H974" i="7" s="1"/>
  <c r="F1508" i="7"/>
  <c r="H1508" i="7" s="1"/>
  <c r="F970" i="7"/>
  <c r="F971" i="7" s="1"/>
  <c r="F972" i="7" s="1"/>
  <c r="H972" i="7" s="1"/>
  <c r="F976" i="7"/>
  <c r="H976" i="7" s="1"/>
  <c r="F980" i="7"/>
  <c r="F981" i="7" s="1"/>
  <c r="H981" i="7" s="1"/>
  <c r="F1776" i="7"/>
  <c r="F1777" i="7" s="1"/>
  <c r="H1739" i="7"/>
  <c r="H1163" i="7"/>
  <c r="H1052" i="7"/>
  <c r="F413" i="7"/>
  <c r="F414" i="7" s="1"/>
  <c r="F450" i="7"/>
  <c r="H450" i="7" s="1"/>
  <c r="F623" i="7"/>
  <c r="H623" i="7" s="1"/>
  <c r="F879" i="7"/>
  <c r="F880" i="7" s="1"/>
  <c r="H914" i="7"/>
  <c r="H700" i="7"/>
  <c r="F515" i="7"/>
  <c r="H515" i="7" s="1"/>
  <c r="F866" i="7"/>
  <c r="F867" i="7" s="1"/>
  <c r="F868" i="7" s="1"/>
  <c r="H868" i="7" s="1"/>
  <c r="F1057" i="7"/>
  <c r="H1057" i="7" s="1"/>
  <c r="F485" i="7"/>
  <c r="H485" i="7" s="1"/>
  <c r="F876" i="7"/>
  <c r="F877" i="7" s="1"/>
  <c r="H877" i="7" s="1"/>
  <c r="H964" i="7"/>
  <c r="H579" i="7"/>
  <c r="F686" i="7"/>
  <c r="H686" i="7" s="1"/>
  <c r="F727" i="7"/>
  <c r="H727" i="7" s="1"/>
  <c r="F870" i="7"/>
  <c r="H870" i="7" s="1"/>
  <c r="F937" i="7"/>
  <c r="H937" i="7" s="1"/>
  <c r="F996" i="7"/>
  <c r="F997" i="7" s="1"/>
  <c r="H997" i="7" s="1"/>
  <c r="H698" i="7"/>
  <c r="H631" i="7"/>
  <c r="F688" i="7"/>
  <c r="H688" i="7" s="1"/>
  <c r="F983" i="7"/>
  <c r="F984" i="7" s="1"/>
  <c r="H988" i="7"/>
  <c r="H938" i="7"/>
  <c r="H904" i="7"/>
  <c r="H664" i="7"/>
  <c r="H497" i="7"/>
  <c r="F1456" i="7"/>
  <c r="F1457" i="7" s="1"/>
  <c r="F1500" i="7"/>
  <c r="H1500" i="7" s="1"/>
  <c r="H892" i="7"/>
  <c r="H611" i="7"/>
  <c r="F690" i="7"/>
  <c r="H690" i="7" s="1"/>
  <c r="F729" i="7"/>
  <c r="H729" i="7" s="1"/>
  <c r="F1764" i="7"/>
  <c r="F1765" i="7" s="1"/>
  <c r="H798" i="7"/>
  <c r="H559" i="7"/>
  <c r="F872" i="7"/>
  <c r="H872" i="7" s="1"/>
  <c r="H986" i="7"/>
  <c r="H539" i="7"/>
  <c r="H416" i="7"/>
  <c r="F524" i="7"/>
  <c r="H524" i="7" s="1"/>
  <c r="F935" i="7"/>
  <c r="H935" i="7" s="1"/>
  <c r="H1863" i="7"/>
  <c r="H1048" i="7"/>
  <c r="H1012" i="7"/>
  <c r="H992" i="7"/>
  <c r="H960" i="7"/>
  <c r="H910" i="7"/>
  <c r="H882" i="7"/>
  <c r="H860" i="7"/>
  <c r="H834" i="7"/>
  <c r="H808" i="7"/>
  <c r="H706" i="7"/>
  <c r="H694" i="7"/>
  <c r="H674" i="7"/>
  <c r="H662" i="7"/>
  <c r="H575" i="7"/>
  <c r="H481" i="7"/>
  <c r="F1059" i="7"/>
  <c r="H1059" i="7" s="1"/>
  <c r="H928" i="7"/>
  <c r="F491" i="7"/>
  <c r="H491" i="7" s="1"/>
  <c r="F650" i="7"/>
  <c r="H650" i="7" s="1"/>
  <c r="F931" i="7"/>
  <c r="F932" i="7" s="1"/>
  <c r="F1716" i="7"/>
  <c r="F1717" i="7" s="1"/>
  <c r="H1050" i="7"/>
  <c r="H962" i="7"/>
  <c r="H902" i="7"/>
  <c r="H492" i="7"/>
  <c r="F463" i="7"/>
  <c r="H463" i="7" s="1"/>
  <c r="F1118" i="7"/>
  <c r="F1119" i="7" s="1"/>
  <c r="F1488" i="7"/>
  <c r="F1489" i="7" s="1"/>
  <c r="F1552" i="7"/>
  <c r="H1552" i="7" s="1"/>
  <c r="H1803" i="7"/>
  <c r="H1054" i="7"/>
  <c r="H1018" i="7"/>
  <c r="H1006" i="7"/>
  <c r="H966" i="7"/>
  <c r="H918" i="7"/>
  <c r="H906" i="7"/>
  <c r="H856" i="7"/>
  <c r="H830" i="7"/>
  <c r="H804" i="7"/>
  <c r="H718" i="7"/>
  <c r="H702" i="7"/>
  <c r="H692" i="7"/>
  <c r="H658" i="7"/>
  <c r="H599" i="7"/>
  <c r="H563" i="7"/>
  <c r="H503" i="7"/>
  <c r="H471" i="7"/>
  <c r="F2140" i="7"/>
  <c r="F2141" i="7" s="1"/>
  <c r="F1964" i="7"/>
  <c r="H1964" i="7" s="1"/>
  <c r="F1732" i="7"/>
  <c r="F1733" i="7" s="1"/>
  <c r="F1828" i="7"/>
  <c r="F1829" i="7" s="1"/>
  <c r="F1940" i="7"/>
  <c r="H1940" i="7" s="1"/>
  <c r="H2059" i="7"/>
  <c r="H1795" i="7"/>
  <c r="H1709" i="7"/>
  <c r="F1696" i="7"/>
  <c r="F1697" i="7" s="1"/>
  <c r="F1736" i="7"/>
  <c r="F1737" i="7" s="1"/>
  <c r="F1738" i="7" s="1"/>
  <c r="H1738" i="7" s="1"/>
  <c r="F1768" i="7"/>
  <c r="F1769" i="7" s="1"/>
  <c r="F1832" i="7"/>
  <c r="H1832" i="7" s="1"/>
  <c r="F1946" i="7"/>
  <c r="H1946" i="7" s="1"/>
  <c r="F2014" i="7"/>
  <c r="H2014" i="7" s="1"/>
  <c r="F1550" i="7"/>
  <c r="H1550" i="7" s="1"/>
  <c r="F1602" i="7"/>
  <c r="H1602" i="7" s="1"/>
  <c r="F1152" i="7"/>
  <c r="F1153" i="7" s="1"/>
  <c r="F1188" i="7"/>
  <c r="F1189" i="7" s="1"/>
  <c r="H1317" i="7"/>
  <c r="F1318" i="7"/>
  <c r="H1318" i="7" s="1"/>
  <c r="F1239" i="7"/>
  <c r="F1156" i="7"/>
  <c r="H1156" i="7" s="1"/>
  <c r="H1155" i="7"/>
  <c r="F1133" i="7"/>
  <c r="F1115" i="7"/>
  <c r="H1261" i="7"/>
  <c r="F1262" i="7"/>
  <c r="H1262" i="7" s="1"/>
  <c r="H1419" i="7"/>
  <c r="F1420" i="7"/>
  <c r="H1399" i="7"/>
  <c r="F1400" i="7"/>
  <c r="F1372" i="7"/>
  <c r="H1371" i="7"/>
  <c r="H1351" i="7"/>
  <c r="F1352" i="7"/>
  <c r="F1332" i="7"/>
  <c r="H1331" i="7"/>
  <c r="F1476" i="7"/>
  <c r="H1475" i="7"/>
  <c r="H1505" i="7"/>
  <c r="F1506" i="7"/>
  <c r="H1506" i="7" s="1"/>
  <c r="F2105" i="7"/>
  <c r="F2101" i="7"/>
  <c r="F2037" i="7"/>
  <c r="F2003" i="7"/>
  <c r="F1955" i="7"/>
  <c r="H1937" i="7"/>
  <c r="F1938" i="7"/>
  <c r="H1938" i="7" s="1"/>
  <c r="F1126" i="7"/>
  <c r="H1126" i="7" s="1"/>
  <c r="H1125" i="7"/>
  <c r="H1157" i="7"/>
  <c r="F1158" i="7"/>
  <c r="H1158" i="7" s="1"/>
  <c r="H1175" i="7"/>
  <c r="F1176" i="7"/>
  <c r="F1340" i="7"/>
  <c r="H1339" i="7"/>
  <c r="H1391" i="7"/>
  <c r="F1392" i="7"/>
  <c r="H1509" i="7"/>
  <c r="F1510" i="7"/>
  <c r="H1510" i="7" s="1"/>
  <c r="F1654" i="7"/>
  <c r="H1654" i="7" s="1"/>
  <c r="H1653" i="7"/>
  <c r="H1743" i="7"/>
  <c r="F1744" i="7"/>
  <c r="H1907" i="7"/>
  <c r="F1908" i="7"/>
  <c r="H1908" i="7" s="1"/>
  <c r="H2099" i="7"/>
  <c r="F2100" i="7"/>
  <c r="H2100" i="7" s="1"/>
  <c r="F1212" i="7"/>
  <c r="H1211" i="7"/>
  <c r="F1191" i="7"/>
  <c r="H1169" i="7"/>
  <c r="F1170" i="7"/>
  <c r="H1170" i="7" s="1"/>
  <c r="H1127" i="7"/>
  <c r="F1128" i="7"/>
  <c r="H1128" i="7" s="1"/>
  <c r="F1315" i="7"/>
  <c r="H1439" i="7"/>
  <c r="F1440" i="7"/>
  <c r="F1443" i="7"/>
  <c r="F1447" i="7"/>
  <c r="F1637" i="7"/>
  <c r="F1641" i="7"/>
  <c r="F1571" i="7"/>
  <c r="F1539" i="7"/>
  <c r="F2137" i="7"/>
  <c r="F2121" i="7"/>
  <c r="F2119" i="7"/>
  <c r="F2117" i="7"/>
  <c r="F2067" i="7"/>
  <c r="F2057" i="7"/>
  <c r="F2055" i="7"/>
  <c r="H1969" i="7"/>
  <c r="F1970" i="7"/>
  <c r="H1970" i="7" s="1"/>
  <c r="H1105" i="7"/>
  <c r="F1106" i="7"/>
  <c r="F1129" i="7"/>
  <c r="H1217" i="7"/>
  <c r="F1218" i="7"/>
  <c r="H1218" i="7" s="1"/>
  <c r="H1407" i="7"/>
  <c r="F1408" i="7"/>
  <c r="F1480" i="7"/>
  <c r="H1479" i="7"/>
  <c r="F1503" i="7"/>
  <c r="F1666" i="7"/>
  <c r="H1666" i="7" s="1"/>
  <c r="H1799" i="7"/>
  <c r="F1800" i="7"/>
  <c r="H1971" i="7"/>
  <c r="F1972" i="7"/>
  <c r="H1972" i="7" s="1"/>
  <c r="F2156" i="7"/>
  <c r="H2156" i="7" s="1"/>
  <c r="H2155" i="7"/>
  <c r="F1223" i="7"/>
  <c r="H1209" i="7"/>
  <c r="F1210" i="7"/>
  <c r="H1210" i="7" s="1"/>
  <c r="F1145" i="7"/>
  <c r="F1383" i="7"/>
  <c r="F1387" i="7"/>
  <c r="F1359" i="7"/>
  <c r="F1363" i="7"/>
  <c r="F1673" i="7"/>
  <c r="F1671" i="7"/>
  <c r="F1657" i="7"/>
  <c r="F1655" i="7"/>
  <c r="F1603" i="7"/>
  <c r="F1605" i="7"/>
  <c r="F1593" i="7"/>
  <c r="F1906" i="7"/>
  <c r="H1906" i="7" s="1"/>
  <c r="H1905" i="7"/>
  <c r="F2133" i="7"/>
  <c r="F2091" i="7"/>
  <c r="H2065" i="7"/>
  <c r="F2066" i="7"/>
  <c r="H2066" i="7" s="1"/>
  <c r="F2053" i="7"/>
  <c r="F2019" i="7"/>
  <c r="F1165" i="7"/>
  <c r="H1164" i="7"/>
  <c r="F1193" i="7"/>
  <c r="F1258" i="7"/>
  <c r="H1258" i="7" s="1"/>
  <c r="H1257" i="7"/>
  <c r="H1523" i="7"/>
  <c r="F1524" i="7"/>
  <c r="H1524" i="7" s="1"/>
  <c r="F1816" i="7"/>
  <c r="H1815" i="7"/>
  <c r="F1868" i="7"/>
  <c r="H1867" i="7"/>
  <c r="F1957" i="7"/>
  <c r="H2085" i="7"/>
  <c r="F2086" i="7"/>
  <c r="H2086" i="7" s="1"/>
  <c r="H1065" i="7"/>
  <c r="F1093" i="7"/>
  <c r="F1222" i="7"/>
  <c r="H1222" i="7" s="1"/>
  <c r="H1221" i="7"/>
  <c r="F1205" i="7"/>
  <c r="F1179" i="7"/>
  <c r="F1161" i="7"/>
  <c r="F1159" i="7"/>
  <c r="F1142" i="7"/>
  <c r="H1141" i="7"/>
  <c r="F1303" i="7"/>
  <c r="F1423" i="7"/>
  <c r="H1403" i="7"/>
  <c r="F1404" i="7"/>
  <c r="F1627" i="7"/>
  <c r="F1555" i="7"/>
  <c r="H1705" i="7"/>
  <c r="F1706" i="7"/>
  <c r="H1706" i="7" s="1"/>
  <c r="F1883" i="7"/>
  <c r="F1889" i="7"/>
  <c r="F1887" i="7"/>
  <c r="F1851" i="7"/>
  <c r="F1855" i="7"/>
  <c r="F1819" i="7"/>
  <c r="F1823" i="7"/>
  <c r="F1787" i="7"/>
  <c r="F1791" i="7"/>
  <c r="F1755" i="7"/>
  <c r="F1759" i="7"/>
  <c r="F1723" i="7"/>
  <c r="F1727" i="7"/>
  <c r="F1925" i="7"/>
  <c r="F1923" i="7"/>
  <c r="F2203" i="7"/>
  <c r="F2205" i="7"/>
  <c r="F1208" i="7"/>
  <c r="H1208" i="7" s="1"/>
  <c r="F1236" i="7"/>
  <c r="H1379" i="7"/>
  <c r="F1380" i="7"/>
  <c r="F1589" i="7"/>
  <c r="F1702" i="7"/>
  <c r="H1702" i="7" s="1"/>
  <c r="H1701" i="7"/>
  <c r="H1901" i="7"/>
  <c r="F1902" i="7"/>
  <c r="H1902" i="7" s="1"/>
  <c r="F2035" i="7"/>
  <c r="F2093" i="7"/>
  <c r="F2216" i="7"/>
  <c r="H2216" i="7" s="1"/>
  <c r="H2215" i="7"/>
  <c r="H1965" i="7"/>
  <c r="F1171" i="7"/>
  <c r="F1173" i="7"/>
  <c r="F1111" i="7"/>
  <c r="F1295" i="7"/>
  <c r="F1279" i="7"/>
  <c r="F1336" i="7"/>
  <c r="H1335" i="7"/>
  <c r="F1465" i="7"/>
  <c r="H1464" i="7"/>
  <c r="F1467" i="7"/>
  <c r="F1469" i="7"/>
  <c r="F1491" i="7"/>
  <c r="F1495" i="7"/>
  <c r="H1667" i="7"/>
  <c r="F1668" i="7"/>
  <c r="H1668" i="7" s="1"/>
  <c r="F1619" i="7"/>
  <c r="H1587" i="7"/>
  <c r="F1588" i="7"/>
  <c r="H1588" i="7" s="1"/>
  <c r="H1537" i="7"/>
  <c r="F1538" i="7"/>
  <c r="H1538" i="7" s="1"/>
  <c r="F1515" i="7"/>
  <c r="H1683" i="7"/>
  <c r="F1684" i="7"/>
  <c r="F1703" i="7"/>
  <c r="H1875" i="7"/>
  <c r="F1876" i="7"/>
  <c r="F1845" i="7"/>
  <c r="H1844" i="7"/>
  <c r="F1903" i="7"/>
  <c r="F2089" i="7"/>
  <c r="F2087" i="7"/>
  <c r="F2001" i="7"/>
  <c r="F1979" i="7"/>
  <c r="F1947" i="7"/>
  <c r="F1935" i="7"/>
  <c r="F1915" i="7"/>
  <c r="F1109" i="7"/>
  <c r="F1219" i="7"/>
  <c r="H1273" i="7"/>
  <c r="F1274" i="7"/>
  <c r="H1274" i="7" s="1"/>
  <c r="F1281" i="7"/>
  <c r="F1324" i="7"/>
  <c r="F1368" i="7"/>
  <c r="H1367" i="7"/>
  <c r="H1411" i="7"/>
  <c r="F1412" i="7"/>
  <c r="H1435" i="7"/>
  <c r="F1436" i="7"/>
  <c r="F1533" i="7"/>
  <c r="F1599" i="7"/>
  <c r="F1669" i="7"/>
  <c r="F1719" i="7"/>
  <c r="F1748" i="7"/>
  <c r="F1865" i="7"/>
  <c r="H1864" i="7"/>
  <c r="H1871" i="7"/>
  <c r="F1872" i="7"/>
  <c r="F1917" i="7"/>
  <c r="F1981" i="7"/>
  <c r="F2051" i="7"/>
  <c r="H1525" i="7"/>
  <c r="F1078" i="7"/>
  <c r="H1077" i="7"/>
  <c r="F1216" i="7"/>
  <c r="H1216" i="7" s="1"/>
  <c r="H1215" i="7"/>
  <c r="H1199" i="7"/>
  <c r="F1200" i="7"/>
  <c r="F1123" i="7"/>
  <c r="F1293" i="7"/>
  <c r="F1277" i="7"/>
  <c r="F1275" i="7"/>
  <c r="F1259" i="7"/>
  <c r="F1416" i="7"/>
  <c r="H1415" i="7"/>
  <c r="F1643" i="7"/>
  <c r="F1611" i="7"/>
  <c r="F1613" i="7"/>
  <c r="F1579" i="7"/>
  <c r="F1581" i="7"/>
  <c r="F1563" i="7"/>
  <c r="H1513" i="7"/>
  <c r="F1514" i="7"/>
  <c r="H1514" i="7" s="1"/>
  <c r="F1837" i="7"/>
  <c r="H1836" i="7"/>
  <c r="F1805" i="7"/>
  <c r="H1804" i="7"/>
  <c r="H1771" i="7"/>
  <c r="F1772" i="7"/>
  <c r="F1741" i="7"/>
  <c r="H1740" i="7"/>
  <c r="F2129" i="7"/>
  <c r="F2107" i="7"/>
  <c r="F2075" i="7"/>
  <c r="F2063" i="7"/>
  <c r="F2043" i="7"/>
  <c r="F2027" i="7"/>
  <c r="F1967" i="7"/>
  <c r="F1913" i="7"/>
  <c r="F2229" i="7"/>
  <c r="F2179" i="7"/>
  <c r="F1167" i="7"/>
  <c r="F1203" i="7"/>
  <c r="F1289" i="7"/>
  <c r="F1327" i="7"/>
  <c r="F1356" i="7"/>
  <c r="F1459" i="7"/>
  <c r="F1532" i="7"/>
  <c r="H1532" i="7" s="1"/>
  <c r="F1535" i="7"/>
  <c r="F1621" i="7"/>
  <c r="F1687" i="7"/>
  <c r="F1751" i="7"/>
  <c r="F1780" i="7"/>
  <c r="F1797" i="7"/>
  <c r="H1796" i="7"/>
  <c r="F1807" i="7"/>
  <c r="F1839" i="7"/>
  <c r="F1861" i="7"/>
  <c r="H1860" i="7"/>
  <c r="F1933" i="7"/>
  <c r="H1989" i="7"/>
  <c r="F1990" i="7"/>
  <c r="H1990" i="7" s="1"/>
  <c r="F1997" i="7"/>
  <c r="F2061" i="7"/>
  <c r="F2125" i="7"/>
  <c r="F2131" i="7"/>
  <c r="F2181" i="7"/>
  <c r="H2115" i="7"/>
  <c r="H1973" i="7"/>
  <c r="H1909" i="7"/>
  <c r="H1859" i="7"/>
  <c r="H1835" i="7"/>
  <c r="H1708" i="7"/>
  <c r="H1463" i="7"/>
  <c r="F1074" i="7"/>
  <c r="H1073" i="7"/>
  <c r="F1247" i="7"/>
  <c r="H1287" i="7"/>
  <c r="F1288" i="7"/>
  <c r="H1288" i="7" s="1"/>
  <c r="H1271" i="7"/>
  <c r="F1272" i="7"/>
  <c r="H1272" i="7" s="1"/>
  <c r="H1255" i="7"/>
  <c r="F1256" i="7"/>
  <c r="H1256" i="7" s="1"/>
  <c r="F1343" i="7"/>
  <c r="F1347" i="7"/>
  <c r="H1451" i="7"/>
  <c r="F1452" i="7"/>
  <c r="F1659" i="7"/>
  <c r="F1661" i="7"/>
  <c r="F1529" i="7"/>
  <c r="F1511" i="7"/>
  <c r="F1993" i="7"/>
  <c r="F1991" i="7"/>
  <c r="F1975" i="7"/>
  <c r="F1943" i="7"/>
  <c r="F2217" i="7"/>
  <c r="F2167" i="7"/>
  <c r="F1121" i="7"/>
  <c r="F1375" i="7"/>
  <c r="F1396" i="7"/>
  <c r="F1501" i="7"/>
  <c r="F1565" i="7"/>
  <c r="F1664" i="7"/>
  <c r="H1664" i="7" s="1"/>
  <c r="F1699" i="7"/>
  <c r="F1711" i="7"/>
  <c r="F1783" i="7"/>
  <c r="F1812" i="7"/>
  <c r="F1847" i="7"/>
  <c r="F1879" i="7"/>
  <c r="F1897" i="7"/>
  <c r="H1896" i="7"/>
  <c r="F1932" i="7"/>
  <c r="H1932" i="7" s="1"/>
  <c r="F1941" i="7"/>
  <c r="F1978" i="7"/>
  <c r="H1978" i="7" s="1"/>
  <c r="F1988" i="7"/>
  <c r="H1988" i="7" s="1"/>
  <c r="F1996" i="7"/>
  <c r="H1996" i="7" s="1"/>
  <c r="F2077" i="7"/>
  <c r="F2083" i="7"/>
  <c r="F2124" i="7"/>
  <c r="H2124" i="7" s="1"/>
  <c r="F2144" i="7"/>
  <c r="H2144" i="7" s="1"/>
  <c r="H2143" i="7"/>
  <c r="F2228" i="7"/>
  <c r="H2228" i="7" s="1"/>
  <c r="H1895" i="7"/>
  <c r="H1843" i="7"/>
  <c r="H1707" i="7"/>
  <c r="F1313" i="7"/>
  <c r="F1263" i="7"/>
  <c r="F1320" i="7"/>
  <c r="H1319" i="7"/>
  <c r="F1675" i="7"/>
  <c r="H1651" i="7"/>
  <c r="F1652" i="7"/>
  <c r="H1652" i="7" s="1"/>
  <c r="H1635" i="7"/>
  <c r="F1636" i="7"/>
  <c r="H1636" i="7" s="1"/>
  <c r="H1595" i="7"/>
  <c r="F1596" i="7"/>
  <c r="H1596" i="7" s="1"/>
  <c r="H1553" i="7"/>
  <c r="F1554" i="7"/>
  <c r="H1554" i="7" s="1"/>
  <c r="F2145" i="7"/>
  <c r="F2017" i="7"/>
  <c r="F2239" i="7"/>
  <c r="F2191" i="7"/>
  <c r="F1311" i="7"/>
  <c r="F1484" i="7"/>
  <c r="F1547" i="7"/>
  <c r="F1597" i="7"/>
  <c r="F1899" i="7"/>
  <c r="F2011" i="7"/>
  <c r="H451" i="7"/>
  <c r="F452" i="7"/>
  <c r="H452" i="7" s="1"/>
  <c r="F469" i="7"/>
  <c r="H468" i="7"/>
  <c r="F526" i="7"/>
  <c r="H526" i="7" s="1"/>
  <c r="H525" i="7"/>
  <c r="F549" i="7"/>
  <c r="H549" i="7" s="1"/>
  <c r="H548" i="7"/>
  <c r="F555" i="7"/>
  <c r="H555" i="7" s="1"/>
  <c r="H554" i="7"/>
  <c r="H424" i="7"/>
  <c r="F425" i="7"/>
  <c r="H445" i="7"/>
  <c r="F446" i="7"/>
  <c r="F457" i="7"/>
  <c r="H457" i="7" s="1"/>
  <c r="H456" i="7"/>
  <c r="F465" i="7"/>
  <c r="H465" i="7" s="1"/>
  <c r="H464" i="7"/>
  <c r="F531" i="7"/>
  <c r="H531" i="7" s="1"/>
  <c r="H530" i="7"/>
  <c r="F537" i="7"/>
  <c r="H537" i="7" s="1"/>
  <c r="H536" i="7"/>
  <c r="F551" i="7"/>
  <c r="H551" i="7" s="1"/>
  <c r="H550" i="7"/>
  <c r="F567" i="7"/>
  <c r="H567" i="7" s="1"/>
  <c r="H566" i="7"/>
  <c r="F814" i="7"/>
  <c r="H813" i="7"/>
  <c r="F824" i="7"/>
  <c r="H823" i="7"/>
  <c r="F854" i="7"/>
  <c r="H853" i="7"/>
  <c r="F864" i="7"/>
  <c r="H864" i="7" s="1"/>
  <c r="H863" i="7"/>
  <c r="F874" i="7"/>
  <c r="H874" i="7" s="1"/>
  <c r="H873" i="7"/>
  <c r="F890" i="7"/>
  <c r="H890" i="7" s="1"/>
  <c r="H889" i="7"/>
  <c r="F896" i="7"/>
  <c r="H896" i="7" s="1"/>
  <c r="H895" i="7"/>
  <c r="F909" i="7"/>
  <c r="H909" i="7" s="1"/>
  <c r="F922" i="7"/>
  <c r="H922" i="7" s="1"/>
  <c r="H921" i="7"/>
  <c r="F944" i="7"/>
  <c r="H943" i="7"/>
  <c r="F954" i="7"/>
  <c r="H953" i="7"/>
  <c r="H862" i="7"/>
  <c r="H806" i="7"/>
  <c r="F370" i="7"/>
  <c r="H369" i="7"/>
  <c r="F385" i="7"/>
  <c r="H384" i="7"/>
  <c r="F402" i="7"/>
  <c r="H401" i="7"/>
  <c r="H488" i="7"/>
  <c r="F489" i="7"/>
  <c r="H489" i="7" s="1"/>
  <c r="F502" i="7"/>
  <c r="H502" i="7" s="1"/>
  <c r="F506" i="7"/>
  <c r="H506" i="7" s="1"/>
  <c r="H505" i="7"/>
  <c r="F517" i="7"/>
  <c r="H517" i="7" s="1"/>
  <c r="F582" i="7"/>
  <c r="H582" i="7" s="1"/>
  <c r="H581" i="7"/>
  <c r="F589" i="7"/>
  <c r="H589" i="7" s="1"/>
  <c r="H588" i="7"/>
  <c r="F625" i="7"/>
  <c r="H625" i="7" s="1"/>
  <c r="H624" i="7"/>
  <c r="F639" i="7"/>
  <c r="H639" i="7" s="1"/>
  <c r="H638" i="7"/>
  <c r="F657" i="7"/>
  <c r="H657" i="7" s="1"/>
  <c r="F722" i="7"/>
  <c r="H721" i="7"/>
  <c r="F710" i="7"/>
  <c r="H710" i="7" s="1"/>
  <c r="H709" i="7"/>
  <c r="F714" i="7"/>
  <c r="H714" i="7" s="1"/>
  <c r="H713" i="7"/>
  <c r="F734" i="7"/>
  <c r="H733" i="7"/>
  <c r="F744" i="7"/>
  <c r="H743" i="7"/>
  <c r="F754" i="7"/>
  <c r="H754" i="7" s="1"/>
  <c r="H753" i="7"/>
  <c r="F772" i="7"/>
  <c r="H772" i="7" s="1"/>
  <c r="F790" i="7"/>
  <c r="H790" i="7" s="1"/>
  <c r="H789" i="7"/>
  <c r="F833" i="7"/>
  <c r="H833" i="7" s="1"/>
  <c r="H845" i="7"/>
  <c r="F846" i="7"/>
  <c r="H846" i="7" s="1"/>
  <c r="F958" i="7"/>
  <c r="H957" i="7"/>
  <c r="F968" i="7"/>
  <c r="H968" i="7" s="1"/>
  <c r="H967" i="7"/>
  <c r="F978" i="7"/>
  <c r="H978" i="7" s="1"/>
  <c r="H977" i="7"/>
  <c r="F1010" i="7"/>
  <c r="H1009" i="7"/>
  <c r="F1020" i="7"/>
  <c r="H1020" i="7" s="1"/>
  <c r="H1019" i="7"/>
  <c r="F1038" i="7"/>
  <c r="H1038" i="7" s="1"/>
  <c r="H1037" i="7"/>
  <c r="H1028" i="7"/>
  <c r="H956" i="7"/>
  <c r="H940" i="7"/>
  <c r="H884" i="7"/>
  <c r="H852" i="7"/>
  <c r="H836" i="7"/>
  <c r="H724" i="7"/>
  <c r="H595" i="7"/>
  <c r="H434" i="7"/>
  <c r="F459" i="7"/>
  <c r="H458" i="7"/>
  <c r="F476" i="7"/>
  <c r="H476" i="7" s="1"/>
  <c r="H475" i="7"/>
  <c r="H520" i="7"/>
  <c r="F521" i="7"/>
  <c r="F533" i="7"/>
  <c r="H533" i="7" s="1"/>
  <c r="H532" i="7"/>
  <c r="F562" i="7"/>
  <c r="H562" i="7" s="1"/>
  <c r="H561" i="7"/>
  <c r="F802" i="7"/>
  <c r="H801" i="7"/>
  <c r="F812" i="7"/>
  <c r="H812" i="7" s="1"/>
  <c r="H811" i="7"/>
  <c r="F820" i="7"/>
  <c r="H820" i="7" s="1"/>
  <c r="H819" i="7"/>
  <c r="F828" i="7"/>
  <c r="H827" i="7"/>
  <c r="F838" i="7"/>
  <c r="H838" i="7" s="1"/>
  <c r="H837" i="7"/>
  <c r="H949" i="7"/>
  <c r="F950" i="7"/>
  <c r="H950" i="7" s="1"/>
  <c r="H858" i="7"/>
  <c r="H826" i="7"/>
  <c r="H810" i="7"/>
  <c r="H543" i="7"/>
  <c r="F377" i="7"/>
  <c r="H376" i="7"/>
  <c r="F393" i="7"/>
  <c r="H392" i="7"/>
  <c r="F421" i="7"/>
  <c r="H420" i="7"/>
  <c r="F511" i="7"/>
  <c r="H570" i="7"/>
  <c r="F571" i="7"/>
  <c r="H571" i="7" s="1"/>
  <c r="F578" i="7"/>
  <c r="H578" i="7" s="1"/>
  <c r="H577" i="7"/>
  <c r="F594" i="7"/>
  <c r="H594" i="7" s="1"/>
  <c r="H593" i="7"/>
  <c r="F634" i="7"/>
  <c r="H634" i="7" s="1"/>
  <c r="H633" i="7"/>
  <c r="F696" i="7"/>
  <c r="H695" i="7"/>
  <c r="F840" i="7"/>
  <c r="H839" i="7"/>
  <c r="F850" i="7"/>
  <c r="H849" i="7"/>
  <c r="F942" i="7"/>
  <c r="H942" i="7" s="1"/>
  <c r="H941" i="7"/>
  <c r="F1000" i="7"/>
  <c r="H1000" i="7" s="1"/>
  <c r="H999" i="7"/>
  <c r="H1008" i="7"/>
  <c r="H912" i="7"/>
  <c r="H888" i="7"/>
  <c r="H800" i="7"/>
  <c r="H720" i="7"/>
  <c r="H704" i="7"/>
  <c r="H455" i="7"/>
  <c r="H400" i="7"/>
  <c r="H368" i="7"/>
  <c r="F381" i="7"/>
  <c r="H380" i="7"/>
  <c r="F397" i="7"/>
  <c r="H396" i="7"/>
  <c r="F410" i="7"/>
  <c r="H409" i="7"/>
  <c r="F467" i="7"/>
  <c r="H467" i="7" s="1"/>
  <c r="H466" i="7"/>
  <c r="F473" i="7"/>
  <c r="H472" i="7"/>
  <c r="F483" i="7"/>
  <c r="H483" i="7" s="1"/>
  <c r="H482" i="7"/>
  <c r="F495" i="7"/>
  <c r="H494" i="7"/>
  <c r="F535" i="7"/>
  <c r="H535" i="7" s="1"/>
  <c r="H534" i="7"/>
  <c r="F569" i="7"/>
  <c r="H569" i="7" s="1"/>
  <c r="H568" i="7"/>
  <c r="F585" i="7"/>
  <c r="H585" i="7" s="1"/>
  <c r="H584" i="7"/>
  <c r="F591" i="7"/>
  <c r="H591" i="7" s="1"/>
  <c r="H590" i="7"/>
  <c r="H951" i="7"/>
  <c r="H947" i="7"/>
  <c r="H927" i="7"/>
  <c r="H923" i="7"/>
  <c r="H919" i="7"/>
  <c r="H915" i="7"/>
  <c r="H891" i="7"/>
  <c r="H847" i="7"/>
  <c r="H843" i="7"/>
  <c r="H711" i="7"/>
  <c r="H699" i="7"/>
  <c r="H683" i="7"/>
  <c r="H597" i="7"/>
  <c r="H557" i="7"/>
  <c r="H541" i="7"/>
  <c r="F373" i="7"/>
  <c r="H372" i="7"/>
  <c r="F389" i="7"/>
  <c r="H388" i="7"/>
  <c r="F405" i="7"/>
  <c r="H404" i="7"/>
  <c r="F418" i="7"/>
  <c r="H417" i="7"/>
  <c r="F429" i="7"/>
  <c r="H428" i="7"/>
  <c r="F454" i="7"/>
  <c r="H454" i="7" s="1"/>
  <c r="H453" i="7"/>
  <c r="F499" i="7"/>
  <c r="H498" i="7"/>
  <c r="F508" i="7"/>
  <c r="H507" i="7"/>
  <c r="F519" i="7"/>
  <c r="H519" i="7" s="1"/>
  <c r="H518" i="7"/>
  <c r="F553" i="7"/>
  <c r="H553" i="7" s="1"/>
  <c r="H552" i="7"/>
  <c r="F573" i="7"/>
  <c r="H573" i="7" s="1"/>
  <c r="H572" i="7"/>
  <c r="F587" i="7"/>
  <c r="H587" i="7" s="1"/>
  <c r="H586" i="7"/>
  <c r="F603" i="7"/>
  <c r="H603" i="7" s="1"/>
  <c r="H602" i="7"/>
  <c r="H1049" i="7"/>
  <c r="H1005" i="7"/>
  <c r="H993" i="7"/>
  <c r="H917" i="7"/>
  <c r="H905" i="7"/>
  <c r="H901" i="7"/>
  <c r="H893" i="7"/>
  <c r="H817" i="7"/>
  <c r="H737" i="7"/>
  <c r="H665" i="7"/>
  <c r="H545" i="7"/>
  <c r="H527" i="7"/>
  <c r="H408" i="7"/>
  <c r="H440" i="7"/>
  <c r="H443" i="7"/>
  <c r="H442" i="7"/>
  <c r="H436" i="7"/>
  <c r="H438" i="7"/>
  <c r="H433" i="7"/>
  <c r="H432" i="7"/>
  <c r="F2235" i="7"/>
  <c r="F2223" i="7"/>
  <c r="F2211" i="7"/>
  <c r="F2199" i="7"/>
  <c r="F2187" i="7"/>
  <c r="F2175" i="7"/>
  <c r="F2163" i="7"/>
  <c r="F2151" i="7"/>
  <c r="F660" i="7"/>
  <c r="F365" i="7"/>
  <c r="F361" i="7"/>
  <c r="F356" i="7"/>
  <c r="F352" i="7"/>
  <c r="F348" i="7"/>
  <c r="F344" i="7"/>
  <c r="F340" i="7"/>
  <c r="F336" i="7"/>
  <c r="F332" i="7"/>
  <c r="F328" i="7"/>
  <c r="F324" i="7"/>
  <c r="F320" i="7"/>
  <c r="F316" i="7"/>
  <c r="F312" i="7"/>
  <c r="H312" i="7" s="1"/>
  <c r="F308" i="7"/>
  <c r="H308" i="7" s="1"/>
  <c r="F304" i="7"/>
  <c r="F298" i="7"/>
  <c r="F294" i="7"/>
  <c r="F288" i="7"/>
  <c r="F284" i="7"/>
  <c r="F278" i="7"/>
  <c r="H278" i="7" s="1"/>
  <c r="F274" i="7"/>
  <c r="F270" i="7"/>
  <c r="H270" i="7" s="1"/>
  <c r="F266" i="7"/>
  <c r="F262" i="7"/>
  <c r="F258" i="7"/>
  <c r="F254" i="7"/>
  <c r="F250" i="7"/>
  <c r="F246" i="7"/>
  <c r="F242" i="7"/>
  <c r="F238" i="7"/>
  <c r="F234" i="7"/>
  <c r="F230" i="7"/>
  <c r="H230" i="7" s="1"/>
  <c r="F226" i="7"/>
  <c r="F222" i="7"/>
  <c r="H222" i="7" s="1"/>
  <c r="F218" i="7"/>
  <c r="F214" i="7"/>
  <c r="F210" i="7"/>
  <c r="H210" i="7" s="1"/>
  <c r="F206" i="7"/>
  <c r="F202" i="7"/>
  <c r="F199" i="7"/>
  <c r="H199" i="7" s="1"/>
  <c r="F197" i="7"/>
  <c r="F195" i="7"/>
  <c r="F193" i="7"/>
  <c r="F200" i="7"/>
  <c r="F190" i="7"/>
  <c r="F188" i="7"/>
  <c r="F186" i="7"/>
  <c r="F184" i="7"/>
  <c r="F181" i="7"/>
  <c r="H181" i="7" s="1"/>
  <c r="F179" i="7"/>
  <c r="F177" i="7"/>
  <c r="F175" i="7"/>
  <c r="F182" i="7"/>
  <c r="F172" i="7"/>
  <c r="F170" i="7"/>
  <c r="F168" i="7"/>
  <c r="F166" i="7"/>
  <c r="F163" i="7"/>
  <c r="F161" i="7"/>
  <c r="F159" i="7"/>
  <c r="F157" i="7"/>
  <c r="F154" i="7"/>
  <c r="F152" i="7"/>
  <c r="F150" i="7"/>
  <c r="F148" i="7"/>
  <c r="F145" i="7"/>
  <c r="F143" i="7"/>
  <c r="F141" i="7"/>
  <c r="F139" i="7"/>
  <c r="F136" i="7"/>
  <c r="F134" i="7"/>
  <c r="F132" i="7"/>
  <c r="F130" i="7"/>
  <c r="F127" i="7"/>
  <c r="F125" i="7"/>
  <c r="F126" i="7" s="1"/>
  <c r="F123" i="7"/>
  <c r="F121" i="7"/>
  <c r="F118" i="7"/>
  <c r="F119" i="7" s="1"/>
  <c r="F116" i="7"/>
  <c r="H116" i="7" s="1"/>
  <c r="F114" i="7"/>
  <c r="H114" i="7" s="1"/>
  <c r="F112" i="7"/>
  <c r="H112" i="7" s="1"/>
  <c r="F109" i="7"/>
  <c r="H109" i="7" s="1"/>
  <c r="F107" i="7"/>
  <c r="H107" i="7" s="1"/>
  <c r="F105" i="7"/>
  <c r="H105" i="7" s="1"/>
  <c r="F103" i="7"/>
  <c r="H103" i="7" s="1"/>
  <c r="F100" i="7"/>
  <c r="H100" i="7" s="1"/>
  <c r="F98" i="7"/>
  <c r="F96" i="7"/>
  <c r="F94" i="7"/>
  <c r="H94" i="7" s="1"/>
  <c r="F91" i="7"/>
  <c r="H91" i="7" s="1"/>
  <c r="F89" i="7"/>
  <c r="F87" i="7"/>
  <c r="F85" i="7"/>
  <c r="F82" i="7"/>
  <c r="H82" i="7" s="1"/>
  <c r="F80" i="7"/>
  <c r="F78" i="7"/>
  <c r="F76" i="7"/>
  <c r="F83" i="7"/>
  <c r="F73" i="7"/>
  <c r="H73" i="7" s="1"/>
  <c r="F71" i="7"/>
  <c r="F69" i="7"/>
  <c r="F67" i="7"/>
  <c r="F74" i="7"/>
  <c r="F64" i="7"/>
  <c r="H64" i="7" s="1"/>
  <c r="F62" i="7"/>
  <c r="F60" i="7"/>
  <c r="F58" i="7"/>
  <c r="H58" i="7" s="1"/>
  <c r="F55" i="7"/>
  <c r="H55" i="7" s="1"/>
  <c r="F53" i="7"/>
  <c r="F51" i="7"/>
  <c r="F49" i="7"/>
  <c r="F46" i="7"/>
  <c r="H46" i="7" s="1"/>
  <c r="F44" i="7"/>
  <c r="F42" i="7"/>
  <c r="F40" i="7"/>
  <c r="F47" i="7"/>
  <c r="F15" i="7"/>
  <c r="F28" i="7"/>
  <c r="F26" i="7"/>
  <c r="H26" i="7" s="1"/>
  <c r="F22" i="7"/>
  <c r="F19" i="7"/>
  <c r="F17" i="7"/>
  <c r="F13" i="7"/>
  <c r="F8" i="7"/>
  <c r="H8" i="7" s="1"/>
  <c r="F10" i="7"/>
  <c r="F6" i="7"/>
  <c r="F4" i="7"/>
  <c r="H1046" i="7" l="1"/>
  <c r="F630" i="7"/>
  <c r="H630" i="7" s="1"/>
  <c r="H762" i="7"/>
  <c r="F56" i="7"/>
  <c r="F57" i="7" s="1"/>
  <c r="H57" i="7" s="1"/>
  <c r="H731" i="7"/>
  <c r="H780" i="7"/>
  <c r="H197" i="7"/>
  <c r="F198" i="7"/>
  <c r="H198" i="7" s="1"/>
  <c r="H188" i="7"/>
  <c r="F189" i="7"/>
  <c r="H179" i="7"/>
  <c r="F180" i="7"/>
  <c r="H170" i="7"/>
  <c r="F171" i="7"/>
  <c r="H161" i="7"/>
  <c r="F162" i="7"/>
  <c r="H162" i="7" s="1"/>
  <c r="H152" i="7"/>
  <c r="F153" i="7"/>
  <c r="H143" i="7"/>
  <c r="F144" i="7"/>
  <c r="H144" i="7" s="1"/>
  <c r="H134" i="7"/>
  <c r="F135" i="7"/>
  <c r="H135" i="7" s="1"/>
  <c r="F117" i="7"/>
  <c r="H117" i="7" s="1"/>
  <c r="F113" i="7"/>
  <c r="H113" i="7" s="1"/>
  <c r="F115" i="7"/>
  <c r="H115" i="7" s="1"/>
  <c r="H620" i="7"/>
  <c r="F92" i="7"/>
  <c r="H92" i="7" s="1"/>
  <c r="H647" i="7"/>
  <c r="F106" i="7"/>
  <c r="H106" i="7" s="1"/>
  <c r="F104" i="7"/>
  <c r="H104" i="7" s="1"/>
  <c r="F108" i="7"/>
  <c r="H108" i="7" s="1"/>
  <c r="F110" i="7"/>
  <c r="F111" i="7" s="1"/>
  <c r="H111" i="7" s="1"/>
  <c r="H879" i="7"/>
  <c r="F998" i="7"/>
  <c r="H998" i="7" s="1"/>
  <c r="H971" i="7"/>
  <c r="H970" i="7"/>
  <c r="F65" i="7"/>
  <c r="F66" i="7" s="1"/>
  <c r="H66" i="7" s="1"/>
  <c r="H1776" i="7"/>
  <c r="H867" i="7"/>
  <c r="H980" i="7"/>
  <c r="F486" i="7"/>
  <c r="F487" i="7" s="1"/>
  <c r="H487" i="7" s="1"/>
  <c r="F1060" i="7"/>
  <c r="H1060" i="7" s="1"/>
  <c r="H1118" i="7"/>
  <c r="H1188" i="7"/>
  <c r="H876" i="7"/>
  <c r="H413" i="7"/>
  <c r="H1456" i="7"/>
  <c r="H996" i="7"/>
  <c r="H1716" i="7"/>
  <c r="H866" i="7"/>
  <c r="F27" i="7"/>
  <c r="H27" i="7" s="1"/>
  <c r="H1152" i="7"/>
  <c r="H983" i="7"/>
  <c r="F1833" i="7"/>
  <c r="H1833" i="7" s="1"/>
  <c r="F309" i="7"/>
  <c r="H309" i="7" s="1"/>
  <c r="H931" i="7"/>
  <c r="H1732" i="7"/>
  <c r="F231" i="7"/>
  <c r="H231" i="7" s="1"/>
  <c r="H1737" i="7"/>
  <c r="F313" i="7"/>
  <c r="F314" i="7" s="1"/>
  <c r="H2140" i="7"/>
  <c r="F223" i="7"/>
  <c r="F224" i="7" s="1"/>
  <c r="H1764" i="7"/>
  <c r="H1488" i="7"/>
  <c r="H1696" i="7"/>
  <c r="F95" i="7"/>
  <c r="H95" i="7" s="1"/>
  <c r="H1828" i="7"/>
  <c r="H1768" i="7"/>
  <c r="H1736" i="7"/>
  <c r="H1062" i="7"/>
  <c r="F2152" i="7"/>
  <c r="H2151" i="7"/>
  <c r="F2200" i="7"/>
  <c r="H2199" i="7"/>
  <c r="H2011" i="7"/>
  <c r="F2012" i="7"/>
  <c r="H2012" i="7" s="1"/>
  <c r="H1547" i="7"/>
  <c r="F1548" i="7"/>
  <c r="H1548" i="7" s="1"/>
  <c r="F2197" i="7"/>
  <c r="F2193" i="7"/>
  <c r="H2017" i="7"/>
  <c r="F2018" i="7"/>
  <c r="H2018" i="7" s="1"/>
  <c r="F1681" i="7"/>
  <c r="F1679" i="7"/>
  <c r="F1269" i="7"/>
  <c r="F1267" i="7"/>
  <c r="F1265" i="7"/>
  <c r="F1848" i="7"/>
  <c r="H1847" i="7"/>
  <c r="H1783" i="7"/>
  <c r="F1784" i="7"/>
  <c r="H1375" i="7"/>
  <c r="F1376" i="7"/>
  <c r="F2218" i="7"/>
  <c r="H2218" i="7" s="1"/>
  <c r="H2217" i="7"/>
  <c r="F1992" i="7"/>
  <c r="H1992" i="7" s="1"/>
  <c r="H1991" i="7"/>
  <c r="F1530" i="7"/>
  <c r="H1530" i="7" s="1"/>
  <c r="H1529" i="7"/>
  <c r="H2061" i="7"/>
  <c r="F2062" i="7"/>
  <c r="H2062" i="7" s="1"/>
  <c r="H1933" i="7"/>
  <c r="F1934" i="7"/>
  <c r="H1934" i="7" s="1"/>
  <c r="H1807" i="7"/>
  <c r="F1808" i="7"/>
  <c r="H1621" i="7"/>
  <c r="F1622" i="7"/>
  <c r="H1622" i="7" s="1"/>
  <c r="F1357" i="7"/>
  <c r="H1356" i="7"/>
  <c r="F1204" i="7"/>
  <c r="H1204" i="7" s="1"/>
  <c r="H1203" i="7"/>
  <c r="F2230" i="7"/>
  <c r="H2230" i="7" s="1"/>
  <c r="H2229" i="7"/>
  <c r="H1967" i="7"/>
  <c r="F1968" i="7"/>
  <c r="H1968" i="7" s="1"/>
  <c r="F2049" i="7"/>
  <c r="F2047" i="7"/>
  <c r="F2045" i="7"/>
  <c r="H2107" i="7"/>
  <c r="F2108" i="7"/>
  <c r="H2108" i="7" s="1"/>
  <c r="F1693" i="7"/>
  <c r="H1563" i="7"/>
  <c r="F1564" i="7"/>
  <c r="H1564" i="7" s="1"/>
  <c r="F1614" i="7"/>
  <c r="H1614" i="7" s="1"/>
  <c r="H1613" i="7"/>
  <c r="H1643" i="7"/>
  <c r="F1644" i="7"/>
  <c r="H1644" i="7" s="1"/>
  <c r="F1417" i="7"/>
  <c r="H1416" i="7"/>
  <c r="H1293" i="7"/>
  <c r="F1294" i="7"/>
  <c r="H1294" i="7" s="1"/>
  <c r="F1079" i="7"/>
  <c r="H1078" i="7"/>
  <c r="H1981" i="7"/>
  <c r="F1982" i="7"/>
  <c r="H1982" i="7" s="1"/>
  <c r="F1749" i="7"/>
  <c r="H1748" i="7"/>
  <c r="H1669" i="7"/>
  <c r="F1670" i="7"/>
  <c r="H1670" i="7" s="1"/>
  <c r="F1490" i="7"/>
  <c r="H1490" i="7" s="1"/>
  <c r="H1489" i="7"/>
  <c r="H1281" i="7"/>
  <c r="F1282" i="7"/>
  <c r="H1282" i="7" s="1"/>
  <c r="H1109" i="7"/>
  <c r="F1110" i="7"/>
  <c r="H1110" i="7" s="1"/>
  <c r="H1947" i="7"/>
  <c r="F1948" i="7"/>
  <c r="H1948" i="7" s="1"/>
  <c r="H2001" i="7"/>
  <c r="F2002" i="7"/>
  <c r="H2002" i="7" s="1"/>
  <c r="H1903" i="7"/>
  <c r="F1904" i="7"/>
  <c r="H1904" i="7" s="1"/>
  <c r="H1515" i="7"/>
  <c r="F1516" i="7"/>
  <c r="H1516" i="7" s="1"/>
  <c r="H1469" i="7"/>
  <c r="F1470" i="7"/>
  <c r="H1470" i="7" s="1"/>
  <c r="H1295" i="7"/>
  <c r="F1296" i="7"/>
  <c r="H1296" i="7" s="1"/>
  <c r="H1171" i="7"/>
  <c r="F1172" i="7"/>
  <c r="H1172" i="7" s="1"/>
  <c r="F1590" i="7"/>
  <c r="H1590" i="7" s="1"/>
  <c r="H1589" i="7"/>
  <c r="F2161" i="7"/>
  <c r="F2159" i="7"/>
  <c r="F1924" i="7"/>
  <c r="H1924" i="7" s="1"/>
  <c r="H1923" i="7"/>
  <c r="H1723" i="7"/>
  <c r="F1724" i="7"/>
  <c r="H1787" i="7"/>
  <c r="F1788" i="7"/>
  <c r="F1852" i="7"/>
  <c r="H1851" i="7"/>
  <c r="H1883" i="7"/>
  <c r="F1884" i="7"/>
  <c r="F1561" i="7"/>
  <c r="F1559" i="7"/>
  <c r="H1627" i="7"/>
  <c r="F1628" i="7"/>
  <c r="H1628" i="7" s="1"/>
  <c r="H1423" i="7"/>
  <c r="F1424" i="7"/>
  <c r="H1179" i="7"/>
  <c r="F1180" i="7"/>
  <c r="H1180" i="7" s="1"/>
  <c r="F1869" i="7"/>
  <c r="H1868" i="7"/>
  <c r="F1698" i="7"/>
  <c r="H1698" i="7" s="1"/>
  <c r="H1697" i="7"/>
  <c r="H1193" i="7"/>
  <c r="F1194" i="7"/>
  <c r="H1194" i="7" s="1"/>
  <c r="F1120" i="7"/>
  <c r="H1120" i="7" s="1"/>
  <c r="H1119" i="7"/>
  <c r="H2133" i="7"/>
  <c r="F2134" i="7"/>
  <c r="H2134" i="7" s="1"/>
  <c r="H1593" i="7"/>
  <c r="F1594" i="7"/>
  <c r="H1594" i="7" s="1"/>
  <c r="H1655" i="7"/>
  <c r="F1656" i="7"/>
  <c r="H1656" i="7" s="1"/>
  <c r="F1364" i="7"/>
  <c r="H1363" i="7"/>
  <c r="F1146" i="7"/>
  <c r="H1146" i="7" s="1"/>
  <c r="H1145" i="7"/>
  <c r="F1734" i="7"/>
  <c r="H1734" i="7" s="1"/>
  <c r="H1733" i="7"/>
  <c r="F1481" i="7"/>
  <c r="H1480" i="7"/>
  <c r="F1107" i="7"/>
  <c r="H1106" i="7"/>
  <c r="F2056" i="7"/>
  <c r="H2056" i="7" s="1"/>
  <c r="H2055" i="7"/>
  <c r="F2073" i="7"/>
  <c r="H2137" i="7"/>
  <c r="F2138" i="7"/>
  <c r="H2138" i="7" s="1"/>
  <c r="F1545" i="7"/>
  <c r="F1642" i="7"/>
  <c r="H1642" i="7" s="1"/>
  <c r="H1641" i="7"/>
  <c r="F1441" i="7"/>
  <c r="H1440" i="7"/>
  <c r="F1192" i="7"/>
  <c r="H1192" i="7" s="1"/>
  <c r="H1191" i="7"/>
  <c r="F1718" i="7"/>
  <c r="H1718" i="7" s="1"/>
  <c r="H1717" i="7"/>
  <c r="F1341" i="7"/>
  <c r="H1340" i="7"/>
  <c r="F2009" i="7"/>
  <c r="H2101" i="7"/>
  <c r="F2102" i="7"/>
  <c r="H2102" i="7" s="1"/>
  <c r="F1333" i="7"/>
  <c r="H1332" i="7"/>
  <c r="F1373" i="7"/>
  <c r="H1372" i="7"/>
  <c r="F1116" i="7"/>
  <c r="H1116" i="7" s="1"/>
  <c r="H1115" i="7"/>
  <c r="F1240" i="7"/>
  <c r="H1240" i="7" s="1"/>
  <c r="H1239" i="7"/>
  <c r="H2163" i="7"/>
  <c r="F2164" i="7"/>
  <c r="F2212" i="7"/>
  <c r="H2211" i="7"/>
  <c r="F1900" i="7"/>
  <c r="H1900" i="7" s="1"/>
  <c r="H1899" i="7"/>
  <c r="F1485" i="7"/>
  <c r="H1484" i="7"/>
  <c r="F2240" i="7"/>
  <c r="H2240" i="7" s="1"/>
  <c r="H2239" i="7"/>
  <c r="H2145" i="7"/>
  <c r="F2146" i="7"/>
  <c r="H2146" i="7" s="1"/>
  <c r="F1314" i="7"/>
  <c r="H1314" i="7" s="1"/>
  <c r="H1313" i="7"/>
  <c r="H2083" i="7"/>
  <c r="F2084" i="7"/>
  <c r="H2084" i="7" s="1"/>
  <c r="H1711" i="7"/>
  <c r="F1712" i="7"/>
  <c r="H1565" i="7"/>
  <c r="F1566" i="7"/>
  <c r="H1566" i="7" s="1"/>
  <c r="F1122" i="7"/>
  <c r="H1122" i="7" s="1"/>
  <c r="H1121" i="7"/>
  <c r="F2221" i="7"/>
  <c r="F2219" i="7"/>
  <c r="H1993" i="7"/>
  <c r="F1994" i="7"/>
  <c r="H1994" i="7" s="1"/>
  <c r="H1661" i="7"/>
  <c r="F1662" i="7"/>
  <c r="H1662" i="7" s="1"/>
  <c r="F1348" i="7"/>
  <c r="H1347" i="7"/>
  <c r="F1253" i="7"/>
  <c r="F1251" i="7"/>
  <c r="F1075" i="7"/>
  <c r="H1074" i="7"/>
  <c r="H2181" i="7"/>
  <c r="F2182" i="7"/>
  <c r="H2182" i="7" s="1"/>
  <c r="H1997" i="7"/>
  <c r="F1998" i="7"/>
  <c r="H1998" i="7" s="1"/>
  <c r="F1770" i="7"/>
  <c r="H1770" i="7" s="1"/>
  <c r="H1769" i="7"/>
  <c r="H1535" i="7"/>
  <c r="F1536" i="7"/>
  <c r="H1536" i="7" s="1"/>
  <c r="F1328" i="7"/>
  <c r="H1327" i="7"/>
  <c r="F1168" i="7"/>
  <c r="H1168" i="7" s="1"/>
  <c r="H1167" i="7"/>
  <c r="F2233" i="7"/>
  <c r="F2231" i="7"/>
  <c r="F2033" i="7"/>
  <c r="F2029" i="7"/>
  <c r="H2063" i="7"/>
  <c r="F2064" i="7"/>
  <c r="H2064" i="7" s="1"/>
  <c r="F2113" i="7"/>
  <c r="F2111" i="7"/>
  <c r="F2109" i="7"/>
  <c r="F1742" i="7"/>
  <c r="H1742" i="7" s="1"/>
  <c r="H1741" i="7"/>
  <c r="F1806" i="7"/>
  <c r="H1806" i="7" s="1"/>
  <c r="H1805" i="7"/>
  <c r="H1581" i="7"/>
  <c r="F1582" i="7"/>
  <c r="H1582" i="7" s="1"/>
  <c r="H1611" i="7"/>
  <c r="F1612" i="7"/>
  <c r="H1612" i="7" s="1"/>
  <c r="F1649" i="7"/>
  <c r="F1647" i="7"/>
  <c r="H1259" i="7"/>
  <c r="F1260" i="7"/>
  <c r="H1260" i="7" s="1"/>
  <c r="F1291" i="7"/>
  <c r="H1917" i="7"/>
  <c r="F1918" i="7"/>
  <c r="H1918" i="7" s="1"/>
  <c r="F1866" i="7"/>
  <c r="H1866" i="7" s="1"/>
  <c r="H1865" i="7"/>
  <c r="H1599" i="7"/>
  <c r="F1600" i="7"/>
  <c r="H1600" i="7" s="1"/>
  <c r="F1437" i="7"/>
  <c r="H1436" i="7"/>
  <c r="F1916" i="7"/>
  <c r="H1916" i="7" s="1"/>
  <c r="H1915" i="7"/>
  <c r="F1953" i="7"/>
  <c r="F1999" i="7"/>
  <c r="H1703" i="7"/>
  <c r="F1704" i="7"/>
  <c r="H1704" i="7" s="1"/>
  <c r="F1521" i="7"/>
  <c r="F1519" i="7"/>
  <c r="F1517" i="7"/>
  <c r="F1468" i="7"/>
  <c r="H1468" i="7" s="1"/>
  <c r="H1467" i="7"/>
  <c r="F1337" i="7"/>
  <c r="H1336" i="7"/>
  <c r="F1301" i="7"/>
  <c r="H1085" i="7"/>
  <c r="F1381" i="7"/>
  <c r="H1380" i="7"/>
  <c r="H2205" i="7"/>
  <c r="F2206" i="7"/>
  <c r="H2206" i="7" s="1"/>
  <c r="H1925" i="7"/>
  <c r="F1926" i="7"/>
  <c r="H1926" i="7" s="1"/>
  <c r="H1759" i="7"/>
  <c r="F1760" i="7"/>
  <c r="H1823" i="7"/>
  <c r="F1824" i="7"/>
  <c r="F1888" i="7"/>
  <c r="H1888" i="7" s="1"/>
  <c r="H1887" i="7"/>
  <c r="F1557" i="7"/>
  <c r="F1405" i="7"/>
  <c r="H1404" i="7"/>
  <c r="F1304" i="7"/>
  <c r="H1304" i="7" s="1"/>
  <c r="H1303" i="7"/>
  <c r="F1143" i="7"/>
  <c r="H1142" i="7"/>
  <c r="F1185" i="7"/>
  <c r="F1183" i="7"/>
  <c r="H1066" i="7"/>
  <c r="F1639" i="7"/>
  <c r="F1458" i="7"/>
  <c r="H1458" i="7" s="1"/>
  <c r="H1457" i="7"/>
  <c r="F2025" i="7"/>
  <c r="F2023" i="7"/>
  <c r="F2021" i="7"/>
  <c r="H1605" i="7"/>
  <c r="F1606" i="7"/>
  <c r="H1606" i="7" s="1"/>
  <c r="H1657" i="7"/>
  <c r="F1658" i="7"/>
  <c r="H1658" i="7" s="1"/>
  <c r="F1360" i="7"/>
  <c r="H1359" i="7"/>
  <c r="F1149" i="7"/>
  <c r="H1223" i="7"/>
  <c r="F1224" i="7"/>
  <c r="F1409" i="7"/>
  <c r="H1408" i="7"/>
  <c r="H2057" i="7"/>
  <c r="F2058" i="7"/>
  <c r="H2058" i="7" s="1"/>
  <c r="H2117" i="7"/>
  <c r="F2118" i="7"/>
  <c r="H2118" i="7" s="1"/>
  <c r="F2135" i="7"/>
  <c r="F1577" i="7"/>
  <c r="F1575" i="7"/>
  <c r="H1637" i="7"/>
  <c r="F1638" i="7"/>
  <c r="H1638" i="7" s="1"/>
  <c r="F1745" i="7"/>
  <c r="H1744" i="7"/>
  <c r="F1393" i="7"/>
  <c r="H1392" i="7"/>
  <c r="F1177" i="7"/>
  <c r="H1176" i="7"/>
  <c r="F1956" i="7"/>
  <c r="H1956" i="7" s="1"/>
  <c r="H1955" i="7"/>
  <c r="F2005" i="7"/>
  <c r="H2105" i="7"/>
  <c r="F2106" i="7"/>
  <c r="H2106" i="7" s="1"/>
  <c r="F1353" i="7"/>
  <c r="H1352" i="7"/>
  <c r="F1401" i="7"/>
  <c r="H1400" i="7"/>
  <c r="H1133" i="7"/>
  <c r="F1134" i="7"/>
  <c r="H1134" i="7" s="1"/>
  <c r="F2176" i="7"/>
  <c r="H2175" i="7"/>
  <c r="F2224" i="7"/>
  <c r="H2223" i="7"/>
  <c r="F1677" i="7"/>
  <c r="H1311" i="7"/>
  <c r="F1312" i="7"/>
  <c r="H1312" i="7" s="1"/>
  <c r="F2245" i="7"/>
  <c r="F2243" i="7"/>
  <c r="F2241" i="7"/>
  <c r="F2149" i="7"/>
  <c r="F2147" i="7"/>
  <c r="F1321" i="7"/>
  <c r="H1320" i="7"/>
  <c r="H2077" i="7"/>
  <c r="F2078" i="7"/>
  <c r="H2078" i="7" s="1"/>
  <c r="F1949" i="7"/>
  <c r="F1898" i="7"/>
  <c r="H1898" i="7" s="1"/>
  <c r="H1897" i="7"/>
  <c r="F1830" i="7"/>
  <c r="H1830" i="7" s="1"/>
  <c r="H1829" i="7"/>
  <c r="H1699" i="7"/>
  <c r="F1700" i="7"/>
  <c r="H1700" i="7" s="1"/>
  <c r="H1501" i="7"/>
  <c r="F1502" i="7"/>
  <c r="H1502" i="7" s="1"/>
  <c r="F2168" i="7"/>
  <c r="H2168" i="7" s="1"/>
  <c r="H2167" i="7"/>
  <c r="F1944" i="7"/>
  <c r="H1944" i="7" s="1"/>
  <c r="H1943" i="7"/>
  <c r="H1511" i="7"/>
  <c r="F1512" i="7"/>
  <c r="H1512" i="7" s="1"/>
  <c r="H1659" i="7"/>
  <c r="F1660" i="7"/>
  <c r="H1660" i="7" s="1"/>
  <c r="F1344" i="7"/>
  <c r="H1343" i="7"/>
  <c r="H1247" i="7"/>
  <c r="F1248" i="7"/>
  <c r="H1248" i="7" s="1"/>
  <c r="H2131" i="7"/>
  <c r="F2132" i="7"/>
  <c r="H2132" i="7" s="1"/>
  <c r="F1862" i="7"/>
  <c r="H1862" i="7" s="1"/>
  <c r="H1861" i="7"/>
  <c r="F1798" i="7"/>
  <c r="H1798" i="7" s="1"/>
  <c r="H1797" i="7"/>
  <c r="H1751" i="7"/>
  <c r="F1752" i="7"/>
  <c r="F1297" i="7"/>
  <c r="F2180" i="7"/>
  <c r="H2180" i="7" s="1"/>
  <c r="H2179" i="7"/>
  <c r="H1913" i="7"/>
  <c r="F1914" i="7"/>
  <c r="H1914" i="7" s="1"/>
  <c r="H2027" i="7"/>
  <c r="F2028" i="7"/>
  <c r="H2028" i="7" s="1"/>
  <c r="H2075" i="7"/>
  <c r="F2076" i="7"/>
  <c r="H2076" i="7" s="1"/>
  <c r="H2129" i="7"/>
  <c r="F2130" i="7"/>
  <c r="H2130" i="7" s="1"/>
  <c r="F1773" i="7"/>
  <c r="H1772" i="7"/>
  <c r="H1579" i="7"/>
  <c r="F1580" i="7"/>
  <c r="H1580" i="7" s="1"/>
  <c r="F1617" i="7"/>
  <c r="F1615" i="7"/>
  <c r="F1473" i="7"/>
  <c r="F1471" i="7"/>
  <c r="F1276" i="7"/>
  <c r="H1276" i="7" s="1"/>
  <c r="H1275" i="7"/>
  <c r="H1123" i="7"/>
  <c r="F1124" i="7"/>
  <c r="H1124" i="7" s="1"/>
  <c r="F1873" i="7"/>
  <c r="H1872" i="7"/>
  <c r="H1533" i="7"/>
  <c r="F1534" i="7"/>
  <c r="H1534" i="7" s="1"/>
  <c r="F1369" i="7"/>
  <c r="H1368" i="7"/>
  <c r="F1921" i="7"/>
  <c r="F1919" i="7"/>
  <c r="H1979" i="7"/>
  <c r="F1980" i="7"/>
  <c r="H1980" i="7" s="1"/>
  <c r="F2088" i="7"/>
  <c r="H2088" i="7" s="1"/>
  <c r="H2087" i="7"/>
  <c r="F1846" i="7"/>
  <c r="H1846" i="7" s="1"/>
  <c r="H1845" i="7"/>
  <c r="F1685" i="7"/>
  <c r="H1684" i="7"/>
  <c r="F1625" i="7"/>
  <c r="F1623" i="7"/>
  <c r="H1495" i="7"/>
  <c r="F1496" i="7"/>
  <c r="F1285" i="7"/>
  <c r="H1111" i="7"/>
  <c r="F1112" i="7"/>
  <c r="H1112" i="7" s="1"/>
  <c r="H1081" i="7"/>
  <c r="H2093" i="7"/>
  <c r="F2094" i="7"/>
  <c r="H2094" i="7" s="1"/>
  <c r="F1154" i="7"/>
  <c r="H1154" i="7" s="1"/>
  <c r="H1153" i="7"/>
  <c r="F2204" i="7"/>
  <c r="H2204" i="7" s="1"/>
  <c r="H2203" i="7"/>
  <c r="F1929" i="7"/>
  <c r="F1927" i="7"/>
  <c r="H1755" i="7"/>
  <c r="F1756" i="7"/>
  <c r="H1819" i="7"/>
  <c r="F1820" i="7"/>
  <c r="H1889" i="7"/>
  <c r="F1890" i="7"/>
  <c r="H1890" i="7" s="1"/>
  <c r="F1633" i="7"/>
  <c r="F1309" i="7"/>
  <c r="F1307" i="7"/>
  <c r="F1160" i="7"/>
  <c r="H1160" i="7" s="1"/>
  <c r="H1159" i="7"/>
  <c r="F1181" i="7"/>
  <c r="F1094" i="7"/>
  <c r="H1093" i="7"/>
  <c r="F1958" i="7"/>
  <c r="H1958" i="7" s="1"/>
  <c r="H1957" i="7"/>
  <c r="F1817" i="7"/>
  <c r="H1816" i="7"/>
  <c r="F1166" i="7"/>
  <c r="H1166" i="7" s="1"/>
  <c r="H1165" i="7"/>
  <c r="H2019" i="7"/>
  <c r="F2020" i="7"/>
  <c r="H2020" i="7" s="1"/>
  <c r="F2095" i="7"/>
  <c r="F2097" i="7"/>
  <c r="F1609" i="7"/>
  <c r="F1607" i="7"/>
  <c r="H1671" i="7"/>
  <c r="F1672" i="7"/>
  <c r="H1672" i="7" s="1"/>
  <c r="H1387" i="7"/>
  <c r="F1388" i="7"/>
  <c r="F1147" i="7"/>
  <c r="F1227" i="7"/>
  <c r="F1778" i="7"/>
  <c r="H1778" i="7" s="1"/>
  <c r="H1777" i="7"/>
  <c r="H1503" i="7"/>
  <c r="F1504" i="7"/>
  <c r="H1504" i="7" s="1"/>
  <c r="F1190" i="7"/>
  <c r="H1190" i="7" s="1"/>
  <c r="H1189" i="7"/>
  <c r="H2067" i="7"/>
  <c r="F2068" i="7"/>
  <c r="H2068" i="7" s="1"/>
  <c r="F2120" i="7"/>
  <c r="H2120" i="7" s="1"/>
  <c r="H2119" i="7"/>
  <c r="H1539" i="7"/>
  <c r="F1540" i="7"/>
  <c r="H1540" i="7" s="1"/>
  <c r="F1573" i="7"/>
  <c r="F1448" i="7"/>
  <c r="H1447" i="7"/>
  <c r="H1315" i="7"/>
  <c r="F1316" i="7"/>
  <c r="H1316" i="7" s="1"/>
  <c r="F1213" i="7"/>
  <c r="H1212" i="7"/>
  <c r="F1961" i="7"/>
  <c r="F1959" i="7"/>
  <c r="H2037" i="7"/>
  <c r="F2038" i="7"/>
  <c r="H2038" i="7" s="1"/>
  <c r="F2103" i="7"/>
  <c r="F1477" i="7"/>
  <c r="H1476" i="7"/>
  <c r="F1139" i="7"/>
  <c r="F1137" i="7"/>
  <c r="F1243" i="7"/>
  <c r="F1245" i="7"/>
  <c r="H1064" i="7"/>
  <c r="H1063" i="7"/>
  <c r="F2188" i="7"/>
  <c r="H2187" i="7"/>
  <c r="H2235" i="7"/>
  <c r="F2236" i="7"/>
  <c r="H1597" i="7"/>
  <c r="F1598" i="7"/>
  <c r="H1598" i="7" s="1"/>
  <c r="F2192" i="7"/>
  <c r="H2192" i="7" s="1"/>
  <c r="H2191" i="7"/>
  <c r="F2015" i="7"/>
  <c r="H1675" i="7"/>
  <c r="F1676" i="7"/>
  <c r="H1676" i="7" s="1"/>
  <c r="H1263" i="7"/>
  <c r="F1264" i="7"/>
  <c r="H1264" i="7" s="1"/>
  <c r="H1941" i="7"/>
  <c r="F1942" i="7"/>
  <c r="H1942" i="7" s="1"/>
  <c r="F1880" i="7"/>
  <c r="H1879" i="7"/>
  <c r="F1813" i="7"/>
  <c r="H1812" i="7"/>
  <c r="F1689" i="7"/>
  <c r="F1397" i="7"/>
  <c r="H1396" i="7"/>
  <c r="F2173" i="7"/>
  <c r="F2171" i="7"/>
  <c r="F2169" i="7"/>
  <c r="H1975" i="7"/>
  <c r="F1976" i="7"/>
  <c r="H1976" i="7" s="1"/>
  <c r="F1527" i="7"/>
  <c r="F1453" i="7"/>
  <c r="H1452" i="7"/>
  <c r="F1249" i="7"/>
  <c r="H2125" i="7"/>
  <c r="F2126" i="7"/>
  <c r="H2126" i="7" s="1"/>
  <c r="F1840" i="7"/>
  <c r="H1839" i="7"/>
  <c r="F1781" i="7"/>
  <c r="H1780" i="7"/>
  <c r="F1688" i="7"/>
  <c r="H1688" i="7" s="1"/>
  <c r="H1687" i="7"/>
  <c r="F1460" i="7"/>
  <c r="H1459" i="7"/>
  <c r="F1290" i="7"/>
  <c r="H1290" i="7" s="1"/>
  <c r="H1289" i="7"/>
  <c r="F2185" i="7"/>
  <c r="F2183" i="7"/>
  <c r="F1911" i="7"/>
  <c r="H2043" i="7"/>
  <c r="F2044" i="7"/>
  <c r="H2044" i="7" s="1"/>
  <c r="F2081" i="7"/>
  <c r="F2127" i="7"/>
  <c r="F1838" i="7"/>
  <c r="H1838" i="7" s="1"/>
  <c r="H1837" i="7"/>
  <c r="F1569" i="7"/>
  <c r="F1567" i="7"/>
  <c r="F1585" i="7"/>
  <c r="F1583" i="7"/>
  <c r="F1645" i="7"/>
  <c r="H1277" i="7"/>
  <c r="F1278" i="7"/>
  <c r="H1278" i="7" s="1"/>
  <c r="F1201" i="7"/>
  <c r="H1200" i="7"/>
  <c r="F2052" i="7"/>
  <c r="H2052" i="7" s="1"/>
  <c r="H2051" i="7"/>
  <c r="F1766" i="7"/>
  <c r="H1766" i="7" s="1"/>
  <c r="H1765" i="7"/>
  <c r="H1719" i="7"/>
  <c r="F1720" i="7"/>
  <c r="F1413" i="7"/>
  <c r="H1412" i="7"/>
  <c r="F1325" i="7"/>
  <c r="H1324" i="7"/>
  <c r="H1219" i="7"/>
  <c r="F1220" i="7"/>
  <c r="H1220" i="7" s="1"/>
  <c r="H1935" i="7"/>
  <c r="F1936" i="7"/>
  <c r="H1936" i="7" s="1"/>
  <c r="F1985" i="7"/>
  <c r="H2089" i="7"/>
  <c r="F2090" i="7"/>
  <c r="H2090" i="7" s="1"/>
  <c r="F1877" i="7"/>
  <c r="H1876" i="7"/>
  <c r="H1619" i="7"/>
  <c r="F1620" i="7"/>
  <c r="H1620" i="7" s="1"/>
  <c r="F1492" i="7"/>
  <c r="H1491" i="7"/>
  <c r="F1466" i="7"/>
  <c r="H1466" i="7" s="1"/>
  <c r="H1465" i="7"/>
  <c r="H1279" i="7"/>
  <c r="F1280" i="7"/>
  <c r="H1280" i="7" s="1"/>
  <c r="H1173" i="7"/>
  <c r="F1174" i="7"/>
  <c r="H1174" i="7" s="1"/>
  <c r="H2035" i="7"/>
  <c r="F2036" i="7"/>
  <c r="H2036" i="7" s="1"/>
  <c r="F1237" i="7"/>
  <c r="H1236" i="7"/>
  <c r="F2157" i="7"/>
  <c r="F2209" i="7"/>
  <c r="F2207" i="7"/>
  <c r="H1727" i="7"/>
  <c r="F1728" i="7"/>
  <c r="H1791" i="7"/>
  <c r="F1792" i="7"/>
  <c r="F1856" i="7"/>
  <c r="H1855" i="7"/>
  <c r="F1893" i="7"/>
  <c r="F1891" i="7"/>
  <c r="H1555" i="7"/>
  <c r="F1556" i="7"/>
  <c r="H1556" i="7" s="1"/>
  <c r="F1629" i="7"/>
  <c r="F1427" i="7"/>
  <c r="F1429" i="7"/>
  <c r="F1305" i="7"/>
  <c r="H1161" i="7"/>
  <c r="F1162" i="7"/>
  <c r="H1162" i="7" s="1"/>
  <c r="H1205" i="7"/>
  <c r="F1206" i="7"/>
  <c r="H1206" i="7" s="1"/>
  <c r="F1097" i="7"/>
  <c r="F2142" i="7"/>
  <c r="H2142" i="7" s="1"/>
  <c r="H2141" i="7"/>
  <c r="H2053" i="7"/>
  <c r="F2054" i="7"/>
  <c r="H2054" i="7" s="1"/>
  <c r="F2092" i="7"/>
  <c r="H2092" i="7" s="1"/>
  <c r="H2091" i="7"/>
  <c r="F1591" i="7"/>
  <c r="H1603" i="7"/>
  <c r="F1604" i="7"/>
  <c r="H1604" i="7" s="1"/>
  <c r="H1673" i="7"/>
  <c r="F1674" i="7"/>
  <c r="H1674" i="7" s="1"/>
  <c r="H1383" i="7"/>
  <c r="F1384" i="7"/>
  <c r="F1801" i="7"/>
  <c r="H1800" i="7"/>
  <c r="H1129" i="7"/>
  <c r="F1130" i="7"/>
  <c r="F2069" i="7"/>
  <c r="H2121" i="7"/>
  <c r="F2122" i="7"/>
  <c r="H2122" i="7" s="1"/>
  <c r="F1541" i="7"/>
  <c r="F1572" i="7"/>
  <c r="H1572" i="7" s="1"/>
  <c r="H1571" i="7"/>
  <c r="F1444" i="7"/>
  <c r="H1443" i="7"/>
  <c r="F1197" i="7"/>
  <c r="F1195" i="7"/>
  <c r="H2003" i="7"/>
  <c r="F2004" i="7"/>
  <c r="H2004" i="7" s="1"/>
  <c r="F2041" i="7"/>
  <c r="F1421" i="7"/>
  <c r="H1420" i="7"/>
  <c r="F1113" i="7"/>
  <c r="F1135" i="7"/>
  <c r="F1241" i="7"/>
  <c r="F23" i="7"/>
  <c r="H23" i="7" s="1"/>
  <c r="H22" i="7"/>
  <c r="F29" i="7"/>
  <c r="H28" i="7"/>
  <c r="F43" i="7"/>
  <c r="H43" i="7" s="1"/>
  <c r="H42" i="7"/>
  <c r="F50" i="7"/>
  <c r="H50" i="7" s="1"/>
  <c r="H49" i="7"/>
  <c r="F59" i="7"/>
  <c r="H59" i="7" s="1"/>
  <c r="F63" i="7"/>
  <c r="H63" i="7" s="1"/>
  <c r="H62" i="7"/>
  <c r="F70" i="7"/>
  <c r="H70" i="7" s="1"/>
  <c r="H69" i="7"/>
  <c r="F77" i="7"/>
  <c r="H77" i="7" s="1"/>
  <c r="H76" i="7"/>
  <c r="F93" i="7"/>
  <c r="H93" i="7" s="1"/>
  <c r="F97" i="7"/>
  <c r="H97" i="7" s="1"/>
  <c r="H96" i="7"/>
  <c r="F124" i="7"/>
  <c r="H123" i="7"/>
  <c r="F133" i="7"/>
  <c r="H133" i="7" s="1"/>
  <c r="H132" i="7"/>
  <c r="F142" i="7"/>
  <c r="H142" i="7" s="1"/>
  <c r="H141" i="7"/>
  <c r="F151" i="7"/>
  <c r="H151" i="7" s="1"/>
  <c r="H150" i="7"/>
  <c r="F160" i="7"/>
  <c r="H160" i="7" s="1"/>
  <c r="H159" i="7"/>
  <c r="F169" i="7"/>
  <c r="H169" i="7" s="1"/>
  <c r="H168" i="7"/>
  <c r="F176" i="7"/>
  <c r="H176" i="7" s="1"/>
  <c r="H175" i="7"/>
  <c r="F185" i="7"/>
  <c r="H185" i="7" s="1"/>
  <c r="H184" i="7"/>
  <c r="F201" i="7"/>
  <c r="H201" i="7" s="1"/>
  <c r="H200" i="7"/>
  <c r="F235" i="7"/>
  <c r="H234" i="7"/>
  <c r="F251" i="7"/>
  <c r="H250" i="7"/>
  <c r="F271" i="7"/>
  <c r="F275" i="7"/>
  <c r="H274" i="7"/>
  <c r="F295" i="7"/>
  <c r="H294" i="7"/>
  <c r="F317" i="7"/>
  <c r="H316" i="7"/>
  <c r="F333" i="7"/>
  <c r="H332" i="7"/>
  <c r="F341" i="7"/>
  <c r="H340" i="7"/>
  <c r="F357" i="7"/>
  <c r="H356" i="7"/>
  <c r="F500" i="7"/>
  <c r="H500" i="7" s="1"/>
  <c r="H499" i="7"/>
  <c r="F430" i="7"/>
  <c r="H429" i="7"/>
  <c r="F406" i="7"/>
  <c r="H405" i="7"/>
  <c r="F374" i="7"/>
  <c r="H373" i="7"/>
  <c r="F496" i="7"/>
  <c r="H496" i="7" s="1"/>
  <c r="H495" i="7"/>
  <c r="F474" i="7"/>
  <c r="H474" i="7" s="1"/>
  <c r="H473" i="7"/>
  <c r="F411" i="7"/>
  <c r="H411" i="7" s="1"/>
  <c r="H410" i="7"/>
  <c r="F382" i="7"/>
  <c r="H381" i="7"/>
  <c r="F512" i="7"/>
  <c r="H511" i="7"/>
  <c r="F415" i="7"/>
  <c r="H415" i="7" s="1"/>
  <c r="H414" i="7"/>
  <c r="F378" i="7"/>
  <c r="H377" i="7"/>
  <c r="F881" i="7"/>
  <c r="H881" i="7" s="1"/>
  <c r="H880" i="7"/>
  <c r="F829" i="7"/>
  <c r="H829" i="7" s="1"/>
  <c r="H828" i="7"/>
  <c r="F460" i="7"/>
  <c r="H459" i="7"/>
  <c r="F745" i="7"/>
  <c r="H745" i="7" s="1"/>
  <c r="H744" i="7"/>
  <c r="F723" i="7"/>
  <c r="H723" i="7" s="1"/>
  <c r="H722" i="7"/>
  <c r="F386" i="7"/>
  <c r="H385" i="7"/>
  <c r="F945" i="7"/>
  <c r="H944" i="7"/>
  <c r="F447" i="7"/>
  <c r="H446" i="7"/>
  <c r="F14" i="7"/>
  <c r="H14" i="7" s="1"/>
  <c r="H13" i="7"/>
  <c r="F16" i="7"/>
  <c r="H16" i="7" s="1"/>
  <c r="H15" i="7"/>
  <c r="F45" i="7"/>
  <c r="H45" i="7" s="1"/>
  <c r="H44" i="7"/>
  <c r="F52" i="7"/>
  <c r="H52" i="7" s="1"/>
  <c r="H51" i="7"/>
  <c r="F72" i="7"/>
  <c r="H72" i="7" s="1"/>
  <c r="H71" i="7"/>
  <c r="F79" i="7"/>
  <c r="H79" i="7" s="1"/>
  <c r="H78" i="7"/>
  <c r="F86" i="7"/>
  <c r="H86" i="7" s="1"/>
  <c r="H85" i="7"/>
  <c r="F99" i="7"/>
  <c r="H99" i="7" s="1"/>
  <c r="H98" i="7"/>
  <c r="H126" i="7"/>
  <c r="H125" i="7"/>
  <c r="F178" i="7"/>
  <c r="H178" i="7" s="1"/>
  <c r="H177" i="7"/>
  <c r="F187" i="7"/>
  <c r="H187" i="7" s="1"/>
  <c r="H186" i="7"/>
  <c r="F194" i="7"/>
  <c r="H194" i="7" s="1"/>
  <c r="H193" i="7"/>
  <c r="F203" i="7"/>
  <c r="H202" i="7"/>
  <c r="F215" i="7"/>
  <c r="H214" i="7"/>
  <c r="F239" i="7"/>
  <c r="H238" i="7"/>
  <c r="F255" i="7"/>
  <c r="H254" i="7"/>
  <c r="F267" i="7"/>
  <c r="H266" i="7"/>
  <c r="F299" i="7"/>
  <c r="H298" i="7"/>
  <c r="F305" i="7"/>
  <c r="H304" i="7"/>
  <c r="F321" i="7"/>
  <c r="H320" i="7"/>
  <c r="F345" i="7"/>
  <c r="H344" i="7"/>
  <c r="F362" i="7"/>
  <c r="H361" i="7"/>
  <c r="F985" i="7"/>
  <c r="H985" i="7" s="1"/>
  <c r="H984" i="7"/>
  <c r="F851" i="7"/>
  <c r="H851" i="7" s="1"/>
  <c r="H850" i="7"/>
  <c r="F697" i="7"/>
  <c r="H697" i="7" s="1"/>
  <c r="H696" i="7"/>
  <c r="F959" i="7"/>
  <c r="H959" i="7" s="1"/>
  <c r="H958" i="7"/>
  <c r="F825" i="7"/>
  <c r="H825" i="7" s="1"/>
  <c r="H824" i="7"/>
  <c r="F470" i="7"/>
  <c r="H470" i="7" s="1"/>
  <c r="H469" i="7"/>
  <c r="F18" i="7"/>
  <c r="H18" i="7" s="1"/>
  <c r="H17" i="7"/>
  <c r="F48" i="7"/>
  <c r="H48" i="7" s="1"/>
  <c r="H47" i="7"/>
  <c r="F54" i="7"/>
  <c r="H54" i="7" s="1"/>
  <c r="H53" i="7"/>
  <c r="F75" i="7"/>
  <c r="H75" i="7" s="1"/>
  <c r="H74" i="7"/>
  <c r="F81" i="7"/>
  <c r="H81" i="7" s="1"/>
  <c r="H80" i="7"/>
  <c r="F88" i="7"/>
  <c r="H88" i="7" s="1"/>
  <c r="H87" i="7"/>
  <c r="F101" i="7"/>
  <c r="F120" i="7"/>
  <c r="H119" i="7"/>
  <c r="H118" i="7"/>
  <c r="F128" i="7"/>
  <c r="H127" i="7"/>
  <c r="F137" i="7"/>
  <c r="H136" i="7"/>
  <c r="F146" i="7"/>
  <c r="H145" i="7"/>
  <c r="F155" i="7"/>
  <c r="H154" i="7"/>
  <c r="F164" i="7"/>
  <c r="H163" i="7"/>
  <c r="F173" i="7"/>
  <c r="H172" i="7"/>
  <c r="F196" i="7"/>
  <c r="H196" i="7" s="1"/>
  <c r="H195" i="7"/>
  <c r="F207" i="7"/>
  <c r="H206" i="7"/>
  <c r="F227" i="7"/>
  <c r="H226" i="7"/>
  <c r="F243" i="7"/>
  <c r="H242" i="7"/>
  <c r="F259" i="7"/>
  <c r="H258" i="7"/>
  <c r="F285" i="7"/>
  <c r="H284" i="7"/>
  <c r="F325" i="7"/>
  <c r="H324" i="7"/>
  <c r="F349" i="7"/>
  <c r="H348" i="7"/>
  <c r="F366" i="7"/>
  <c r="H365" i="7"/>
  <c r="F509" i="7"/>
  <c r="H509" i="7" s="1"/>
  <c r="H508" i="7"/>
  <c r="F419" i="7"/>
  <c r="H419" i="7" s="1"/>
  <c r="H418" i="7"/>
  <c r="F390" i="7"/>
  <c r="H389" i="7"/>
  <c r="F398" i="7"/>
  <c r="H397" i="7"/>
  <c r="F422" i="7"/>
  <c r="H421" i="7"/>
  <c r="F394" i="7"/>
  <c r="H393" i="7"/>
  <c r="F803" i="7"/>
  <c r="H803" i="7" s="1"/>
  <c r="H802" i="7"/>
  <c r="F735" i="7"/>
  <c r="H734" i="7"/>
  <c r="F403" i="7"/>
  <c r="H403" i="7" s="1"/>
  <c r="H402" i="7"/>
  <c r="F371" i="7"/>
  <c r="H371" i="7" s="1"/>
  <c r="H370" i="7"/>
  <c r="F955" i="7"/>
  <c r="H955" i="7" s="1"/>
  <c r="H954" i="7"/>
  <c r="F933" i="7"/>
  <c r="H933" i="7" s="1"/>
  <c r="H932" i="7"/>
  <c r="F426" i="7"/>
  <c r="H425" i="7"/>
  <c r="F20" i="7"/>
  <c r="H19" i="7"/>
  <c r="F41" i="7"/>
  <c r="H41" i="7" s="1"/>
  <c r="H40" i="7"/>
  <c r="H56" i="7"/>
  <c r="F61" i="7"/>
  <c r="H61" i="7" s="1"/>
  <c r="H60" i="7"/>
  <c r="F68" i="7"/>
  <c r="H68" i="7" s="1"/>
  <c r="H67" i="7"/>
  <c r="F84" i="7"/>
  <c r="H84" i="7" s="1"/>
  <c r="H83" i="7"/>
  <c r="F90" i="7"/>
  <c r="H90" i="7" s="1"/>
  <c r="H89" i="7"/>
  <c r="F122" i="7"/>
  <c r="H121" i="7"/>
  <c r="F131" i="7"/>
  <c r="H131" i="7" s="1"/>
  <c r="H130" i="7"/>
  <c r="F140" i="7"/>
  <c r="H140" i="7" s="1"/>
  <c r="H139" i="7"/>
  <c r="F149" i="7"/>
  <c r="H149" i="7" s="1"/>
  <c r="H148" i="7"/>
  <c r="F158" i="7"/>
  <c r="H158" i="7" s="1"/>
  <c r="H157" i="7"/>
  <c r="F167" i="7"/>
  <c r="H167" i="7" s="1"/>
  <c r="H166" i="7"/>
  <c r="F183" i="7"/>
  <c r="H183" i="7" s="1"/>
  <c r="H182" i="7"/>
  <c r="F191" i="7"/>
  <c r="H190" i="7"/>
  <c r="F211" i="7"/>
  <c r="F219" i="7"/>
  <c r="H218" i="7"/>
  <c r="F247" i="7"/>
  <c r="H246" i="7"/>
  <c r="F263" i="7"/>
  <c r="H262" i="7"/>
  <c r="F279" i="7"/>
  <c r="F289" i="7"/>
  <c r="H288" i="7"/>
  <c r="F329" i="7"/>
  <c r="H328" i="7"/>
  <c r="F337" i="7"/>
  <c r="H336" i="7"/>
  <c r="F353" i="7"/>
  <c r="H352" i="7"/>
  <c r="F661" i="7"/>
  <c r="H661" i="7" s="1"/>
  <c r="H660" i="7"/>
  <c r="F841" i="7"/>
  <c r="H840" i="7"/>
  <c r="F522" i="7"/>
  <c r="H522" i="7" s="1"/>
  <c r="H521" i="7"/>
  <c r="F1011" i="7"/>
  <c r="H1011" i="7" s="1"/>
  <c r="H1010" i="7"/>
  <c r="F855" i="7"/>
  <c r="H855" i="7" s="1"/>
  <c r="H854" i="7"/>
  <c r="F815" i="7"/>
  <c r="H814" i="7"/>
  <c r="F11" i="7"/>
  <c r="H10" i="7"/>
  <c r="F5" i="7"/>
  <c r="H5" i="7" s="1"/>
  <c r="H4" i="7"/>
  <c r="F7" i="7"/>
  <c r="H6" i="7"/>
  <c r="H180" i="7"/>
  <c r="F35" i="7"/>
  <c r="F33" i="7"/>
  <c r="F37" i="7"/>
  <c r="F31" i="7"/>
  <c r="F24" i="7"/>
  <c r="H110" i="7" l="1"/>
  <c r="H313" i="7"/>
  <c r="F310" i="7"/>
  <c r="F311" i="7" s="1"/>
  <c r="H311" i="7" s="1"/>
  <c r="H65" i="7"/>
  <c r="H486" i="7"/>
  <c r="F232" i="7"/>
  <c r="F233" i="7" s="1"/>
  <c r="H233" i="7" s="1"/>
  <c r="F1834" i="7"/>
  <c r="H1834" i="7" s="1"/>
  <c r="H223" i="7"/>
  <c r="H1149" i="7"/>
  <c r="F1150" i="7"/>
  <c r="H1150" i="7" s="1"/>
  <c r="H1241" i="7"/>
  <c r="F1242" i="7"/>
  <c r="H1242" i="7" s="1"/>
  <c r="F1422" i="7"/>
  <c r="H1422" i="7" s="1"/>
  <c r="H1421" i="7"/>
  <c r="F1445" i="7"/>
  <c r="H1444" i="7"/>
  <c r="F1103" i="7"/>
  <c r="H1429" i="7"/>
  <c r="F1430" i="7"/>
  <c r="H1430" i="7" s="1"/>
  <c r="F1729" i="7"/>
  <c r="H1728" i="7"/>
  <c r="F2158" i="7"/>
  <c r="H2158" i="7" s="1"/>
  <c r="H2157" i="7"/>
  <c r="F1493" i="7"/>
  <c r="H1492" i="7"/>
  <c r="F1878" i="7"/>
  <c r="H1878" i="7" s="1"/>
  <c r="H1877" i="7"/>
  <c r="H1985" i="7"/>
  <c r="F1986" i="7"/>
  <c r="H1986" i="7" s="1"/>
  <c r="F1414" i="7"/>
  <c r="H1414" i="7" s="1"/>
  <c r="H1413" i="7"/>
  <c r="F1202" i="7"/>
  <c r="H1202" i="7" s="1"/>
  <c r="H1201" i="7"/>
  <c r="H1583" i="7"/>
  <c r="F1584" i="7"/>
  <c r="H1584" i="7" s="1"/>
  <c r="H2081" i="7"/>
  <c r="F2082" i="7"/>
  <c r="H2082" i="7" s="1"/>
  <c r="F2184" i="7"/>
  <c r="H2184" i="7" s="1"/>
  <c r="H2183" i="7"/>
  <c r="F1454" i="7"/>
  <c r="H1454" i="7" s="1"/>
  <c r="H1453" i="7"/>
  <c r="H2169" i="7"/>
  <c r="F2170" i="7"/>
  <c r="H2170" i="7" s="1"/>
  <c r="F1398" i="7"/>
  <c r="H1398" i="7" s="1"/>
  <c r="H1397" i="7"/>
  <c r="H2015" i="7"/>
  <c r="F2016" i="7"/>
  <c r="H2016" i="7" s="1"/>
  <c r="F2189" i="7"/>
  <c r="H2188" i="7"/>
  <c r="H1243" i="7"/>
  <c r="F1244" i="7"/>
  <c r="H1244" i="7" s="1"/>
  <c r="F1478" i="7"/>
  <c r="H1478" i="7" s="1"/>
  <c r="H1477" i="7"/>
  <c r="F1960" i="7"/>
  <c r="H1960" i="7" s="1"/>
  <c r="H1959" i="7"/>
  <c r="H1573" i="7"/>
  <c r="F1574" i="7"/>
  <c r="H1574" i="7" s="1"/>
  <c r="H1147" i="7"/>
  <c r="F1148" i="7"/>
  <c r="H1148" i="7" s="1"/>
  <c r="H2095" i="7"/>
  <c r="F2096" i="7"/>
  <c r="H2096" i="7" s="1"/>
  <c r="H1633" i="7"/>
  <c r="F1634" i="7"/>
  <c r="H1634" i="7" s="1"/>
  <c r="F1821" i="7"/>
  <c r="H1820" i="7"/>
  <c r="F1928" i="7"/>
  <c r="H1928" i="7" s="1"/>
  <c r="H1927" i="7"/>
  <c r="H1285" i="7"/>
  <c r="F1286" i="7"/>
  <c r="H1286" i="7" s="1"/>
  <c r="H1623" i="7"/>
  <c r="F1624" i="7"/>
  <c r="H1624" i="7" s="1"/>
  <c r="H1615" i="7"/>
  <c r="F1616" i="7"/>
  <c r="H1616" i="7" s="1"/>
  <c r="H1297" i="7"/>
  <c r="F1298" i="7"/>
  <c r="H1298" i="7" s="1"/>
  <c r="F1345" i="7"/>
  <c r="H1344" i="7"/>
  <c r="F2242" i="7"/>
  <c r="H2242" i="7" s="1"/>
  <c r="H2241" i="7"/>
  <c r="F1394" i="7"/>
  <c r="H1394" i="7" s="1"/>
  <c r="H1393" i="7"/>
  <c r="H2021" i="7"/>
  <c r="F2022" i="7"/>
  <c r="H2022" i="7" s="1"/>
  <c r="F1184" i="7"/>
  <c r="H1184" i="7" s="1"/>
  <c r="H1183" i="7"/>
  <c r="H1557" i="7"/>
  <c r="F1558" i="7"/>
  <c r="H1558" i="7" s="1"/>
  <c r="F1382" i="7"/>
  <c r="H1382" i="7" s="1"/>
  <c r="H1381" i="7"/>
  <c r="H1301" i="7"/>
  <c r="F1302" i="7"/>
  <c r="H1302" i="7" s="1"/>
  <c r="H1953" i="7"/>
  <c r="F1954" i="7"/>
  <c r="H1954" i="7" s="1"/>
  <c r="F1438" i="7"/>
  <c r="H1438" i="7" s="1"/>
  <c r="H1437" i="7"/>
  <c r="H2109" i="7"/>
  <c r="F2110" i="7"/>
  <c r="H2110" i="7" s="1"/>
  <c r="F2232" i="7"/>
  <c r="H2232" i="7" s="1"/>
  <c r="H2231" i="7"/>
  <c r="H1251" i="7"/>
  <c r="F1252" i="7"/>
  <c r="H1252" i="7" s="1"/>
  <c r="H2219" i="7"/>
  <c r="F2220" i="7"/>
  <c r="H2220" i="7" s="1"/>
  <c r="H1545" i="7"/>
  <c r="F1546" i="7"/>
  <c r="H1546" i="7" s="1"/>
  <c r="H2073" i="7"/>
  <c r="F2074" i="7"/>
  <c r="H2074" i="7" s="1"/>
  <c r="F1885" i="7"/>
  <c r="H1884" i="7"/>
  <c r="F1789" i="7"/>
  <c r="H1788" i="7"/>
  <c r="H1693" i="7"/>
  <c r="F1694" i="7"/>
  <c r="H1694" i="7" s="1"/>
  <c r="H2045" i="7"/>
  <c r="F2046" i="7"/>
  <c r="H2046" i="7" s="1"/>
  <c r="H1267" i="7"/>
  <c r="F1268" i="7"/>
  <c r="H1268" i="7" s="1"/>
  <c r="F2198" i="7"/>
  <c r="H2198" i="7" s="1"/>
  <c r="H2197" i="7"/>
  <c r="F2153" i="7"/>
  <c r="H2152" i="7"/>
  <c r="H1135" i="7"/>
  <c r="F1136" i="7"/>
  <c r="H1136" i="7" s="1"/>
  <c r="H2041" i="7"/>
  <c r="F2042" i="7"/>
  <c r="H2042" i="7" s="1"/>
  <c r="H1195" i="7"/>
  <c r="F1196" i="7"/>
  <c r="H1196" i="7" s="1"/>
  <c r="H1591" i="7"/>
  <c r="F1592" i="7"/>
  <c r="H1592" i="7" s="1"/>
  <c r="F1098" i="7"/>
  <c r="H1098" i="7" s="1"/>
  <c r="H1097" i="7"/>
  <c r="F1431" i="7"/>
  <c r="F1433" i="7"/>
  <c r="F1857" i="7"/>
  <c r="H1856" i="7"/>
  <c r="F1721" i="7"/>
  <c r="H1720" i="7"/>
  <c r="H1585" i="7"/>
  <c r="F1586" i="7"/>
  <c r="H1586" i="7" s="1"/>
  <c r="H2185" i="7"/>
  <c r="F2186" i="7"/>
  <c r="H2186" i="7" s="1"/>
  <c r="F1461" i="7"/>
  <c r="H1460" i="7"/>
  <c r="F1782" i="7"/>
  <c r="H1782" i="7" s="1"/>
  <c r="H1781" i="7"/>
  <c r="H1527" i="7"/>
  <c r="F1528" i="7"/>
  <c r="H1528" i="7" s="1"/>
  <c r="H2171" i="7"/>
  <c r="F2172" i="7"/>
  <c r="H2172" i="7" s="1"/>
  <c r="H1689" i="7"/>
  <c r="F1690" i="7"/>
  <c r="H1690" i="7" s="1"/>
  <c r="F1881" i="7"/>
  <c r="H1880" i="7"/>
  <c r="F2237" i="7"/>
  <c r="H2236" i="7"/>
  <c r="F1138" i="7"/>
  <c r="H1138" i="7" s="1"/>
  <c r="H1137" i="7"/>
  <c r="F2104" i="7"/>
  <c r="H2104" i="7" s="1"/>
  <c r="H2103" i="7"/>
  <c r="H1961" i="7"/>
  <c r="F1962" i="7"/>
  <c r="H1962" i="7" s="1"/>
  <c r="F1233" i="7"/>
  <c r="F1231" i="7"/>
  <c r="F1389" i="7"/>
  <c r="H1388" i="7"/>
  <c r="H1607" i="7"/>
  <c r="F1608" i="7"/>
  <c r="H1608" i="7" s="1"/>
  <c r="F1631" i="7"/>
  <c r="H1929" i="7"/>
  <c r="F1930" i="7"/>
  <c r="H1930" i="7" s="1"/>
  <c r="H1082" i="7"/>
  <c r="F1283" i="7"/>
  <c r="H1625" i="7"/>
  <c r="F1626" i="7"/>
  <c r="H1626" i="7" s="1"/>
  <c r="F1370" i="7"/>
  <c r="H1370" i="7" s="1"/>
  <c r="H1369" i="7"/>
  <c r="F1874" i="7"/>
  <c r="H1874" i="7" s="1"/>
  <c r="H1873" i="7"/>
  <c r="H1617" i="7"/>
  <c r="F1618" i="7"/>
  <c r="H1618" i="7" s="1"/>
  <c r="F1774" i="7"/>
  <c r="H1774" i="7" s="1"/>
  <c r="H1773" i="7"/>
  <c r="F1753" i="7"/>
  <c r="H1752" i="7"/>
  <c r="H1949" i="7"/>
  <c r="F1950" i="7"/>
  <c r="H1950" i="7" s="1"/>
  <c r="F1322" i="7"/>
  <c r="H1322" i="7" s="1"/>
  <c r="H1321" i="7"/>
  <c r="H2243" i="7"/>
  <c r="F2244" i="7"/>
  <c r="H2244" i="7" s="1"/>
  <c r="H1677" i="7"/>
  <c r="F1678" i="7"/>
  <c r="H1678" i="7" s="1"/>
  <c r="F2177" i="7"/>
  <c r="H2176" i="7"/>
  <c r="F1402" i="7"/>
  <c r="H1402" i="7" s="1"/>
  <c r="H1401" i="7"/>
  <c r="H1575" i="7"/>
  <c r="F1576" i="7"/>
  <c r="H1576" i="7" s="1"/>
  <c r="F1410" i="7"/>
  <c r="H1410" i="7" s="1"/>
  <c r="H1409" i="7"/>
  <c r="F2024" i="7"/>
  <c r="H2024" i="7" s="1"/>
  <c r="H2023" i="7"/>
  <c r="H1639" i="7"/>
  <c r="F1640" i="7"/>
  <c r="H1640" i="7" s="1"/>
  <c r="H1185" i="7"/>
  <c r="F1186" i="7"/>
  <c r="H1186" i="7" s="1"/>
  <c r="F1761" i="7"/>
  <c r="H1760" i="7"/>
  <c r="H1517" i="7"/>
  <c r="F1518" i="7"/>
  <c r="H1518" i="7" s="1"/>
  <c r="H2111" i="7"/>
  <c r="F2112" i="7"/>
  <c r="H2112" i="7" s="1"/>
  <c r="H2029" i="7"/>
  <c r="F2030" i="7"/>
  <c r="H2030" i="7" s="1"/>
  <c r="F2234" i="7"/>
  <c r="H2234" i="7" s="1"/>
  <c r="H2233" i="7"/>
  <c r="F1329" i="7"/>
  <c r="H1328" i="7"/>
  <c r="H1253" i="7"/>
  <c r="F1254" i="7"/>
  <c r="H1254" i="7" s="1"/>
  <c r="F2222" i="7"/>
  <c r="H2222" i="7" s="1"/>
  <c r="H2221" i="7"/>
  <c r="F1486" i="7"/>
  <c r="H1486" i="7" s="1"/>
  <c r="H1485" i="7"/>
  <c r="F2213" i="7"/>
  <c r="H2212" i="7"/>
  <c r="F1374" i="7"/>
  <c r="H1374" i="7" s="1"/>
  <c r="H1373" i="7"/>
  <c r="F1342" i="7"/>
  <c r="H1342" i="7" s="1"/>
  <c r="H1341" i="7"/>
  <c r="F1442" i="7"/>
  <c r="H1442" i="7" s="1"/>
  <c r="H1441" i="7"/>
  <c r="F1543" i="7"/>
  <c r="F2071" i="7"/>
  <c r="F1108" i="7"/>
  <c r="H1108" i="7" s="1"/>
  <c r="H1107" i="7"/>
  <c r="F1365" i="7"/>
  <c r="H1364" i="7"/>
  <c r="F1750" i="7"/>
  <c r="H1750" i="7" s="1"/>
  <c r="H1749" i="7"/>
  <c r="F1080" i="7"/>
  <c r="H1080" i="7" s="1"/>
  <c r="H1079" i="7"/>
  <c r="F1418" i="7"/>
  <c r="H1418" i="7" s="1"/>
  <c r="H1417" i="7"/>
  <c r="F1691" i="7"/>
  <c r="H2047" i="7"/>
  <c r="F2048" i="7"/>
  <c r="H2048" i="7" s="1"/>
  <c r="F1809" i="7"/>
  <c r="H1808" i="7"/>
  <c r="F1377" i="7"/>
  <c r="H1376" i="7"/>
  <c r="F1270" i="7"/>
  <c r="H1270" i="7" s="1"/>
  <c r="H1269" i="7"/>
  <c r="F1114" i="7"/>
  <c r="H1114" i="7" s="1"/>
  <c r="H1113" i="7"/>
  <c r="F2039" i="7"/>
  <c r="H1197" i="7"/>
  <c r="F1198" i="7"/>
  <c r="H1198" i="7" s="1"/>
  <c r="H2069" i="7"/>
  <c r="F2070" i="7"/>
  <c r="H2070" i="7" s="1"/>
  <c r="F1802" i="7"/>
  <c r="H1802" i="7" s="1"/>
  <c r="H1801" i="7"/>
  <c r="F1099" i="7"/>
  <c r="F1428" i="7"/>
  <c r="H1428" i="7" s="1"/>
  <c r="H1427" i="7"/>
  <c r="F1892" i="7"/>
  <c r="H1892" i="7" s="1"/>
  <c r="H1891" i="7"/>
  <c r="F1793" i="7"/>
  <c r="H1792" i="7"/>
  <c r="H2207" i="7"/>
  <c r="F2208" i="7"/>
  <c r="H2208" i="7" s="1"/>
  <c r="F1238" i="7"/>
  <c r="H1238" i="7" s="1"/>
  <c r="H1237" i="7"/>
  <c r="F1326" i="7"/>
  <c r="H1326" i="7" s="1"/>
  <c r="H1325" i="7"/>
  <c r="H1567" i="7"/>
  <c r="F1568" i="7"/>
  <c r="H1568" i="7" s="1"/>
  <c r="H2127" i="7"/>
  <c r="F2128" i="7"/>
  <c r="H2128" i="7" s="1"/>
  <c r="F1250" i="7"/>
  <c r="H1250" i="7" s="1"/>
  <c r="H1249" i="7"/>
  <c r="F2174" i="7"/>
  <c r="H2174" i="7" s="1"/>
  <c r="H2173" i="7"/>
  <c r="F1140" i="7"/>
  <c r="H1140" i="7" s="1"/>
  <c r="H1139" i="7"/>
  <c r="F1228" i="7"/>
  <c r="H1228" i="7" s="1"/>
  <c r="H1227" i="7"/>
  <c r="H1609" i="7"/>
  <c r="F1610" i="7"/>
  <c r="H1610" i="7" s="1"/>
  <c r="F1818" i="7"/>
  <c r="H1818" i="7" s="1"/>
  <c r="H1817" i="7"/>
  <c r="F1095" i="7"/>
  <c r="H1094" i="7"/>
  <c r="H1307" i="7"/>
  <c r="F1308" i="7"/>
  <c r="H1308" i="7" s="1"/>
  <c r="F1757" i="7"/>
  <c r="H1756" i="7"/>
  <c r="F1497" i="7"/>
  <c r="H1496" i="7"/>
  <c r="H1919" i="7"/>
  <c r="F1920" i="7"/>
  <c r="H1920" i="7" s="1"/>
  <c r="H1471" i="7"/>
  <c r="F1472" i="7"/>
  <c r="H1472" i="7" s="1"/>
  <c r="F2148" i="7"/>
  <c r="H2148" i="7" s="1"/>
  <c r="H2147" i="7"/>
  <c r="H2245" i="7"/>
  <c r="F2246" i="7"/>
  <c r="H2246" i="7" s="1"/>
  <c r="F2006" i="7"/>
  <c r="H2006" i="7" s="1"/>
  <c r="H2005" i="7"/>
  <c r="F1178" i="7"/>
  <c r="H1178" i="7" s="1"/>
  <c r="H1177" i="7"/>
  <c r="F1746" i="7"/>
  <c r="H1746" i="7" s="1"/>
  <c r="H1745" i="7"/>
  <c r="F1578" i="7"/>
  <c r="H1578" i="7" s="1"/>
  <c r="H1577" i="7"/>
  <c r="F1225" i="7"/>
  <c r="H1224" i="7"/>
  <c r="H2025" i="7"/>
  <c r="F2026" i="7"/>
  <c r="H2026" i="7" s="1"/>
  <c r="H1086" i="7"/>
  <c r="F1338" i="7"/>
  <c r="H1338" i="7" s="1"/>
  <c r="H1337" i="7"/>
  <c r="H1519" i="7"/>
  <c r="F1520" i="7"/>
  <c r="H1520" i="7" s="1"/>
  <c r="H1999" i="7"/>
  <c r="F2000" i="7"/>
  <c r="H2000" i="7" s="1"/>
  <c r="H1647" i="7"/>
  <c r="F1648" i="7"/>
  <c r="H1648" i="7" s="1"/>
  <c r="H2113" i="7"/>
  <c r="F2114" i="7"/>
  <c r="H2114" i="7" s="1"/>
  <c r="H2033" i="7"/>
  <c r="F2034" i="7"/>
  <c r="H2034" i="7" s="1"/>
  <c r="F1713" i="7"/>
  <c r="H1712" i="7"/>
  <c r="F2165" i="7"/>
  <c r="H2164" i="7"/>
  <c r="H2009" i="7"/>
  <c r="F2010" i="7"/>
  <c r="H2010" i="7" s="1"/>
  <c r="F1425" i="7"/>
  <c r="H1424" i="7"/>
  <c r="H1559" i="7"/>
  <c r="F1560" i="7"/>
  <c r="H1560" i="7" s="1"/>
  <c r="F1725" i="7"/>
  <c r="H1724" i="7"/>
  <c r="H2159" i="7"/>
  <c r="F2160" i="7"/>
  <c r="H2160" i="7" s="1"/>
  <c r="H2049" i="7"/>
  <c r="F2050" i="7"/>
  <c r="H2050" i="7" s="1"/>
  <c r="F1358" i="7"/>
  <c r="H1358" i="7" s="1"/>
  <c r="H1357" i="7"/>
  <c r="F1849" i="7"/>
  <c r="H1848" i="7"/>
  <c r="H1679" i="7"/>
  <c r="F1680" i="7"/>
  <c r="H1680" i="7" s="1"/>
  <c r="H2193" i="7"/>
  <c r="F2194" i="7"/>
  <c r="H2194" i="7" s="1"/>
  <c r="F2201" i="7"/>
  <c r="H2200" i="7"/>
  <c r="H1541" i="7"/>
  <c r="F1542" i="7"/>
  <c r="H1542" i="7" s="1"/>
  <c r="F1131" i="7"/>
  <c r="H1130" i="7"/>
  <c r="F1385" i="7"/>
  <c r="H1384" i="7"/>
  <c r="H1305" i="7"/>
  <c r="F1306" i="7"/>
  <c r="H1306" i="7" s="1"/>
  <c r="H1629" i="7"/>
  <c r="F1630" i="7"/>
  <c r="H1630" i="7" s="1"/>
  <c r="H1893" i="7"/>
  <c r="F1894" i="7"/>
  <c r="H1894" i="7" s="1"/>
  <c r="F2210" i="7"/>
  <c r="H2210" i="7" s="1"/>
  <c r="H2209" i="7"/>
  <c r="F1983" i="7"/>
  <c r="H1645" i="7"/>
  <c r="F1646" i="7"/>
  <c r="H1646" i="7" s="1"/>
  <c r="H1569" i="7"/>
  <c r="F1570" i="7"/>
  <c r="H1570" i="7" s="1"/>
  <c r="F2079" i="7"/>
  <c r="H1911" i="7"/>
  <c r="F1912" i="7"/>
  <c r="H1912" i="7" s="1"/>
  <c r="F1841" i="7"/>
  <c r="H1840" i="7"/>
  <c r="F1814" i="7"/>
  <c r="H1814" i="7" s="1"/>
  <c r="H1813" i="7"/>
  <c r="H1245" i="7"/>
  <c r="F1246" i="7"/>
  <c r="H1246" i="7" s="1"/>
  <c r="F1214" i="7"/>
  <c r="H1214" i="7" s="1"/>
  <c r="H1213" i="7"/>
  <c r="F1449" i="7"/>
  <c r="H1448" i="7"/>
  <c r="F1229" i="7"/>
  <c r="H2097" i="7"/>
  <c r="F2098" i="7"/>
  <c r="H2098" i="7" s="1"/>
  <c r="H1181" i="7"/>
  <c r="F1182" i="7"/>
  <c r="H1182" i="7" s="1"/>
  <c r="H1309" i="7"/>
  <c r="F1310" i="7"/>
  <c r="H1310" i="7" s="1"/>
  <c r="F1686" i="7"/>
  <c r="H1686" i="7" s="1"/>
  <c r="H1685" i="7"/>
  <c r="H1921" i="7"/>
  <c r="F1922" i="7"/>
  <c r="H1922" i="7" s="1"/>
  <c r="H1473" i="7"/>
  <c r="F1474" i="7"/>
  <c r="H1474" i="7" s="1"/>
  <c r="H2149" i="7"/>
  <c r="F2150" i="7"/>
  <c r="H2150" i="7" s="1"/>
  <c r="F2225" i="7"/>
  <c r="H2224" i="7"/>
  <c r="F1354" i="7"/>
  <c r="H1354" i="7" s="1"/>
  <c r="H1353" i="7"/>
  <c r="F2136" i="7"/>
  <c r="H2136" i="7" s="1"/>
  <c r="H2135" i="7"/>
  <c r="F1361" i="7"/>
  <c r="H1360" i="7"/>
  <c r="H1068" i="7"/>
  <c r="H1067" i="7"/>
  <c r="F1144" i="7"/>
  <c r="H1144" i="7" s="1"/>
  <c r="H1143" i="7"/>
  <c r="F1406" i="7"/>
  <c r="H1406" i="7" s="1"/>
  <c r="H1405" i="7"/>
  <c r="F1825" i="7"/>
  <c r="H1824" i="7"/>
  <c r="F1299" i="7"/>
  <c r="H1521" i="7"/>
  <c r="F1522" i="7"/>
  <c r="H1522" i="7" s="1"/>
  <c r="F1951" i="7"/>
  <c r="H1291" i="7"/>
  <c r="F1292" i="7"/>
  <c r="H1292" i="7" s="1"/>
  <c r="H1649" i="7"/>
  <c r="F1650" i="7"/>
  <c r="H1650" i="7" s="1"/>
  <c r="F2031" i="7"/>
  <c r="F1076" i="7"/>
  <c r="H1076" i="7" s="1"/>
  <c r="H1075" i="7"/>
  <c r="F1349" i="7"/>
  <c r="H1348" i="7"/>
  <c r="F1334" i="7"/>
  <c r="H1334" i="7" s="1"/>
  <c r="H1333" i="7"/>
  <c r="F2007" i="7"/>
  <c r="F1482" i="7"/>
  <c r="H1482" i="7" s="1"/>
  <c r="H1481" i="7"/>
  <c r="F1870" i="7"/>
  <c r="H1870" i="7" s="1"/>
  <c r="H1869" i="7"/>
  <c r="H1561" i="7"/>
  <c r="F1562" i="7"/>
  <c r="H1562" i="7" s="1"/>
  <c r="F1853" i="7"/>
  <c r="H1852" i="7"/>
  <c r="H2161" i="7"/>
  <c r="F2162" i="7"/>
  <c r="H2162" i="7" s="1"/>
  <c r="F1785" i="7"/>
  <c r="H1784" i="7"/>
  <c r="H1265" i="7"/>
  <c r="F1266" i="7"/>
  <c r="H1266" i="7" s="1"/>
  <c r="H1681" i="7"/>
  <c r="F1682" i="7"/>
  <c r="H1682" i="7" s="1"/>
  <c r="F2195" i="7"/>
  <c r="F354" i="7"/>
  <c r="H353" i="7"/>
  <c r="F330" i="7"/>
  <c r="H329" i="7"/>
  <c r="F212" i="7"/>
  <c r="H211" i="7"/>
  <c r="F350" i="7"/>
  <c r="H349" i="7"/>
  <c r="F260" i="7"/>
  <c r="H259" i="7"/>
  <c r="F228" i="7"/>
  <c r="H227" i="7"/>
  <c r="F174" i="7"/>
  <c r="H174" i="7" s="1"/>
  <c r="H173" i="7"/>
  <c r="F138" i="7"/>
  <c r="H138" i="7" s="1"/>
  <c r="H137" i="7"/>
  <c r="F248" i="7"/>
  <c r="H247" i="7"/>
  <c r="F102" i="7"/>
  <c r="H102" i="7" s="1"/>
  <c r="H101" i="7"/>
  <c r="F346" i="7"/>
  <c r="H345" i="7"/>
  <c r="H299" i="7"/>
  <c r="F946" i="7"/>
  <c r="H946" i="7" s="1"/>
  <c r="H945" i="7"/>
  <c r="F383" i="7"/>
  <c r="H383" i="7" s="1"/>
  <c r="H382" i="7"/>
  <c r="F375" i="7"/>
  <c r="H375" i="7" s="1"/>
  <c r="H374" i="7"/>
  <c r="F358" i="7"/>
  <c r="H357" i="7"/>
  <c r="F272" i="7"/>
  <c r="H271" i="7"/>
  <c r="F236" i="7"/>
  <c r="H235" i="7"/>
  <c r="F25" i="7"/>
  <c r="H25" i="7" s="1"/>
  <c r="H24" i="7"/>
  <c r="F36" i="7"/>
  <c r="H36" i="7" s="1"/>
  <c r="H35" i="7"/>
  <c r="F264" i="7"/>
  <c r="H263" i="7"/>
  <c r="F220" i="7"/>
  <c r="H219" i="7"/>
  <c r="F363" i="7"/>
  <c r="H363" i="7" s="1"/>
  <c r="H362" i="7"/>
  <c r="F306" i="7"/>
  <c r="H305" i="7"/>
  <c r="F268" i="7"/>
  <c r="H267" i="7"/>
  <c r="F240" i="7"/>
  <c r="H239" i="7"/>
  <c r="F216" i="7"/>
  <c r="H215" i="7"/>
  <c r="F448" i="7"/>
  <c r="H448" i="7" s="1"/>
  <c r="H447" i="7"/>
  <c r="F387" i="7"/>
  <c r="H387" i="7" s="1"/>
  <c r="H386" i="7"/>
  <c r="F379" i="7"/>
  <c r="H379" i="7" s="1"/>
  <c r="H378" i="7"/>
  <c r="F513" i="7"/>
  <c r="H513" i="7" s="1"/>
  <c r="H512" i="7"/>
  <c r="F407" i="7"/>
  <c r="H407" i="7" s="1"/>
  <c r="H406" i="7"/>
  <c r="F342" i="7"/>
  <c r="H341" i="7"/>
  <c r="F318" i="7"/>
  <c r="H317" i="7"/>
  <c r="F252" i="7"/>
  <c r="H251" i="7"/>
  <c r="H189" i="7"/>
  <c r="H124" i="7"/>
  <c r="F32" i="7"/>
  <c r="H32" i="7" s="1"/>
  <c r="H31" i="7"/>
  <c r="F816" i="7"/>
  <c r="H816" i="7" s="1"/>
  <c r="H815" i="7"/>
  <c r="F842" i="7"/>
  <c r="H842" i="7" s="1"/>
  <c r="H841" i="7"/>
  <c r="H289" i="7"/>
  <c r="H171" i="7"/>
  <c r="H122" i="7"/>
  <c r="F427" i="7"/>
  <c r="H427" i="7" s="1"/>
  <c r="H426" i="7"/>
  <c r="F423" i="7"/>
  <c r="H423" i="7" s="1"/>
  <c r="H422" i="7"/>
  <c r="F391" i="7"/>
  <c r="H391" i="7" s="1"/>
  <c r="H390" i="7"/>
  <c r="F208" i="7"/>
  <c r="H207" i="7"/>
  <c r="F156" i="7"/>
  <c r="H156" i="7" s="1"/>
  <c r="H155" i="7"/>
  <c r="F276" i="7"/>
  <c r="H275" i="7"/>
  <c r="F30" i="7"/>
  <c r="H30" i="7" s="1"/>
  <c r="H29" i="7"/>
  <c r="F38" i="7"/>
  <c r="H37" i="7"/>
  <c r="H279" i="7"/>
  <c r="F322" i="7"/>
  <c r="H321" i="7"/>
  <c r="F256" i="7"/>
  <c r="H255" i="7"/>
  <c r="F204" i="7"/>
  <c r="H203" i="7"/>
  <c r="F461" i="7"/>
  <c r="H461" i="7" s="1"/>
  <c r="H460" i="7"/>
  <c r="F431" i="7"/>
  <c r="H431" i="7" s="1"/>
  <c r="H430" i="7"/>
  <c r="F334" i="7"/>
  <c r="H333" i="7"/>
  <c r="F34" i="7"/>
  <c r="H34" i="7" s="1"/>
  <c r="H33" i="7"/>
  <c r="F338" i="7"/>
  <c r="H337" i="7"/>
  <c r="F315" i="7"/>
  <c r="H315" i="7" s="1"/>
  <c r="H314" i="7"/>
  <c r="F192" i="7"/>
  <c r="H192" i="7" s="1"/>
  <c r="H191" i="7"/>
  <c r="F21" i="7"/>
  <c r="H21" i="7" s="1"/>
  <c r="H20" i="7"/>
  <c r="F736" i="7"/>
  <c r="H736" i="7" s="1"/>
  <c r="H735" i="7"/>
  <c r="F395" i="7"/>
  <c r="H395" i="7" s="1"/>
  <c r="H394" i="7"/>
  <c r="F399" i="7"/>
  <c r="H399" i="7" s="1"/>
  <c r="H398" i="7"/>
  <c r="F367" i="7"/>
  <c r="H367" i="7" s="1"/>
  <c r="H366" i="7"/>
  <c r="F326" i="7"/>
  <c r="H325" i="7"/>
  <c r="F286" i="7"/>
  <c r="H285" i="7"/>
  <c r="F244" i="7"/>
  <c r="H243" i="7"/>
  <c r="F225" i="7"/>
  <c r="H225" i="7" s="1"/>
  <c r="H224" i="7"/>
  <c r="F165" i="7"/>
  <c r="H165" i="7" s="1"/>
  <c r="H164" i="7"/>
  <c r="F147" i="7"/>
  <c r="H147" i="7" s="1"/>
  <c r="H146" i="7"/>
  <c r="F129" i="7"/>
  <c r="H129" i="7" s="1"/>
  <c r="H128" i="7"/>
  <c r="H153" i="7"/>
  <c r="H120" i="7"/>
  <c r="F296" i="7"/>
  <c r="H295" i="7"/>
  <c r="F12" i="7"/>
  <c r="H12" i="7" s="1"/>
  <c r="H11" i="7"/>
  <c r="F9" i="7"/>
  <c r="H9" i="7" s="1"/>
  <c r="H7" i="7"/>
  <c r="H310" i="7" l="1"/>
  <c r="H232" i="7"/>
  <c r="F2196" i="7"/>
  <c r="H2196" i="7" s="1"/>
  <c r="H2195" i="7"/>
  <c r="H2031" i="7"/>
  <c r="F2032" i="7"/>
  <c r="H2032" i="7" s="1"/>
  <c r="H1299" i="7"/>
  <c r="F1300" i="7"/>
  <c r="H1300" i="7" s="1"/>
  <c r="F2226" i="7"/>
  <c r="H2226" i="7" s="1"/>
  <c r="H2225" i="7"/>
  <c r="H2079" i="7"/>
  <c r="F2080" i="7"/>
  <c r="H2080" i="7" s="1"/>
  <c r="H1099" i="7"/>
  <c r="F1100" i="7"/>
  <c r="H1100" i="7" s="1"/>
  <c r="F1762" i="7"/>
  <c r="H1762" i="7" s="1"/>
  <c r="H1761" i="7"/>
  <c r="F1754" i="7"/>
  <c r="H1754" i="7" s="1"/>
  <c r="H1753" i="7"/>
  <c r="H1631" i="7"/>
  <c r="F1632" i="7"/>
  <c r="H1632" i="7" s="1"/>
  <c r="F1390" i="7"/>
  <c r="H1390" i="7" s="1"/>
  <c r="H1389" i="7"/>
  <c r="F1882" i="7"/>
  <c r="H1882" i="7" s="1"/>
  <c r="H1881" i="7"/>
  <c r="F1722" i="7"/>
  <c r="H1722" i="7" s="1"/>
  <c r="H1721" i="7"/>
  <c r="F1432" i="7"/>
  <c r="H1432" i="7" s="1"/>
  <c r="H1431" i="7"/>
  <c r="F2154" i="7"/>
  <c r="H2154" i="7" s="1"/>
  <c r="H2153" i="7"/>
  <c r="F1886" i="7"/>
  <c r="H1886" i="7" s="1"/>
  <c r="H1885" i="7"/>
  <c r="F1346" i="7"/>
  <c r="H1346" i="7" s="1"/>
  <c r="H1345" i="7"/>
  <c r="F1822" i="7"/>
  <c r="H1822" i="7" s="1"/>
  <c r="H1821" i="7"/>
  <c r="F2190" i="7"/>
  <c r="H2190" i="7" s="1"/>
  <c r="H2189" i="7"/>
  <c r="F1494" i="7"/>
  <c r="H1494" i="7" s="1"/>
  <c r="H1493" i="7"/>
  <c r="F1730" i="7"/>
  <c r="H1730" i="7" s="1"/>
  <c r="H1729" i="7"/>
  <c r="F1104" i="7"/>
  <c r="H1104" i="7" s="1"/>
  <c r="H1103" i="7"/>
  <c r="F2008" i="7"/>
  <c r="H2008" i="7" s="1"/>
  <c r="H2007" i="7"/>
  <c r="F1350" i="7"/>
  <c r="H1350" i="7" s="1"/>
  <c r="H1349" i="7"/>
  <c r="H1951" i="7"/>
  <c r="F1952" i="7"/>
  <c r="H1952" i="7" s="1"/>
  <c r="F1450" i="7"/>
  <c r="H1450" i="7" s="1"/>
  <c r="H1449" i="7"/>
  <c r="F1842" i="7"/>
  <c r="H1842" i="7" s="1"/>
  <c r="H1841" i="7"/>
  <c r="H1983" i="7"/>
  <c r="F1984" i="7"/>
  <c r="H1984" i="7" s="1"/>
  <c r="F1132" i="7"/>
  <c r="H1132" i="7" s="1"/>
  <c r="H1131" i="7"/>
  <c r="F2202" i="7"/>
  <c r="H2202" i="7" s="1"/>
  <c r="H2201" i="7"/>
  <c r="F1714" i="7"/>
  <c r="H1714" i="7" s="1"/>
  <c r="H1713" i="7"/>
  <c r="F1498" i="7"/>
  <c r="H1498" i="7" s="1"/>
  <c r="H1497" i="7"/>
  <c r="F1378" i="7"/>
  <c r="H1378" i="7" s="1"/>
  <c r="H1377" i="7"/>
  <c r="F2072" i="7"/>
  <c r="H2072" i="7" s="1"/>
  <c r="H2071" i="7"/>
  <c r="H1084" i="7"/>
  <c r="H1083" i="7"/>
  <c r="H1231" i="7"/>
  <c r="F1232" i="7"/>
  <c r="H1232" i="7" s="1"/>
  <c r="F1786" i="7"/>
  <c r="H1786" i="7" s="1"/>
  <c r="H1785" i="7"/>
  <c r="F1854" i="7"/>
  <c r="H1854" i="7" s="1"/>
  <c r="H1853" i="7"/>
  <c r="F1826" i="7"/>
  <c r="H1826" i="7" s="1"/>
  <c r="H1825" i="7"/>
  <c r="F1362" i="7"/>
  <c r="H1362" i="7" s="1"/>
  <c r="H1361" i="7"/>
  <c r="H1691" i="7"/>
  <c r="F1692" i="7"/>
  <c r="H1692" i="7" s="1"/>
  <c r="F1366" i="7"/>
  <c r="H1366" i="7" s="1"/>
  <c r="H1365" i="7"/>
  <c r="H1543" i="7"/>
  <c r="F1544" i="7"/>
  <c r="H1544" i="7" s="1"/>
  <c r="F2214" i="7"/>
  <c r="H2214" i="7" s="1"/>
  <c r="H2213" i="7"/>
  <c r="F1330" i="7"/>
  <c r="H1330" i="7" s="1"/>
  <c r="H1329" i="7"/>
  <c r="F2178" i="7"/>
  <c r="H2178" i="7" s="1"/>
  <c r="H2177" i="7"/>
  <c r="H1233" i="7"/>
  <c r="F1234" i="7"/>
  <c r="H1234" i="7" s="1"/>
  <c r="F2238" i="7"/>
  <c r="H2238" i="7" s="1"/>
  <c r="H2237" i="7"/>
  <c r="F1462" i="7"/>
  <c r="H1462" i="7" s="1"/>
  <c r="H1461" i="7"/>
  <c r="F1858" i="7"/>
  <c r="H1858" i="7" s="1"/>
  <c r="H1857" i="7"/>
  <c r="F1790" i="7"/>
  <c r="H1790" i="7" s="1"/>
  <c r="H1789" i="7"/>
  <c r="F1446" i="7"/>
  <c r="H1446" i="7" s="1"/>
  <c r="H1445" i="7"/>
  <c r="H1229" i="7"/>
  <c r="F1230" i="7"/>
  <c r="H1230" i="7" s="1"/>
  <c r="F1386" i="7"/>
  <c r="H1386" i="7" s="1"/>
  <c r="H1385" i="7"/>
  <c r="F1850" i="7"/>
  <c r="H1850" i="7" s="1"/>
  <c r="H1849" i="7"/>
  <c r="F1726" i="7"/>
  <c r="H1726" i="7" s="1"/>
  <c r="H1725" i="7"/>
  <c r="F1426" i="7"/>
  <c r="H1426" i="7" s="1"/>
  <c r="H1425" i="7"/>
  <c r="F2166" i="7"/>
  <c r="H2166" i="7" s="1"/>
  <c r="H2165" i="7"/>
  <c r="H1088" i="7"/>
  <c r="H1087" i="7"/>
  <c r="F1226" i="7"/>
  <c r="H1226" i="7" s="1"/>
  <c r="H1225" i="7"/>
  <c r="F1758" i="7"/>
  <c r="H1758" i="7" s="1"/>
  <c r="H1757" i="7"/>
  <c r="F1096" i="7"/>
  <c r="H1096" i="7" s="1"/>
  <c r="H1095" i="7"/>
  <c r="F1794" i="7"/>
  <c r="H1794" i="7" s="1"/>
  <c r="H1793" i="7"/>
  <c r="F2040" i="7"/>
  <c r="H2040" i="7" s="1"/>
  <c r="H2039" i="7"/>
  <c r="F1810" i="7"/>
  <c r="H1810" i="7" s="1"/>
  <c r="H1809" i="7"/>
  <c r="H1283" i="7"/>
  <c r="F1284" i="7"/>
  <c r="H1284" i="7" s="1"/>
  <c r="H1433" i="7"/>
  <c r="F1434" i="7"/>
  <c r="H1434" i="7" s="1"/>
  <c r="F1101" i="7"/>
  <c r="F297" i="7"/>
  <c r="H297" i="7" s="1"/>
  <c r="H296" i="7"/>
  <c r="F245" i="7"/>
  <c r="H245" i="7" s="1"/>
  <c r="H244" i="7"/>
  <c r="F327" i="7"/>
  <c r="H327" i="7" s="1"/>
  <c r="H326" i="7"/>
  <c r="F339" i="7"/>
  <c r="H339" i="7" s="1"/>
  <c r="H338" i="7"/>
  <c r="F335" i="7"/>
  <c r="H335" i="7" s="1"/>
  <c r="H334" i="7"/>
  <c r="F257" i="7"/>
  <c r="H257" i="7" s="1"/>
  <c r="H256" i="7"/>
  <c r="H281" i="7"/>
  <c r="H280" i="7"/>
  <c r="F253" i="7"/>
  <c r="H253" i="7" s="1"/>
  <c r="H252" i="7"/>
  <c r="F343" i="7"/>
  <c r="H343" i="7" s="1"/>
  <c r="H342" i="7"/>
  <c r="F217" i="7"/>
  <c r="H217" i="7" s="1"/>
  <c r="H216" i="7"/>
  <c r="F269" i="7"/>
  <c r="H269" i="7" s="1"/>
  <c r="H268" i="7"/>
  <c r="F221" i="7"/>
  <c r="H221" i="7" s="1"/>
  <c r="H220" i="7"/>
  <c r="F237" i="7"/>
  <c r="H237" i="7" s="1"/>
  <c r="H236" i="7"/>
  <c r="F359" i="7"/>
  <c r="H359" i="7" s="1"/>
  <c r="H358" i="7"/>
  <c r="F347" i="7"/>
  <c r="H347" i="7" s="1"/>
  <c r="H346" i="7"/>
  <c r="F249" i="7"/>
  <c r="H249" i="7" s="1"/>
  <c r="H248" i="7"/>
  <c r="F229" i="7"/>
  <c r="H229" i="7" s="1"/>
  <c r="H228" i="7"/>
  <c r="F351" i="7"/>
  <c r="H351" i="7" s="1"/>
  <c r="H350" i="7"/>
  <c r="F331" i="7"/>
  <c r="H331" i="7" s="1"/>
  <c r="H330" i="7"/>
  <c r="F287" i="7"/>
  <c r="H287" i="7" s="1"/>
  <c r="H286" i="7"/>
  <c r="F205" i="7"/>
  <c r="H205" i="7" s="1"/>
  <c r="H204" i="7"/>
  <c r="F323" i="7"/>
  <c r="H323" i="7" s="1"/>
  <c r="H322" i="7"/>
  <c r="F39" i="7"/>
  <c r="H39" i="7" s="1"/>
  <c r="H38" i="7"/>
  <c r="F277" i="7"/>
  <c r="H277" i="7" s="1"/>
  <c r="H276" i="7"/>
  <c r="F209" i="7"/>
  <c r="H209" i="7" s="1"/>
  <c r="H208" i="7"/>
  <c r="H290" i="7"/>
  <c r="F319" i="7"/>
  <c r="H319" i="7" s="1"/>
  <c r="H318" i="7"/>
  <c r="F241" i="7"/>
  <c r="H241" i="7" s="1"/>
  <c r="H240" i="7"/>
  <c r="F307" i="7"/>
  <c r="H307" i="7" s="1"/>
  <c r="H306" i="7"/>
  <c r="F265" i="7"/>
  <c r="H265" i="7" s="1"/>
  <c r="H264" i="7"/>
  <c r="F273" i="7"/>
  <c r="H273" i="7" s="1"/>
  <c r="H272" i="7"/>
  <c r="H300" i="7"/>
  <c r="F261" i="7"/>
  <c r="H261" i="7" s="1"/>
  <c r="H260" i="7"/>
  <c r="F213" i="7"/>
  <c r="H213" i="7" s="1"/>
  <c r="H212" i="7"/>
  <c r="F355" i="7"/>
  <c r="H355" i="7" s="1"/>
  <c r="H354" i="7"/>
  <c r="K115" i="6"/>
  <c r="J115" i="6"/>
  <c r="I115" i="6"/>
  <c r="H115" i="6"/>
  <c r="H301" i="7" l="1"/>
  <c r="H291" i="7"/>
  <c r="F1102" i="7"/>
  <c r="H1102" i="7" s="1"/>
  <c r="H1101" i="7"/>
  <c r="N115" i="6"/>
  <c r="H303" i="7" l="1"/>
  <c r="H302" i="7"/>
  <c r="H293" i="7"/>
  <c r="H292" i="7"/>
  <c r="H2247" i="7" l="1"/>
  <c r="F2247" i="7"/>
</calcChain>
</file>

<file path=xl/sharedStrings.xml><?xml version="1.0" encoding="utf-8"?>
<sst xmlns="http://schemas.openxmlformats.org/spreadsheetml/2006/main" count="7782" uniqueCount="371">
  <si>
    <t>Цвет</t>
  </si>
  <si>
    <t>Артикул</t>
  </si>
  <si>
    <t>Модель</t>
  </si>
  <si>
    <t>Трикотажное платье для девочек</t>
  </si>
  <si>
    <t>Трикотажная футболка для девочек</t>
  </si>
  <si>
    <t>Трикотажные леггинсы для девочек</t>
  </si>
  <si>
    <t>Трикотажные шорты для девочек</t>
  </si>
  <si>
    <t>Трикотажная юбка для девочек</t>
  </si>
  <si>
    <t>Трикотажная майка для девочек</t>
  </si>
  <si>
    <t>Трикотажная туника для девочек</t>
  </si>
  <si>
    <t>Трикотажные капри для девочек</t>
  </si>
  <si>
    <t>Море (подростки)</t>
  </si>
  <si>
    <t>Трикотажная футболка длинный рукав для девочек</t>
  </si>
  <si>
    <t>Трикотажный свитшот для девочек</t>
  </si>
  <si>
    <t>Трикотажные брюки для девочек</t>
  </si>
  <si>
    <t>Цветы</t>
  </si>
  <si>
    <t>Трикотажные капри для девочки</t>
  </si>
  <si>
    <t>Трикотажный костюм брюки+свитшот для девочки</t>
  </si>
  <si>
    <t>Трикотажная толстовка с капюшоном на молнии для девочек</t>
  </si>
  <si>
    <t>Трикотажный костюм брюки+толстовка с капюшоном на молнии для девочки</t>
  </si>
  <si>
    <t>Трикотажная толстовка для девочек</t>
  </si>
  <si>
    <t>Трикотажный костюм брюки+толстовка для девочки</t>
  </si>
  <si>
    <t>База</t>
  </si>
  <si>
    <t>Бирюзовый</t>
  </si>
  <si>
    <t>Желтый</t>
  </si>
  <si>
    <t>Розовый</t>
  </si>
  <si>
    <t>Полоска</t>
  </si>
  <si>
    <t>Светло-зеленый</t>
  </si>
  <si>
    <t>Синий</t>
  </si>
  <si>
    <t>Белый</t>
  </si>
  <si>
    <t>Малиновый</t>
  </si>
  <si>
    <t>Черный</t>
  </si>
  <si>
    <t>Коралловый</t>
  </si>
  <si>
    <t>Фиолетовый</t>
  </si>
  <si>
    <t>Сиреневый</t>
  </si>
  <si>
    <t>Серый</t>
  </si>
  <si>
    <t>Салатовый</t>
  </si>
  <si>
    <t>Серая заливка = не доступно к заказу</t>
  </si>
  <si>
    <t>№</t>
  </si>
  <si>
    <t>Наименование</t>
  </si>
  <si>
    <t>Полотно</t>
  </si>
  <si>
    <r>
      <rPr>
        <b/>
        <sz val="14"/>
        <color theme="5"/>
        <rFont val="Tahoma"/>
        <family val="2"/>
      </rPr>
      <t xml:space="preserve">Лот 1 </t>
    </r>
    <r>
      <rPr>
        <b/>
        <sz val="14"/>
        <rFont val="Tahoma"/>
        <family val="2"/>
        <charset val="204"/>
      </rPr>
      <t xml:space="preserve">
Возраст 3-6 л / 104-110-116-122 
итого 4 шт.</t>
    </r>
  </si>
  <si>
    <r>
      <rPr>
        <b/>
        <sz val="14"/>
        <color theme="5" tint="0.39997558519241921"/>
        <rFont val="Tahoma"/>
        <family val="2"/>
      </rPr>
      <t xml:space="preserve">Лот 2 </t>
    </r>
    <r>
      <rPr>
        <b/>
        <sz val="14"/>
        <rFont val="Tahoma"/>
        <family val="2"/>
        <charset val="204"/>
      </rPr>
      <t xml:space="preserve">
Возраст 7-11 л / 128-134-140-146</t>
    </r>
    <r>
      <rPr>
        <b/>
        <sz val="14"/>
        <rFont val="Tahoma"/>
        <family val="2"/>
      </rPr>
      <t xml:space="preserve"> 
итого 4 шт. </t>
    </r>
  </si>
  <si>
    <r>
      <rPr>
        <b/>
        <sz val="14"/>
        <color theme="5"/>
        <rFont val="Tahoma"/>
        <family val="2"/>
      </rPr>
      <t xml:space="preserve">Лот 3 </t>
    </r>
    <r>
      <rPr>
        <b/>
        <sz val="14"/>
        <rFont val="Tahoma"/>
        <family val="2"/>
        <charset val="204"/>
      </rPr>
      <t xml:space="preserve">
Возраст 9-15 л /
 140-146-152-158 
итого 4 шт. </t>
    </r>
  </si>
  <si>
    <r>
      <rPr>
        <b/>
        <sz val="14"/>
        <color theme="5"/>
        <rFont val="Tahoma"/>
        <family val="2"/>
      </rPr>
      <t xml:space="preserve">Лот 4 </t>
    </r>
    <r>
      <rPr>
        <b/>
        <sz val="14"/>
        <rFont val="Tahoma"/>
        <family val="2"/>
        <charset val="204"/>
      </rPr>
      <t xml:space="preserve">
Возраст 12-17 л/
 152-158-164-170-176</t>
    </r>
    <r>
      <rPr>
        <b/>
        <sz val="14"/>
        <rFont val="Tahoma"/>
        <family val="2"/>
      </rPr>
      <t xml:space="preserve"> 
итого 5 шт. </t>
    </r>
  </si>
  <si>
    <t>Сумма</t>
  </si>
  <si>
    <t>Акула (подростки мальчики)</t>
  </si>
  <si>
    <t>Трикотажная майка для мальчиков</t>
  </si>
  <si>
    <t>МАп-МА001-191</t>
  </si>
  <si>
    <t>МАп-МА002-191</t>
  </si>
  <si>
    <t>Трикотажная футболка для мальчиков</t>
  </si>
  <si>
    <t>МАп-ФБ003-191</t>
  </si>
  <si>
    <t>МАп-ФБ004-191</t>
  </si>
  <si>
    <t>МАп-ФБ005-191</t>
  </si>
  <si>
    <t>МАп-ФБ006-191</t>
  </si>
  <si>
    <t>МАп-ФБ007-191</t>
  </si>
  <si>
    <t>МАп-ФБ008-191</t>
  </si>
  <si>
    <t>Трикотажные шорты для мальчиков</t>
  </si>
  <si>
    <t>Футер (2 нитка, петля), 95% хлопок 5% лайкра, граммаж 280</t>
  </si>
  <si>
    <t>МАп-ШР010-191</t>
  </si>
  <si>
    <t>МАп-ШР011-191</t>
  </si>
  <si>
    <t>МАп-ШР012-191</t>
  </si>
  <si>
    <t>Трикотажная футболка-поло для мальчиков</t>
  </si>
  <si>
    <t>Трикотажные брюки на мальчика</t>
  </si>
  <si>
    <t>Трикотажный костюм толстовка без молнии с капюшоном и брюки для мальчиков</t>
  </si>
  <si>
    <t>Трикотажная толстовка на кнопках без капюшона для мальчиков</t>
  </si>
  <si>
    <t>Трикотажная футболка длинный рукав для мальчиков</t>
  </si>
  <si>
    <t>Трикотажнаятолстовка без молнии с капюшоном для мальчиков</t>
  </si>
  <si>
    <t>Трикотажный свитшот без молнии для мальчиков</t>
  </si>
  <si>
    <t>Акула (дети мальчики)</t>
  </si>
  <si>
    <t>Голубой</t>
  </si>
  <si>
    <t>МАм-ФБ030-191</t>
  </si>
  <si>
    <t>Трикотажная толстовка на молнии с капюшоном для мальчиков</t>
  </si>
  <si>
    <t>Трикотажный костюм толстовка на молнии без капюшона и брюки для мальчиков</t>
  </si>
  <si>
    <t>Трикотажный костюм свитшот  и брюки для мальчиков</t>
  </si>
  <si>
    <t>Пляж (мальчики)</t>
  </si>
  <si>
    <t>Красный</t>
  </si>
  <si>
    <t>Графит</t>
  </si>
  <si>
    <t>Триктоажная толстовка на молнии для мальчиков</t>
  </si>
  <si>
    <t>Триктоажный костюм: толстовка на молнии+брюки для мальчиков</t>
  </si>
  <si>
    <t>Триктоажная толстовка с капюшоном на молнии для мальчиков</t>
  </si>
  <si>
    <t>Триктоажный костюм: толстовка с капюшоном на молнии+брюки для мальчиков</t>
  </si>
  <si>
    <t>МП-ФБ057-191</t>
  </si>
  <si>
    <t>МП-ФБ062-191</t>
  </si>
  <si>
    <t>Триктоажный свитшот для мальчиков</t>
  </si>
  <si>
    <t>Триктоажная толстовка с капюшоном для мальчиков</t>
  </si>
  <si>
    <t>Триктоажный костюм: толстовка с капюшоном+брюки на мальчиков</t>
  </si>
  <si>
    <t>База (мальчики)</t>
  </si>
  <si>
    <t>Трикотажная майка на мальчика</t>
  </si>
  <si>
    <t>Зелёный</t>
  </si>
  <si>
    <t>Трикотажная футболка на мальчика</t>
  </si>
  <si>
    <t>МБ-ФБ083-191</t>
  </si>
  <si>
    <t>МБ-ФБ084-191</t>
  </si>
  <si>
    <t>МБ-ФБ085-191</t>
  </si>
  <si>
    <t>Оливковый/хаки</t>
  </si>
  <si>
    <t>МБ-ФБ086-191</t>
  </si>
  <si>
    <t>МБ-ФБ087-191</t>
  </si>
  <si>
    <t>МБ-ФБ088-191</t>
  </si>
  <si>
    <t>Тёмно-синий</t>
  </si>
  <si>
    <t>Трикотажная футболка на мальчика длинный рукав</t>
  </si>
  <si>
    <t>Трикотажная толстовка с капюшоном на мальчика</t>
  </si>
  <si>
    <t>Трикотажная толстовка с капюшоном на молнии для мальчика</t>
  </si>
  <si>
    <t>Трикотажные брюки для мальчиков</t>
  </si>
  <si>
    <t>Трикотажные костюм: толстовка на молнии с капюшоном+брюки для мальчиков</t>
  </si>
  <si>
    <t>МБ-БР109-191</t>
  </si>
  <si>
    <t>Х</t>
  </si>
  <si>
    <r>
      <rPr>
        <b/>
        <sz val="14"/>
        <color theme="5"/>
        <rFont val="Tahoma"/>
        <family val="2"/>
      </rPr>
      <t xml:space="preserve">Лот 4 </t>
    </r>
    <r>
      <rPr>
        <b/>
        <sz val="14"/>
        <rFont val="Tahoma"/>
        <family val="2"/>
        <charset val="204"/>
      </rPr>
      <t xml:space="preserve">
Возраст 12-17 л/
 152-158-164-170</t>
    </r>
    <r>
      <rPr>
        <b/>
        <sz val="14"/>
        <rFont val="Tahoma"/>
        <family val="2"/>
      </rPr>
      <t xml:space="preserve">
итого 4 шт. </t>
    </r>
  </si>
  <si>
    <t>Кулирная гладь "Compact" (экстра пенье), 100% хлопок, 150 грамм</t>
  </si>
  <si>
    <t>Пике, 100% хлопок, 180 грамм</t>
  </si>
  <si>
    <t>Сине-белая полоска</t>
  </si>
  <si>
    <t>Синий гранит, белый</t>
  </si>
  <si>
    <t>Синий гранит</t>
  </si>
  <si>
    <t>Кулирная гладь "Фуллайкра", 92% хлопок/8% лайкра, 170 грамм</t>
  </si>
  <si>
    <t>Серый меланж</t>
  </si>
  <si>
    <t>Черный, серый меланж</t>
  </si>
  <si>
    <t>Черный, голубой</t>
  </si>
  <si>
    <t>Серый, синий</t>
  </si>
  <si>
    <t>Синий, голубой</t>
  </si>
  <si>
    <t>Красный, голубой</t>
  </si>
  <si>
    <t>Красный, серый меланж</t>
  </si>
  <si>
    <t>Графит, белый</t>
  </si>
  <si>
    <t>Желтый, графит</t>
  </si>
  <si>
    <t>Сине-зеленый (океан)</t>
  </si>
  <si>
    <t>Кофейный</t>
  </si>
  <si>
    <t>Камуфляж</t>
  </si>
  <si>
    <t>Хаки</t>
  </si>
  <si>
    <t>Темно-красный</t>
  </si>
  <si>
    <t>Синий меланж</t>
  </si>
  <si>
    <t>Сине-голубой</t>
  </si>
  <si>
    <t>Белый, синий</t>
  </si>
  <si>
    <t>Мультиколор</t>
  </si>
  <si>
    <t>Мятный (Cabbage)</t>
  </si>
  <si>
    <t>Белый, фиолетовый</t>
  </si>
  <si>
    <t>Сиреневый, фиолетовый</t>
  </si>
  <si>
    <t>ДЦ-ФБд001-191</t>
  </si>
  <si>
    <t>ДЦ-ПЛ002-191</t>
  </si>
  <si>
    <t>ДЦ-ЮБ003-191</t>
  </si>
  <si>
    <t>ДЦ-МА004-191</t>
  </si>
  <si>
    <t>ДЦ-МА005-191</t>
  </si>
  <si>
    <t>ДЦ-МА006-191</t>
  </si>
  <si>
    <t>ДЦ-ФБд007-191</t>
  </si>
  <si>
    <t>ДЦ-ФБ008-191</t>
  </si>
  <si>
    <t>ДЦ-ПЛ009-191</t>
  </si>
  <si>
    <t>ДЦ-ШР010-191</t>
  </si>
  <si>
    <t>ДЦ-ЮБ011-191</t>
  </si>
  <si>
    <t>ДЦ-ЛЕ012-191</t>
  </si>
  <si>
    <t>ДЦ-ЛЕ013-191</t>
  </si>
  <si>
    <t>ДЦ-ЛЕ014-191</t>
  </si>
  <si>
    <t>ДЦ-СВ015-191</t>
  </si>
  <si>
    <t>ДЦ-БР016-191</t>
  </si>
  <si>
    <t>ДЦ-ФБ017-191</t>
  </si>
  <si>
    <t>ДЦ-ФБ018-191</t>
  </si>
  <si>
    <t>ДЦ-ТУ019-191</t>
  </si>
  <si>
    <t>ДЦ-ФБ020-191</t>
  </si>
  <si>
    <t>ДЦ-МА021-191</t>
  </si>
  <si>
    <t>ДЦ-МА022-191</t>
  </si>
  <si>
    <t>ДЦ-ФБ023-191</t>
  </si>
  <si>
    <t>ДЦ-ЮБ024-191</t>
  </si>
  <si>
    <t>ДЦ-ТУ025-191</t>
  </si>
  <si>
    <t>ДБ-ФБ071-191</t>
  </si>
  <si>
    <t>ДБ-ФБ072-191</t>
  </si>
  <si>
    <t>ДБ-ФБ073-191</t>
  </si>
  <si>
    <t>ДБ-ФБ074-191</t>
  </si>
  <si>
    <t>ДБ-ФБд075-191</t>
  </si>
  <si>
    <t>ДБ-ФБд076-191</t>
  </si>
  <si>
    <t>ДБ-ФБд077-191</t>
  </si>
  <si>
    <t>ДБ-ФБд078-191</t>
  </si>
  <si>
    <t>ДБ-ШР079-191</t>
  </si>
  <si>
    <t>ДБ-ШР080-191</t>
  </si>
  <si>
    <t>ДБ-ПЛ081-191</t>
  </si>
  <si>
    <t>ДБ-ПЛ082-191</t>
  </si>
  <si>
    <t>ДБ-ПЛ083-191</t>
  </si>
  <si>
    <t>ДБ-ПЛ084-191</t>
  </si>
  <si>
    <t>ДБ-ПЛ085-191</t>
  </si>
  <si>
    <t>ДБ-ПЛ086-191</t>
  </si>
  <si>
    <t>ДБ-ПЛ087-191</t>
  </si>
  <si>
    <t>ДБ-ПЛ088-191</t>
  </si>
  <si>
    <t>ДБ-ЛЕ089-191</t>
  </si>
  <si>
    <t>ДБ-ЛЕ090-191</t>
  </si>
  <si>
    <t>ДБ-ЛЕ091-191</t>
  </si>
  <si>
    <t>ДБ-ЛЕ092-191</t>
  </si>
  <si>
    <t>ДБ-КА093-191</t>
  </si>
  <si>
    <t>ДБ-КА094-191</t>
  </si>
  <si>
    <t>ДБ-МА095-191</t>
  </si>
  <si>
    <t>ДБ-МА096-191</t>
  </si>
  <si>
    <t>ДБ-МА097-191</t>
  </si>
  <si>
    <t>ДБ-МА098-191</t>
  </si>
  <si>
    <t>ДБ-МА099-191</t>
  </si>
  <si>
    <t>ДБ-ФБ100-191</t>
  </si>
  <si>
    <t>ДБ-ФБ101-191</t>
  </si>
  <si>
    <t>ДБ-ФБ102-191</t>
  </si>
  <si>
    <t>ДБ-ФБ103-191</t>
  </si>
  <si>
    <t>ДБ-ФБ104-191</t>
  </si>
  <si>
    <t>ДБ-ФБ105-191</t>
  </si>
  <si>
    <t>ДБ-ФБд106-191</t>
  </si>
  <si>
    <t>ДБ-ФБд107-191</t>
  </si>
  <si>
    <t>ДБ-ТУ108-191</t>
  </si>
  <si>
    <t>ДБ-ТУ109-191</t>
  </si>
  <si>
    <t>ДБ-ПЛ110-191</t>
  </si>
  <si>
    <t>ДБ-ПЛ111-191</t>
  </si>
  <si>
    <t>ДБ-ПЛ112-191</t>
  </si>
  <si>
    <t>ДБ-ТУ113-191</t>
  </si>
  <si>
    <t>ДБ-ЛЕ114-191</t>
  </si>
  <si>
    <t>ДБ-ЛЕ115-191</t>
  </si>
  <si>
    <t>ДБ-ЛЕ116-191</t>
  </si>
  <si>
    <t>ДБ-ЛЕ117-191</t>
  </si>
  <si>
    <t>ДБ-ШР118-191</t>
  </si>
  <si>
    <t>ДБ-ШР119-191</t>
  </si>
  <si>
    <t>ДБ-СВ120-191</t>
  </si>
  <si>
    <t>ДБ-БР121-191</t>
  </si>
  <si>
    <t>ДБ-КМ122-191</t>
  </si>
  <si>
    <t>ДБ-СВ123-191</t>
  </si>
  <si>
    <t>ДБ-БР124-191</t>
  </si>
  <si>
    <t>ДБ-КМ125-191</t>
  </si>
  <si>
    <t>ДБ-ТЛ126-191</t>
  </si>
  <si>
    <t>ДБ-БР127-191</t>
  </si>
  <si>
    <t>ДБ-КМ128-191</t>
  </si>
  <si>
    <t>ДБ-ТЛ129-191</t>
  </si>
  <si>
    <t>ДБ-БР130-191</t>
  </si>
  <si>
    <t>ДБ-КМ131-191</t>
  </si>
  <si>
    <t>ДБ-ТЛ132-191</t>
  </si>
  <si>
    <t>ДБ-БР133-191</t>
  </si>
  <si>
    <t>ДБ-КМ134-191</t>
  </si>
  <si>
    <t>МАп-ФБд009-191</t>
  </si>
  <si>
    <t>МАп-ФП013-191</t>
  </si>
  <si>
    <t>МАп-СВ014-191</t>
  </si>
  <si>
    <t>МАп-БР015-191</t>
  </si>
  <si>
    <t>МАп-КМ016-191</t>
  </si>
  <si>
    <t>МАп-ТЛ017-191</t>
  </si>
  <si>
    <t>МАп-БР018-191</t>
  </si>
  <si>
    <t>МАп-КМ019-191</t>
  </si>
  <si>
    <t>МАп-ТЛ020-191</t>
  </si>
  <si>
    <t>МАп-БР021-191</t>
  </si>
  <si>
    <t>МАп-КМ022-191</t>
  </si>
  <si>
    <t>МАм-МА023-191</t>
  </si>
  <si>
    <t>МАм-МА024-191</t>
  </si>
  <si>
    <t>МАм-ФБ025-191</t>
  </si>
  <si>
    <t>МАм-ФБ026-191</t>
  </si>
  <si>
    <t>МАм-ФБ027-191</t>
  </si>
  <si>
    <t>МАм-ФБ028-191</t>
  </si>
  <si>
    <t>МАм-ФП029-191</t>
  </si>
  <si>
    <t>МАм-ФП031-191</t>
  </si>
  <si>
    <t>МАм-ШР032-191</t>
  </si>
  <si>
    <t>МАм-ШР033-191</t>
  </si>
  <si>
    <t>МАм-ШР034-191</t>
  </si>
  <si>
    <t>МАм-ТЛ035-191</t>
  </si>
  <si>
    <t>МАм-БР036-191</t>
  </si>
  <si>
    <t>МАм-БР037-191</t>
  </si>
  <si>
    <t>МАм-КМ038-191</t>
  </si>
  <si>
    <t>МАм-СВ040-191</t>
  </si>
  <si>
    <t>МАм-КМ041-191</t>
  </si>
  <si>
    <t>МП-ФБ042-191</t>
  </si>
  <si>
    <t>МП-ШР043-191</t>
  </si>
  <si>
    <t>МП-ШР044-191</t>
  </si>
  <si>
    <t>МП-ШР045-191</t>
  </si>
  <si>
    <t>МП-ТЛ046-191</t>
  </si>
  <si>
    <t>МП-БР047-191</t>
  </si>
  <si>
    <t>МП-КМ048-191</t>
  </si>
  <si>
    <t>МП-ТЛ049-191</t>
  </si>
  <si>
    <t>МП-БР050-191</t>
  </si>
  <si>
    <t>МП-КМ051-191</t>
  </si>
  <si>
    <t>МП-ФБ052-191</t>
  </si>
  <si>
    <t>МП-ФБ053-191</t>
  </si>
  <si>
    <t>МП-ФБ054-191</t>
  </si>
  <si>
    <t>МП-ФБ055-191</t>
  </si>
  <si>
    <t>МП-ФБ056-191</t>
  </si>
  <si>
    <t>МП-ШР058-191</t>
  </si>
  <si>
    <t>МП-МА059-191</t>
  </si>
  <si>
    <t>МП-МА060-191</t>
  </si>
  <si>
    <t>МП-МА061-191</t>
  </si>
  <si>
    <t>МП-ФБ063-191</t>
  </si>
  <si>
    <t>МП-ФП064-191</t>
  </si>
  <si>
    <t>МП-ШР065-191</t>
  </si>
  <si>
    <t>МП-Щ066-191</t>
  </si>
  <si>
    <t>МП-СВ067-191</t>
  </si>
  <si>
    <t>МП-ТЛ068-191</t>
  </si>
  <si>
    <t>МП-БР069-191</t>
  </si>
  <si>
    <t>МП-КМ070-191</t>
  </si>
  <si>
    <t>МП-ТЛ071-191</t>
  </si>
  <si>
    <t>МП-БР072-191</t>
  </si>
  <si>
    <t>МП-КМ073-191</t>
  </si>
  <si>
    <t>МБ-МА074-191</t>
  </si>
  <si>
    <t>МБ-МА075-191</t>
  </si>
  <si>
    <t>МБ-МА076-191</t>
  </si>
  <si>
    <t>МБ-МА077-191</t>
  </si>
  <si>
    <t>МБ-ФБ078-191</t>
  </si>
  <si>
    <t>МБ-ФБ079-191</t>
  </si>
  <si>
    <t>МБ-ФБ080-191</t>
  </si>
  <si>
    <t>МБ-ФБ081-191</t>
  </si>
  <si>
    <t>МБ-ФБ082-191</t>
  </si>
  <si>
    <t>МБ-ФБд089-191</t>
  </si>
  <si>
    <t>МБ-ФБд090-191</t>
  </si>
  <si>
    <t>МБ-ФП091-191</t>
  </si>
  <si>
    <t>МБ-ФП092-191</t>
  </si>
  <si>
    <t>МБ-ТЛ093-191</t>
  </si>
  <si>
    <t>МБ-ТЛ094-191</t>
  </si>
  <si>
    <t>МБ-ШР095-191</t>
  </si>
  <si>
    <t>МБ-ШР096-191</t>
  </si>
  <si>
    <t>МБ-ШР097-191</t>
  </si>
  <si>
    <t>МБ-ШР098-191</t>
  </si>
  <si>
    <t>МБ-ШР099-191</t>
  </si>
  <si>
    <t>МБ-ТЛ100-191</t>
  </si>
  <si>
    <t>МБ-БР101-191</t>
  </si>
  <si>
    <t>МБ-КМ102-191</t>
  </si>
  <si>
    <t>МБ-ТЛ103-191</t>
  </si>
  <si>
    <t>МБ-БР104-191</t>
  </si>
  <si>
    <t>МБ-КМ105-191</t>
  </si>
  <si>
    <t>МБ-ТЛ106-191</t>
  </si>
  <si>
    <t>МБ-БР107-191</t>
  </si>
  <si>
    <t>МБ-КМ108-191</t>
  </si>
  <si>
    <t>Размер</t>
  </si>
  <si>
    <t>Цена</t>
  </si>
  <si>
    <t>Количество</t>
  </si>
  <si>
    <t>Трикотажная футболка для девочек, (164 и 170й размер отсутствует)</t>
  </si>
  <si>
    <t>Бланк заказа</t>
  </si>
  <si>
    <t>Приложение №1</t>
  </si>
  <si>
    <t>ДП-МА026-191</t>
  </si>
  <si>
    <t>ДП-МА027-191</t>
  </si>
  <si>
    <t>ДП-МА028-191</t>
  </si>
  <si>
    <t>ДП-ТУ029-191</t>
  </si>
  <si>
    <t>ДП-ТУ030-191</t>
  </si>
  <si>
    <t>ДП-КА031-191</t>
  </si>
  <si>
    <t>ДП-КА032-191</t>
  </si>
  <si>
    <t>ДП-КА033-191</t>
  </si>
  <si>
    <t>ДП-ЛЕ034-191</t>
  </si>
  <si>
    <t>ДП-ЛЕ035-191</t>
  </si>
  <si>
    <t>ДП-ЛЕ036-191</t>
  </si>
  <si>
    <t>ДП-ФБ037-191</t>
  </si>
  <si>
    <t>ДП-ЮБ038-191</t>
  </si>
  <si>
    <t>ДП-ЮБ039-191</t>
  </si>
  <si>
    <t>ДП-ШР040-191</t>
  </si>
  <si>
    <t>ДП-ШР041-191</t>
  </si>
  <si>
    <t>ДП-ПЛ042-191</t>
  </si>
  <si>
    <t>ДП-ПЛ043-191</t>
  </si>
  <si>
    <t>ДП-МА044-191</t>
  </si>
  <si>
    <t>ДП-ЮБ045-191</t>
  </si>
  <si>
    <t>ДП-ПЛ046-191</t>
  </si>
  <si>
    <t>ДП-ПЛ047-191</t>
  </si>
  <si>
    <t>ДМ-МА048-191</t>
  </si>
  <si>
    <t>ДМ-ТУ049-191</t>
  </si>
  <si>
    <t>ДМ-МА050-191</t>
  </si>
  <si>
    <t>ДМ-МА051-191</t>
  </si>
  <si>
    <t>ДМ-МА052-191</t>
  </si>
  <si>
    <t>ДМ-МА053-191</t>
  </si>
  <si>
    <t>ДМ-ФБ054-191</t>
  </si>
  <si>
    <t>ДМ-ФБ055-191</t>
  </si>
  <si>
    <t>ДМ-ФБ056-191</t>
  </si>
  <si>
    <t>ДМ-ФБ057-191</t>
  </si>
  <si>
    <t>ДМ-ТУ058-191</t>
  </si>
  <si>
    <t>ДМ-ПЛ059-191</t>
  </si>
  <si>
    <t>ДМ-ПЛ060-191</t>
  </si>
  <si>
    <t>ДМ-ПЛ061-191</t>
  </si>
  <si>
    <t>ДМ-ЮБ062-191</t>
  </si>
  <si>
    <t>ДМ-ЮБ063-191</t>
  </si>
  <si>
    <t>ДМ-ЮБ064-191</t>
  </si>
  <si>
    <t>ДМ-ШР065-191</t>
  </si>
  <si>
    <t>ДМ-ШР066-191</t>
  </si>
  <si>
    <t>ДМ-ЛЕ067-191</t>
  </si>
  <si>
    <t>ДМ-ЛЕ068-191</t>
  </si>
  <si>
    <t>ДМ-ЛЕ069-191</t>
  </si>
  <si>
    <t>ДМ-ЛЕ070-191</t>
  </si>
  <si>
    <t>Принцесса (дети)</t>
  </si>
  <si>
    <t>к Договору №____ от "____" ________201__г.</t>
  </si>
  <si>
    <t>Цена 1 для 
Лот 1
за 1 шт</t>
  </si>
  <si>
    <t>Цена 2 для 
Лот 2; 3; 4
за 1 шт</t>
  </si>
  <si>
    <t>X</t>
  </si>
  <si>
    <t>В этом артикуле отсутствуют размеры 164 и 170!!</t>
  </si>
  <si>
    <t xml:space="preserve">Поставка </t>
  </si>
  <si>
    <t xml:space="preserve">На складе </t>
  </si>
  <si>
    <t xml:space="preserve">на складе </t>
  </si>
  <si>
    <t>Поставка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</si>
</sst>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4"/>
      <name val="Tahoma"/>
      <family val="2"/>
      <charset val="204"/>
    </font>
    <font>
      <b/>
      <sz val="16"/>
      <name val="Tahoma"/>
      <family val="2"/>
      <charset val="204"/>
    </font>
    <font>
      <b/>
      <sz val="14"/>
      <color theme="1"/>
      <name val="Tahoma"/>
      <family val="2"/>
      <charset val="204"/>
    </font>
    <font>
      <b/>
      <sz val="18"/>
      <name val="Tahoma"/>
      <family val="2"/>
      <charset val="204"/>
    </font>
    <font>
      <sz val="10"/>
      <name val="Arial Cyr"/>
    </font>
    <font>
      <sz val="12"/>
      <name val="Tahoma"/>
      <family val="2"/>
      <charset val="204"/>
    </font>
    <font>
      <sz val="10"/>
      <color indexed="8"/>
      <name val="Arial"/>
      <family val="2"/>
    </font>
    <font>
      <sz val="10"/>
      <name val="Arial CE"/>
    </font>
    <font>
      <sz val="10"/>
      <name val="Arial"/>
      <family val="2"/>
    </font>
    <font>
      <sz val="11"/>
      <color theme="1"/>
      <name val="Calibri"/>
      <family val="2"/>
      <charset val="134"/>
      <scheme val="minor"/>
    </font>
    <font>
      <sz val="11"/>
      <name val="돋움"/>
      <family val="3"/>
    </font>
    <font>
      <b/>
      <sz val="20"/>
      <name val="Tahoma"/>
      <family val="2"/>
      <charset val="204"/>
    </font>
    <font>
      <b/>
      <sz val="20"/>
      <color theme="1"/>
      <name val="Tahoma"/>
      <family val="2"/>
      <charset val="204"/>
    </font>
    <font>
      <b/>
      <sz val="14"/>
      <name val="Tahoma"/>
      <family val="2"/>
    </font>
    <font>
      <b/>
      <sz val="14"/>
      <color theme="5"/>
      <name val="Tahoma"/>
      <family val="2"/>
    </font>
    <font>
      <b/>
      <sz val="14"/>
      <color theme="5" tint="0.39997558519241921"/>
      <name val="Tahoma"/>
      <family val="2"/>
    </font>
    <font>
      <b/>
      <sz val="22"/>
      <name val="Tahoma"/>
      <family val="2"/>
      <charset val="204"/>
    </font>
    <font>
      <sz val="18"/>
      <name val="Tahoma"/>
      <family val="2"/>
      <charset val="204"/>
    </font>
    <font>
      <b/>
      <sz val="18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name val="Tahoma"/>
      <family val="2"/>
      <charset val="204"/>
    </font>
    <font>
      <sz val="20"/>
      <color theme="1"/>
      <name val="Tahoma"/>
      <family val="2"/>
      <charset val="204"/>
    </font>
    <font>
      <b/>
      <sz val="28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3" fillId="0" borderId="0"/>
    <xf numFmtId="0" fontId="8" fillId="0" borderId="0"/>
    <xf numFmtId="0" fontId="10" fillId="0" borderId="0"/>
    <xf numFmtId="0" fontId="1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center"/>
    </xf>
    <xf numFmtId="0" fontId="14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4" fillId="0" borderId="0" xfId="1" applyFont="1" applyFill="1" applyAlignment="1">
      <alignment horizontal="center" wrapText="1"/>
    </xf>
    <xf numFmtId="0" fontId="6" fillId="0" borderId="4" xfId="1" applyFont="1" applyFill="1" applyBorder="1" applyAlignment="1">
      <alignment horizontal="center" vertical="center" wrapText="1"/>
    </xf>
    <xf numFmtId="0" fontId="9" fillId="0" borderId="0" xfId="1" applyFont="1" applyFill="1"/>
    <xf numFmtId="0" fontId="9" fillId="0" borderId="0" xfId="1" applyFont="1" applyFill="1" applyAlignment="1">
      <alignment wrapText="1"/>
    </xf>
    <xf numFmtId="3" fontId="7" fillId="0" borderId="3" xfId="1" applyNumberFormat="1" applyFont="1" applyFill="1" applyBorder="1" applyAlignment="1">
      <alignment horizontal="center" vertical="center" wrapText="1"/>
    </xf>
    <xf numFmtId="3" fontId="7" fillId="0" borderId="3" xfId="0" applyNumberFormat="1" applyFont="1" applyFill="1" applyBorder="1" applyAlignment="1">
      <alignment horizontal="center" vertical="center" wrapText="1"/>
    </xf>
    <xf numFmtId="3" fontId="7" fillId="3" borderId="3" xfId="1" applyNumberFormat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wrapText="1"/>
    </xf>
    <xf numFmtId="1" fontId="9" fillId="0" borderId="0" xfId="1" applyNumberFormat="1" applyFont="1" applyFill="1" applyBorder="1" applyAlignment="1">
      <alignment wrapText="1"/>
    </xf>
    <xf numFmtId="0" fontId="17" fillId="0" borderId="8" xfId="1" applyFont="1" applyFill="1" applyBorder="1" applyAlignment="1">
      <alignment horizontal="center" vertical="center" wrapText="1"/>
    </xf>
    <xf numFmtId="1" fontId="17" fillId="0" borderId="9" xfId="1" applyNumberFormat="1" applyFont="1" applyFill="1" applyBorder="1" applyAlignment="1">
      <alignment horizontal="center" vertical="center" wrapText="1"/>
    </xf>
    <xf numFmtId="2" fontId="4" fillId="0" borderId="11" xfId="1" applyNumberFormat="1" applyFont="1" applyFill="1" applyBorder="1" applyAlignment="1">
      <alignment horizontal="center" vertical="center" wrapText="1"/>
    </xf>
    <xf numFmtId="2" fontId="4" fillId="0" borderId="12" xfId="1" applyNumberFormat="1" applyFont="1" applyFill="1" applyBorder="1" applyAlignment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3" fontId="5" fillId="0" borderId="15" xfId="1" applyNumberFormat="1" applyFont="1" applyFill="1" applyBorder="1" applyAlignment="1">
      <alignment horizontal="center" vertical="center" wrapText="1"/>
    </xf>
    <xf numFmtId="3" fontId="7" fillId="0" borderId="16" xfId="1" applyNumberFormat="1" applyFont="1" applyFill="1" applyBorder="1" applyAlignment="1">
      <alignment horizontal="center" vertical="center" wrapText="1"/>
    </xf>
    <xf numFmtId="2" fontId="7" fillId="4" borderId="7" xfId="1" applyNumberFormat="1" applyFont="1" applyFill="1" applyBorder="1" applyAlignment="1">
      <alignment horizontal="center" vertical="center" wrapText="1"/>
    </xf>
    <xf numFmtId="2" fontId="7" fillId="0" borderId="17" xfId="1" applyNumberFormat="1" applyFont="1" applyFill="1" applyBorder="1" applyAlignment="1">
      <alignment horizontal="center" vertical="center" wrapText="1"/>
    </xf>
    <xf numFmtId="2" fontId="7" fillId="0" borderId="18" xfId="1" applyNumberFormat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3" fontId="7" fillId="0" borderId="5" xfId="1" applyNumberFormat="1" applyFont="1" applyFill="1" applyBorder="1" applyAlignment="1">
      <alignment horizontal="center" vertical="center" wrapText="1"/>
    </xf>
    <xf numFmtId="2" fontId="7" fillId="4" borderId="6" xfId="1" applyNumberFormat="1" applyFont="1" applyFill="1" applyBorder="1" applyAlignment="1">
      <alignment horizontal="center" vertical="center" wrapText="1"/>
    </xf>
    <xf numFmtId="2" fontId="7" fillId="0" borderId="20" xfId="1" applyNumberFormat="1" applyFont="1" applyFill="1" applyBorder="1" applyAlignment="1">
      <alignment horizontal="center" vertical="center" wrapText="1"/>
    </xf>
    <xf numFmtId="2" fontId="7" fillId="0" borderId="21" xfId="1" applyNumberFormat="1" applyFont="1" applyFill="1" applyBorder="1" applyAlignment="1">
      <alignment horizontal="center" vertical="center" wrapText="1"/>
    </xf>
    <xf numFmtId="0" fontId="5" fillId="0" borderId="23" xfId="1" applyFont="1" applyFill="1" applyBorder="1" applyAlignment="1">
      <alignment horizontal="center" vertical="center" wrapText="1"/>
    </xf>
    <xf numFmtId="3" fontId="7" fillId="0" borderId="24" xfId="1" applyNumberFormat="1" applyFont="1" applyFill="1" applyBorder="1" applyAlignment="1">
      <alignment horizontal="center" vertical="center" wrapText="1"/>
    </xf>
    <xf numFmtId="2" fontId="7" fillId="0" borderId="27" xfId="1" applyNumberFormat="1" applyFont="1" applyFill="1" applyBorder="1" applyAlignment="1">
      <alignment horizontal="center" vertical="center" wrapText="1"/>
    </xf>
    <xf numFmtId="1" fontId="7" fillId="4" borderId="31" xfId="1" applyNumberFormat="1" applyFont="1" applyFill="1" applyBorder="1" applyAlignment="1">
      <alignment horizontal="center" vertical="center" wrapText="1"/>
    </xf>
    <xf numFmtId="1" fontId="7" fillId="4" borderId="32" xfId="1" applyNumberFormat="1" applyFont="1" applyFill="1" applyBorder="1" applyAlignment="1">
      <alignment horizontal="center" vertical="center" wrapText="1"/>
    </xf>
    <xf numFmtId="2" fontId="7" fillId="0" borderId="34" xfId="1" applyNumberFormat="1" applyFont="1" applyFill="1" applyBorder="1" applyAlignment="1">
      <alignment horizontal="center" vertical="center" wrapText="1"/>
    </xf>
    <xf numFmtId="1" fontId="7" fillId="4" borderId="3" xfId="1" applyNumberFormat="1" applyFont="1" applyFill="1" applyBorder="1" applyAlignment="1">
      <alignment horizontal="center" vertical="center" wrapText="1"/>
    </xf>
    <xf numFmtId="1" fontId="7" fillId="4" borderId="19" xfId="1" applyNumberFormat="1" applyFont="1" applyFill="1" applyBorder="1" applyAlignment="1">
      <alignment horizontal="center" vertical="center" wrapText="1"/>
    </xf>
    <xf numFmtId="2" fontId="7" fillId="0" borderId="6" xfId="1" applyNumberFormat="1" applyFont="1" applyFill="1" applyBorder="1" applyAlignment="1">
      <alignment horizontal="center" vertical="center" wrapText="1"/>
    </xf>
    <xf numFmtId="1" fontId="7" fillId="4" borderId="23" xfId="1" applyNumberFormat="1" applyFont="1" applyFill="1" applyBorder="1" applyAlignment="1">
      <alignment horizontal="center" vertical="center" wrapText="1"/>
    </xf>
    <xf numFmtId="1" fontId="7" fillId="4" borderId="25" xfId="1" applyNumberFormat="1" applyFont="1" applyFill="1" applyBorder="1" applyAlignment="1">
      <alignment horizontal="center" vertical="center" wrapText="1"/>
    </xf>
    <xf numFmtId="2" fontId="7" fillId="4" borderId="33" xfId="1" applyNumberFormat="1" applyFont="1" applyFill="1" applyBorder="1" applyAlignment="1">
      <alignment horizontal="center" vertical="center" wrapText="1"/>
    </xf>
    <xf numFmtId="1" fontId="7" fillId="0" borderId="35" xfId="1" applyNumberFormat="1" applyFont="1" applyFill="1" applyBorder="1" applyAlignment="1">
      <alignment horizontal="center" vertical="center" wrapText="1"/>
    </xf>
    <xf numFmtId="1" fontId="7" fillId="0" borderId="29" xfId="1" applyNumberFormat="1" applyFont="1" applyFill="1" applyBorder="1" applyAlignment="1">
      <alignment horizontal="center" vertical="center" wrapText="1"/>
    </xf>
    <xf numFmtId="1" fontId="7" fillId="0" borderId="36" xfId="1" applyNumberFormat="1" applyFont="1" applyFill="1" applyBorder="1" applyAlignment="1">
      <alignment horizontal="center" vertical="center" wrapText="1"/>
    </xf>
    <xf numFmtId="2" fontId="7" fillId="0" borderId="11" xfId="1" applyNumberFormat="1" applyFont="1" applyFill="1" applyBorder="1" applyAlignment="1">
      <alignment horizontal="center" vertical="center" wrapText="1"/>
    </xf>
    <xf numFmtId="2" fontId="7" fillId="0" borderId="37" xfId="1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wrapText="1"/>
    </xf>
    <xf numFmtId="0" fontId="20" fillId="0" borderId="0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6" fillId="0" borderId="22" xfId="1" applyFont="1" applyFill="1" applyBorder="1" applyAlignment="1">
      <alignment horizontal="center" vertical="center" wrapText="1"/>
    </xf>
    <xf numFmtId="0" fontId="7" fillId="0" borderId="23" xfId="1" applyFont="1" applyFill="1" applyBorder="1" applyAlignment="1">
      <alignment horizontal="center" vertical="center" wrapText="1"/>
    </xf>
    <xf numFmtId="3" fontId="7" fillId="0" borderId="23" xfId="1" applyNumberFormat="1" applyFont="1" applyFill="1" applyBorder="1" applyAlignment="1">
      <alignment horizontal="center" vertical="center" wrapText="1"/>
    </xf>
    <xf numFmtId="3" fontId="7" fillId="0" borderId="23" xfId="0" applyNumberFormat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2" fontId="4" fillId="0" borderId="9" xfId="1" applyNumberFormat="1" applyFont="1" applyFill="1" applyBorder="1" applyAlignment="1">
      <alignment horizontal="center" vertical="center" wrapText="1"/>
    </xf>
    <xf numFmtId="2" fontId="4" fillId="0" borderId="13" xfId="1" applyNumberFormat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wrapText="1"/>
    </xf>
    <xf numFmtId="1" fontId="7" fillId="4" borderId="4" xfId="1" applyNumberFormat="1" applyFont="1" applyFill="1" applyBorder="1" applyAlignment="1">
      <alignment horizontal="center" vertical="center" wrapText="1"/>
    </xf>
    <xf numFmtId="1" fontId="4" fillId="4" borderId="19" xfId="1" applyNumberFormat="1" applyFont="1" applyFill="1" applyBorder="1" applyAlignment="1">
      <alignment horizontal="center" wrapText="1"/>
    </xf>
    <xf numFmtId="1" fontId="4" fillId="4" borderId="3" xfId="1" applyNumberFormat="1" applyFont="1" applyFill="1" applyBorder="1" applyAlignment="1">
      <alignment horizontal="center" wrapText="1"/>
    </xf>
    <xf numFmtId="2" fontId="7" fillId="0" borderId="38" xfId="1" applyNumberFormat="1" applyFont="1" applyFill="1" applyBorder="1" applyAlignment="1">
      <alignment horizontal="center" vertical="center" wrapText="1"/>
    </xf>
    <xf numFmtId="2" fontId="7" fillId="0" borderId="7" xfId="1" applyNumberFormat="1" applyFont="1" applyFill="1" applyBorder="1" applyAlignment="1">
      <alignment horizontal="center" vertical="center" wrapText="1"/>
    </xf>
    <xf numFmtId="2" fontId="7" fillId="0" borderId="20" xfId="0" applyNumberFormat="1" applyFont="1" applyBorder="1" applyAlignment="1">
      <alignment horizontal="center" vertical="center" wrapText="1"/>
    </xf>
    <xf numFmtId="0" fontId="7" fillId="0" borderId="31" xfId="1" applyFont="1" applyFill="1" applyBorder="1" applyAlignment="1">
      <alignment horizontal="center" vertical="center" wrapText="1"/>
    </xf>
    <xf numFmtId="3" fontId="7" fillId="0" borderId="31" xfId="1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3" fontId="7" fillId="0" borderId="2" xfId="1" applyNumberFormat="1" applyFont="1" applyFill="1" applyBorder="1" applyAlignment="1">
      <alignment horizontal="center" vertical="center" wrapText="1"/>
    </xf>
    <xf numFmtId="3" fontId="7" fillId="0" borderId="2" xfId="0" applyNumberFormat="1" applyFont="1" applyFill="1" applyBorder="1" applyAlignment="1">
      <alignment horizontal="center" vertical="center" wrapText="1"/>
    </xf>
    <xf numFmtId="3" fontId="7" fillId="0" borderId="41" xfId="1" applyNumberFormat="1" applyFont="1" applyFill="1" applyBorder="1" applyAlignment="1">
      <alignment horizontal="center" vertical="center" wrapText="1"/>
    </xf>
    <xf numFmtId="2" fontId="7" fillId="4" borderId="40" xfId="1" applyNumberFormat="1" applyFont="1" applyFill="1" applyBorder="1" applyAlignment="1">
      <alignment horizontal="center" vertical="center" wrapText="1"/>
    </xf>
    <xf numFmtId="0" fontId="6" fillId="0" borderId="14" xfId="1" applyFont="1" applyFill="1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wrapText="1"/>
    </xf>
    <xf numFmtId="3" fontId="7" fillId="0" borderId="15" xfId="1" applyNumberFormat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" vertical="center" wrapText="1"/>
    </xf>
    <xf numFmtId="2" fontId="7" fillId="0" borderId="43" xfId="1" applyNumberFormat="1" applyFont="1" applyFill="1" applyBorder="1" applyAlignment="1">
      <alignment horizontal="center" vertical="center" wrapText="1"/>
    </xf>
    <xf numFmtId="0" fontId="21" fillId="0" borderId="0" xfId="1" applyFont="1" applyFill="1" applyBorder="1"/>
    <xf numFmtId="0" fontId="21" fillId="0" borderId="0" xfId="1" applyFont="1" applyFill="1" applyBorder="1" applyAlignment="1">
      <alignment wrapText="1"/>
    </xf>
    <xf numFmtId="0" fontId="7" fillId="0" borderId="8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 wrapText="1"/>
    </xf>
    <xf numFmtId="0" fontId="22" fillId="0" borderId="30" xfId="1" applyFont="1" applyFill="1" applyBorder="1" applyAlignment="1">
      <alignment horizontal="center" vertical="center" wrapText="1"/>
    </xf>
    <xf numFmtId="0" fontId="22" fillId="0" borderId="4" xfId="1" applyFont="1" applyFill="1" applyBorder="1" applyAlignment="1">
      <alignment horizontal="center" vertical="center" wrapText="1"/>
    </xf>
    <xf numFmtId="0" fontId="22" fillId="0" borderId="22" xfId="1" applyFont="1" applyFill="1" applyBorder="1" applyAlignment="1">
      <alignment horizontal="center" vertical="center" wrapText="1"/>
    </xf>
    <xf numFmtId="2" fontId="21" fillId="0" borderId="0" xfId="1" applyNumberFormat="1" applyFont="1" applyFill="1" applyBorder="1" applyAlignment="1">
      <alignment wrapText="1"/>
    </xf>
    <xf numFmtId="3" fontId="7" fillId="4" borderId="30" xfId="1" applyNumberFormat="1" applyFont="1" applyFill="1" applyBorder="1" applyAlignment="1">
      <alignment horizontal="center" vertical="center" wrapText="1"/>
    </xf>
    <xf numFmtId="3" fontId="7" fillId="4" borderId="4" xfId="1" applyNumberFormat="1" applyFont="1" applyFill="1" applyBorder="1" applyAlignment="1">
      <alignment horizontal="center" vertical="center" wrapText="1"/>
    </xf>
    <xf numFmtId="3" fontId="7" fillId="4" borderId="1" xfId="1" applyNumberFormat="1" applyFont="1" applyFill="1" applyBorder="1" applyAlignment="1">
      <alignment horizontal="center" vertical="center" wrapText="1"/>
    </xf>
    <xf numFmtId="2" fontId="7" fillId="0" borderId="50" xfId="1" applyNumberFormat="1" applyFont="1" applyFill="1" applyBorder="1" applyAlignment="1">
      <alignment horizontal="center" vertical="center" wrapText="1"/>
    </xf>
    <xf numFmtId="2" fontId="7" fillId="0" borderId="48" xfId="1" applyNumberFormat="1" applyFont="1" applyFill="1" applyBorder="1" applyAlignment="1">
      <alignment horizontal="center" vertical="center" wrapText="1"/>
    </xf>
    <xf numFmtId="2" fontId="7" fillId="0" borderId="47" xfId="1" applyNumberFormat="1" applyFont="1" applyFill="1" applyBorder="1" applyAlignment="1">
      <alignment horizontal="center" vertical="center" wrapText="1"/>
    </xf>
    <xf numFmtId="2" fontId="7" fillId="0" borderId="51" xfId="1" applyNumberFormat="1" applyFont="1" applyFill="1" applyBorder="1" applyAlignment="1">
      <alignment horizontal="center" vertical="center" wrapText="1"/>
    </xf>
    <xf numFmtId="1" fontId="7" fillId="4" borderId="5" xfId="1" applyNumberFormat="1" applyFont="1" applyFill="1" applyBorder="1" applyAlignment="1">
      <alignment horizontal="center" vertical="center" wrapText="1"/>
    </xf>
    <xf numFmtId="3" fontId="7" fillId="4" borderId="14" xfId="1" applyNumberFormat="1" applyFont="1" applyFill="1" applyBorder="1" applyAlignment="1">
      <alignment horizontal="center" vertical="center" wrapText="1"/>
    </xf>
    <xf numFmtId="2" fontId="7" fillId="4" borderId="34" xfId="1" applyNumberFormat="1" applyFont="1" applyFill="1" applyBorder="1" applyAlignment="1">
      <alignment horizontal="center" vertical="center" wrapText="1"/>
    </xf>
    <xf numFmtId="2" fontId="7" fillId="4" borderId="20" xfId="1" applyNumberFormat="1" applyFont="1" applyFill="1" applyBorder="1" applyAlignment="1">
      <alignment horizontal="center" vertical="center" wrapText="1"/>
    </xf>
    <xf numFmtId="1" fontId="7" fillId="0" borderId="31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32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3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19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2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39" xfId="1" applyNumberFormat="1" applyFont="1" applyFill="1" applyBorder="1" applyAlignment="1" applyProtection="1">
      <alignment horizontal="center" vertical="center" wrapText="1"/>
      <protection locked="0"/>
    </xf>
    <xf numFmtId="3" fontId="7" fillId="0" borderId="30" xfId="1" applyNumberFormat="1" applyFont="1" applyFill="1" applyBorder="1" applyAlignment="1" applyProtection="1">
      <alignment horizontal="center" vertical="center" wrapText="1"/>
      <protection locked="0"/>
    </xf>
    <xf numFmtId="3" fontId="7" fillId="0" borderId="31" xfId="1" applyNumberFormat="1" applyFont="1" applyFill="1" applyBorder="1" applyAlignment="1" applyProtection="1">
      <alignment horizontal="center" vertical="center" wrapText="1"/>
      <protection locked="0"/>
    </xf>
    <xf numFmtId="3" fontId="7" fillId="0" borderId="4" xfId="1" applyNumberFormat="1" applyFont="1" applyFill="1" applyBorder="1" applyAlignment="1" applyProtection="1">
      <alignment horizontal="center" vertical="center" wrapText="1"/>
      <protection locked="0"/>
    </xf>
    <xf numFmtId="3" fontId="7" fillId="0" borderId="3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15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16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30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4" xfId="1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/>
    <xf numFmtId="0" fontId="23" fillId="0" borderId="0" xfId="0" applyFont="1"/>
    <xf numFmtId="0" fontId="23" fillId="0" borderId="3" xfId="0" applyFont="1" applyBorder="1" applyAlignment="1"/>
    <xf numFmtId="0" fontId="23" fillId="0" borderId="3" xfId="0" applyFont="1" applyFill="1" applyBorder="1"/>
    <xf numFmtId="0" fontId="24" fillId="0" borderId="0" xfId="1" applyFont="1" applyFill="1" applyBorder="1" applyAlignment="1"/>
    <xf numFmtId="1" fontId="24" fillId="0" borderId="0" xfId="1" applyNumberFormat="1" applyFont="1" applyFill="1" applyBorder="1" applyAlignment="1">
      <alignment horizontal="center"/>
    </xf>
    <xf numFmtId="2" fontId="24" fillId="0" borderId="0" xfId="1" applyNumberFormat="1" applyFont="1" applyFill="1" applyBorder="1" applyAlignment="1"/>
    <xf numFmtId="0" fontId="24" fillId="0" borderId="3" xfId="1" applyFont="1" applyFill="1" applyBorder="1" applyAlignment="1"/>
    <xf numFmtId="1" fontId="24" fillId="0" borderId="3" xfId="1" applyNumberFormat="1" applyFont="1" applyFill="1" applyBorder="1" applyAlignment="1">
      <alignment horizontal="center"/>
    </xf>
    <xf numFmtId="2" fontId="24" fillId="0" borderId="3" xfId="1" applyNumberFormat="1" applyFont="1" applyFill="1" applyBorder="1" applyAlignment="1"/>
    <xf numFmtId="2" fontId="23" fillId="0" borderId="3" xfId="0" applyNumberFormat="1" applyFont="1" applyFill="1" applyBorder="1"/>
    <xf numFmtId="1" fontId="24" fillId="0" borderId="3" xfId="1" applyNumberFormat="1" applyFont="1" applyFill="1" applyBorder="1" applyAlignment="1" applyProtection="1">
      <alignment horizontal="center"/>
      <protection hidden="1"/>
    </xf>
    <xf numFmtId="1" fontId="23" fillId="0" borderId="3" xfId="0" applyNumberFormat="1" applyFont="1" applyFill="1" applyBorder="1" applyAlignment="1" applyProtection="1">
      <alignment horizontal="center"/>
      <protection hidden="1"/>
    </xf>
    <xf numFmtId="3" fontId="7" fillId="0" borderId="15" xfId="0" applyNumberFormat="1" applyFont="1" applyFill="1" applyBorder="1" applyAlignment="1">
      <alignment horizontal="center" vertical="center" wrapText="1"/>
    </xf>
    <xf numFmtId="1" fontId="7" fillId="4" borderId="2" xfId="1" applyNumberFormat="1" applyFont="1" applyFill="1" applyBorder="1" applyAlignment="1">
      <alignment horizontal="center" vertical="center" wrapText="1"/>
    </xf>
    <xf numFmtId="1" fontId="7" fillId="4" borderId="39" xfId="1" applyNumberFormat="1" applyFont="1" applyFill="1" applyBorder="1" applyAlignment="1">
      <alignment horizontal="center" vertical="center" wrapText="1"/>
    </xf>
    <xf numFmtId="2" fontId="7" fillId="0" borderId="54" xfId="1" applyNumberFormat="1" applyFont="1" applyFill="1" applyBorder="1" applyAlignment="1">
      <alignment horizontal="center" vertical="center" wrapText="1"/>
    </xf>
    <xf numFmtId="3" fontId="7" fillId="0" borderId="32" xfId="1" applyNumberFormat="1" applyFont="1" applyFill="1" applyBorder="1" applyAlignment="1">
      <alignment horizontal="center" vertical="center" wrapText="1"/>
    </xf>
    <xf numFmtId="3" fontId="7" fillId="0" borderId="19" xfId="1" applyNumberFormat="1" applyFont="1" applyFill="1" applyBorder="1" applyAlignment="1">
      <alignment horizontal="center" vertical="center" wrapText="1"/>
    </xf>
    <xf numFmtId="3" fontId="7" fillId="0" borderId="25" xfId="1" applyNumberFormat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right"/>
    </xf>
    <xf numFmtId="0" fontId="25" fillId="0" borderId="0" xfId="0" applyFont="1" applyAlignment="1"/>
    <xf numFmtId="1" fontId="23" fillId="0" borderId="0" xfId="0" applyNumberFormat="1" applyFont="1"/>
    <xf numFmtId="2" fontId="25" fillId="0" borderId="0" xfId="0" applyNumberFormat="1" applyFont="1" applyAlignment="1"/>
    <xf numFmtId="0" fontId="26" fillId="0" borderId="55" xfId="1" applyFont="1" applyFill="1" applyBorder="1" applyAlignment="1">
      <alignment vertical="center" wrapText="1"/>
    </xf>
    <xf numFmtId="0" fontId="26" fillId="0" borderId="0" xfId="1" applyFont="1" applyFill="1" applyAlignment="1">
      <alignment vertical="center" wrapText="1"/>
    </xf>
    <xf numFmtId="2" fontId="24" fillId="0" borderId="3" xfId="1" applyNumberFormat="1" applyFont="1" applyFill="1" applyBorder="1" applyAlignment="1">
      <alignment horizontal="center"/>
    </xf>
    <xf numFmtId="3" fontId="7" fillId="4" borderId="4" xfId="1" applyNumberFormat="1" applyFont="1" applyFill="1" applyBorder="1" applyAlignment="1" applyProtection="1">
      <alignment horizontal="center" vertical="center" wrapText="1"/>
    </xf>
    <xf numFmtId="1" fontId="7" fillId="4" borderId="3" xfId="1" applyNumberFormat="1" applyFont="1" applyFill="1" applyBorder="1" applyAlignment="1" applyProtection="1">
      <alignment horizontal="center" vertical="center" wrapText="1"/>
    </xf>
    <xf numFmtId="1" fontId="7" fillId="4" borderId="19" xfId="1" applyNumberFormat="1" applyFont="1" applyFill="1" applyBorder="1" applyAlignment="1" applyProtection="1">
      <alignment horizontal="center" vertical="center" wrapText="1"/>
    </xf>
    <xf numFmtId="2" fontId="7" fillId="4" borderId="48" xfId="1" applyNumberFormat="1" applyFont="1" applyFill="1" applyBorder="1" applyAlignment="1">
      <alignment horizontal="center" vertical="center" wrapText="1"/>
    </xf>
    <xf numFmtId="3" fontId="7" fillId="4" borderId="3" xfId="1" applyNumberFormat="1" applyFont="1" applyFill="1" applyBorder="1" applyAlignment="1" applyProtection="1">
      <alignment horizontal="center" vertical="center" wrapText="1"/>
    </xf>
    <xf numFmtId="3" fontId="7" fillId="4" borderId="1" xfId="1" applyNumberFormat="1" applyFont="1" applyFill="1" applyBorder="1" applyAlignment="1" applyProtection="1">
      <alignment horizontal="center" vertical="center" wrapText="1"/>
    </xf>
    <xf numFmtId="3" fontId="7" fillId="4" borderId="2" xfId="1" applyNumberFormat="1" applyFont="1" applyFill="1" applyBorder="1" applyAlignment="1" applyProtection="1">
      <alignment horizontal="center" vertical="center" wrapText="1"/>
    </xf>
    <xf numFmtId="2" fontId="7" fillId="4" borderId="51" xfId="1" applyNumberFormat="1" applyFont="1" applyFill="1" applyBorder="1" applyAlignment="1">
      <alignment horizontal="center" vertical="center" wrapText="1"/>
    </xf>
    <xf numFmtId="2" fontId="7" fillId="4" borderId="54" xfId="1" applyNumberFormat="1" applyFont="1" applyFill="1" applyBorder="1" applyAlignment="1">
      <alignment horizontal="center" vertical="center" wrapText="1"/>
    </xf>
    <xf numFmtId="2" fontId="7" fillId="4" borderId="6" xfId="1" applyNumberFormat="1" applyFont="1" applyFill="1" applyBorder="1" applyAlignment="1" applyProtection="1">
      <alignment horizontal="center" vertical="center" wrapText="1"/>
    </xf>
    <xf numFmtId="2" fontId="7" fillId="4" borderId="48" xfId="1" applyNumberFormat="1" applyFont="1" applyFill="1" applyBorder="1" applyAlignment="1" applyProtection="1">
      <alignment horizontal="center" vertical="center" wrapText="1"/>
    </xf>
    <xf numFmtId="2" fontId="7" fillId="4" borderId="20" xfId="1" applyNumberFormat="1" applyFont="1" applyFill="1" applyBorder="1" applyAlignment="1" applyProtection="1">
      <alignment horizontal="center" vertical="center" wrapText="1"/>
    </xf>
    <xf numFmtId="2" fontId="7" fillId="4" borderId="7" xfId="1" applyNumberFormat="1" applyFont="1" applyFill="1" applyBorder="1" applyAlignment="1" applyProtection="1">
      <alignment horizontal="center" vertical="center" wrapText="1"/>
    </xf>
    <xf numFmtId="2" fontId="7" fillId="4" borderId="50" xfId="1" applyNumberFormat="1" applyFont="1" applyFill="1" applyBorder="1" applyAlignment="1" applyProtection="1">
      <alignment horizontal="center" vertical="center" wrapText="1"/>
    </xf>
    <xf numFmtId="1" fontId="7" fillId="4" borderId="5" xfId="1" applyNumberFormat="1" applyFont="1" applyFill="1" applyBorder="1" applyAlignment="1" applyProtection="1">
      <alignment horizontal="center" vertical="center" wrapText="1"/>
    </xf>
    <xf numFmtId="2" fontId="7" fillId="4" borderId="21" xfId="1" applyNumberFormat="1" applyFont="1" applyFill="1" applyBorder="1" applyAlignment="1" applyProtection="1">
      <alignment horizontal="center" vertical="center" wrapText="1"/>
    </xf>
    <xf numFmtId="3" fontId="7" fillId="4" borderId="22" xfId="1" applyNumberFormat="1" applyFont="1" applyFill="1" applyBorder="1" applyAlignment="1" applyProtection="1">
      <alignment horizontal="center" vertical="center" wrapText="1"/>
    </xf>
    <xf numFmtId="1" fontId="7" fillId="4" borderId="23" xfId="1" applyNumberFormat="1" applyFont="1" applyFill="1" applyBorder="1" applyAlignment="1" applyProtection="1">
      <alignment horizontal="center" vertical="center" wrapText="1"/>
    </xf>
    <xf numFmtId="1" fontId="7" fillId="4" borderId="24" xfId="1" applyNumberFormat="1" applyFont="1" applyFill="1" applyBorder="1" applyAlignment="1" applyProtection="1">
      <alignment horizontal="center" vertical="center" wrapText="1"/>
    </xf>
    <xf numFmtId="2" fontId="7" fillId="4" borderId="27" xfId="1" applyNumberFormat="1" applyFont="1" applyFill="1" applyBorder="1" applyAlignment="1" applyProtection="1">
      <alignment horizontal="center" vertical="center" wrapText="1"/>
    </xf>
    <xf numFmtId="2" fontId="7" fillId="4" borderId="28" xfId="1" applyNumberFormat="1" applyFont="1" applyFill="1" applyBorder="1" applyAlignment="1" applyProtection="1">
      <alignment horizontal="center" vertical="center" wrapText="1"/>
    </xf>
    <xf numFmtId="1" fontId="7" fillId="4" borderId="14" xfId="1" applyNumberFormat="1" applyFont="1" applyFill="1" applyBorder="1" applyAlignment="1" applyProtection="1">
      <alignment horizontal="center" vertical="center" wrapText="1"/>
    </xf>
    <xf numFmtId="1" fontId="7" fillId="4" borderId="15" xfId="1" applyNumberFormat="1" applyFont="1" applyFill="1" applyBorder="1" applyAlignment="1" applyProtection="1">
      <alignment horizontal="center" vertical="center" wrapText="1"/>
    </xf>
    <xf numFmtId="1" fontId="7" fillId="4" borderId="53" xfId="1" applyNumberFormat="1" applyFont="1" applyFill="1" applyBorder="1" applyAlignment="1" applyProtection="1">
      <alignment horizontal="center" vertical="center" wrapText="1"/>
    </xf>
    <xf numFmtId="2" fontId="7" fillId="4" borderId="17" xfId="1" applyNumberFormat="1" applyFont="1" applyFill="1" applyBorder="1" applyAlignment="1" applyProtection="1">
      <alignment horizontal="center" vertical="center" wrapText="1"/>
    </xf>
    <xf numFmtId="1" fontId="7" fillId="4" borderId="4" xfId="1" applyNumberFormat="1" applyFont="1" applyFill="1" applyBorder="1" applyAlignment="1" applyProtection="1">
      <alignment horizontal="center" vertical="center" wrapText="1"/>
    </xf>
    <xf numFmtId="1" fontId="7" fillId="4" borderId="22" xfId="1" applyNumberFormat="1" applyFont="1" applyFill="1" applyBorder="1" applyAlignment="1" applyProtection="1">
      <alignment horizontal="center" vertical="center" wrapText="1"/>
    </xf>
    <xf numFmtId="2" fontId="7" fillId="4" borderId="40" xfId="1" applyNumberFormat="1" applyFont="1" applyFill="1" applyBorder="1" applyAlignment="1" applyProtection="1">
      <alignment horizontal="center" vertical="center" wrapText="1"/>
    </xf>
    <xf numFmtId="1" fontId="7" fillId="4" borderId="25" xfId="1" applyNumberFormat="1" applyFont="1" applyFill="1" applyBorder="1" applyAlignment="1" applyProtection="1">
      <alignment horizontal="center" vertical="center" wrapText="1"/>
    </xf>
    <xf numFmtId="2" fontId="7" fillId="4" borderId="51" xfId="1" applyNumberFormat="1" applyFont="1" applyFill="1" applyBorder="1" applyAlignment="1" applyProtection="1">
      <alignment horizontal="center" vertical="center" wrapText="1"/>
    </xf>
    <xf numFmtId="1" fontId="7" fillId="4" borderId="30" xfId="1" applyNumberFormat="1" applyFont="1" applyFill="1" applyBorder="1" applyAlignment="1" applyProtection="1">
      <alignment horizontal="center" vertical="center" wrapText="1"/>
    </xf>
    <xf numFmtId="1" fontId="7" fillId="4" borderId="31" xfId="1" applyNumberFormat="1" applyFont="1" applyFill="1" applyBorder="1" applyAlignment="1" applyProtection="1">
      <alignment horizontal="center" vertical="center" wrapText="1"/>
    </xf>
    <xf numFmtId="1" fontId="7" fillId="4" borderId="32" xfId="1" applyNumberFormat="1" applyFont="1" applyFill="1" applyBorder="1" applyAlignment="1" applyProtection="1">
      <alignment horizontal="center" vertical="center" wrapText="1"/>
    </xf>
    <xf numFmtId="2" fontId="7" fillId="4" borderId="34" xfId="1" applyNumberFormat="1" applyFont="1" applyFill="1" applyBorder="1" applyAlignment="1" applyProtection="1">
      <alignment horizontal="center" vertical="center" wrapText="1"/>
    </xf>
    <xf numFmtId="2" fontId="7" fillId="4" borderId="26" xfId="1" applyNumberFormat="1" applyFont="1" applyFill="1" applyBorder="1" applyAlignment="1" applyProtection="1">
      <alignment horizontal="center" vertical="center" wrapText="1"/>
    </xf>
    <xf numFmtId="2" fontId="7" fillId="4" borderId="49" xfId="1" applyNumberFormat="1" applyFont="1" applyFill="1" applyBorder="1" applyAlignment="1" applyProtection="1">
      <alignment horizontal="center" vertical="center" wrapText="1"/>
    </xf>
    <xf numFmtId="1" fontId="7" fillId="4" borderId="2" xfId="1" applyNumberFormat="1" applyFont="1" applyFill="1" applyBorder="1" applyAlignment="1" applyProtection="1">
      <alignment horizontal="center" vertical="center" wrapText="1"/>
    </xf>
    <xf numFmtId="1" fontId="7" fillId="4" borderId="39" xfId="1" applyNumberFormat="1" applyFont="1" applyFill="1" applyBorder="1" applyAlignment="1" applyProtection="1">
      <alignment horizontal="center" vertical="center" wrapText="1"/>
    </xf>
    <xf numFmtId="0" fontId="5" fillId="4" borderId="0" xfId="1" applyFont="1" applyFill="1" applyBorder="1" applyAlignment="1">
      <alignment horizontal="center" vertical="center"/>
    </xf>
    <xf numFmtId="0" fontId="7" fillId="2" borderId="44" xfId="1" applyFont="1" applyFill="1" applyBorder="1" applyAlignment="1">
      <alignment horizontal="center" vertical="center" wrapText="1"/>
    </xf>
    <xf numFmtId="0" fontId="7" fillId="2" borderId="45" xfId="1" applyFont="1" applyFill="1" applyBorder="1" applyAlignment="1">
      <alignment horizontal="center" vertical="center" wrapText="1"/>
    </xf>
    <xf numFmtId="0" fontId="7" fillId="2" borderId="46" xfId="1" applyFont="1" applyFill="1" applyBorder="1" applyAlignment="1">
      <alignment horizontal="center" vertical="center" wrapText="1"/>
    </xf>
    <xf numFmtId="0" fontId="7" fillId="2" borderId="8" xfId="1" applyFont="1" applyFill="1" applyBorder="1" applyAlignment="1">
      <alignment horizontal="center" vertical="center" wrapText="1"/>
    </xf>
    <xf numFmtId="0" fontId="7" fillId="2" borderId="9" xfId="1" applyFont="1" applyFill="1" applyBorder="1" applyAlignment="1">
      <alignment horizontal="center" vertical="center" wrapText="1"/>
    </xf>
    <xf numFmtId="0" fontId="7" fillId="2" borderId="13" xfId="1" applyFont="1" applyFill="1" applyBorder="1" applyAlignment="1">
      <alignment horizontal="center" vertical="center" wrapText="1"/>
    </xf>
    <xf numFmtId="0" fontId="15" fillId="2" borderId="42" xfId="1" applyFont="1" applyFill="1" applyBorder="1" applyAlignment="1">
      <alignment horizontal="center"/>
    </xf>
    <xf numFmtId="0" fontId="15" fillId="2" borderId="38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5" fillId="2" borderId="52" xfId="1" applyFont="1" applyFill="1" applyBorder="1" applyAlignment="1">
      <alignment horizontal="center"/>
    </xf>
    <xf numFmtId="0" fontId="20" fillId="0" borderId="55" xfId="1" applyFont="1" applyFill="1" applyBorder="1" applyAlignment="1">
      <alignment horizontal="center" vertical="center" wrapText="1"/>
    </xf>
    <xf numFmtId="0" fontId="20" fillId="0" borderId="0" xfId="1" applyFont="1" applyFill="1" applyAlignment="1">
      <alignment horizontal="center" vertical="center" wrapText="1"/>
    </xf>
    <xf numFmtId="0" fontId="15" fillId="2" borderId="42" xfId="1" applyFont="1" applyFill="1" applyBorder="1" applyAlignment="1">
      <alignment horizontal="center" vertical="center" wrapText="1"/>
    </xf>
    <xf numFmtId="0" fontId="15" fillId="2" borderId="38" xfId="1" applyFont="1" applyFill="1" applyBorder="1" applyAlignment="1">
      <alignment horizontal="center" vertical="center" wrapText="1"/>
    </xf>
    <xf numFmtId="0" fontId="15" fillId="2" borderId="0" xfId="1" applyFont="1" applyFill="1" applyBorder="1" applyAlignment="1">
      <alignment horizontal="center" vertical="center" wrapText="1"/>
    </xf>
    <xf numFmtId="0" fontId="15" fillId="2" borderId="52" xfId="1" applyFont="1" applyFill="1" applyBorder="1" applyAlignment="1">
      <alignment horizontal="center" vertical="center" wrapText="1"/>
    </xf>
    <xf numFmtId="0" fontId="16" fillId="2" borderId="42" xfId="1" applyFont="1" applyFill="1" applyBorder="1" applyAlignment="1">
      <alignment horizontal="center" vertical="center" wrapText="1"/>
    </xf>
    <xf numFmtId="0" fontId="16" fillId="2" borderId="38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 wrapText="1"/>
    </xf>
    <xf numFmtId="0" fontId="16" fillId="2" borderId="52" xfId="1" applyFont="1" applyFill="1" applyBorder="1" applyAlignment="1">
      <alignment horizontal="center" vertical="center" wrapText="1"/>
    </xf>
    <xf numFmtId="0" fontId="15" fillId="2" borderId="12" xfId="1" applyFont="1" applyFill="1" applyBorder="1" applyAlignment="1">
      <alignment horizontal="center"/>
    </xf>
    <xf numFmtId="0" fontId="25" fillId="0" borderId="7" xfId="0" applyFont="1" applyBorder="1" applyAlignment="1">
      <alignment horizontal="center"/>
    </xf>
    <xf numFmtId="3" fontId="7" fillId="0" borderId="56" xfId="1" applyNumberFormat="1" applyFont="1" applyFill="1" applyBorder="1" applyAlignment="1">
      <alignment horizontal="center" vertical="center" wrapText="1"/>
    </xf>
    <xf numFmtId="3" fontId="7" fillId="5" borderId="56" xfId="1" applyNumberFormat="1" applyFont="1" applyFill="1" applyBorder="1" applyAlignment="1">
      <alignment horizontal="center" vertical="center" wrapText="1"/>
    </xf>
    <xf numFmtId="3" fontId="7" fillId="5" borderId="5" xfId="1" applyNumberFormat="1" applyFont="1" applyFill="1" applyBorder="1" applyAlignment="1">
      <alignment horizontal="center" vertical="center" wrapText="1"/>
    </xf>
    <xf numFmtId="3" fontId="7" fillId="0" borderId="16" xfId="0" applyNumberFormat="1" applyFont="1" applyFill="1" applyBorder="1" applyAlignment="1">
      <alignment horizontal="center" vertical="center" wrapText="1"/>
    </xf>
    <xf numFmtId="3" fontId="7" fillId="0" borderId="5" xfId="0" applyNumberFormat="1" applyFont="1" applyFill="1" applyBorder="1" applyAlignment="1">
      <alignment horizontal="center" vertical="center" wrapText="1"/>
    </xf>
    <xf numFmtId="3" fontId="7" fillId="0" borderId="41" xfId="0" applyNumberFormat="1" applyFont="1" applyFill="1" applyBorder="1" applyAlignment="1">
      <alignment horizontal="center" vertical="center" wrapText="1"/>
    </xf>
    <xf numFmtId="3" fontId="7" fillId="0" borderId="24" xfId="0" applyNumberFormat="1" applyFont="1" applyFill="1" applyBorder="1" applyAlignment="1">
      <alignment horizontal="center" vertical="center" wrapText="1"/>
    </xf>
    <xf numFmtId="3" fontId="7" fillId="5" borderId="5" xfId="0" applyNumberFormat="1" applyFont="1" applyFill="1" applyBorder="1" applyAlignment="1">
      <alignment horizontal="center" vertical="center" wrapText="1"/>
    </xf>
  </cellXfs>
  <cellStyles count="14">
    <cellStyle name="Обычный" xfId="0" builtinId="0"/>
    <cellStyle name="Обычный 2" xfId="1" xr:uid="{00000000-0005-0000-0000-000004000000}"/>
    <cellStyle name="Обычный 2 2" xfId="5" xr:uid="{00000000-0005-0000-0000-000005000000}"/>
    <cellStyle name="Обычный 3" xfId="6" xr:uid="{00000000-0005-0000-0000-000006000000}"/>
    <cellStyle name="Обычный 3 2" xfId="7" xr:uid="{00000000-0005-0000-0000-000007000000}"/>
    <cellStyle name="Обычный 3 2 2" xfId="12" xr:uid="{00000000-0005-0000-0000-000008000000}"/>
    <cellStyle name="Обычный 3 3" xfId="8" xr:uid="{00000000-0005-0000-0000-000009000000}"/>
    <cellStyle name="Обычный 3 3 2" xfId="13" xr:uid="{00000000-0005-0000-0000-00000A000000}"/>
    <cellStyle name="Обычный 3 4" xfId="11" xr:uid="{00000000-0005-0000-0000-00000B000000}"/>
    <cellStyle name="Обычный 4" xfId="9" xr:uid="{00000000-0005-0000-0000-00000C000000}"/>
    <cellStyle name="Normal 2" xfId="2" xr:uid="{00000000-0005-0000-0000-000000000000}"/>
    <cellStyle name="Normal_Sheet1" xfId="3" xr:uid="{00000000-0005-0000-0000-000001000000}"/>
    <cellStyle name="Normalny_Arkusz kontraktacyjny" xfId="4" xr:uid="{00000000-0005-0000-0000-000002000000}"/>
    <cellStyle name="표준_우즈백인보이스중고_tenter2" xfId="10" xr:uid="{00000000-0005-0000-0000-00000D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e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9.jpg"/><Relationship Id="rId21" Type="http://schemas.openxmlformats.org/officeDocument/2006/relationships/image" Target="../media/image84.jpg"/><Relationship Id="rId42" Type="http://schemas.openxmlformats.org/officeDocument/2006/relationships/image" Target="../media/image105.jpg"/><Relationship Id="rId47" Type="http://schemas.openxmlformats.org/officeDocument/2006/relationships/image" Target="../media/image110.jpg"/><Relationship Id="rId63" Type="http://schemas.openxmlformats.org/officeDocument/2006/relationships/image" Target="../media/image126.jpg"/><Relationship Id="rId68" Type="http://schemas.openxmlformats.org/officeDocument/2006/relationships/image" Target="../media/image131.jpg"/><Relationship Id="rId7" Type="http://schemas.openxmlformats.org/officeDocument/2006/relationships/image" Target="../media/image70.jpg"/><Relationship Id="rId2" Type="http://schemas.openxmlformats.org/officeDocument/2006/relationships/image" Target="../media/image65.jpg"/><Relationship Id="rId16" Type="http://schemas.openxmlformats.org/officeDocument/2006/relationships/image" Target="../media/image79.jpg"/><Relationship Id="rId29" Type="http://schemas.openxmlformats.org/officeDocument/2006/relationships/image" Target="../media/image92.jpg"/><Relationship Id="rId11" Type="http://schemas.openxmlformats.org/officeDocument/2006/relationships/image" Target="../media/image74.jpg"/><Relationship Id="rId24" Type="http://schemas.openxmlformats.org/officeDocument/2006/relationships/image" Target="../media/image87.jpg"/><Relationship Id="rId32" Type="http://schemas.openxmlformats.org/officeDocument/2006/relationships/image" Target="../media/image95.jpg"/><Relationship Id="rId37" Type="http://schemas.openxmlformats.org/officeDocument/2006/relationships/image" Target="../media/image100.jpg"/><Relationship Id="rId40" Type="http://schemas.openxmlformats.org/officeDocument/2006/relationships/image" Target="../media/image103.jpg"/><Relationship Id="rId45" Type="http://schemas.openxmlformats.org/officeDocument/2006/relationships/image" Target="../media/image108.jpg"/><Relationship Id="rId53" Type="http://schemas.openxmlformats.org/officeDocument/2006/relationships/image" Target="../media/image116.jpg"/><Relationship Id="rId58" Type="http://schemas.openxmlformats.org/officeDocument/2006/relationships/image" Target="../media/image121.jpg"/><Relationship Id="rId66" Type="http://schemas.openxmlformats.org/officeDocument/2006/relationships/image" Target="../media/image129.jpg"/><Relationship Id="rId5" Type="http://schemas.openxmlformats.org/officeDocument/2006/relationships/image" Target="../media/image68.jpg"/><Relationship Id="rId61" Type="http://schemas.openxmlformats.org/officeDocument/2006/relationships/image" Target="../media/image124.jpg"/><Relationship Id="rId19" Type="http://schemas.openxmlformats.org/officeDocument/2006/relationships/image" Target="../media/image82.jpg"/><Relationship Id="rId14" Type="http://schemas.openxmlformats.org/officeDocument/2006/relationships/image" Target="../media/image77.jpg"/><Relationship Id="rId22" Type="http://schemas.openxmlformats.org/officeDocument/2006/relationships/image" Target="../media/image85.jpg"/><Relationship Id="rId27" Type="http://schemas.openxmlformats.org/officeDocument/2006/relationships/image" Target="../media/image90.jpg"/><Relationship Id="rId30" Type="http://schemas.openxmlformats.org/officeDocument/2006/relationships/image" Target="../media/image93.jpg"/><Relationship Id="rId35" Type="http://schemas.openxmlformats.org/officeDocument/2006/relationships/image" Target="../media/image98.jpg"/><Relationship Id="rId43" Type="http://schemas.openxmlformats.org/officeDocument/2006/relationships/image" Target="../media/image106.jpg"/><Relationship Id="rId48" Type="http://schemas.openxmlformats.org/officeDocument/2006/relationships/image" Target="../media/image111.jpg"/><Relationship Id="rId56" Type="http://schemas.openxmlformats.org/officeDocument/2006/relationships/image" Target="../media/image119.jpg"/><Relationship Id="rId64" Type="http://schemas.openxmlformats.org/officeDocument/2006/relationships/image" Target="../media/image127.jpg"/><Relationship Id="rId69" Type="http://schemas.openxmlformats.org/officeDocument/2006/relationships/image" Target="../media/image132.jpg"/><Relationship Id="rId8" Type="http://schemas.openxmlformats.org/officeDocument/2006/relationships/image" Target="../media/image71.jpg"/><Relationship Id="rId51" Type="http://schemas.openxmlformats.org/officeDocument/2006/relationships/image" Target="../media/image114.jpg"/><Relationship Id="rId3" Type="http://schemas.openxmlformats.org/officeDocument/2006/relationships/image" Target="../media/image66.jpg"/><Relationship Id="rId12" Type="http://schemas.openxmlformats.org/officeDocument/2006/relationships/image" Target="../media/image75.jpg"/><Relationship Id="rId17" Type="http://schemas.openxmlformats.org/officeDocument/2006/relationships/image" Target="../media/image80.jpg"/><Relationship Id="rId25" Type="http://schemas.openxmlformats.org/officeDocument/2006/relationships/image" Target="../media/image88.jpg"/><Relationship Id="rId33" Type="http://schemas.openxmlformats.org/officeDocument/2006/relationships/image" Target="../media/image96.jpg"/><Relationship Id="rId38" Type="http://schemas.openxmlformats.org/officeDocument/2006/relationships/image" Target="../media/image101.jpg"/><Relationship Id="rId46" Type="http://schemas.openxmlformats.org/officeDocument/2006/relationships/image" Target="../media/image109.jpg"/><Relationship Id="rId59" Type="http://schemas.openxmlformats.org/officeDocument/2006/relationships/image" Target="../media/image122.jpg"/><Relationship Id="rId67" Type="http://schemas.openxmlformats.org/officeDocument/2006/relationships/image" Target="../media/image130.jpg"/><Relationship Id="rId20" Type="http://schemas.openxmlformats.org/officeDocument/2006/relationships/image" Target="../media/image83.jpg"/><Relationship Id="rId41" Type="http://schemas.openxmlformats.org/officeDocument/2006/relationships/image" Target="../media/image104.jpg"/><Relationship Id="rId54" Type="http://schemas.openxmlformats.org/officeDocument/2006/relationships/image" Target="../media/image117.jpg"/><Relationship Id="rId62" Type="http://schemas.openxmlformats.org/officeDocument/2006/relationships/image" Target="../media/image125.jpg"/><Relationship Id="rId70" Type="http://schemas.openxmlformats.org/officeDocument/2006/relationships/image" Target="../media/image133.jpg"/><Relationship Id="rId1" Type="http://schemas.openxmlformats.org/officeDocument/2006/relationships/image" Target="../media/image1.emf"/><Relationship Id="rId6" Type="http://schemas.openxmlformats.org/officeDocument/2006/relationships/image" Target="../media/image69.jpg"/><Relationship Id="rId15" Type="http://schemas.openxmlformats.org/officeDocument/2006/relationships/image" Target="../media/image78.jpg"/><Relationship Id="rId23" Type="http://schemas.openxmlformats.org/officeDocument/2006/relationships/image" Target="../media/image86.jpg"/><Relationship Id="rId28" Type="http://schemas.openxmlformats.org/officeDocument/2006/relationships/image" Target="../media/image91.jpg"/><Relationship Id="rId36" Type="http://schemas.openxmlformats.org/officeDocument/2006/relationships/image" Target="../media/image99.jpg"/><Relationship Id="rId49" Type="http://schemas.openxmlformats.org/officeDocument/2006/relationships/image" Target="../media/image112.jpg"/><Relationship Id="rId57" Type="http://schemas.openxmlformats.org/officeDocument/2006/relationships/image" Target="../media/image120.jpg"/><Relationship Id="rId10" Type="http://schemas.openxmlformats.org/officeDocument/2006/relationships/image" Target="../media/image73.jpg"/><Relationship Id="rId31" Type="http://schemas.openxmlformats.org/officeDocument/2006/relationships/image" Target="../media/image94.jpg"/><Relationship Id="rId44" Type="http://schemas.openxmlformats.org/officeDocument/2006/relationships/image" Target="../media/image107.jpg"/><Relationship Id="rId52" Type="http://schemas.openxmlformats.org/officeDocument/2006/relationships/image" Target="../media/image115.jpg"/><Relationship Id="rId60" Type="http://schemas.openxmlformats.org/officeDocument/2006/relationships/image" Target="../media/image123.jpg"/><Relationship Id="rId65" Type="http://schemas.openxmlformats.org/officeDocument/2006/relationships/image" Target="../media/image128.jpg"/><Relationship Id="rId4" Type="http://schemas.openxmlformats.org/officeDocument/2006/relationships/image" Target="../media/image67.jpg"/><Relationship Id="rId9" Type="http://schemas.openxmlformats.org/officeDocument/2006/relationships/image" Target="../media/image72.jpg"/><Relationship Id="rId13" Type="http://schemas.openxmlformats.org/officeDocument/2006/relationships/image" Target="../media/image76.jpg"/><Relationship Id="rId18" Type="http://schemas.openxmlformats.org/officeDocument/2006/relationships/image" Target="../media/image81.jpg"/><Relationship Id="rId39" Type="http://schemas.openxmlformats.org/officeDocument/2006/relationships/image" Target="../media/image102.jpg"/><Relationship Id="rId34" Type="http://schemas.openxmlformats.org/officeDocument/2006/relationships/image" Target="../media/image97.jpg"/><Relationship Id="rId50" Type="http://schemas.openxmlformats.org/officeDocument/2006/relationships/image" Target="../media/image113.jpg"/><Relationship Id="rId55" Type="http://schemas.openxmlformats.org/officeDocument/2006/relationships/image" Target="../media/image118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23815</xdr:colOff>
      <xdr:row>0</xdr:row>
      <xdr:rowOff>23814</xdr:rowOff>
    </xdr:from>
    <xdr:to>
      <xdr:col>2</xdr:col>
      <xdr:colOff>500304</xdr:colOff>
      <xdr:row>0</xdr:row>
      <xdr:rowOff>1023937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5" y="23814"/>
          <a:ext cx="4176086" cy="1000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976312</xdr:colOff>
      <xdr:row>3</xdr:row>
      <xdr:rowOff>261938</xdr:rowOff>
    </xdr:from>
    <xdr:to>
      <xdr:col>6</xdr:col>
      <xdr:colOff>2300287</xdr:colOff>
      <xdr:row>3</xdr:row>
      <xdr:rowOff>2586038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5287" y="3681413"/>
          <a:ext cx="1323975" cy="23241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857250</xdr:colOff>
      <xdr:row>4</xdr:row>
      <xdr:rowOff>142875</xdr:rowOff>
    </xdr:from>
    <xdr:to>
      <xdr:col>6</xdr:col>
      <xdr:colOff>2466975</xdr:colOff>
      <xdr:row>4</xdr:row>
      <xdr:rowOff>2667000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6324600"/>
          <a:ext cx="1609725" cy="2524125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500062</xdr:colOff>
      <xdr:row>7</xdr:row>
      <xdr:rowOff>214312</xdr:rowOff>
    </xdr:from>
    <xdr:to>
      <xdr:col>6</xdr:col>
      <xdr:colOff>3001380</xdr:colOff>
      <xdr:row>7</xdr:row>
      <xdr:rowOff>2571749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8562" y="14692312"/>
          <a:ext cx="2501318" cy="2357437"/>
        </a:xfrm>
        <a:prstGeom prst="rect">
          <a:avLst/>
        </a:prstGeom>
      </xdr:spPr>
    </xdr:pic>
    <xdr:clientData/>
  </xdr:twoCellAnchor>
  <xdr:twoCellAnchor editAs="oneCell">
    <xdr:from>
      <xdr:col>6</xdr:col>
      <xdr:colOff>404812</xdr:colOff>
      <xdr:row>8</xdr:row>
      <xdr:rowOff>190500</xdr:rowOff>
    </xdr:from>
    <xdr:to>
      <xdr:col>6</xdr:col>
      <xdr:colOff>2862262</xdr:colOff>
      <xdr:row>8</xdr:row>
      <xdr:rowOff>2352675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787" y="17421225"/>
          <a:ext cx="2457450" cy="2162175"/>
        </a:xfrm>
        <a:prstGeom prst="rect">
          <a:avLst/>
        </a:prstGeom>
      </xdr:spPr>
    </xdr:pic>
    <xdr:clientData/>
  </xdr:twoCellAnchor>
  <xdr:twoCellAnchor editAs="oneCell">
    <xdr:from>
      <xdr:col>6</xdr:col>
      <xdr:colOff>452437</xdr:colOff>
      <xdr:row>9</xdr:row>
      <xdr:rowOff>285750</xdr:rowOff>
    </xdr:from>
    <xdr:to>
      <xdr:col>6</xdr:col>
      <xdr:colOff>2824162</xdr:colOff>
      <xdr:row>9</xdr:row>
      <xdr:rowOff>2371725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37" y="20288250"/>
          <a:ext cx="2371725" cy="2085975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10</xdr:row>
      <xdr:rowOff>261937</xdr:rowOff>
    </xdr:from>
    <xdr:to>
      <xdr:col>6</xdr:col>
      <xdr:colOff>2924175</xdr:colOff>
      <xdr:row>10</xdr:row>
      <xdr:rowOff>2405062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3017162"/>
          <a:ext cx="2400300" cy="2143125"/>
        </a:xfrm>
        <a:prstGeom prst="rect">
          <a:avLst/>
        </a:prstGeom>
      </xdr:spPr>
    </xdr:pic>
    <xdr:clientData/>
  </xdr:twoCellAnchor>
  <xdr:twoCellAnchor editAs="oneCell">
    <xdr:from>
      <xdr:col>6</xdr:col>
      <xdr:colOff>690563</xdr:colOff>
      <xdr:row>12</xdr:row>
      <xdr:rowOff>357187</xdr:rowOff>
    </xdr:from>
    <xdr:to>
      <xdr:col>6</xdr:col>
      <xdr:colOff>2843213</xdr:colOff>
      <xdr:row>12</xdr:row>
      <xdr:rowOff>2509837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9538" y="28636912"/>
          <a:ext cx="2152650" cy="2152650"/>
        </a:xfrm>
        <a:prstGeom prst="rect">
          <a:avLst/>
        </a:prstGeom>
      </xdr:spPr>
    </xdr:pic>
    <xdr:clientData/>
  </xdr:twoCellAnchor>
  <xdr:twoCellAnchor editAs="oneCell">
    <xdr:from>
      <xdr:col>6</xdr:col>
      <xdr:colOff>595312</xdr:colOff>
      <xdr:row>13</xdr:row>
      <xdr:rowOff>238125</xdr:rowOff>
    </xdr:from>
    <xdr:to>
      <xdr:col>6</xdr:col>
      <xdr:colOff>2843212</xdr:colOff>
      <xdr:row>13</xdr:row>
      <xdr:rowOff>2486025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87" y="34042350"/>
          <a:ext cx="2247900" cy="2247900"/>
        </a:xfrm>
        <a:prstGeom prst="rect">
          <a:avLst/>
        </a:prstGeom>
      </xdr:spPr>
    </xdr:pic>
    <xdr:clientData/>
  </xdr:twoCellAnchor>
  <xdr:twoCellAnchor editAs="oneCell">
    <xdr:from>
      <xdr:col>6</xdr:col>
      <xdr:colOff>642938</xdr:colOff>
      <xdr:row>14</xdr:row>
      <xdr:rowOff>261937</xdr:rowOff>
    </xdr:from>
    <xdr:to>
      <xdr:col>6</xdr:col>
      <xdr:colOff>2757488</xdr:colOff>
      <xdr:row>14</xdr:row>
      <xdr:rowOff>2595562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1913" y="36828412"/>
          <a:ext cx="2114550" cy="233362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547688</xdr:colOff>
      <xdr:row>15</xdr:row>
      <xdr:rowOff>142875</xdr:rowOff>
    </xdr:from>
    <xdr:to>
      <xdr:col>6</xdr:col>
      <xdr:colOff>2919413</xdr:colOff>
      <xdr:row>15</xdr:row>
      <xdr:rowOff>2714625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6663" y="39471600"/>
          <a:ext cx="2371725" cy="2571750"/>
        </a:xfrm>
        <a:prstGeom prst="rect">
          <a:avLst/>
        </a:prstGeom>
      </xdr:spPr>
    </xdr:pic>
    <xdr:clientData/>
  </xdr:twoCellAnchor>
  <xdr:twoCellAnchor editAs="oneCell">
    <xdr:from>
      <xdr:col>6</xdr:col>
      <xdr:colOff>1142999</xdr:colOff>
      <xdr:row>17</xdr:row>
      <xdr:rowOff>95250</xdr:rowOff>
    </xdr:from>
    <xdr:to>
      <xdr:col>6</xdr:col>
      <xdr:colOff>2428874</xdr:colOff>
      <xdr:row>17</xdr:row>
      <xdr:rowOff>2678085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1974" y="44948475"/>
          <a:ext cx="1285875" cy="258283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11</xdr:row>
      <xdr:rowOff>166686</xdr:rowOff>
    </xdr:from>
    <xdr:to>
      <xdr:col>6</xdr:col>
      <xdr:colOff>2690812</xdr:colOff>
      <xdr:row>11</xdr:row>
      <xdr:rowOff>2669493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58831161"/>
          <a:ext cx="2119312" cy="2502807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16</xdr:row>
      <xdr:rowOff>71437</xdr:rowOff>
    </xdr:from>
    <xdr:to>
      <xdr:col>6</xdr:col>
      <xdr:colOff>2690812</xdr:colOff>
      <xdr:row>16</xdr:row>
      <xdr:rowOff>2639104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5725" y="69784912"/>
          <a:ext cx="2024062" cy="2567667"/>
        </a:xfrm>
        <a:prstGeom prst="rect">
          <a:avLst/>
        </a:prstGeom>
      </xdr:spPr>
    </xdr:pic>
    <xdr:clientData/>
  </xdr:twoCellAnchor>
  <xdr:twoCellAnchor editAs="oneCell">
    <xdr:from>
      <xdr:col>6</xdr:col>
      <xdr:colOff>785812</xdr:colOff>
      <xdr:row>26</xdr:row>
      <xdr:rowOff>190500</xdr:rowOff>
    </xdr:from>
    <xdr:to>
      <xdr:col>6</xdr:col>
      <xdr:colOff>2395537</xdr:colOff>
      <xdr:row>26</xdr:row>
      <xdr:rowOff>2647950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1812" y="64406318"/>
          <a:ext cx="1609725" cy="2457450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27</xdr:row>
      <xdr:rowOff>119062</xdr:rowOff>
    </xdr:from>
    <xdr:to>
      <xdr:col>6</xdr:col>
      <xdr:colOff>2428875</xdr:colOff>
      <xdr:row>27</xdr:row>
      <xdr:rowOff>2614612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81224437"/>
          <a:ext cx="1619250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28</xdr:row>
      <xdr:rowOff>166687</xdr:rowOff>
    </xdr:from>
    <xdr:to>
      <xdr:col>6</xdr:col>
      <xdr:colOff>2828925</xdr:colOff>
      <xdr:row>28</xdr:row>
      <xdr:rowOff>2500312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84034312"/>
          <a:ext cx="2305050" cy="2333625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500062</xdr:colOff>
      <xdr:row>29</xdr:row>
      <xdr:rowOff>71438</xdr:rowOff>
    </xdr:from>
    <xdr:to>
      <xdr:col>6</xdr:col>
      <xdr:colOff>2900362</xdr:colOff>
      <xdr:row>29</xdr:row>
      <xdr:rowOff>2643188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9037" y="86701313"/>
          <a:ext cx="2400300" cy="2571750"/>
        </a:xfrm>
        <a:prstGeom prst="rect">
          <a:avLst/>
        </a:prstGeom>
      </xdr:spPr>
    </xdr:pic>
    <xdr:clientData/>
  </xdr:twoCellAnchor>
  <xdr:twoCellAnchor editAs="oneCell">
    <xdr:from>
      <xdr:col>6</xdr:col>
      <xdr:colOff>404812</xdr:colOff>
      <xdr:row>30</xdr:row>
      <xdr:rowOff>71438</xdr:rowOff>
    </xdr:from>
    <xdr:to>
      <xdr:col>6</xdr:col>
      <xdr:colOff>2976562</xdr:colOff>
      <xdr:row>30</xdr:row>
      <xdr:rowOff>2643188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787" y="89463563"/>
          <a:ext cx="2571750" cy="2571750"/>
        </a:xfrm>
        <a:prstGeom prst="rect">
          <a:avLst/>
        </a:prstGeom>
      </xdr:spPr>
    </xdr:pic>
    <xdr:clientData/>
  </xdr:twoCellAnchor>
  <xdr:twoCellAnchor editAs="oneCell">
    <xdr:from>
      <xdr:col>6</xdr:col>
      <xdr:colOff>404812</xdr:colOff>
      <xdr:row>31</xdr:row>
      <xdr:rowOff>95250</xdr:rowOff>
    </xdr:from>
    <xdr:to>
      <xdr:col>6</xdr:col>
      <xdr:colOff>3043237</xdr:colOff>
      <xdr:row>31</xdr:row>
      <xdr:rowOff>2667000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787" y="92249625"/>
          <a:ext cx="2638425" cy="2571750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32</xdr:row>
      <xdr:rowOff>71437</xdr:rowOff>
    </xdr:from>
    <xdr:to>
      <xdr:col>6</xdr:col>
      <xdr:colOff>2838450</xdr:colOff>
      <xdr:row>32</xdr:row>
      <xdr:rowOff>2595562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600" y="94988062"/>
          <a:ext cx="2409825" cy="25241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33</xdr:row>
      <xdr:rowOff>214312</xdr:rowOff>
    </xdr:from>
    <xdr:to>
      <xdr:col>6</xdr:col>
      <xdr:colOff>2867025</xdr:colOff>
      <xdr:row>33</xdr:row>
      <xdr:rowOff>2690812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97893187"/>
          <a:ext cx="2390775" cy="247650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34</xdr:row>
      <xdr:rowOff>71438</xdr:rowOff>
    </xdr:from>
    <xdr:to>
      <xdr:col>6</xdr:col>
      <xdr:colOff>2962275</xdr:colOff>
      <xdr:row>34</xdr:row>
      <xdr:rowOff>2690813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100512563"/>
          <a:ext cx="2438400" cy="26193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35</xdr:row>
      <xdr:rowOff>214312</xdr:rowOff>
    </xdr:from>
    <xdr:to>
      <xdr:col>6</xdr:col>
      <xdr:colOff>2743200</xdr:colOff>
      <xdr:row>35</xdr:row>
      <xdr:rowOff>2547937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5725" y="103417687"/>
          <a:ext cx="2076450" cy="2333625"/>
        </a:xfrm>
        <a:prstGeom prst="rect">
          <a:avLst/>
        </a:prstGeom>
      </xdr:spPr>
    </xdr:pic>
    <xdr:clientData/>
  </xdr:twoCellAnchor>
  <xdr:twoCellAnchor editAs="oneCell">
    <xdr:from>
      <xdr:col>6</xdr:col>
      <xdr:colOff>690563</xdr:colOff>
      <xdr:row>36</xdr:row>
      <xdr:rowOff>142875</xdr:rowOff>
    </xdr:from>
    <xdr:to>
      <xdr:col>6</xdr:col>
      <xdr:colOff>2633663</xdr:colOff>
      <xdr:row>36</xdr:row>
      <xdr:rowOff>2619375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9538" y="106108500"/>
          <a:ext cx="1943100" cy="2476500"/>
        </a:xfrm>
        <a:prstGeom prst="rect">
          <a:avLst/>
        </a:prstGeom>
      </xdr:spPr>
    </xdr:pic>
    <xdr:clientData/>
  </xdr:twoCellAnchor>
  <xdr:twoCellAnchor editAs="oneCell">
    <xdr:from>
      <xdr:col>6</xdr:col>
      <xdr:colOff>547687</xdr:colOff>
      <xdr:row>37</xdr:row>
      <xdr:rowOff>119062</xdr:rowOff>
    </xdr:from>
    <xdr:to>
      <xdr:col>6</xdr:col>
      <xdr:colOff>2738437</xdr:colOff>
      <xdr:row>37</xdr:row>
      <xdr:rowOff>2624137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6662" y="108846937"/>
          <a:ext cx="2190750" cy="2505075"/>
        </a:xfrm>
        <a:prstGeom prst="rect">
          <a:avLst/>
        </a:prstGeom>
      </xdr:spPr>
    </xdr:pic>
    <xdr:clientData/>
  </xdr:twoCellAnchor>
  <xdr:twoCellAnchor editAs="oneCell">
    <xdr:from>
      <xdr:col>6</xdr:col>
      <xdr:colOff>578625</xdr:colOff>
      <xdr:row>38</xdr:row>
      <xdr:rowOff>102374</xdr:rowOff>
    </xdr:from>
    <xdr:to>
      <xdr:col>6</xdr:col>
      <xdr:colOff>2778900</xdr:colOff>
      <xdr:row>38</xdr:row>
      <xdr:rowOff>2597924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7600" y="111592499"/>
          <a:ext cx="2200275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1038188</xdr:colOff>
      <xdr:row>39</xdr:row>
      <xdr:rowOff>85687</xdr:rowOff>
    </xdr:from>
    <xdr:to>
      <xdr:col>6</xdr:col>
      <xdr:colOff>2305013</xdr:colOff>
      <xdr:row>39</xdr:row>
      <xdr:rowOff>2724112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7163" y="114338062"/>
          <a:ext cx="1266825" cy="2638425"/>
        </a:xfrm>
        <a:prstGeom prst="rect">
          <a:avLst/>
        </a:prstGeom>
      </xdr:spPr>
    </xdr:pic>
    <xdr:clientData/>
  </xdr:twoCellAnchor>
  <xdr:twoCellAnchor editAs="oneCell">
    <xdr:from>
      <xdr:col>6</xdr:col>
      <xdr:colOff>642938</xdr:colOff>
      <xdr:row>45</xdr:row>
      <xdr:rowOff>142875</xdr:rowOff>
    </xdr:from>
    <xdr:to>
      <xdr:col>6</xdr:col>
      <xdr:colOff>2671763</xdr:colOff>
      <xdr:row>45</xdr:row>
      <xdr:rowOff>2628900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1913" y="131311650"/>
          <a:ext cx="2028825" cy="2486025"/>
        </a:xfrm>
        <a:prstGeom prst="rect">
          <a:avLst/>
        </a:prstGeom>
      </xdr:spPr>
    </xdr:pic>
    <xdr:clientData/>
  </xdr:twoCellAnchor>
  <xdr:twoCellAnchor editAs="oneCell">
    <xdr:from>
      <xdr:col>6</xdr:col>
      <xdr:colOff>785811</xdr:colOff>
      <xdr:row>47</xdr:row>
      <xdr:rowOff>119062</xdr:rowOff>
    </xdr:from>
    <xdr:to>
      <xdr:col>6</xdr:col>
      <xdr:colOff>2738436</xdr:colOff>
      <xdr:row>47</xdr:row>
      <xdr:rowOff>2674349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4786" y="136812337"/>
          <a:ext cx="1952625" cy="2555287"/>
        </a:xfrm>
        <a:prstGeom prst="rect">
          <a:avLst/>
        </a:prstGeom>
      </xdr:spPr>
    </xdr:pic>
    <xdr:clientData/>
  </xdr:twoCellAnchor>
  <xdr:twoCellAnchor editAs="oneCell">
    <xdr:from>
      <xdr:col>6</xdr:col>
      <xdr:colOff>904875</xdr:colOff>
      <xdr:row>48</xdr:row>
      <xdr:rowOff>95250</xdr:rowOff>
    </xdr:from>
    <xdr:to>
      <xdr:col>6</xdr:col>
      <xdr:colOff>2690813</xdr:colOff>
      <xdr:row>48</xdr:row>
      <xdr:rowOff>2588824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850" y="139550775"/>
          <a:ext cx="1785938" cy="2493574"/>
        </a:xfrm>
        <a:prstGeom prst="rect">
          <a:avLst/>
        </a:prstGeom>
      </xdr:spPr>
    </xdr:pic>
    <xdr:clientData/>
  </xdr:twoCellAnchor>
  <xdr:twoCellAnchor editAs="oneCell">
    <xdr:from>
      <xdr:col>6</xdr:col>
      <xdr:colOff>904875</xdr:colOff>
      <xdr:row>55</xdr:row>
      <xdr:rowOff>119062</xdr:rowOff>
    </xdr:from>
    <xdr:to>
      <xdr:col>6</xdr:col>
      <xdr:colOff>2247900</xdr:colOff>
      <xdr:row>55</xdr:row>
      <xdr:rowOff>2643187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850" y="158910337"/>
          <a:ext cx="1343025" cy="252412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547687</xdr:colOff>
      <xdr:row>56</xdr:row>
      <xdr:rowOff>119063</xdr:rowOff>
    </xdr:from>
    <xdr:to>
      <xdr:col>6</xdr:col>
      <xdr:colOff>2814637</xdr:colOff>
      <xdr:row>56</xdr:row>
      <xdr:rowOff>2643188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6662" y="161672588"/>
          <a:ext cx="2266950" cy="25241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58</xdr:row>
      <xdr:rowOff>142875</xdr:rowOff>
    </xdr:from>
    <xdr:to>
      <xdr:col>6</xdr:col>
      <xdr:colOff>2828925</xdr:colOff>
      <xdr:row>58</xdr:row>
      <xdr:rowOff>2657475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167220900"/>
          <a:ext cx="2257425" cy="25146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59</xdr:row>
      <xdr:rowOff>95250</xdr:rowOff>
    </xdr:from>
    <xdr:to>
      <xdr:col>6</xdr:col>
      <xdr:colOff>2933700</xdr:colOff>
      <xdr:row>59</xdr:row>
      <xdr:rowOff>2695575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169935525"/>
          <a:ext cx="2457450" cy="26003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60</xdr:row>
      <xdr:rowOff>142875</xdr:rowOff>
    </xdr:from>
    <xdr:to>
      <xdr:col>6</xdr:col>
      <xdr:colOff>3019425</xdr:colOff>
      <xdr:row>60</xdr:row>
      <xdr:rowOff>2638425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172745400"/>
          <a:ext cx="2638425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61</xdr:row>
      <xdr:rowOff>119062</xdr:rowOff>
    </xdr:from>
    <xdr:to>
      <xdr:col>6</xdr:col>
      <xdr:colOff>2638425</xdr:colOff>
      <xdr:row>61</xdr:row>
      <xdr:rowOff>2652712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3350" y="175483837"/>
          <a:ext cx="1924050" cy="25336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857250</xdr:colOff>
      <xdr:row>63</xdr:row>
      <xdr:rowOff>95250</xdr:rowOff>
    </xdr:from>
    <xdr:to>
      <xdr:col>6</xdr:col>
      <xdr:colOff>2371725</xdr:colOff>
      <xdr:row>63</xdr:row>
      <xdr:rowOff>2676525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180984525"/>
          <a:ext cx="1514475" cy="2581275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65</xdr:row>
      <xdr:rowOff>261938</xdr:rowOff>
    </xdr:from>
    <xdr:to>
      <xdr:col>6</xdr:col>
      <xdr:colOff>2724150</xdr:colOff>
      <xdr:row>65</xdr:row>
      <xdr:rowOff>2605088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3350" y="186675713"/>
          <a:ext cx="2009775" cy="234315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619125</xdr:colOff>
      <xdr:row>66</xdr:row>
      <xdr:rowOff>357188</xdr:rowOff>
    </xdr:from>
    <xdr:to>
      <xdr:col>6</xdr:col>
      <xdr:colOff>2714625</xdr:colOff>
      <xdr:row>66</xdr:row>
      <xdr:rowOff>2605088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8100" y="189533213"/>
          <a:ext cx="2095500" cy="2247900"/>
        </a:xfrm>
        <a:prstGeom prst="rect">
          <a:avLst/>
        </a:prstGeom>
      </xdr:spPr>
    </xdr:pic>
    <xdr:clientData/>
  </xdr:twoCellAnchor>
  <xdr:twoCellAnchor editAs="oneCell">
    <xdr:from>
      <xdr:col>6</xdr:col>
      <xdr:colOff>690562</xdr:colOff>
      <xdr:row>68</xdr:row>
      <xdr:rowOff>166688</xdr:rowOff>
    </xdr:from>
    <xdr:to>
      <xdr:col>6</xdr:col>
      <xdr:colOff>2824162</xdr:colOff>
      <xdr:row>68</xdr:row>
      <xdr:rowOff>2652713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9537" y="194867213"/>
          <a:ext cx="2133600" cy="2486025"/>
        </a:xfrm>
        <a:prstGeom prst="rect">
          <a:avLst/>
        </a:prstGeom>
      </xdr:spPr>
    </xdr:pic>
    <xdr:clientData/>
  </xdr:twoCellAnchor>
  <xdr:twoCellAnchor editAs="oneCell">
    <xdr:from>
      <xdr:col>6</xdr:col>
      <xdr:colOff>785813</xdr:colOff>
      <xdr:row>78</xdr:row>
      <xdr:rowOff>23813</xdr:rowOff>
    </xdr:from>
    <xdr:to>
      <xdr:col>6</xdr:col>
      <xdr:colOff>2443163</xdr:colOff>
      <xdr:row>78</xdr:row>
      <xdr:rowOff>2643188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4788" y="219927488"/>
          <a:ext cx="1657350" cy="2619375"/>
        </a:xfrm>
        <a:prstGeom prst="rect">
          <a:avLst/>
        </a:prstGeom>
      </xdr:spPr>
    </xdr:pic>
    <xdr:clientData/>
  </xdr:twoCellAnchor>
  <xdr:twoCellAnchor editAs="oneCell">
    <xdr:from>
      <xdr:col>6</xdr:col>
      <xdr:colOff>785813</xdr:colOff>
      <xdr:row>79</xdr:row>
      <xdr:rowOff>71438</xdr:rowOff>
    </xdr:from>
    <xdr:to>
      <xdr:col>6</xdr:col>
      <xdr:colOff>2528888</xdr:colOff>
      <xdr:row>79</xdr:row>
      <xdr:rowOff>2690813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4313" y="208907063"/>
          <a:ext cx="1743075" cy="261937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762000</xdr:colOff>
      <xdr:row>80</xdr:row>
      <xdr:rowOff>190500</xdr:rowOff>
    </xdr:from>
    <xdr:to>
      <xdr:col>6</xdr:col>
      <xdr:colOff>2438400</xdr:colOff>
      <xdr:row>80</xdr:row>
      <xdr:rowOff>2590800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75" y="225618675"/>
          <a:ext cx="1676400" cy="2400300"/>
        </a:xfrm>
        <a:prstGeom prst="rect">
          <a:avLst/>
        </a:prstGeom>
      </xdr:spPr>
    </xdr:pic>
    <xdr:clientData/>
  </xdr:twoCellAnchor>
  <xdr:twoCellAnchor editAs="oneCell">
    <xdr:from>
      <xdr:col>6</xdr:col>
      <xdr:colOff>738188</xdr:colOff>
      <xdr:row>81</xdr:row>
      <xdr:rowOff>71437</xdr:rowOff>
    </xdr:from>
    <xdr:to>
      <xdr:col>6</xdr:col>
      <xdr:colOff>2471738</xdr:colOff>
      <xdr:row>81</xdr:row>
      <xdr:rowOff>2671762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7163" y="228261862"/>
          <a:ext cx="1733550" cy="2600325"/>
        </a:xfrm>
        <a:prstGeom prst="rect">
          <a:avLst/>
        </a:prstGeom>
      </xdr:spPr>
    </xdr:pic>
    <xdr:clientData/>
  </xdr:twoCellAnchor>
  <xdr:twoCellAnchor editAs="oneCell">
    <xdr:from>
      <xdr:col>6</xdr:col>
      <xdr:colOff>452437</xdr:colOff>
      <xdr:row>83</xdr:row>
      <xdr:rowOff>238125</xdr:rowOff>
    </xdr:from>
    <xdr:to>
      <xdr:col>6</xdr:col>
      <xdr:colOff>2843212</xdr:colOff>
      <xdr:row>83</xdr:row>
      <xdr:rowOff>2552700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412" y="233953050"/>
          <a:ext cx="2390775" cy="2314575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84</xdr:row>
      <xdr:rowOff>119063</xdr:rowOff>
    </xdr:from>
    <xdr:to>
      <xdr:col>6</xdr:col>
      <xdr:colOff>2933700</xdr:colOff>
      <xdr:row>84</xdr:row>
      <xdr:rowOff>2624138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600" y="236596238"/>
          <a:ext cx="2505075" cy="250507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547688</xdr:colOff>
      <xdr:row>85</xdr:row>
      <xdr:rowOff>95250</xdr:rowOff>
    </xdr:from>
    <xdr:to>
      <xdr:col>6</xdr:col>
      <xdr:colOff>2738438</xdr:colOff>
      <xdr:row>85</xdr:row>
      <xdr:rowOff>2647950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6663" y="239334675"/>
          <a:ext cx="2190750" cy="2552700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86</xdr:row>
      <xdr:rowOff>23813</xdr:rowOff>
    </xdr:from>
    <xdr:to>
      <xdr:col>6</xdr:col>
      <xdr:colOff>2857500</xdr:colOff>
      <xdr:row>86</xdr:row>
      <xdr:rowOff>2700338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600" y="242025488"/>
          <a:ext cx="2428875" cy="26765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87</xdr:row>
      <xdr:rowOff>142875</xdr:rowOff>
    </xdr:from>
    <xdr:to>
      <xdr:col>6</xdr:col>
      <xdr:colOff>2914650</xdr:colOff>
      <xdr:row>87</xdr:row>
      <xdr:rowOff>2600325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244906800"/>
          <a:ext cx="2438400" cy="2457450"/>
        </a:xfrm>
        <a:prstGeom prst="rect">
          <a:avLst/>
        </a:prstGeom>
      </xdr:spPr>
    </xdr:pic>
    <xdr:clientData/>
  </xdr:twoCellAnchor>
  <xdr:twoCellAnchor editAs="oneCell">
    <xdr:from>
      <xdr:col>6</xdr:col>
      <xdr:colOff>452437</xdr:colOff>
      <xdr:row>88</xdr:row>
      <xdr:rowOff>71438</xdr:rowOff>
    </xdr:from>
    <xdr:to>
      <xdr:col>6</xdr:col>
      <xdr:colOff>2900362</xdr:colOff>
      <xdr:row>89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412" y="247597613"/>
          <a:ext cx="2447925" cy="268605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90</xdr:row>
      <xdr:rowOff>119062</xdr:rowOff>
    </xdr:from>
    <xdr:to>
      <xdr:col>6</xdr:col>
      <xdr:colOff>2857500</xdr:colOff>
      <xdr:row>90</xdr:row>
      <xdr:rowOff>2671762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253169737"/>
          <a:ext cx="2524125" cy="2552700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91</xdr:row>
      <xdr:rowOff>95250</xdr:rowOff>
    </xdr:from>
    <xdr:to>
      <xdr:col>6</xdr:col>
      <xdr:colOff>2952750</xdr:colOff>
      <xdr:row>91</xdr:row>
      <xdr:rowOff>2695575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600" y="255908175"/>
          <a:ext cx="2524125" cy="2600325"/>
        </a:xfrm>
        <a:prstGeom prst="rect">
          <a:avLst/>
        </a:prstGeom>
      </xdr:spPr>
    </xdr:pic>
    <xdr:clientData/>
  </xdr:twoCellAnchor>
  <xdr:twoCellAnchor editAs="oneCell">
    <xdr:from>
      <xdr:col>6</xdr:col>
      <xdr:colOff>357188</xdr:colOff>
      <xdr:row>92</xdr:row>
      <xdr:rowOff>47625</xdr:rowOff>
    </xdr:from>
    <xdr:to>
      <xdr:col>6</xdr:col>
      <xdr:colOff>2890838</xdr:colOff>
      <xdr:row>93</xdr:row>
      <xdr:rowOff>4907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163" y="258622800"/>
          <a:ext cx="2533650" cy="27051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93</xdr:row>
      <xdr:rowOff>119062</xdr:rowOff>
    </xdr:from>
    <xdr:to>
      <xdr:col>6</xdr:col>
      <xdr:colOff>2762250</xdr:colOff>
      <xdr:row>93</xdr:row>
      <xdr:rowOff>2690812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261456487"/>
          <a:ext cx="2286000" cy="2571750"/>
        </a:xfrm>
        <a:prstGeom prst="rect">
          <a:avLst/>
        </a:prstGeom>
      </xdr:spPr>
    </xdr:pic>
    <xdr:clientData/>
  </xdr:twoCellAnchor>
  <xdr:twoCellAnchor editAs="oneCell">
    <xdr:from>
      <xdr:col>6</xdr:col>
      <xdr:colOff>690563</xdr:colOff>
      <xdr:row>99</xdr:row>
      <xdr:rowOff>285750</xdr:rowOff>
    </xdr:from>
    <xdr:to>
      <xdr:col>6</xdr:col>
      <xdr:colOff>2395538</xdr:colOff>
      <xdr:row>99</xdr:row>
      <xdr:rowOff>2619375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9538" y="278196675"/>
          <a:ext cx="1704975" cy="233362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100</xdr:row>
      <xdr:rowOff>166687</xdr:rowOff>
    </xdr:from>
    <xdr:to>
      <xdr:col>6</xdr:col>
      <xdr:colOff>2495550</xdr:colOff>
      <xdr:row>100</xdr:row>
      <xdr:rowOff>2605087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5725" y="280839862"/>
          <a:ext cx="1828800" cy="2438400"/>
        </a:xfrm>
        <a:prstGeom prst="rect">
          <a:avLst/>
        </a:prstGeom>
      </xdr:spPr>
    </xdr:pic>
    <xdr:clientData/>
  </xdr:twoCellAnchor>
  <xdr:twoCellAnchor editAs="oneCell">
    <xdr:from>
      <xdr:col>6</xdr:col>
      <xdr:colOff>547688</xdr:colOff>
      <xdr:row>101</xdr:row>
      <xdr:rowOff>142875</xdr:rowOff>
    </xdr:from>
    <xdr:to>
      <xdr:col>6</xdr:col>
      <xdr:colOff>2595563</xdr:colOff>
      <xdr:row>101</xdr:row>
      <xdr:rowOff>2657475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6663" y="283578300"/>
          <a:ext cx="2047875" cy="2514600"/>
        </a:xfrm>
        <a:prstGeom prst="rect">
          <a:avLst/>
        </a:prstGeom>
      </xdr:spPr>
    </xdr:pic>
    <xdr:clientData/>
  </xdr:twoCellAnchor>
  <xdr:twoCellAnchor editAs="oneCell">
    <xdr:from>
      <xdr:col>6</xdr:col>
      <xdr:colOff>404813</xdr:colOff>
      <xdr:row>102</xdr:row>
      <xdr:rowOff>142875</xdr:rowOff>
    </xdr:from>
    <xdr:to>
      <xdr:col>6</xdr:col>
      <xdr:colOff>2633663</xdr:colOff>
      <xdr:row>102</xdr:row>
      <xdr:rowOff>2619375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788" y="286340550"/>
          <a:ext cx="2228850" cy="2476500"/>
        </a:xfrm>
        <a:prstGeom prst="rect">
          <a:avLst/>
        </a:prstGeom>
      </xdr:spPr>
    </xdr:pic>
    <xdr:clientData/>
  </xdr:twoCellAnchor>
  <xdr:twoCellAnchor editAs="oneCell">
    <xdr:from>
      <xdr:col>6</xdr:col>
      <xdr:colOff>404813</xdr:colOff>
      <xdr:row>103</xdr:row>
      <xdr:rowOff>214313</xdr:rowOff>
    </xdr:from>
    <xdr:to>
      <xdr:col>6</xdr:col>
      <xdr:colOff>2728913</xdr:colOff>
      <xdr:row>103</xdr:row>
      <xdr:rowOff>2614613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788" y="289174238"/>
          <a:ext cx="2324100" cy="2400300"/>
        </a:xfrm>
        <a:prstGeom prst="rect">
          <a:avLst/>
        </a:prstGeom>
      </xdr:spPr>
    </xdr:pic>
    <xdr:clientData/>
  </xdr:twoCellAnchor>
  <xdr:twoCellAnchor>
    <xdr:from>
      <xdr:col>6</xdr:col>
      <xdr:colOff>62634</xdr:colOff>
      <xdr:row>18</xdr:row>
      <xdr:rowOff>27276</xdr:rowOff>
    </xdr:from>
    <xdr:to>
      <xdr:col>7</xdr:col>
      <xdr:colOff>5484</xdr:colOff>
      <xdr:row>18</xdr:row>
      <xdr:rowOff>2675199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15353434" y="38635276"/>
          <a:ext cx="3651250" cy="2647923"/>
          <a:chOff x="10921134" y="44890026"/>
          <a:chExt cx="3181350" cy="2647923"/>
        </a:xfrm>
      </xdr:grpSpPr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13591" y="44955114"/>
            <a:ext cx="1188893" cy="2582835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21134" y="44890026"/>
            <a:ext cx="2024062" cy="2567667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309564</xdr:colOff>
      <xdr:row>41</xdr:row>
      <xdr:rowOff>294181</xdr:rowOff>
    </xdr:from>
    <xdr:to>
      <xdr:col>6</xdr:col>
      <xdr:colOff>3000376</xdr:colOff>
      <xdr:row>41</xdr:row>
      <xdr:rowOff>2643186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15600364" y="89092581"/>
          <a:ext cx="2690812" cy="2349005"/>
          <a:chOff x="16359188" y="104021432"/>
          <a:chExt cx="4429125" cy="3539558"/>
        </a:xfrm>
      </xdr:grpSpPr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48905"/>
          <a:stretch/>
        </xdr:blipFill>
        <xdr:spPr>
          <a:xfrm>
            <a:off x="16359188" y="104021432"/>
            <a:ext cx="2667000" cy="3539558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135689" y="104051062"/>
            <a:ext cx="1652624" cy="3441931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533401</xdr:colOff>
      <xdr:row>22</xdr:row>
      <xdr:rowOff>57150</xdr:rowOff>
    </xdr:from>
    <xdr:to>
      <xdr:col>6</xdr:col>
      <xdr:colOff>2552701</xdr:colOff>
      <xdr:row>22</xdr:row>
      <xdr:rowOff>2696697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701" y="41376600"/>
          <a:ext cx="2019300" cy="2639547"/>
        </a:xfrm>
        <a:prstGeom prst="rect">
          <a:avLst/>
        </a:prstGeom>
      </xdr:spPr>
    </xdr:pic>
    <xdr:clientData/>
  </xdr:twoCellAnchor>
  <xdr:twoCellAnchor editAs="oneCell">
    <xdr:from>
      <xdr:col>6</xdr:col>
      <xdr:colOff>819151</xdr:colOff>
      <xdr:row>23</xdr:row>
      <xdr:rowOff>190500</xdr:rowOff>
    </xdr:from>
    <xdr:to>
      <xdr:col>6</xdr:col>
      <xdr:colOff>2114550</xdr:colOff>
      <xdr:row>23</xdr:row>
      <xdr:rowOff>2600545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1451" y="44272200"/>
          <a:ext cx="1295399" cy="241004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24</xdr:row>
      <xdr:rowOff>152401</xdr:rowOff>
    </xdr:from>
    <xdr:to>
      <xdr:col>6</xdr:col>
      <xdr:colOff>2909098</xdr:colOff>
      <xdr:row>24</xdr:row>
      <xdr:rowOff>2667000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46996351"/>
          <a:ext cx="2566198" cy="25145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0</xdr:row>
      <xdr:rowOff>23812</xdr:rowOff>
    </xdr:from>
    <xdr:to>
      <xdr:col>2</xdr:col>
      <xdr:colOff>1326038</xdr:colOff>
      <xdr:row>1</xdr:row>
      <xdr:rowOff>23811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4183539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277091</xdr:colOff>
      <xdr:row>54</xdr:row>
      <xdr:rowOff>34636</xdr:rowOff>
    </xdr:from>
    <xdr:to>
      <xdr:col>6</xdr:col>
      <xdr:colOff>3065318</xdr:colOff>
      <xdr:row>55</xdr:row>
      <xdr:rowOff>5012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8546" y="15517091"/>
          <a:ext cx="2788227" cy="2726036"/>
        </a:xfrm>
        <a:prstGeom prst="rect">
          <a:avLst/>
        </a:prstGeom>
      </xdr:spPr>
    </xdr:pic>
    <xdr:clientData/>
  </xdr:twoCellAnchor>
  <xdr:twoCellAnchor editAs="oneCell">
    <xdr:from>
      <xdr:col>6</xdr:col>
      <xdr:colOff>606136</xdr:colOff>
      <xdr:row>55</xdr:row>
      <xdr:rowOff>51955</xdr:rowOff>
    </xdr:from>
    <xdr:to>
      <xdr:col>6</xdr:col>
      <xdr:colOff>2549236</xdr:colOff>
      <xdr:row>55</xdr:row>
      <xdr:rowOff>2709430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1" y="18305319"/>
          <a:ext cx="1943100" cy="2657475"/>
        </a:xfrm>
        <a:prstGeom prst="rect">
          <a:avLst/>
        </a:prstGeom>
      </xdr:spPr>
    </xdr:pic>
    <xdr:clientData/>
  </xdr:twoCellAnchor>
  <xdr:twoCellAnchor editAs="oneCell">
    <xdr:from>
      <xdr:col>6</xdr:col>
      <xdr:colOff>432955</xdr:colOff>
      <xdr:row>58</xdr:row>
      <xdr:rowOff>51954</xdr:rowOff>
    </xdr:from>
    <xdr:to>
      <xdr:col>6</xdr:col>
      <xdr:colOff>2709430</xdr:colOff>
      <xdr:row>59</xdr:row>
      <xdr:rowOff>5197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4410" y="26618045"/>
          <a:ext cx="2276475" cy="2724150"/>
        </a:xfrm>
        <a:prstGeom prst="rect">
          <a:avLst/>
        </a:prstGeom>
      </xdr:spPr>
    </xdr:pic>
    <xdr:clientData/>
  </xdr:twoCellAnchor>
  <xdr:twoCellAnchor editAs="oneCell">
    <xdr:from>
      <xdr:col>6</xdr:col>
      <xdr:colOff>450272</xdr:colOff>
      <xdr:row>59</xdr:row>
      <xdr:rowOff>69272</xdr:rowOff>
    </xdr:from>
    <xdr:to>
      <xdr:col>6</xdr:col>
      <xdr:colOff>2707697</xdr:colOff>
      <xdr:row>59</xdr:row>
      <xdr:rowOff>2736272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4647" y="154183772"/>
          <a:ext cx="2257425" cy="2667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1822739</xdr:colOff>
      <xdr:row>62</xdr:row>
      <xdr:rowOff>38966</xdr:rowOff>
    </xdr:from>
    <xdr:to>
      <xdr:col>6</xdr:col>
      <xdr:colOff>3118139</xdr:colOff>
      <xdr:row>63</xdr:row>
      <xdr:rowOff>858979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8739" y="162440216"/>
          <a:ext cx="1295400" cy="3582263"/>
        </a:xfrm>
        <a:prstGeom prst="rect">
          <a:avLst/>
        </a:prstGeom>
      </xdr:spPr>
    </xdr:pic>
    <xdr:clientData/>
  </xdr:twoCellAnchor>
  <xdr:twoCellAnchor editAs="oneCell">
    <xdr:from>
      <xdr:col>6</xdr:col>
      <xdr:colOff>1010949</xdr:colOff>
      <xdr:row>64</xdr:row>
      <xdr:rowOff>134216</xdr:rowOff>
    </xdr:from>
    <xdr:to>
      <xdr:col>6</xdr:col>
      <xdr:colOff>2334924</xdr:colOff>
      <xdr:row>64</xdr:row>
      <xdr:rowOff>2715491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6949" y="168059966"/>
          <a:ext cx="1323975" cy="2581275"/>
        </a:xfrm>
        <a:prstGeom prst="rect">
          <a:avLst/>
        </a:prstGeom>
      </xdr:spPr>
    </xdr:pic>
    <xdr:clientData/>
  </xdr:twoCellAnchor>
  <xdr:twoCellAnchor editAs="oneCell">
    <xdr:from>
      <xdr:col>6</xdr:col>
      <xdr:colOff>987137</xdr:colOff>
      <xdr:row>65</xdr:row>
      <xdr:rowOff>17318</xdr:rowOff>
    </xdr:from>
    <xdr:to>
      <xdr:col>6</xdr:col>
      <xdr:colOff>2372591</xdr:colOff>
      <xdr:row>66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8592" y="48750682"/>
          <a:ext cx="1385454" cy="2761793"/>
        </a:xfrm>
        <a:prstGeom prst="rect">
          <a:avLst/>
        </a:prstGeom>
      </xdr:spPr>
    </xdr:pic>
    <xdr:clientData/>
  </xdr:twoCellAnchor>
  <xdr:twoCellAnchor editAs="oneCell">
    <xdr:from>
      <xdr:col>6</xdr:col>
      <xdr:colOff>588820</xdr:colOff>
      <xdr:row>67</xdr:row>
      <xdr:rowOff>69273</xdr:rowOff>
    </xdr:from>
    <xdr:to>
      <xdr:col>6</xdr:col>
      <xdr:colOff>2736274</xdr:colOff>
      <xdr:row>68</xdr:row>
      <xdr:rowOff>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0275" y="54344455"/>
          <a:ext cx="2147454" cy="2695938"/>
        </a:xfrm>
        <a:prstGeom prst="rect">
          <a:avLst/>
        </a:prstGeom>
      </xdr:spPr>
    </xdr:pic>
    <xdr:clientData/>
  </xdr:twoCellAnchor>
  <xdr:twoCellAnchor editAs="oneCell">
    <xdr:from>
      <xdr:col>6</xdr:col>
      <xdr:colOff>1749138</xdr:colOff>
      <xdr:row>71</xdr:row>
      <xdr:rowOff>51954</xdr:rowOff>
    </xdr:from>
    <xdr:to>
      <xdr:col>6</xdr:col>
      <xdr:colOff>2515062</xdr:colOff>
      <xdr:row>71</xdr:row>
      <xdr:rowOff>2701636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0593" y="65410772"/>
          <a:ext cx="765924" cy="2649682"/>
        </a:xfrm>
        <a:prstGeom prst="rect">
          <a:avLst/>
        </a:prstGeom>
      </xdr:spPr>
    </xdr:pic>
    <xdr:clientData/>
  </xdr:twoCellAnchor>
  <xdr:twoCellAnchor editAs="oneCell">
    <xdr:from>
      <xdr:col>6</xdr:col>
      <xdr:colOff>1766455</xdr:colOff>
      <xdr:row>73</xdr:row>
      <xdr:rowOff>103909</xdr:rowOff>
    </xdr:from>
    <xdr:to>
      <xdr:col>6</xdr:col>
      <xdr:colOff>2542167</xdr:colOff>
      <xdr:row>73</xdr:row>
      <xdr:rowOff>2597728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7910" y="71004545"/>
          <a:ext cx="775712" cy="2493819"/>
        </a:xfrm>
        <a:prstGeom prst="rect">
          <a:avLst/>
        </a:prstGeom>
      </xdr:spPr>
    </xdr:pic>
    <xdr:clientData/>
  </xdr:twoCellAnchor>
  <xdr:twoCellAnchor editAs="oneCell">
    <xdr:from>
      <xdr:col>6</xdr:col>
      <xdr:colOff>727364</xdr:colOff>
      <xdr:row>29</xdr:row>
      <xdr:rowOff>69273</xdr:rowOff>
    </xdr:from>
    <xdr:to>
      <xdr:col>6</xdr:col>
      <xdr:colOff>2556164</xdr:colOff>
      <xdr:row>29</xdr:row>
      <xdr:rowOff>2707698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8819" y="76840773"/>
          <a:ext cx="1828800" cy="2638425"/>
        </a:xfrm>
        <a:prstGeom prst="rect">
          <a:avLst/>
        </a:prstGeom>
      </xdr:spPr>
    </xdr:pic>
    <xdr:clientData/>
  </xdr:twoCellAnchor>
  <xdr:twoCellAnchor editAs="oneCell">
    <xdr:from>
      <xdr:col>6</xdr:col>
      <xdr:colOff>658091</xdr:colOff>
      <xdr:row>30</xdr:row>
      <xdr:rowOff>86591</xdr:rowOff>
    </xdr:from>
    <xdr:to>
      <xdr:col>6</xdr:col>
      <xdr:colOff>2648816</xdr:colOff>
      <xdr:row>30</xdr:row>
      <xdr:rowOff>2725016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46" y="79629000"/>
          <a:ext cx="1990725" cy="2638425"/>
        </a:xfrm>
        <a:prstGeom prst="rect">
          <a:avLst/>
        </a:prstGeom>
      </xdr:spPr>
    </xdr:pic>
    <xdr:clientData/>
  </xdr:twoCellAnchor>
  <xdr:twoCellAnchor editAs="oneCell">
    <xdr:from>
      <xdr:col>6</xdr:col>
      <xdr:colOff>640773</xdr:colOff>
      <xdr:row>32</xdr:row>
      <xdr:rowOff>103909</xdr:rowOff>
    </xdr:from>
    <xdr:to>
      <xdr:col>6</xdr:col>
      <xdr:colOff>2631498</xdr:colOff>
      <xdr:row>33</xdr:row>
      <xdr:rowOff>192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2228" y="85188136"/>
          <a:ext cx="1990725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658091</xdr:colOff>
      <xdr:row>33</xdr:row>
      <xdr:rowOff>86591</xdr:rowOff>
    </xdr:from>
    <xdr:to>
      <xdr:col>6</xdr:col>
      <xdr:colOff>2648816</xdr:colOff>
      <xdr:row>33</xdr:row>
      <xdr:rowOff>2734541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46" y="87941727"/>
          <a:ext cx="1990725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831273</xdr:colOff>
      <xdr:row>34</xdr:row>
      <xdr:rowOff>103909</xdr:rowOff>
    </xdr:from>
    <xdr:to>
      <xdr:col>6</xdr:col>
      <xdr:colOff>2507673</xdr:colOff>
      <xdr:row>35</xdr:row>
      <xdr:rowOff>193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28" y="90729954"/>
          <a:ext cx="1676400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831273</xdr:colOff>
      <xdr:row>35</xdr:row>
      <xdr:rowOff>121227</xdr:rowOff>
    </xdr:from>
    <xdr:to>
      <xdr:col>6</xdr:col>
      <xdr:colOff>2555298</xdr:colOff>
      <xdr:row>36</xdr:row>
      <xdr:rowOff>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28" y="93518182"/>
          <a:ext cx="1724025" cy="2657475"/>
        </a:xfrm>
        <a:prstGeom prst="rect">
          <a:avLst/>
        </a:prstGeom>
      </xdr:spPr>
    </xdr:pic>
    <xdr:clientData/>
  </xdr:twoCellAnchor>
  <xdr:twoCellAnchor editAs="oneCell">
    <xdr:from>
      <xdr:col>6</xdr:col>
      <xdr:colOff>1664069</xdr:colOff>
      <xdr:row>37</xdr:row>
      <xdr:rowOff>2540883</xdr:rowOff>
    </xdr:from>
    <xdr:to>
      <xdr:col>6</xdr:col>
      <xdr:colOff>3129187</xdr:colOff>
      <xdr:row>39</xdr:row>
      <xdr:rowOff>480833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0069" y="98314758"/>
          <a:ext cx="1465118" cy="3243084"/>
        </a:xfrm>
        <a:prstGeom prst="rect">
          <a:avLst/>
        </a:prstGeom>
      </xdr:spPr>
    </xdr:pic>
    <xdr:clientData/>
  </xdr:twoCellAnchor>
  <xdr:twoCellAnchor editAs="oneCell">
    <xdr:from>
      <xdr:col>6</xdr:col>
      <xdr:colOff>191863</xdr:colOff>
      <xdr:row>38</xdr:row>
      <xdr:rowOff>2469445</xdr:rowOff>
    </xdr:from>
    <xdr:to>
      <xdr:col>6</xdr:col>
      <xdr:colOff>1782538</xdr:colOff>
      <xdr:row>45</xdr:row>
      <xdr:rowOff>246942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7863" y="101005570"/>
          <a:ext cx="1590675" cy="3301998"/>
        </a:xfrm>
        <a:prstGeom prst="rect">
          <a:avLst/>
        </a:prstGeom>
      </xdr:spPr>
    </xdr:pic>
    <xdr:clientData/>
  </xdr:twoCellAnchor>
  <xdr:twoCellAnchor editAs="oneCell">
    <xdr:from>
      <xdr:col>6</xdr:col>
      <xdr:colOff>12768</xdr:colOff>
      <xdr:row>45</xdr:row>
      <xdr:rowOff>2494138</xdr:rowOff>
    </xdr:from>
    <xdr:to>
      <xdr:col>6</xdr:col>
      <xdr:colOff>1664262</xdr:colOff>
      <xdr:row>47</xdr:row>
      <xdr:rowOff>238477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8768" y="119305274"/>
          <a:ext cx="1651494" cy="3286157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1571624</xdr:colOff>
      <xdr:row>47</xdr:row>
      <xdr:rowOff>47625</xdr:rowOff>
    </xdr:from>
    <xdr:to>
      <xdr:col>6</xdr:col>
      <xdr:colOff>3095625</xdr:colOff>
      <xdr:row>47</xdr:row>
      <xdr:rowOff>2635603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8" t="2265" r="13471" b="-1"/>
        <a:stretch/>
      </xdr:blipFill>
      <xdr:spPr>
        <a:xfrm>
          <a:off x="11477624" y="123444000"/>
          <a:ext cx="1524001" cy="2587978"/>
        </a:xfrm>
        <a:prstGeom prst="rect">
          <a:avLst/>
        </a:prstGeom>
      </xdr:spPr>
    </xdr:pic>
    <xdr:clientData/>
  </xdr:twoCellAnchor>
  <xdr:twoCellAnchor editAs="oneCell">
    <xdr:from>
      <xdr:col>6</xdr:col>
      <xdr:colOff>912603</xdr:colOff>
      <xdr:row>49</xdr:row>
      <xdr:rowOff>93160</xdr:rowOff>
    </xdr:from>
    <xdr:to>
      <xdr:col>6</xdr:col>
      <xdr:colOff>2486186</xdr:colOff>
      <xdr:row>49</xdr:row>
      <xdr:rowOff>2696061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8917" y="127534431"/>
          <a:ext cx="1573583" cy="2602901"/>
        </a:xfrm>
        <a:prstGeom prst="rect">
          <a:avLst/>
        </a:prstGeom>
      </xdr:spPr>
    </xdr:pic>
    <xdr:clientData/>
  </xdr:twoCellAnchor>
  <xdr:twoCellAnchor editAs="oneCell">
    <xdr:from>
      <xdr:col>6</xdr:col>
      <xdr:colOff>1091046</xdr:colOff>
      <xdr:row>4</xdr:row>
      <xdr:rowOff>103909</xdr:rowOff>
    </xdr:from>
    <xdr:to>
      <xdr:col>6</xdr:col>
      <xdr:colOff>2291196</xdr:colOff>
      <xdr:row>5</xdr:row>
      <xdr:rowOff>191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1" y="140935364"/>
          <a:ext cx="1200150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294409</xdr:colOff>
      <xdr:row>5</xdr:row>
      <xdr:rowOff>121227</xdr:rowOff>
    </xdr:from>
    <xdr:to>
      <xdr:col>6</xdr:col>
      <xdr:colOff>3161434</xdr:colOff>
      <xdr:row>5</xdr:row>
      <xdr:rowOff>2740602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5864" y="143723591"/>
          <a:ext cx="2867025" cy="2619375"/>
        </a:xfrm>
        <a:prstGeom prst="rect">
          <a:avLst/>
        </a:prstGeom>
      </xdr:spPr>
    </xdr:pic>
    <xdr:clientData/>
  </xdr:twoCellAnchor>
  <xdr:twoCellAnchor editAs="oneCell">
    <xdr:from>
      <xdr:col>6</xdr:col>
      <xdr:colOff>692727</xdr:colOff>
      <xdr:row>6</xdr:row>
      <xdr:rowOff>121227</xdr:rowOff>
    </xdr:from>
    <xdr:to>
      <xdr:col>6</xdr:col>
      <xdr:colOff>2531052</xdr:colOff>
      <xdr:row>7</xdr:row>
      <xdr:rowOff>2308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4182" y="146494500"/>
          <a:ext cx="1838325" cy="2628900"/>
        </a:xfrm>
        <a:prstGeom prst="rect">
          <a:avLst/>
        </a:prstGeom>
      </xdr:spPr>
    </xdr:pic>
    <xdr:clientData/>
  </xdr:twoCellAnchor>
  <xdr:twoCellAnchor editAs="oneCell">
    <xdr:from>
      <xdr:col>6</xdr:col>
      <xdr:colOff>744682</xdr:colOff>
      <xdr:row>7</xdr:row>
      <xdr:rowOff>69273</xdr:rowOff>
    </xdr:from>
    <xdr:to>
      <xdr:col>6</xdr:col>
      <xdr:colOff>2668732</xdr:colOff>
      <xdr:row>7</xdr:row>
      <xdr:rowOff>2717223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6137" y="149213455"/>
          <a:ext cx="1924050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762000</xdr:colOff>
      <xdr:row>8</xdr:row>
      <xdr:rowOff>121227</xdr:rowOff>
    </xdr:from>
    <xdr:to>
      <xdr:col>6</xdr:col>
      <xdr:colOff>2647950</xdr:colOff>
      <xdr:row>8</xdr:row>
      <xdr:rowOff>2721552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455" y="152036318"/>
          <a:ext cx="1885950" cy="2600325"/>
        </a:xfrm>
        <a:prstGeom prst="rect">
          <a:avLst/>
        </a:prstGeom>
      </xdr:spPr>
    </xdr:pic>
    <xdr:clientData/>
  </xdr:twoCellAnchor>
  <xdr:twoCellAnchor editAs="oneCell">
    <xdr:from>
      <xdr:col>6</xdr:col>
      <xdr:colOff>363682</xdr:colOff>
      <xdr:row>9</xdr:row>
      <xdr:rowOff>121227</xdr:rowOff>
    </xdr:from>
    <xdr:to>
      <xdr:col>6</xdr:col>
      <xdr:colOff>2887807</xdr:colOff>
      <xdr:row>10</xdr:row>
      <xdr:rowOff>3991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5137" y="154807227"/>
          <a:ext cx="2524125" cy="2638425"/>
        </a:xfrm>
        <a:prstGeom prst="rect">
          <a:avLst/>
        </a:prstGeom>
      </xdr:spPr>
    </xdr:pic>
    <xdr:clientData/>
  </xdr:twoCellAnchor>
  <xdr:twoCellAnchor editAs="oneCell">
    <xdr:from>
      <xdr:col>6</xdr:col>
      <xdr:colOff>813954</xdr:colOff>
      <xdr:row>10</xdr:row>
      <xdr:rowOff>34636</xdr:rowOff>
    </xdr:from>
    <xdr:to>
      <xdr:col>6</xdr:col>
      <xdr:colOff>2461779</xdr:colOff>
      <xdr:row>10</xdr:row>
      <xdr:rowOff>2682586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5409" y="157491545"/>
          <a:ext cx="1647825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883227</xdr:colOff>
      <xdr:row>11</xdr:row>
      <xdr:rowOff>86591</xdr:rowOff>
    </xdr:from>
    <xdr:to>
      <xdr:col>6</xdr:col>
      <xdr:colOff>2580409</xdr:colOff>
      <xdr:row>12</xdr:row>
      <xdr:rowOff>5964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9227" y="25059409"/>
          <a:ext cx="1697182" cy="2667192"/>
        </a:xfrm>
        <a:prstGeom prst="rect">
          <a:avLst/>
        </a:prstGeom>
      </xdr:spPr>
    </xdr:pic>
    <xdr:clientData/>
  </xdr:twoCellAnchor>
  <xdr:twoCellAnchor editAs="oneCell">
    <xdr:from>
      <xdr:col>6</xdr:col>
      <xdr:colOff>242454</xdr:colOff>
      <xdr:row>12</xdr:row>
      <xdr:rowOff>311727</xdr:rowOff>
    </xdr:from>
    <xdr:to>
      <xdr:col>6</xdr:col>
      <xdr:colOff>3109479</xdr:colOff>
      <xdr:row>12</xdr:row>
      <xdr:rowOff>2441864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8454" y="28055454"/>
          <a:ext cx="2867025" cy="2130137"/>
        </a:xfrm>
        <a:prstGeom prst="rect">
          <a:avLst/>
        </a:prstGeom>
      </xdr:spPr>
    </xdr:pic>
    <xdr:clientData/>
  </xdr:twoCellAnchor>
  <xdr:twoCellAnchor editAs="oneCell">
    <xdr:from>
      <xdr:col>6</xdr:col>
      <xdr:colOff>138546</xdr:colOff>
      <xdr:row>13</xdr:row>
      <xdr:rowOff>86590</xdr:rowOff>
    </xdr:from>
    <xdr:to>
      <xdr:col>6</xdr:col>
      <xdr:colOff>3186546</xdr:colOff>
      <xdr:row>13</xdr:row>
      <xdr:rowOff>2639290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1" y="168627135"/>
          <a:ext cx="3048000" cy="2552700"/>
        </a:xfrm>
        <a:prstGeom prst="rect">
          <a:avLst/>
        </a:prstGeom>
      </xdr:spPr>
    </xdr:pic>
    <xdr:clientData/>
  </xdr:twoCellAnchor>
  <xdr:twoCellAnchor editAs="oneCell">
    <xdr:from>
      <xdr:col>6</xdr:col>
      <xdr:colOff>1749136</xdr:colOff>
      <xdr:row>14</xdr:row>
      <xdr:rowOff>17318</xdr:rowOff>
    </xdr:from>
    <xdr:to>
      <xdr:col>6</xdr:col>
      <xdr:colOff>2563090</xdr:colOff>
      <xdr:row>14</xdr:row>
      <xdr:rowOff>2725820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0591" y="171328773"/>
          <a:ext cx="813954" cy="2708502"/>
        </a:xfrm>
        <a:prstGeom prst="rect">
          <a:avLst/>
        </a:prstGeom>
      </xdr:spPr>
    </xdr:pic>
    <xdr:clientData/>
  </xdr:twoCellAnchor>
  <xdr:twoCellAnchor editAs="oneCell">
    <xdr:from>
      <xdr:col>6</xdr:col>
      <xdr:colOff>848591</xdr:colOff>
      <xdr:row>15</xdr:row>
      <xdr:rowOff>51955</xdr:rowOff>
    </xdr:from>
    <xdr:to>
      <xdr:col>6</xdr:col>
      <xdr:colOff>1575954</xdr:colOff>
      <xdr:row>15</xdr:row>
      <xdr:rowOff>2667000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0046" y="174134319"/>
          <a:ext cx="727363" cy="2615045"/>
        </a:xfrm>
        <a:prstGeom prst="rect">
          <a:avLst/>
        </a:prstGeom>
      </xdr:spPr>
    </xdr:pic>
    <xdr:clientData/>
  </xdr:twoCellAnchor>
  <xdr:twoCellAnchor editAs="oneCell">
    <xdr:from>
      <xdr:col>6</xdr:col>
      <xdr:colOff>1749136</xdr:colOff>
      <xdr:row>16</xdr:row>
      <xdr:rowOff>103909</xdr:rowOff>
    </xdr:from>
    <xdr:to>
      <xdr:col>6</xdr:col>
      <xdr:colOff>2615045</xdr:colOff>
      <xdr:row>16</xdr:row>
      <xdr:rowOff>2718954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0591" y="176957182"/>
          <a:ext cx="865909" cy="2615045"/>
        </a:xfrm>
        <a:prstGeom prst="rect">
          <a:avLst/>
        </a:prstGeom>
      </xdr:spPr>
    </xdr:pic>
    <xdr:clientData/>
  </xdr:twoCellAnchor>
  <xdr:twoCellAnchor editAs="oneCell">
    <xdr:from>
      <xdr:col>6</xdr:col>
      <xdr:colOff>363682</xdr:colOff>
      <xdr:row>76</xdr:row>
      <xdr:rowOff>190500</xdr:rowOff>
    </xdr:from>
    <xdr:to>
      <xdr:col>6</xdr:col>
      <xdr:colOff>2887807</xdr:colOff>
      <xdr:row>76</xdr:row>
      <xdr:rowOff>2609850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5137" y="216165545"/>
          <a:ext cx="2524125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294409</xdr:colOff>
      <xdr:row>78</xdr:row>
      <xdr:rowOff>121227</xdr:rowOff>
    </xdr:from>
    <xdr:to>
      <xdr:col>6</xdr:col>
      <xdr:colOff>2913784</xdr:colOff>
      <xdr:row>78</xdr:row>
      <xdr:rowOff>2721552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5864" y="221638091"/>
          <a:ext cx="2619375" cy="2600325"/>
        </a:xfrm>
        <a:prstGeom prst="rect">
          <a:avLst/>
        </a:prstGeom>
      </xdr:spPr>
    </xdr:pic>
    <xdr:clientData/>
  </xdr:twoCellAnchor>
  <xdr:twoCellAnchor editAs="oneCell">
    <xdr:from>
      <xdr:col>6</xdr:col>
      <xdr:colOff>363681</xdr:colOff>
      <xdr:row>79</xdr:row>
      <xdr:rowOff>121228</xdr:rowOff>
    </xdr:from>
    <xdr:to>
      <xdr:col>6</xdr:col>
      <xdr:colOff>2983056</xdr:colOff>
      <xdr:row>79</xdr:row>
      <xdr:rowOff>2673928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5136" y="224409001"/>
          <a:ext cx="2619375" cy="2552700"/>
        </a:xfrm>
        <a:prstGeom prst="rect">
          <a:avLst/>
        </a:prstGeom>
      </xdr:spPr>
    </xdr:pic>
    <xdr:clientData/>
  </xdr:twoCellAnchor>
  <xdr:twoCellAnchor editAs="oneCell">
    <xdr:from>
      <xdr:col>6</xdr:col>
      <xdr:colOff>710045</xdr:colOff>
      <xdr:row>86</xdr:row>
      <xdr:rowOff>34637</xdr:rowOff>
    </xdr:from>
    <xdr:to>
      <xdr:col>6</xdr:col>
      <xdr:colOff>2643620</xdr:colOff>
      <xdr:row>86</xdr:row>
      <xdr:rowOff>2682587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249260592"/>
          <a:ext cx="1933575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87</xdr:row>
      <xdr:rowOff>86591</xdr:rowOff>
    </xdr:from>
    <xdr:to>
      <xdr:col>6</xdr:col>
      <xdr:colOff>2647950</xdr:colOff>
      <xdr:row>87</xdr:row>
      <xdr:rowOff>2734541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955" y="252083455"/>
          <a:ext cx="2076450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692727</xdr:colOff>
      <xdr:row>88</xdr:row>
      <xdr:rowOff>103909</xdr:rowOff>
    </xdr:from>
    <xdr:to>
      <xdr:col>6</xdr:col>
      <xdr:colOff>2607252</xdr:colOff>
      <xdr:row>89</xdr:row>
      <xdr:rowOff>192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4182" y="254871682"/>
          <a:ext cx="1914525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640773</xdr:colOff>
      <xdr:row>89</xdr:row>
      <xdr:rowOff>86591</xdr:rowOff>
    </xdr:from>
    <xdr:to>
      <xdr:col>6</xdr:col>
      <xdr:colOff>2641023</xdr:colOff>
      <xdr:row>89</xdr:row>
      <xdr:rowOff>2734541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2228" y="257625273"/>
          <a:ext cx="2000250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606136</xdr:colOff>
      <xdr:row>92</xdr:row>
      <xdr:rowOff>121227</xdr:rowOff>
    </xdr:from>
    <xdr:to>
      <xdr:col>6</xdr:col>
      <xdr:colOff>2634961</xdr:colOff>
      <xdr:row>93</xdr:row>
      <xdr:rowOff>3991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1" y="265972636"/>
          <a:ext cx="2028825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588818</xdr:colOff>
      <xdr:row>93</xdr:row>
      <xdr:rowOff>69272</xdr:rowOff>
    </xdr:from>
    <xdr:to>
      <xdr:col>6</xdr:col>
      <xdr:colOff>2627168</xdr:colOff>
      <xdr:row>93</xdr:row>
      <xdr:rowOff>2717222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0273" y="268691590"/>
          <a:ext cx="2038350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935182</xdr:colOff>
      <xdr:row>94</xdr:row>
      <xdr:rowOff>103909</xdr:rowOff>
    </xdr:from>
    <xdr:to>
      <xdr:col>6</xdr:col>
      <xdr:colOff>2306782</xdr:colOff>
      <xdr:row>94</xdr:row>
      <xdr:rowOff>2732809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6637" y="271497136"/>
          <a:ext cx="1371600" cy="26289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952500</xdr:colOff>
      <xdr:row>95</xdr:row>
      <xdr:rowOff>69272</xdr:rowOff>
    </xdr:from>
    <xdr:to>
      <xdr:col>6</xdr:col>
      <xdr:colOff>2333625</xdr:colOff>
      <xdr:row>95</xdr:row>
      <xdr:rowOff>2660072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955" y="274233408"/>
          <a:ext cx="1381125" cy="2590800"/>
        </a:xfrm>
        <a:prstGeom prst="rect">
          <a:avLst/>
        </a:prstGeom>
      </xdr:spPr>
    </xdr:pic>
    <xdr:clientData/>
  </xdr:twoCellAnchor>
  <xdr:twoCellAnchor editAs="oneCell">
    <xdr:from>
      <xdr:col>6</xdr:col>
      <xdr:colOff>744681</xdr:colOff>
      <xdr:row>102</xdr:row>
      <xdr:rowOff>69273</xdr:rowOff>
    </xdr:from>
    <xdr:to>
      <xdr:col>6</xdr:col>
      <xdr:colOff>2602056</xdr:colOff>
      <xdr:row>102</xdr:row>
      <xdr:rowOff>2717223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6136" y="293629773"/>
          <a:ext cx="1857375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727363</xdr:colOff>
      <xdr:row>103</xdr:row>
      <xdr:rowOff>69272</xdr:rowOff>
    </xdr:from>
    <xdr:to>
      <xdr:col>6</xdr:col>
      <xdr:colOff>2649681</xdr:colOff>
      <xdr:row>103</xdr:row>
      <xdr:rowOff>2717222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8818" y="296400681"/>
          <a:ext cx="1922318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813954</xdr:colOff>
      <xdr:row>104</xdr:row>
      <xdr:rowOff>69273</xdr:rowOff>
    </xdr:from>
    <xdr:to>
      <xdr:col>6</xdr:col>
      <xdr:colOff>2671329</xdr:colOff>
      <xdr:row>104</xdr:row>
      <xdr:rowOff>2717223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5409" y="299171591"/>
          <a:ext cx="1857375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450273</xdr:colOff>
      <xdr:row>105</xdr:row>
      <xdr:rowOff>103909</xdr:rowOff>
    </xdr:from>
    <xdr:to>
      <xdr:col>6</xdr:col>
      <xdr:colOff>2879148</xdr:colOff>
      <xdr:row>105</xdr:row>
      <xdr:rowOff>2685184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1728" y="301977136"/>
          <a:ext cx="2428875" cy="2581275"/>
        </a:xfrm>
        <a:prstGeom prst="rect">
          <a:avLst/>
        </a:prstGeom>
      </xdr:spPr>
    </xdr:pic>
    <xdr:clientData/>
  </xdr:twoCellAnchor>
  <xdr:twoCellAnchor editAs="oneCell">
    <xdr:from>
      <xdr:col>6</xdr:col>
      <xdr:colOff>623454</xdr:colOff>
      <xdr:row>106</xdr:row>
      <xdr:rowOff>103909</xdr:rowOff>
    </xdr:from>
    <xdr:to>
      <xdr:col>6</xdr:col>
      <xdr:colOff>2871354</xdr:colOff>
      <xdr:row>106</xdr:row>
      <xdr:rowOff>2666134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4909" y="304748045"/>
          <a:ext cx="2247900" cy="2562225"/>
        </a:xfrm>
        <a:prstGeom prst="rect">
          <a:avLst/>
        </a:prstGeom>
      </xdr:spPr>
    </xdr:pic>
    <xdr:clientData/>
  </xdr:twoCellAnchor>
  <xdr:twoCellAnchor editAs="oneCell">
    <xdr:from>
      <xdr:col>6</xdr:col>
      <xdr:colOff>398318</xdr:colOff>
      <xdr:row>109</xdr:row>
      <xdr:rowOff>34636</xdr:rowOff>
    </xdr:from>
    <xdr:to>
      <xdr:col>6</xdr:col>
      <xdr:colOff>2922443</xdr:colOff>
      <xdr:row>109</xdr:row>
      <xdr:rowOff>2682586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9773" y="318533318"/>
          <a:ext cx="2524125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363682</xdr:colOff>
      <xdr:row>110</xdr:row>
      <xdr:rowOff>34637</xdr:rowOff>
    </xdr:from>
    <xdr:to>
      <xdr:col>6</xdr:col>
      <xdr:colOff>2973532</xdr:colOff>
      <xdr:row>110</xdr:row>
      <xdr:rowOff>2682587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5137" y="321304228"/>
          <a:ext cx="2609850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141111</xdr:colOff>
      <xdr:row>112</xdr:row>
      <xdr:rowOff>2643909</xdr:rowOff>
    </xdr:from>
    <xdr:to>
      <xdr:col>6</xdr:col>
      <xdr:colOff>1569861</xdr:colOff>
      <xdr:row>114</xdr:row>
      <xdr:rowOff>506397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0" y="324306687"/>
          <a:ext cx="1428750" cy="3247480"/>
        </a:xfrm>
        <a:prstGeom prst="rect">
          <a:avLst/>
        </a:prstGeom>
      </xdr:spPr>
    </xdr:pic>
    <xdr:clientData/>
  </xdr:twoCellAnchor>
  <xdr:twoCellAnchor editAs="oneCell">
    <xdr:from>
      <xdr:col>6</xdr:col>
      <xdr:colOff>1836369</xdr:colOff>
      <xdr:row>113</xdr:row>
      <xdr:rowOff>2150020</xdr:rowOff>
    </xdr:from>
    <xdr:to>
      <xdr:col>7</xdr:col>
      <xdr:colOff>5838</xdr:colOff>
      <xdr:row>115</xdr:row>
      <xdr:rowOff>70555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2758" y="326564464"/>
          <a:ext cx="1590675" cy="3423869"/>
        </a:xfrm>
        <a:prstGeom prst="rect">
          <a:avLst/>
        </a:prstGeom>
      </xdr:spPr>
    </xdr:pic>
    <xdr:clientData/>
  </xdr:twoCellAnchor>
  <xdr:twoCellAnchor editAs="oneCell">
    <xdr:from>
      <xdr:col>6</xdr:col>
      <xdr:colOff>813954</xdr:colOff>
      <xdr:row>115</xdr:row>
      <xdr:rowOff>86591</xdr:rowOff>
    </xdr:from>
    <xdr:to>
      <xdr:col>6</xdr:col>
      <xdr:colOff>2404629</xdr:colOff>
      <xdr:row>115</xdr:row>
      <xdr:rowOff>2725016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5409" y="335210727"/>
          <a:ext cx="1590675" cy="2638425"/>
        </a:xfrm>
        <a:prstGeom prst="rect">
          <a:avLst/>
        </a:prstGeom>
      </xdr:spPr>
    </xdr:pic>
    <xdr:clientData/>
  </xdr:twoCellAnchor>
  <xdr:twoCellAnchor editAs="oneCell">
    <xdr:from>
      <xdr:col>6</xdr:col>
      <xdr:colOff>658091</xdr:colOff>
      <xdr:row>117</xdr:row>
      <xdr:rowOff>51955</xdr:rowOff>
    </xdr:from>
    <xdr:to>
      <xdr:col>6</xdr:col>
      <xdr:colOff>2528454</xdr:colOff>
      <xdr:row>117</xdr:row>
      <xdr:rowOff>2699905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46" y="340717910"/>
          <a:ext cx="1870363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831273</xdr:colOff>
      <xdr:row>118</xdr:row>
      <xdr:rowOff>51954</xdr:rowOff>
    </xdr:from>
    <xdr:to>
      <xdr:col>6</xdr:col>
      <xdr:colOff>2193348</xdr:colOff>
      <xdr:row>118</xdr:row>
      <xdr:rowOff>2699904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28" y="343488818"/>
          <a:ext cx="1362075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1506681</xdr:colOff>
      <xdr:row>119</xdr:row>
      <xdr:rowOff>103910</xdr:rowOff>
    </xdr:from>
    <xdr:to>
      <xdr:col>6</xdr:col>
      <xdr:colOff>2392506</xdr:colOff>
      <xdr:row>120</xdr:row>
      <xdr:rowOff>192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8136" y="346311683"/>
          <a:ext cx="885825" cy="2647950"/>
        </a:xfrm>
        <a:prstGeom prst="rect">
          <a:avLst/>
        </a:prstGeom>
      </xdr:spPr>
    </xdr:pic>
    <xdr:clientData/>
  </xdr:twoCellAnchor>
  <xdr:twoCellAnchor editAs="oneCell">
    <xdr:from>
      <xdr:col>6</xdr:col>
      <xdr:colOff>865910</xdr:colOff>
      <xdr:row>120</xdr:row>
      <xdr:rowOff>34636</xdr:rowOff>
    </xdr:from>
    <xdr:to>
      <xdr:col>6</xdr:col>
      <xdr:colOff>1697182</xdr:colOff>
      <xdr:row>121</xdr:row>
      <xdr:rowOff>0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7365" y="349013318"/>
          <a:ext cx="831272" cy="2718955"/>
        </a:xfrm>
        <a:prstGeom prst="rect">
          <a:avLst/>
        </a:prstGeom>
      </xdr:spPr>
    </xdr:pic>
    <xdr:clientData/>
  </xdr:twoCellAnchor>
  <xdr:twoCellAnchor editAs="oneCell">
    <xdr:from>
      <xdr:col>6</xdr:col>
      <xdr:colOff>690534</xdr:colOff>
      <xdr:row>19</xdr:row>
      <xdr:rowOff>107614</xdr:rowOff>
    </xdr:from>
    <xdr:to>
      <xdr:col>6</xdr:col>
      <xdr:colOff>2700309</xdr:colOff>
      <xdr:row>20</xdr:row>
      <xdr:rowOff>14333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6534" y="48518427"/>
          <a:ext cx="2009775" cy="2654538"/>
        </a:xfrm>
        <a:prstGeom prst="rect">
          <a:avLst/>
        </a:prstGeom>
      </xdr:spPr>
    </xdr:pic>
    <xdr:clientData/>
  </xdr:twoCellAnchor>
  <xdr:twoCellAnchor editAs="oneCell">
    <xdr:from>
      <xdr:col>6</xdr:col>
      <xdr:colOff>547687</xdr:colOff>
      <xdr:row>20</xdr:row>
      <xdr:rowOff>73067</xdr:rowOff>
    </xdr:from>
    <xdr:to>
      <xdr:col>6</xdr:col>
      <xdr:colOff>2768891</xdr:colOff>
      <xdr:row>20</xdr:row>
      <xdr:rowOff>2709648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3687" y="51246130"/>
          <a:ext cx="2221204" cy="2636581"/>
        </a:xfrm>
        <a:prstGeom prst="rect">
          <a:avLst/>
        </a:prstGeom>
      </xdr:spPr>
    </xdr:pic>
    <xdr:clientData/>
  </xdr:twoCellAnchor>
  <xdr:twoCellAnchor editAs="oneCell">
    <xdr:from>
      <xdr:col>6</xdr:col>
      <xdr:colOff>529266</xdr:colOff>
      <xdr:row>23</xdr:row>
      <xdr:rowOff>121009</xdr:rowOff>
    </xdr:from>
    <xdr:to>
      <xdr:col>6</xdr:col>
      <xdr:colOff>2834316</xdr:colOff>
      <xdr:row>23</xdr:row>
      <xdr:rowOff>2699347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266" y="59580822"/>
          <a:ext cx="2305050" cy="2578338"/>
        </a:xfrm>
        <a:prstGeom prst="rect">
          <a:avLst/>
        </a:prstGeom>
      </xdr:spPr>
    </xdr:pic>
    <xdr:clientData/>
  </xdr:twoCellAnchor>
  <xdr:twoCellAnchor editAs="oneCell">
    <xdr:from>
      <xdr:col>6</xdr:col>
      <xdr:colOff>559791</xdr:colOff>
      <xdr:row>25</xdr:row>
      <xdr:rowOff>119811</xdr:rowOff>
    </xdr:from>
    <xdr:to>
      <xdr:col>6</xdr:col>
      <xdr:colOff>2664816</xdr:colOff>
      <xdr:row>26</xdr:row>
      <xdr:rowOff>893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5791" y="65104124"/>
          <a:ext cx="2105025" cy="2628900"/>
        </a:xfrm>
        <a:prstGeom prst="rect">
          <a:avLst/>
        </a:prstGeom>
      </xdr:spPr>
    </xdr:pic>
    <xdr:clientData/>
  </xdr:twoCellAnchor>
  <xdr:twoCellAnchor editAs="oneCell">
    <xdr:from>
      <xdr:col>6</xdr:col>
      <xdr:colOff>374266</xdr:colOff>
      <xdr:row>48</xdr:row>
      <xdr:rowOff>435679</xdr:rowOff>
    </xdr:from>
    <xdr:to>
      <xdr:col>6</xdr:col>
      <xdr:colOff>2948309</xdr:colOff>
      <xdr:row>48</xdr:row>
      <xdr:rowOff>2340679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0266" y="126594304"/>
          <a:ext cx="2574043" cy="1905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1254124</xdr:colOff>
      <xdr:row>44</xdr:row>
      <xdr:rowOff>2753431</xdr:rowOff>
    </xdr:from>
    <xdr:to>
      <xdr:col>6</xdr:col>
      <xdr:colOff>3103166</xdr:colOff>
      <xdr:row>46</xdr:row>
      <xdr:rowOff>159109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0124" y="117863056"/>
          <a:ext cx="1849042" cy="2921359"/>
        </a:xfrm>
        <a:prstGeom prst="rect">
          <a:avLst/>
        </a:prstGeom>
      </xdr:spPr>
    </xdr:pic>
    <xdr:clientData/>
  </xdr:twoCellAnchor>
  <xdr:twoCellAnchor editAs="oneCell">
    <xdr:from>
      <xdr:col>6</xdr:col>
      <xdr:colOff>398318</xdr:colOff>
      <xdr:row>57</xdr:row>
      <xdr:rowOff>86590</xdr:rowOff>
    </xdr:from>
    <xdr:to>
      <xdr:col>6</xdr:col>
      <xdr:colOff>2828772</xdr:colOff>
      <xdr:row>57</xdr:row>
      <xdr:rowOff>2701635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4318" y="95059499"/>
          <a:ext cx="2430454" cy="2615045"/>
        </a:xfrm>
        <a:prstGeom prst="rect">
          <a:avLst/>
        </a:prstGeom>
      </xdr:spPr>
    </xdr:pic>
    <xdr:clientData/>
  </xdr:twoCellAnchor>
  <xdr:twoCellAnchor editAs="oneCell">
    <xdr:from>
      <xdr:col>6</xdr:col>
      <xdr:colOff>294409</xdr:colOff>
      <xdr:row>63</xdr:row>
      <xdr:rowOff>17318</xdr:rowOff>
    </xdr:from>
    <xdr:to>
      <xdr:col>6</xdr:col>
      <xdr:colOff>2736273</xdr:colOff>
      <xdr:row>63</xdr:row>
      <xdr:rowOff>2658304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0409" y="103302954"/>
          <a:ext cx="2441864" cy="2640986"/>
        </a:xfrm>
        <a:prstGeom prst="rect">
          <a:avLst/>
        </a:prstGeom>
      </xdr:spPr>
    </xdr:pic>
    <xdr:clientData/>
  </xdr:twoCellAnchor>
  <xdr:twoCellAnchor editAs="oneCell">
    <xdr:from>
      <xdr:col>6</xdr:col>
      <xdr:colOff>138546</xdr:colOff>
      <xdr:row>69</xdr:row>
      <xdr:rowOff>173182</xdr:rowOff>
    </xdr:from>
    <xdr:to>
      <xdr:col>6</xdr:col>
      <xdr:colOff>3167496</xdr:colOff>
      <xdr:row>69</xdr:row>
      <xdr:rowOff>2583007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4546" y="117313364"/>
          <a:ext cx="3028950" cy="2409825"/>
        </a:xfrm>
        <a:prstGeom prst="rect">
          <a:avLst/>
        </a:prstGeom>
      </xdr:spPr>
    </xdr:pic>
    <xdr:clientData/>
  </xdr:twoCellAnchor>
  <xdr:twoCellAnchor editAs="oneCell">
    <xdr:from>
      <xdr:col>6</xdr:col>
      <xdr:colOff>69272</xdr:colOff>
      <xdr:row>70</xdr:row>
      <xdr:rowOff>147204</xdr:rowOff>
    </xdr:from>
    <xdr:to>
      <xdr:col>6</xdr:col>
      <xdr:colOff>3145847</xdr:colOff>
      <xdr:row>70</xdr:row>
      <xdr:rowOff>2680854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272" y="120058295"/>
          <a:ext cx="3076575" cy="2533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49627</xdr:colOff>
      <xdr:row>0</xdr:row>
      <xdr:rowOff>38421</xdr:rowOff>
    </xdr:from>
    <xdr:to>
      <xdr:col>1</xdr:col>
      <xdr:colOff>1435147</xdr:colOff>
      <xdr:row>1</xdr:row>
      <xdr:rowOff>291353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7" y="38421"/>
          <a:ext cx="1800138" cy="432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5" tint="0.39997558519241921"/>
  </sheetPr>
  <dimension ref="A1:AF115"/>
  <sheetViews>
    <sheetView zoomScale="50" zoomScaleNormal="50" zoomScaleSheetLayoutView="59" zoomScalePageLayoutView="40" workbookViewId="0">
      <pane ySplit="2" topLeftCell="A171" activePane="bottomLeft" state="frozen"/>
      <selection pane="bottomLeft" activeCell="J8" sqref="J8"/>
    </sheetView>
  </sheetViews>
  <sheetFormatPr baseColWidth="10" defaultColWidth="8.83203125" defaultRowHeight="23"/>
  <cols>
    <col min="1" max="1" width="11.6640625" style="74" customWidth="1"/>
    <col min="2" max="2" width="43.6640625" style="74" customWidth="1"/>
    <col min="3" max="3" width="45" style="74" customWidth="1"/>
    <col min="4" max="4" width="21.6640625" style="74" customWidth="1"/>
    <col min="5" max="6" width="39.33203125" style="74" customWidth="1"/>
    <col min="7" max="7" width="48.5" style="75" customWidth="1"/>
    <col min="8" max="8" width="26.33203125" style="8" customWidth="1"/>
    <col min="9" max="9" width="26.5" style="9" customWidth="1"/>
    <col min="10" max="10" width="27.1640625" style="9" customWidth="1"/>
    <col min="11" max="11" width="27.6640625" style="9" customWidth="1"/>
    <col min="12" max="12" width="21.83203125" style="81" customWidth="1"/>
    <col min="13" max="13" width="20.83203125" style="81" customWidth="1"/>
    <col min="14" max="14" width="39.5" style="81" customWidth="1"/>
    <col min="22" max="227" width="8.83203125" style="3"/>
    <col min="228" max="228" width="11.6640625" style="3" customWidth="1"/>
    <col min="229" max="230" width="24.5" style="3" customWidth="1"/>
    <col min="231" max="231" width="20.5" style="3" customWidth="1"/>
    <col min="232" max="232" width="29.6640625" style="3" customWidth="1"/>
    <col min="233" max="235" width="21.6640625" style="3" customWidth="1"/>
    <col min="236" max="236" width="32.5" style="3" customWidth="1"/>
    <col min="237" max="237" width="48.5" style="3" customWidth="1"/>
    <col min="238" max="258" width="0" style="3" hidden="1" customWidth="1"/>
    <col min="259" max="267" width="27.83203125" style="3" customWidth="1"/>
    <col min="268" max="268" width="26.33203125" style="3" customWidth="1"/>
    <col min="269" max="483" width="8.83203125" style="3"/>
    <col min="484" max="484" width="11.6640625" style="3" customWidth="1"/>
    <col min="485" max="486" width="24.5" style="3" customWidth="1"/>
    <col min="487" max="487" width="20.5" style="3" customWidth="1"/>
    <col min="488" max="488" width="29.6640625" style="3" customWidth="1"/>
    <col min="489" max="491" width="21.6640625" style="3" customWidth="1"/>
    <col min="492" max="492" width="32.5" style="3" customWidth="1"/>
    <col min="493" max="493" width="48.5" style="3" customWidth="1"/>
    <col min="494" max="514" width="0" style="3" hidden="1" customWidth="1"/>
    <col min="515" max="523" width="27.83203125" style="3" customWidth="1"/>
    <col min="524" max="524" width="26.33203125" style="3" customWidth="1"/>
    <col min="525" max="739" width="8.83203125" style="3"/>
    <col min="740" max="740" width="11.6640625" style="3" customWidth="1"/>
    <col min="741" max="742" width="24.5" style="3" customWidth="1"/>
    <col min="743" max="743" width="20.5" style="3" customWidth="1"/>
    <col min="744" max="744" width="29.6640625" style="3" customWidth="1"/>
    <col min="745" max="747" width="21.6640625" style="3" customWidth="1"/>
    <col min="748" max="748" width="32.5" style="3" customWidth="1"/>
    <col min="749" max="749" width="48.5" style="3" customWidth="1"/>
    <col min="750" max="770" width="0" style="3" hidden="1" customWidth="1"/>
    <col min="771" max="779" width="27.83203125" style="3" customWidth="1"/>
    <col min="780" max="780" width="26.33203125" style="3" customWidth="1"/>
    <col min="781" max="995" width="8.83203125" style="3"/>
    <col min="996" max="996" width="11.6640625" style="3" customWidth="1"/>
    <col min="997" max="998" width="24.5" style="3" customWidth="1"/>
    <col min="999" max="999" width="20.5" style="3" customWidth="1"/>
    <col min="1000" max="1000" width="29.6640625" style="3" customWidth="1"/>
    <col min="1001" max="1003" width="21.6640625" style="3" customWidth="1"/>
    <col min="1004" max="1004" width="32.5" style="3" customWidth="1"/>
    <col min="1005" max="1005" width="48.5" style="3" customWidth="1"/>
    <col min="1006" max="1026" width="0" style="3" hidden="1" customWidth="1"/>
    <col min="1027" max="1035" width="27.83203125" style="3" customWidth="1"/>
    <col min="1036" max="1036" width="26.33203125" style="3" customWidth="1"/>
    <col min="1037" max="1251" width="8.83203125" style="3"/>
    <col min="1252" max="1252" width="11.6640625" style="3" customWidth="1"/>
    <col min="1253" max="1254" width="24.5" style="3" customWidth="1"/>
    <col min="1255" max="1255" width="20.5" style="3" customWidth="1"/>
    <col min="1256" max="1256" width="29.6640625" style="3" customWidth="1"/>
    <col min="1257" max="1259" width="21.6640625" style="3" customWidth="1"/>
    <col min="1260" max="1260" width="32.5" style="3" customWidth="1"/>
    <col min="1261" max="1261" width="48.5" style="3" customWidth="1"/>
    <col min="1262" max="1282" width="0" style="3" hidden="1" customWidth="1"/>
    <col min="1283" max="1291" width="27.83203125" style="3" customWidth="1"/>
    <col min="1292" max="1292" width="26.33203125" style="3" customWidth="1"/>
    <col min="1293" max="1507" width="8.83203125" style="3"/>
    <col min="1508" max="1508" width="11.6640625" style="3" customWidth="1"/>
    <col min="1509" max="1510" width="24.5" style="3" customWidth="1"/>
    <col min="1511" max="1511" width="20.5" style="3" customWidth="1"/>
    <col min="1512" max="1512" width="29.6640625" style="3" customWidth="1"/>
    <col min="1513" max="1515" width="21.6640625" style="3" customWidth="1"/>
    <col min="1516" max="1516" width="32.5" style="3" customWidth="1"/>
    <col min="1517" max="1517" width="48.5" style="3" customWidth="1"/>
    <col min="1518" max="1538" width="0" style="3" hidden="1" customWidth="1"/>
    <col min="1539" max="1547" width="27.83203125" style="3" customWidth="1"/>
    <col min="1548" max="1548" width="26.33203125" style="3" customWidth="1"/>
    <col min="1549" max="1763" width="8.83203125" style="3"/>
    <col min="1764" max="1764" width="11.6640625" style="3" customWidth="1"/>
    <col min="1765" max="1766" width="24.5" style="3" customWidth="1"/>
    <col min="1767" max="1767" width="20.5" style="3" customWidth="1"/>
    <col min="1768" max="1768" width="29.6640625" style="3" customWidth="1"/>
    <col min="1769" max="1771" width="21.6640625" style="3" customWidth="1"/>
    <col min="1772" max="1772" width="32.5" style="3" customWidth="1"/>
    <col min="1773" max="1773" width="48.5" style="3" customWidth="1"/>
    <col min="1774" max="1794" width="0" style="3" hidden="1" customWidth="1"/>
    <col min="1795" max="1803" width="27.83203125" style="3" customWidth="1"/>
    <col min="1804" max="1804" width="26.33203125" style="3" customWidth="1"/>
    <col min="1805" max="2019" width="8.83203125" style="3"/>
    <col min="2020" max="2020" width="11.6640625" style="3" customWidth="1"/>
    <col min="2021" max="2022" width="24.5" style="3" customWidth="1"/>
    <col min="2023" max="2023" width="20.5" style="3" customWidth="1"/>
    <col min="2024" max="2024" width="29.6640625" style="3" customWidth="1"/>
    <col min="2025" max="2027" width="21.6640625" style="3" customWidth="1"/>
    <col min="2028" max="2028" width="32.5" style="3" customWidth="1"/>
    <col min="2029" max="2029" width="48.5" style="3" customWidth="1"/>
    <col min="2030" max="2050" width="0" style="3" hidden="1" customWidth="1"/>
    <col min="2051" max="2059" width="27.83203125" style="3" customWidth="1"/>
    <col min="2060" max="2060" width="26.33203125" style="3" customWidth="1"/>
    <col min="2061" max="2275" width="8.83203125" style="3"/>
    <col min="2276" max="2276" width="11.6640625" style="3" customWidth="1"/>
    <col min="2277" max="2278" width="24.5" style="3" customWidth="1"/>
    <col min="2279" max="2279" width="20.5" style="3" customWidth="1"/>
    <col min="2280" max="2280" width="29.6640625" style="3" customWidth="1"/>
    <col min="2281" max="2283" width="21.6640625" style="3" customWidth="1"/>
    <col min="2284" max="2284" width="32.5" style="3" customWidth="1"/>
    <col min="2285" max="2285" width="48.5" style="3" customWidth="1"/>
    <col min="2286" max="2306" width="0" style="3" hidden="1" customWidth="1"/>
    <col min="2307" max="2315" width="27.83203125" style="3" customWidth="1"/>
    <col min="2316" max="2316" width="26.33203125" style="3" customWidth="1"/>
    <col min="2317" max="2531" width="8.83203125" style="3"/>
    <col min="2532" max="2532" width="11.6640625" style="3" customWidth="1"/>
    <col min="2533" max="2534" width="24.5" style="3" customWidth="1"/>
    <col min="2535" max="2535" width="20.5" style="3" customWidth="1"/>
    <col min="2536" max="2536" width="29.6640625" style="3" customWidth="1"/>
    <col min="2537" max="2539" width="21.6640625" style="3" customWidth="1"/>
    <col min="2540" max="2540" width="32.5" style="3" customWidth="1"/>
    <col min="2541" max="2541" width="48.5" style="3" customWidth="1"/>
    <col min="2542" max="2562" width="0" style="3" hidden="1" customWidth="1"/>
    <col min="2563" max="2571" width="27.83203125" style="3" customWidth="1"/>
    <col min="2572" max="2572" width="26.33203125" style="3" customWidth="1"/>
    <col min="2573" max="2787" width="8.83203125" style="3"/>
    <col min="2788" max="2788" width="11.6640625" style="3" customWidth="1"/>
    <col min="2789" max="2790" width="24.5" style="3" customWidth="1"/>
    <col min="2791" max="2791" width="20.5" style="3" customWidth="1"/>
    <col min="2792" max="2792" width="29.6640625" style="3" customWidth="1"/>
    <col min="2793" max="2795" width="21.6640625" style="3" customWidth="1"/>
    <col min="2796" max="2796" width="32.5" style="3" customWidth="1"/>
    <col min="2797" max="2797" width="48.5" style="3" customWidth="1"/>
    <col min="2798" max="2818" width="0" style="3" hidden="1" customWidth="1"/>
    <col min="2819" max="2827" width="27.83203125" style="3" customWidth="1"/>
    <col min="2828" max="2828" width="26.33203125" style="3" customWidth="1"/>
    <col min="2829" max="3043" width="8.83203125" style="3"/>
    <col min="3044" max="3044" width="11.6640625" style="3" customWidth="1"/>
    <col min="3045" max="3046" width="24.5" style="3" customWidth="1"/>
    <col min="3047" max="3047" width="20.5" style="3" customWidth="1"/>
    <col min="3048" max="3048" width="29.6640625" style="3" customWidth="1"/>
    <col min="3049" max="3051" width="21.6640625" style="3" customWidth="1"/>
    <col min="3052" max="3052" width="32.5" style="3" customWidth="1"/>
    <col min="3053" max="3053" width="48.5" style="3" customWidth="1"/>
    <col min="3054" max="3074" width="0" style="3" hidden="1" customWidth="1"/>
    <col min="3075" max="3083" width="27.83203125" style="3" customWidth="1"/>
    <col min="3084" max="3084" width="26.33203125" style="3" customWidth="1"/>
    <col min="3085" max="3299" width="8.83203125" style="3"/>
    <col min="3300" max="3300" width="11.6640625" style="3" customWidth="1"/>
    <col min="3301" max="3302" width="24.5" style="3" customWidth="1"/>
    <col min="3303" max="3303" width="20.5" style="3" customWidth="1"/>
    <col min="3304" max="3304" width="29.6640625" style="3" customWidth="1"/>
    <col min="3305" max="3307" width="21.6640625" style="3" customWidth="1"/>
    <col min="3308" max="3308" width="32.5" style="3" customWidth="1"/>
    <col min="3309" max="3309" width="48.5" style="3" customWidth="1"/>
    <col min="3310" max="3330" width="0" style="3" hidden="1" customWidth="1"/>
    <col min="3331" max="3339" width="27.83203125" style="3" customWidth="1"/>
    <col min="3340" max="3340" width="26.33203125" style="3" customWidth="1"/>
    <col min="3341" max="3555" width="8.83203125" style="3"/>
    <col min="3556" max="3556" width="11.6640625" style="3" customWidth="1"/>
    <col min="3557" max="3558" width="24.5" style="3" customWidth="1"/>
    <col min="3559" max="3559" width="20.5" style="3" customWidth="1"/>
    <col min="3560" max="3560" width="29.6640625" style="3" customWidth="1"/>
    <col min="3561" max="3563" width="21.6640625" style="3" customWidth="1"/>
    <col min="3564" max="3564" width="32.5" style="3" customWidth="1"/>
    <col min="3565" max="3565" width="48.5" style="3" customWidth="1"/>
    <col min="3566" max="3586" width="0" style="3" hidden="1" customWidth="1"/>
    <col min="3587" max="3595" width="27.83203125" style="3" customWidth="1"/>
    <col min="3596" max="3596" width="26.33203125" style="3" customWidth="1"/>
    <col min="3597" max="3811" width="8.83203125" style="3"/>
    <col min="3812" max="3812" width="11.6640625" style="3" customWidth="1"/>
    <col min="3813" max="3814" width="24.5" style="3" customWidth="1"/>
    <col min="3815" max="3815" width="20.5" style="3" customWidth="1"/>
    <col min="3816" max="3816" width="29.6640625" style="3" customWidth="1"/>
    <col min="3817" max="3819" width="21.6640625" style="3" customWidth="1"/>
    <col min="3820" max="3820" width="32.5" style="3" customWidth="1"/>
    <col min="3821" max="3821" width="48.5" style="3" customWidth="1"/>
    <col min="3822" max="3842" width="0" style="3" hidden="1" customWidth="1"/>
    <col min="3843" max="3851" width="27.83203125" style="3" customWidth="1"/>
    <col min="3852" max="3852" width="26.33203125" style="3" customWidth="1"/>
    <col min="3853" max="4067" width="8.83203125" style="3"/>
    <col min="4068" max="4068" width="11.6640625" style="3" customWidth="1"/>
    <col min="4069" max="4070" width="24.5" style="3" customWidth="1"/>
    <col min="4071" max="4071" width="20.5" style="3" customWidth="1"/>
    <col min="4072" max="4072" width="29.6640625" style="3" customWidth="1"/>
    <col min="4073" max="4075" width="21.6640625" style="3" customWidth="1"/>
    <col min="4076" max="4076" width="32.5" style="3" customWidth="1"/>
    <col min="4077" max="4077" width="48.5" style="3" customWidth="1"/>
    <col min="4078" max="4098" width="0" style="3" hidden="1" customWidth="1"/>
    <col min="4099" max="4107" width="27.83203125" style="3" customWidth="1"/>
    <col min="4108" max="4108" width="26.33203125" style="3" customWidth="1"/>
    <col min="4109" max="4323" width="8.83203125" style="3"/>
    <col min="4324" max="4324" width="11.6640625" style="3" customWidth="1"/>
    <col min="4325" max="4326" width="24.5" style="3" customWidth="1"/>
    <col min="4327" max="4327" width="20.5" style="3" customWidth="1"/>
    <col min="4328" max="4328" width="29.6640625" style="3" customWidth="1"/>
    <col min="4329" max="4331" width="21.6640625" style="3" customWidth="1"/>
    <col min="4332" max="4332" width="32.5" style="3" customWidth="1"/>
    <col min="4333" max="4333" width="48.5" style="3" customWidth="1"/>
    <col min="4334" max="4354" width="0" style="3" hidden="1" customWidth="1"/>
    <col min="4355" max="4363" width="27.83203125" style="3" customWidth="1"/>
    <col min="4364" max="4364" width="26.33203125" style="3" customWidth="1"/>
    <col min="4365" max="4579" width="8.83203125" style="3"/>
    <col min="4580" max="4580" width="11.6640625" style="3" customWidth="1"/>
    <col min="4581" max="4582" width="24.5" style="3" customWidth="1"/>
    <col min="4583" max="4583" width="20.5" style="3" customWidth="1"/>
    <col min="4584" max="4584" width="29.6640625" style="3" customWidth="1"/>
    <col min="4585" max="4587" width="21.6640625" style="3" customWidth="1"/>
    <col min="4588" max="4588" width="32.5" style="3" customWidth="1"/>
    <col min="4589" max="4589" width="48.5" style="3" customWidth="1"/>
    <col min="4590" max="4610" width="0" style="3" hidden="1" customWidth="1"/>
    <col min="4611" max="4619" width="27.83203125" style="3" customWidth="1"/>
    <col min="4620" max="4620" width="26.33203125" style="3" customWidth="1"/>
    <col min="4621" max="4835" width="8.83203125" style="3"/>
    <col min="4836" max="4836" width="11.6640625" style="3" customWidth="1"/>
    <col min="4837" max="4838" width="24.5" style="3" customWidth="1"/>
    <col min="4839" max="4839" width="20.5" style="3" customWidth="1"/>
    <col min="4840" max="4840" width="29.6640625" style="3" customWidth="1"/>
    <col min="4841" max="4843" width="21.6640625" style="3" customWidth="1"/>
    <col min="4844" max="4844" width="32.5" style="3" customWidth="1"/>
    <col min="4845" max="4845" width="48.5" style="3" customWidth="1"/>
    <col min="4846" max="4866" width="0" style="3" hidden="1" customWidth="1"/>
    <col min="4867" max="4875" width="27.83203125" style="3" customWidth="1"/>
    <col min="4876" max="4876" width="26.33203125" style="3" customWidth="1"/>
    <col min="4877" max="5091" width="8.83203125" style="3"/>
    <col min="5092" max="5092" width="11.6640625" style="3" customWidth="1"/>
    <col min="5093" max="5094" width="24.5" style="3" customWidth="1"/>
    <col min="5095" max="5095" width="20.5" style="3" customWidth="1"/>
    <col min="5096" max="5096" width="29.6640625" style="3" customWidth="1"/>
    <col min="5097" max="5099" width="21.6640625" style="3" customWidth="1"/>
    <col min="5100" max="5100" width="32.5" style="3" customWidth="1"/>
    <col min="5101" max="5101" width="48.5" style="3" customWidth="1"/>
    <col min="5102" max="5122" width="0" style="3" hidden="1" customWidth="1"/>
    <col min="5123" max="5131" width="27.83203125" style="3" customWidth="1"/>
    <col min="5132" max="5132" width="26.33203125" style="3" customWidth="1"/>
    <col min="5133" max="5347" width="8.83203125" style="3"/>
    <col min="5348" max="5348" width="11.6640625" style="3" customWidth="1"/>
    <col min="5349" max="5350" width="24.5" style="3" customWidth="1"/>
    <col min="5351" max="5351" width="20.5" style="3" customWidth="1"/>
    <col min="5352" max="5352" width="29.6640625" style="3" customWidth="1"/>
    <col min="5353" max="5355" width="21.6640625" style="3" customWidth="1"/>
    <col min="5356" max="5356" width="32.5" style="3" customWidth="1"/>
    <col min="5357" max="5357" width="48.5" style="3" customWidth="1"/>
    <col min="5358" max="5378" width="0" style="3" hidden="1" customWidth="1"/>
    <col min="5379" max="5387" width="27.83203125" style="3" customWidth="1"/>
    <col min="5388" max="5388" width="26.33203125" style="3" customWidth="1"/>
    <col min="5389" max="5603" width="8.83203125" style="3"/>
    <col min="5604" max="5604" width="11.6640625" style="3" customWidth="1"/>
    <col min="5605" max="5606" width="24.5" style="3" customWidth="1"/>
    <col min="5607" max="5607" width="20.5" style="3" customWidth="1"/>
    <col min="5608" max="5608" width="29.6640625" style="3" customWidth="1"/>
    <col min="5609" max="5611" width="21.6640625" style="3" customWidth="1"/>
    <col min="5612" max="5612" width="32.5" style="3" customWidth="1"/>
    <col min="5613" max="5613" width="48.5" style="3" customWidth="1"/>
    <col min="5614" max="5634" width="0" style="3" hidden="1" customWidth="1"/>
    <col min="5635" max="5643" width="27.83203125" style="3" customWidth="1"/>
    <col min="5644" max="5644" width="26.33203125" style="3" customWidth="1"/>
    <col min="5645" max="5859" width="8.83203125" style="3"/>
    <col min="5860" max="5860" width="11.6640625" style="3" customWidth="1"/>
    <col min="5861" max="5862" width="24.5" style="3" customWidth="1"/>
    <col min="5863" max="5863" width="20.5" style="3" customWidth="1"/>
    <col min="5864" max="5864" width="29.6640625" style="3" customWidth="1"/>
    <col min="5865" max="5867" width="21.6640625" style="3" customWidth="1"/>
    <col min="5868" max="5868" width="32.5" style="3" customWidth="1"/>
    <col min="5869" max="5869" width="48.5" style="3" customWidth="1"/>
    <col min="5870" max="5890" width="0" style="3" hidden="1" customWidth="1"/>
    <col min="5891" max="5899" width="27.83203125" style="3" customWidth="1"/>
    <col min="5900" max="5900" width="26.33203125" style="3" customWidth="1"/>
    <col min="5901" max="6115" width="8.83203125" style="3"/>
    <col min="6116" max="6116" width="11.6640625" style="3" customWidth="1"/>
    <col min="6117" max="6118" width="24.5" style="3" customWidth="1"/>
    <col min="6119" max="6119" width="20.5" style="3" customWidth="1"/>
    <col min="6120" max="6120" width="29.6640625" style="3" customWidth="1"/>
    <col min="6121" max="6123" width="21.6640625" style="3" customWidth="1"/>
    <col min="6124" max="6124" width="32.5" style="3" customWidth="1"/>
    <col min="6125" max="6125" width="48.5" style="3" customWidth="1"/>
    <col min="6126" max="6146" width="0" style="3" hidden="1" customWidth="1"/>
    <col min="6147" max="6155" width="27.83203125" style="3" customWidth="1"/>
    <col min="6156" max="6156" width="26.33203125" style="3" customWidth="1"/>
    <col min="6157" max="6371" width="8.83203125" style="3"/>
    <col min="6372" max="6372" width="11.6640625" style="3" customWidth="1"/>
    <col min="6373" max="6374" width="24.5" style="3" customWidth="1"/>
    <col min="6375" max="6375" width="20.5" style="3" customWidth="1"/>
    <col min="6376" max="6376" width="29.6640625" style="3" customWidth="1"/>
    <col min="6377" max="6379" width="21.6640625" style="3" customWidth="1"/>
    <col min="6380" max="6380" width="32.5" style="3" customWidth="1"/>
    <col min="6381" max="6381" width="48.5" style="3" customWidth="1"/>
    <col min="6382" max="6402" width="0" style="3" hidden="1" customWidth="1"/>
    <col min="6403" max="6411" width="27.83203125" style="3" customWidth="1"/>
    <col min="6412" max="6412" width="26.33203125" style="3" customWidth="1"/>
    <col min="6413" max="6627" width="8.83203125" style="3"/>
    <col min="6628" max="6628" width="11.6640625" style="3" customWidth="1"/>
    <col min="6629" max="6630" width="24.5" style="3" customWidth="1"/>
    <col min="6631" max="6631" width="20.5" style="3" customWidth="1"/>
    <col min="6632" max="6632" width="29.6640625" style="3" customWidth="1"/>
    <col min="6633" max="6635" width="21.6640625" style="3" customWidth="1"/>
    <col min="6636" max="6636" width="32.5" style="3" customWidth="1"/>
    <col min="6637" max="6637" width="48.5" style="3" customWidth="1"/>
    <col min="6638" max="6658" width="0" style="3" hidden="1" customWidth="1"/>
    <col min="6659" max="6667" width="27.83203125" style="3" customWidth="1"/>
    <col min="6668" max="6668" width="26.33203125" style="3" customWidth="1"/>
    <col min="6669" max="6883" width="8.83203125" style="3"/>
    <col min="6884" max="6884" width="11.6640625" style="3" customWidth="1"/>
    <col min="6885" max="6886" width="24.5" style="3" customWidth="1"/>
    <col min="6887" max="6887" width="20.5" style="3" customWidth="1"/>
    <col min="6888" max="6888" width="29.6640625" style="3" customWidth="1"/>
    <col min="6889" max="6891" width="21.6640625" style="3" customWidth="1"/>
    <col min="6892" max="6892" width="32.5" style="3" customWidth="1"/>
    <col min="6893" max="6893" width="48.5" style="3" customWidth="1"/>
    <col min="6894" max="6914" width="0" style="3" hidden="1" customWidth="1"/>
    <col min="6915" max="6923" width="27.83203125" style="3" customWidth="1"/>
    <col min="6924" max="6924" width="26.33203125" style="3" customWidth="1"/>
    <col min="6925" max="7139" width="8.83203125" style="3"/>
    <col min="7140" max="7140" width="11.6640625" style="3" customWidth="1"/>
    <col min="7141" max="7142" width="24.5" style="3" customWidth="1"/>
    <col min="7143" max="7143" width="20.5" style="3" customWidth="1"/>
    <col min="7144" max="7144" width="29.6640625" style="3" customWidth="1"/>
    <col min="7145" max="7147" width="21.6640625" style="3" customWidth="1"/>
    <col min="7148" max="7148" width="32.5" style="3" customWidth="1"/>
    <col min="7149" max="7149" width="48.5" style="3" customWidth="1"/>
    <col min="7150" max="7170" width="0" style="3" hidden="1" customWidth="1"/>
    <col min="7171" max="7179" width="27.83203125" style="3" customWidth="1"/>
    <col min="7180" max="7180" width="26.33203125" style="3" customWidth="1"/>
    <col min="7181" max="7395" width="8.83203125" style="3"/>
    <col min="7396" max="7396" width="11.6640625" style="3" customWidth="1"/>
    <col min="7397" max="7398" width="24.5" style="3" customWidth="1"/>
    <col min="7399" max="7399" width="20.5" style="3" customWidth="1"/>
    <col min="7400" max="7400" width="29.6640625" style="3" customWidth="1"/>
    <col min="7401" max="7403" width="21.6640625" style="3" customWidth="1"/>
    <col min="7404" max="7404" width="32.5" style="3" customWidth="1"/>
    <col min="7405" max="7405" width="48.5" style="3" customWidth="1"/>
    <col min="7406" max="7426" width="0" style="3" hidden="1" customWidth="1"/>
    <col min="7427" max="7435" width="27.83203125" style="3" customWidth="1"/>
    <col min="7436" max="7436" width="26.33203125" style="3" customWidth="1"/>
    <col min="7437" max="7651" width="8.83203125" style="3"/>
    <col min="7652" max="7652" width="11.6640625" style="3" customWidth="1"/>
    <col min="7653" max="7654" width="24.5" style="3" customWidth="1"/>
    <col min="7655" max="7655" width="20.5" style="3" customWidth="1"/>
    <col min="7656" max="7656" width="29.6640625" style="3" customWidth="1"/>
    <col min="7657" max="7659" width="21.6640625" style="3" customWidth="1"/>
    <col min="7660" max="7660" width="32.5" style="3" customWidth="1"/>
    <col min="7661" max="7661" width="48.5" style="3" customWidth="1"/>
    <col min="7662" max="7682" width="0" style="3" hidden="1" customWidth="1"/>
    <col min="7683" max="7691" width="27.83203125" style="3" customWidth="1"/>
    <col min="7692" max="7692" width="26.33203125" style="3" customWidth="1"/>
    <col min="7693" max="7907" width="8.83203125" style="3"/>
    <col min="7908" max="7908" width="11.6640625" style="3" customWidth="1"/>
    <col min="7909" max="7910" width="24.5" style="3" customWidth="1"/>
    <col min="7911" max="7911" width="20.5" style="3" customWidth="1"/>
    <col min="7912" max="7912" width="29.6640625" style="3" customWidth="1"/>
    <col min="7913" max="7915" width="21.6640625" style="3" customWidth="1"/>
    <col min="7916" max="7916" width="32.5" style="3" customWidth="1"/>
    <col min="7917" max="7917" width="48.5" style="3" customWidth="1"/>
    <col min="7918" max="7938" width="0" style="3" hidden="1" customWidth="1"/>
    <col min="7939" max="7947" width="27.83203125" style="3" customWidth="1"/>
    <col min="7948" max="7948" width="26.33203125" style="3" customWidth="1"/>
    <col min="7949" max="8163" width="8.83203125" style="3"/>
    <col min="8164" max="8164" width="11.6640625" style="3" customWidth="1"/>
    <col min="8165" max="8166" width="24.5" style="3" customWidth="1"/>
    <col min="8167" max="8167" width="20.5" style="3" customWidth="1"/>
    <col min="8168" max="8168" width="29.6640625" style="3" customWidth="1"/>
    <col min="8169" max="8171" width="21.6640625" style="3" customWidth="1"/>
    <col min="8172" max="8172" width="32.5" style="3" customWidth="1"/>
    <col min="8173" max="8173" width="48.5" style="3" customWidth="1"/>
    <col min="8174" max="8194" width="0" style="3" hidden="1" customWidth="1"/>
    <col min="8195" max="8203" width="27.83203125" style="3" customWidth="1"/>
    <col min="8204" max="8204" width="26.33203125" style="3" customWidth="1"/>
    <col min="8205" max="8419" width="8.83203125" style="3"/>
    <col min="8420" max="8420" width="11.6640625" style="3" customWidth="1"/>
    <col min="8421" max="8422" width="24.5" style="3" customWidth="1"/>
    <col min="8423" max="8423" width="20.5" style="3" customWidth="1"/>
    <col min="8424" max="8424" width="29.6640625" style="3" customWidth="1"/>
    <col min="8425" max="8427" width="21.6640625" style="3" customWidth="1"/>
    <col min="8428" max="8428" width="32.5" style="3" customWidth="1"/>
    <col min="8429" max="8429" width="48.5" style="3" customWidth="1"/>
    <col min="8430" max="8450" width="0" style="3" hidden="1" customWidth="1"/>
    <col min="8451" max="8459" width="27.83203125" style="3" customWidth="1"/>
    <col min="8460" max="8460" width="26.33203125" style="3" customWidth="1"/>
    <col min="8461" max="8675" width="8.83203125" style="3"/>
    <col min="8676" max="8676" width="11.6640625" style="3" customWidth="1"/>
    <col min="8677" max="8678" width="24.5" style="3" customWidth="1"/>
    <col min="8679" max="8679" width="20.5" style="3" customWidth="1"/>
    <col min="8680" max="8680" width="29.6640625" style="3" customWidth="1"/>
    <col min="8681" max="8683" width="21.6640625" style="3" customWidth="1"/>
    <col min="8684" max="8684" width="32.5" style="3" customWidth="1"/>
    <col min="8685" max="8685" width="48.5" style="3" customWidth="1"/>
    <col min="8686" max="8706" width="0" style="3" hidden="1" customWidth="1"/>
    <col min="8707" max="8715" width="27.83203125" style="3" customWidth="1"/>
    <col min="8716" max="8716" width="26.33203125" style="3" customWidth="1"/>
    <col min="8717" max="8931" width="8.83203125" style="3"/>
    <col min="8932" max="8932" width="11.6640625" style="3" customWidth="1"/>
    <col min="8933" max="8934" width="24.5" style="3" customWidth="1"/>
    <col min="8935" max="8935" width="20.5" style="3" customWidth="1"/>
    <col min="8936" max="8936" width="29.6640625" style="3" customWidth="1"/>
    <col min="8937" max="8939" width="21.6640625" style="3" customWidth="1"/>
    <col min="8940" max="8940" width="32.5" style="3" customWidth="1"/>
    <col min="8941" max="8941" width="48.5" style="3" customWidth="1"/>
    <col min="8942" max="8962" width="0" style="3" hidden="1" customWidth="1"/>
    <col min="8963" max="8971" width="27.83203125" style="3" customWidth="1"/>
    <col min="8972" max="8972" width="26.33203125" style="3" customWidth="1"/>
    <col min="8973" max="9187" width="8.83203125" style="3"/>
    <col min="9188" max="9188" width="11.6640625" style="3" customWidth="1"/>
    <col min="9189" max="9190" width="24.5" style="3" customWidth="1"/>
    <col min="9191" max="9191" width="20.5" style="3" customWidth="1"/>
    <col min="9192" max="9192" width="29.6640625" style="3" customWidth="1"/>
    <col min="9193" max="9195" width="21.6640625" style="3" customWidth="1"/>
    <col min="9196" max="9196" width="32.5" style="3" customWidth="1"/>
    <col min="9197" max="9197" width="48.5" style="3" customWidth="1"/>
    <col min="9198" max="9218" width="0" style="3" hidden="1" customWidth="1"/>
    <col min="9219" max="9227" width="27.83203125" style="3" customWidth="1"/>
    <col min="9228" max="9228" width="26.33203125" style="3" customWidth="1"/>
    <col min="9229" max="9443" width="8.83203125" style="3"/>
    <col min="9444" max="9444" width="11.6640625" style="3" customWidth="1"/>
    <col min="9445" max="9446" width="24.5" style="3" customWidth="1"/>
    <col min="9447" max="9447" width="20.5" style="3" customWidth="1"/>
    <col min="9448" max="9448" width="29.6640625" style="3" customWidth="1"/>
    <col min="9449" max="9451" width="21.6640625" style="3" customWidth="1"/>
    <col min="9452" max="9452" width="32.5" style="3" customWidth="1"/>
    <col min="9453" max="9453" width="48.5" style="3" customWidth="1"/>
    <col min="9454" max="9474" width="0" style="3" hidden="1" customWidth="1"/>
    <col min="9475" max="9483" width="27.83203125" style="3" customWidth="1"/>
    <col min="9484" max="9484" width="26.33203125" style="3" customWidth="1"/>
    <col min="9485" max="9699" width="8.83203125" style="3"/>
    <col min="9700" max="9700" width="11.6640625" style="3" customWidth="1"/>
    <col min="9701" max="9702" width="24.5" style="3" customWidth="1"/>
    <col min="9703" max="9703" width="20.5" style="3" customWidth="1"/>
    <col min="9704" max="9704" width="29.6640625" style="3" customWidth="1"/>
    <col min="9705" max="9707" width="21.6640625" style="3" customWidth="1"/>
    <col min="9708" max="9708" width="32.5" style="3" customWidth="1"/>
    <col min="9709" max="9709" width="48.5" style="3" customWidth="1"/>
    <col min="9710" max="9730" width="0" style="3" hidden="1" customWidth="1"/>
    <col min="9731" max="9739" width="27.83203125" style="3" customWidth="1"/>
    <col min="9740" max="9740" width="26.33203125" style="3" customWidth="1"/>
    <col min="9741" max="9955" width="8.83203125" style="3"/>
    <col min="9956" max="9956" width="11.6640625" style="3" customWidth="1"/>
    <col min="9957" max="9958" width="24.5" style="3" customWidth="1"/>
    <col min="9959" max="9959" width="20.5" style="3" customWidth="1"/>
    <col min="9960" max="9960" width="29.6640625" style="3" customWidth="1"/>
    <col min="9961" max="9963" width="21.6640625" style="3" customWidth="1"/>
    <col min="9964" max="9964" width="32.5" style="3" customWidth="1"/>
    <col min="9965" max="9965" width="48.5" style="3" customWidth="1"/>
    <col min="9966" max="9986" width="0" style="3" hidden="1" customWidth="1"/>
    <col min="9987" max="9995" width="27.83203125" style="3" customWidth="1"/>
    <col min="9996" max="9996" width="26.33203125" style="3" customWidth="1"/>
    <col min="9997" max="10211" width="8.83203125" style="3"/>
    <col min="10212" max="10212" width="11.6640625" style="3" customWidth="1"/>
    <col min="10213" max="10214" width="24.5" style="3" customWidth="1"/>
    <col min="10215" max="10215" width="20.5" style="3" customWidth="1"/>
    <col min="10216" max="10216" width="29.6640625" style="3" customWidth="1"/>
    <col min="10217" max="10219" width="21.6640625" style="3" customWidth="1"/>
    <col min="10220" max="10220" width="32.5" style="3" customWidth="1"/>
    <col min="10221" max="10221" width="48.5" style="3" customWidth="1"/>
    <col min="10222" max="10242" width="0" style="3" hidden="1" customWidth="1"/>
    <col min="10243" max="10251" width="27.83203125" style="3" customWidth="1"/>
    <col min="10252" max="10252" width="26.33203125" style="3" customWidth="1"/>
    <col min="10253" max="10467" width="8.83203125" style="3"/>
    <col min="10468" max="10468" width="11.6640625" style="3" customWidth="1"/>
    <col min="10469" max="10470" width="24.5" style="3" customWidth="1"/>
    <col min="10471" max="10471" width="20.5" style="3" customWidth="1"/>
    <col min="10472" max="10472" width="29.6640625" style="3" customWidth="1"/>
    <col min="10473" max="10475" width="21.6640625" style="3" customWidth="1"/>
    <col min="10476" max="10476" width="32.5" style="3" customWidth="1"/>
    <col min="10477" max="10477" width="48.5" style="3" customWidth="1"/>
    <col min="10478" max="10498" width="0" style="3" hidden="1" customWidth="1"/>
    <col min="10499" max="10507" width="27.83203125" style="3" customWidth="1"/>
    <col min="10508" max="10508" width="26.33203125" style="3" customWidth="1"/>
    <col min="10509" max="10723" width="8.83203125" style="3"/>
    <col min="10724" max="10724" width="11.6640625" style="3" customWidth="1"/>
    <col min="10725" max="10726" width="24.5" style="3" customWidth="1"/>
    <col min="10727" max="10727" width="20.5" style="3" customWidth="1"/>
    <col min="10728" max="10728" width="29.6640625" style="3" customWidth="1"/>
    <col min="10729" max="10731" width="21.6640625" style="3" customWidth="1"/>
    <col min="10732" max="10732" width="32.5" style="3" customWidth="1"/>
    <col min="10733" max="10733" width="48.5" style="3" customWidth="1"/>
    <col min="10734" max="10754" width="0" style="3" hidden="1" customWidth="1"/>
    <col min="10755" max="10763" width="27.83203125" style="3" customWidth="1"/>
    <col min="10764" max="10764" width="26.33203125" style="3" customWidth="1"/>
    <col min="10765" max="10979" width="8.83203125" style="3"/>
    <col min="10980" max="10980" width="11.6640625" style="3" customWidth="1"/>
    <col min="10981" max="10982" width="24.5" style="3" customWidth="1"/>
    <col min="10983" max="10983" width="20.5" style="3" customWidth="1"/>
    <col min="10984" max="10984" width="29.6640625" style="3" customWidth="1"/>
    <col min="10985" max="10987" width="21.6640625" style="3" customWidth="1"/>
    <col min="10988" max="10988" width="32.5" style="3" customWidth="1"/>
    <col min="10989" max="10989" width="48.5" style="3" customWidth="1"/>
    <col min="10990" max="11010" width="0" style="3" hidden="1" customWidth="1"/>
    <col min="11011" max="11019" width="27.83203125" style="3" customWidth="1"/>
    <col min="11020" max="11020" width="26.33203125" style="3" customWidth="1"/>
    <col min="11021" max="11235" width="8.83203125" style="3"/>
    <col min="11236" max="11236" width="11.6640625" style="3" customWidth="1"/>
    <col min="11237" max="11238" width="24.5" style="3" customWidth="1"/>
    <col min="11239" max="11239" width="20.5" style="3" customWidth="1"/>
    <col min="11240" max="11240" width="29.6640625" style="3" customWidth="1"/>
    <col min="11241" max="11243" width="21.6640625" style="3" customWidth="1"/>
    <col min="11244" max="11244" width="32.5" style="3" customWidth="1"/>
    <col min="11245" max="11245" width="48.5" style="3" customWidth="1"/>
    <col min="11246" max="11266" width="0" style="3" hidden="1" customWidth="1"/>
    <col min="11267" max="11275" width="27.83203125" style="3" customWidth="1"/>
    <col min="11276" max="11276" width="26.33203125" style="3" customWidth="1"/>
    <col min="11277" max="11491" width="8.83203125" style="3"/>
    <col min="11492" max="11492" width="11.6640625" style="3" customWidth="1"/>
    <col min="11493" max="11494" width="24.5" style="3" customWidth="1"/>
    <col min="11495" max="11495" width="20.5" style="3" customWidth="1"/>
    <col min="11496" max="11496" width="29.6640625" style="3" customWidth="1"/>
    <col min="11497" max="11499" width="21.6640625" style="3" customWidth="1"/>
    <col min="11500" max="11500" width="32.5" style="3" customWidth="1"/>
    <col min="11501" max="11501" width="48.5" style="3" customWidth="1"/>
    <col min="11502" max="11522" width="0" style="3" hidden="1" customWidth="1"/>
    <col min="11523" max="11531" width="27.83203125" style="3" customWidth="1"/>
    <col min="11532" max="11532" width="26.33203125" style="3" customWidth="1"/>
    <col min="11533" max="11747" width="8.83203125" style="3"/>
    <col min="11748" max="11748" width="11.6640625" style="3" customWidth="1"/>
    <col min="11749" max="11750" width="24.5" style="3" customWidth="1"/>
    <col min="11751" max="11751" width="20.5" style="3" customWidth="1"/>
    <col min="11752" max="11752" width="29.6640625" style="3" customWidth="1"/>
    <col min="11753" max="11755" width="21.6640625" style="3" customWidth="1"/>
    <col min="11756" max="11756" width="32.5" style="3" customWidth="1"/>
    <col min="11757" max="11757" width="48.5" style="3" customWidth="1"/>
    <col min="11758" max="11778" width="0" style="3" hidden="1" customWidth="1"/>
    <col min="11779" max="11787" width="27.83203125" style="3" customWidth="1"/>
    <col min="11788" max="11788" width="26.33203125" style="3" customWidth="1"/>
    <col min="11789" max="12003" width="8.83203125" style="3"/>
    <col min="12004" max="12004" width="11.6640625" style="3" customWidth="1"/>
    <col min="12005" max="12006" width="24.5" style="3" customWidth="1"/>
    <col min="12007" max="12007" width="20.5" style="3" customWidth="1"/>
    <col min="12008" max="12008" width="29.6640625" style="3" customWidth="1"/>
    <col min="12009" max="12011" width="21.6640625" style="3" customWidth="1"/>
    <col min="12012" max="12012" width="32.5" style="3" customWidth="1"/>
    <col min="12013" max="12013" width="48.5" style="3" customWidth="1"/>
    <col min="12014" max="12034" width="0" style="3" hidden="1" customWidth="1"/>
    <col min="12035" max="12043" width="27.83203125" style="3" customWidth="1"/>
    <col min="12044" max="12044" width="26.33203125" style="3" customWidth="1"/>
    <col min="12045" max="12259" width="8.83203125" style="3"/>
    <col min="12260" max="12260" width="11.6640625" style="3" customWidth="1"/>
    <col min="12261" max="12262" width="24.5" style="3" customWidth="1"/>
    <col min="12263" max="12263" width="20.5" style="3" customWidth="1"/>
    <col min="12264" max="12264" width="29.6640625" style="3" customWidth="1"/>
    <col min="12265" max="12267" width="21.6640625" style="3" customWidth="1"/>
    <col min="12268" max="12268" width="32.5" style="3" customWidth="1"/>
    <col min="12269" max="12269" width="48.5" style="3" customWidth="1"/>
    <col min="12270" max="12290" width="0" style="3" hidden="1" customWidth="1"/>
    <col min="12291" max="12299" width="27.83203125" style="3" customWidth="1"/>
    <col min="12300" max="12300" width="26.33203125" style="3" customWidth="1"/>
    <col min="12301" max="12515" width="8.83203125" style="3"/>
    <col min="12516" max="12516" width="11.6640625" style="3" customWidth="1"/>
    <col min="12517" max="12518" width="24.5" style="3" customWidth="1"/>
    <col min="12519" max="12519" width="20.5" style="3" customWidth="1"/>
    <col min="12520" max="12520" width="29.6640625" style="3" customWidth="1"/>
    <col min="12521" max="12523" width="21.6640625" style="3" customWidth="1"/>
    <col min="12524" max="12524" width="32.5" style="3" customWidth="1"/>
    <col min="12525" max="12525" width="48.5" style="3" customWidth="1"/>
    <col min="12526" max="12546" width="0" style="3" hidden="1" customWidth="1"/>
    <col min="12547" max="12555" width="27.83203125" style="3" customWidth="1"/>
    <col min="12556" max="12556" width="26.33203125" style="3" customWidth="1"/>
    <col min="12557" max="12771" width="8.83203125" style="3"/>
    <col min="12772" max="12772" width="11.6640625" style="3" customWidth="1"/>
    <col min="12773" max="12774" width="24.5" style="3" customWidth="1"/>
    <col min="12775" max="12775" width="20.5" style="3" customWidth="1"/>
    <col min="12776" max="12776" width="29.6640625" style="3" customWidth="1"/>
    <col min="12777" max="12779" width="21.6640625" style="3" customWidth="1"/>
    <col min="12780" max="12780" width="32.5" style="3" customWidth="1"/>
    <col min="12781" max="12781" width="48.5" style="3" customWidth="1"/>
    <col min="12782" max="12802" width="0" style="3" hidden="1" customWidth="1"/>
    <col min="12803" max="12811" width="27.83203125" style="3" customWidth="1"/>
    <col min="12812" max="12812" width="26.33203125" style="3" customWidth="1"/>
    <col min="12813" max="13027" width="8.83203125" style="3"/>
    <col min="13028" max="13028" width="11.6640625" style="3" customWidth="1"/>
    <col min="13029" max="13030" width="24.5" style="3" customWidth="1"/>
    <col min="13031" max="13031" width="20.5" style="3" customWidth="1"/>
    <col min="13032" max="13032" width="29.6640625" style="3" customWidth="1"/>
    <col min="13033" max="13035" width="21.6640625" style="3" customWidth="1"/>
    <col min="13036" max="13036" width="32.5" style="3" customWidth="1"/>
    <col min="13037" max="13037" width="48.5" style="3" customWidth="1"/>
    <col min="13038" max="13058" width="0" style="3" hidden="1" customWidth="1"/>
    <col min="13059" max="13067" width="27.83203125" style="3" customWidth="1"/>
    <col min="13068" max="13068" width="26.33203125" style="3" customWidth="1"/>
    <col min="13069" max="13283" width="8.83203125" style="3"/>
    <col min="13284" max="13284" width="11.6640625" style="3" customWidth="1"/>
    <col min="13285" max="13286" width="24.5" style="3" customWidth="1"/>
    <col min="13287" max="13287" width="20.5" style="3" customWidth="1"/>
    <col min="13288" max="13288" width="29.6640625" style="3" customWidth="1"/>
    <col min="13289" max="13291" width="21.6640625" style="3" customWidth="1"/>
    <col min="13292" max="13292" width="32.5" style="3" customWidth="1"/>
    <col min="13293" max="13293" width="48.5" style="3" customWidth="1"/>
    <col min="13294" max="13314" width="0" style="3" hidden="1" customWidth="1"/>
    <col min="13315" max="13323" width="27.83203125" style="3" customWidth="1"/>
    <col min="13324" max="13324" width="26.33203125" style="3" customWidth="1"/>
    <col min="13325" max="13539" width="8.83203125" style="3"/>
    <col min="13540" max="13540" width="11.6640625" style="3" customWidth="1"/>
    <col min="13541" max="13542" width="24.5" style="3" customWidth="1"/>
    <col min="13543" max="13543" width="20.5" style="3" customWidth="1"/>
    <col min="13544" max="13544" width="29.6640625" style="3" customWidth="1"/>
    <col min="13545" max="13547" width="21.6640625" style="3" customWidth="1"/>
    <col min="13548" max="13548" width="32.5" style="3" customWidth="1"/>
    <col min="13549" max="13549" width="48.5" style="3" customWidth="1"/>
    <col min="13550" max="13570" width="0" style="3" hidden="1" customWidth="1"/>
    <col min="13571" max="13579" width="27.83203125" style="3" customWidth="1"/>
    <col min="13580" max="13580" width="26.33203125" style="3" customWidth="1"/>
    <col min="13581" max="13795" width="8.83203125" style="3"/>
    <col min="13796" max="13796" width="11.6640625" style="3" customWidth="1"/>
    <col min="13797" max="13798" width="24.5" style="3" customWidth="1"/>
    <col min="13799" max="13799" width="20.5" style="3" customWidth="1"/>
    <col min="13800" max="13800" width="29.6640625" style="3" customWidth="1"/>
    <col min="13801" max="13803" width="21.6640625" style="3" customWidth="1"/>
    <col min="13804" max="13804" width="32.5" style="3" customWidth="1"/>
    <col min="13805" max="13805" width="48.5" style="3" customWidth="1"/>
    <col min="13806" max="13826" width="0" style="3" hidden="1" customWidth="1"/>
    <col min="13827" max="13835" width="27.83203125" style="3" customWidth="1"/>
    <col min="13836" max="13836" width="26.33203125" style="3" customWidth="1"/>
    <col min="13837" max="14051" width="8.83203125" style="3"/>
    <col min="14052" max="14052" width="11.6640625" style="3" customWidth="1"/>
    <col min="14053" max="14054" width="24.5" style="3" customWidth="1"/>
    <col min="14055" max="14055" width="20.5" style="3" customWidth="1"/>
    <col min="14056" max="14056" width="29.6640625" style="3" customWidth="1"/>
    <col min="14057" max="14059" width="21.6640625" style="3" customWidth="1"/>
    <col min="14060" max="14060" width="32.5" style="3" customWidth="1"/>
    <col min="14061" max="14061" width="48.5" style="3" customWidth="1"/>
    <col min="14062" max="14082" width="0" style="3" hidden="1" customWidth="1"/>
    <col min="14083" max="14091" width="27.83203125" style="3" customWidth="1"/>
    <col min="14092" max="14092" width="26.33203125" style="3" customWidth="1"/>
    <col min="14093" max="14307" width="8.83203125" style="3"/>
    <col min="14308" max="14308" width="11.6640625" style="3" customWidth="1"/>
    <col min="14309" max="14310" width="24.5" style="3" customWidth="1"/>
    <col min="14311" max="14311" width="20.5" style="3" customWidth="1"/>
    <col min="14312" max="14312" width="29.6640625" style="3" customWidth="1"/>
    <col min="14313" max="14315" width="21.6640625" style="3" customWidth="1"/>
    <col min="14316" max="14316" width="32.5" style="3" customWidth="1"/>
    <col min="14317" max="14317" width="48.5" style="3" customWidth="1"/>
    <col min="14318" max="14338" width="0" style="3" hidden="1" customWidth="1"/>
    <col min="14339" max="14347" width="27.83203125" style="3" customWidth="1"/>
    <col min="14348" max="14348" width="26.33203125" style="3" customWidth="1"/>
    <col min="14349" max="14563" width="8.83203125" style="3"/>
    <col min="14564" max="14564" width="11.6640625" style="3" customWidth="1"/>
    <col min="14565" max="14566" width="24.5" style="3" customWidth="1"/>
    <col min="14567" max="14567" width="20.5" style="3" customWidth="1"/>
    <col min="14568" max="14568" width="29.6640625" style="3" customWidth="1"/>
    <col min="14569" max="14571" width="21.6640625" style="3" customWidth="1"/>
    <col min="14572" max="14572" width="32.5" style="3" customWidth="1"/>
    <col min="14573" max="14573" width="48.5" style="3" customWidth="1"/>
    <col min="14574" max="14594" width="0" style="3" hidden="1" customWidth="1"/>
    <col min="14595" max="14603" width="27.83203125" style="3" customWidth="1"/>
    <col min="14604" max="14604" width="26.33203125" style="3" customWidth="1"/>
    <col min="14605" max="14819" width="8.83203125" style="3"/>
    <col min="14820" max="14820" width="11.6640625" style="3" customWidth="1"/>
    <col min="14821" max="14822" width="24.5" style="3" customWidth="1"/>
    <col min="14823" max="14823" width="20.5" style="3" customWidth="1"/>
    <col min="14824" max="14824" width="29.6640625" style="3" customWidth="1"/>
    <col min="14825" max="14827" width="21.6640625" style="3" customWidth="1"/>
    <col min="14828" max="14828" width="32.5" style="3" customWidth="1"/>
    <col min="14829" max="14829" width="48.5" style="3" customWidth="1"/>
    <col min="14830" max="14850" width="0" style="3" hidden="1" customWidth="1"/>
    <col min="14851" max="14859" width="27.83203125" style="3" customWidth="1"/>
    <col min="14860" max="14860" width="26.33203125" style="3" customWidth="1"/>
    <col min="14861" max="15075" width="8.83203125" style="3"/>
    <col min="15076" max="15076" width="11.6640625" style="3" customWidth="1"/>
    <col min="15077" max="15078" width="24.5" style="3" customWidth="1"/>
    <col min="15079" max="15079" width="20.5" style="3" customWidth="1"/>
    <col min="15080" max="15080" width="29.6640625" style="3" customWidth="1"/>
    <col min="15081" max="15083" width="21.6640625" style="3" customWidth="1"/>
    <col min="15084" max="15084" width="32.5" style="3" customWidth="1"/>
    <col min="15085" max="15085" width="48.5" style="3" customWidth="1"/>
    <col min="15086" max="15106" width="0" style="3" hidden="1" customWidth="1"/>
    <col min="15107" max="15115" width="27.83203125" style="3" customWidth="1"/>
    <col min="15116" max="15116" width="26.33203125" style="3" customWidth="1"/>
    <col min="15117" max="15331" width="8.83203125" style="3"/>
    <col min="15332" max="15332" width="11.6640625" style="3" customWidth="1"/>
    <col min="15333" max="15334" width="24.5" style="3" customWidth="1"/>
    <col min="15335" max="15335" width="20.5" style="3" customWidth="1"/>
    <col min="15336" max="15336" width="29.6640625" style="3" customWidth="1"/>
    <col min="15337" max="15339" width="21.6640625" style="3" customWidth="1"/>
    <col min="15340" max="15340" width="32.5" style="3" customWidth="1"/>
    <col min="15341" max="15341" width="48.5" style="3" customWidth="1"/>
    <col min="15342" max="15362" width="0" style="3" hidden="1" customWidth="1"/>
    <col min="15363" max="15371" width="27.83203125" style="3" customWidth="1"/>
    <col min="15372" max="15372" width="26.33203125" style="3" customWidth="1"/>
    <col min="15373" max="15587" width="8.83203125" style="3"/>
    <col min="15588" max="15588" width="11.6640625" style="3" customWidth="1"/>
    <col min="15589" max="15590" width="24.5" style="3" customWidth="1"/>
    <col min="15591" max="15591" width="20.5" style="3" customWidth="1"/>
    <col min="15592" max="15592" width="29.6640625" style="3" customWidth="1"/>
    <col min="15593" max="15595" width="21.6640625" style="3" customWidth="1"/>
    <col min="15596" max="15596" width="32.5" style="3" customWidth="1"/>
    <col min="15597" max="15597" width="48.5" style="3" customWidth="1"/>
    <col min="15598" max="15618" width="0" style="3" hidden="1" customWidth="1"/>
    <col min="15619" max="15627" width="27.83203125" style="3" customWidth="1"/>
    <col min="15628" max="15628" width="26.33203125" style="3" customWidth="1"/>
    <col min="15629" max="15843" width="8.83203125" style="3"/>
    <col min="15844" max="15844" width="11.6640625" style="3" customWidth="1"/>
    <col min="15845" max="15846" width="24.5" style="3" customWidth="1"/>
    <col min="15847" max="15847" width="20.5" style="3" customWidth="1"/>
    <col min="15848" max="15848" width="29.6640625" style="3" customWidth="1"/>
    <col min="15849" max="15851" width="21.6640625" style="3" customWidth="1"/>
    <col min="15852" max="15852" width="32.5" style="3" customWidth="1"/>
    <col min="15853" max="15853" width="48.5" style="3" customWidth="1"/>
    <col min="15854" max="15874" width="0" style="3" hidden="1" customWidth="1"/>
    <col min="15875" max="15883" width="27.83203125" style="3" customWidth="1"/>
    <col min="15884" max="15884" width="26.33203125" style="3" customWidth="1"/>
    <col min="15885" max="16099" width="8.83203125" style="3"/>
    <col min="16100" max="16100" width="11.6640625" style="3" customWidth="1"/>
    <col min="16101" max="16102" width="24.5" style="3" customWidth="1"/>
    <col min="16103" max="16103" width="20.5" style="3" customWidth="1"/>
    <col min="16104" max="16104" width="29.6640625" style="3" customWidth="1"/>
    <col min="16105" max="16107" width="21.6640625" style="3" customWidth="1"/>
    <col min="16108" max="16108" width="32.5" style="3" customWidth="1"/>
    <col min="16109" max="16109" width="48.5" style="3" customWidth="1"/>
    <col min="16110" max="16130" width="0" style="3" hidden="1" customWidth="1"/>
    <col min="16131" max="16139" width="27.83203125" style="3" customWidth="1"/>
    <col min="16140" max="16140" width="26.33203125" style="3" customWidth="1"/>
    <col min="16141" max="16367" width="8.83203125" style="3"/>
    <col min="16368" max="16384" width="8.6640625" style="3" customWidth="1"/>
  </cols>
  <sheetData>
    <row r="1" spans="1:14" ht="82.5" customHeight="1" thickBot="1">
      <c r="H1" s="173" t="s">
        <v>37</v>
      </c>
      <c r="I1" s="173"/>
      <c r="J1" s="173"/>
    </row>
    <row r="2" spans="1:14" s="1" customFormat="1" ht="96.75" customHeight="1" thickBot="1">
      <c r="A2" s="76" t="s">
        <v>38</v>
      </c>
      <c r="B2" s="72" t="s">
        <v>39</v>
      </c>
      <c r="C2" s="72" t="s">
        <v>40</v>
      </c>
      <c r="D2" s="72" t="s">
        <v>0</v>
      </c>
      <c r="E2" s="77" t="s">
        <v>1</v>
      </c>
      <c r="F2" s="77" t="s">
        <v>367</v>
      </c>
      <c r="G2" s="77" t="s">
        <v>2</v>
      </c>
      <c r="H2" s="10" t="s">
        <v>41</v>
      </c>
      <c r="I2" s="11" t="s">
        <v>42</v>
      </c>
      <c r="J2" s="11" t="s">
        <v>43</v>
      </c>
      <c r="K2" s="11" t="s">
        <v>44</v>
      </c>
      <c r="L2" s="12" t="s">
        <v>363</v>
      </c>
      <c r="M2" s="12" t="s">
        <v>364</v>
      </c>
      <c r="N2" s="13" t="s">
        <v>45</v>
      </c>
    </row>
    <row r="3" spans="1:14" s="1" customFormat="1" ht="27.75" customHeight="1" thickBot="1">
      <c r="A3" s="174" t="s">
        <v>46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6"/>
    </row>
    <row r="4" spans="1:14" s="1" customFormat="1" ht="217.5" customHeight="1" thickBot="1">
      <c r="A4" s="78">
        <v>1</v>
      </c>
      <c r="B4" s="60" t="s">
        <v>47</v>
      </c>
      <c r="C4" s="60" t="s">
        <v>107</v>
      </c>
      <c r="D4" s="61" t="s">
        <v>109</v>
      </c>
      <c r="E4" s="61" t="s">
        <v>48</v>
      </c>
      <c r="F4" s="197" t="s">
        <v>368</v>
      </c>
      <c r="G4" s="125"/>
      <c r="H4" s="82"/>
      <c r="I4" s="93"/>
      <c r="J4" s="93"/>
      <c r="K4" s="94"/>
      <c r="L4" s="36">
        <v>249</v>
      </c>
      <c r="M4" s="87">
        <v>269</v>
      </c>
      <c r="N4" s="30">
        <f>M4*(I4*4+J4*4+K4*5)</f>
        <v>0</v>
      </c>
    </row>
    <row r="5" spans="1:14" s="1" customFormat="1" ht="217.5" customHeight="1" thickBot="1">
      <c r="A5" s="79">
        <v>2</v>
      </c>
      <c r="B5" s="44" t="s">
        <v>47</v>
      </c>
      <c r="C5" s="44" t="s">
        <v>107</v>
      </c>
      <c r="D5" s="5" t="s">
        <v>110</v>
      </c>
      <c r="E5" s="5" t="s">
        <v>49</v>
      </c>
      <c r="F5" s="197" t="s">
        <v>368</v>
      </c>
      <c r="G5" s="126"/>
      <c r="H5" s="83"/>
      <c r="I5" s="95"/>
      <c r="J5" s="95"/>
      <c r="K5" s="96"/>
      <c r="L5" s="22">
        <v>249</v>
      </c>
      <c r="M5" s="86">
        <v>269</v>
      </c>
      <c r="N5" s="23">
        <f t="shared" ref="N5:N25" si="0">M5*(I5*4+J5*4+K5*5)</f>
        <v>0</v>
      </c>
    </row>
    <row r="6" spans="1:14" s="1" customFormat="1" ht="217.5" hidden="1" customHeight="1">
      <c r="A6" s="79">
        <v>3</v>
      </c>
      <c r="B6" s="44" t="s">
        <v>50</v>
      </c>
      <c r="C6" s="44" t="s">
        <v>107</v>
      </c>
      <c r="D6" s="5" t="s">
        <v>111</v>
      </c>
      <c r="E6" s="5" t="s">
        <v>51</v>
      </c>
      <c r="F6" s="197" t="s">
        <v>368</v>
      </c>
      <c r="G6" s="126"/>
      <c r="H6" s="135"/>
      <c r="I6" s="136"/>
      <c r="J6" s="136"/>
      <c r="K6" s="137"/>
      <c r="L6" s="22">
        <v>299</v>
      </c>
      <c r="M6" s="138">
        <v>329</v>
      </c>
      <c r="N6" s="92">
        <f t="shared" si="0"/>
        <v>0</v>
      </c>
    </row>
    <row r="7" spans="1:14" s="1" customFormat="1" ht="217.5" hidden="1" customHeight="1">
      <c r="A7" s="79">
        <v>4</v>
      </c>
      <c r="B7" s="44" t="s">
        <v>50</v>
      </c>
      <c r="C7" s="44" t="s">
        <v>107</v>
      </c>
      <c r="D7" s="5" t="s">
        <v>29</v>
      </c>
      <c r="E7" s="5" t="s">
        <v>52</v>
      </c>
      <c r="F7" s="197" t="s">
        <v>368</v>
      </c>
      <c r="G7" s="126"/>
      <c r="H7" s="135"/>
      <c r="I7" s="136"/>
      <c r="J7" s="136"/>
      <c r="K7" s="137"/>
      <c r="L7" s="22">
        <v>299</v>
      </c>
      <c r="M7" s="138">
        <v>329</v>
      </c>
      <c r="N7" s="92">
        <f t="shared" si="0"/>
        <v>0</v>
      </c>
    </row>
    <row r="8" spans="1:14" s="1" customFormat="1" ht="217.5" customHeight="1" thickBot="1">
      <c r="A8" s="79">
        <v>5</v>
      </c>
      <c r="B8" s="44" t="s">
        <v>50</v>
      </c>
      <c r="C8" s="44" t="s">
        <v>107</v>
      </c>
      <c r="D8" s="5" t="s">
        <v>113</v>
      </c>
      <c r="E8" s="5" t="s">
        <v>53</v>
      </c>
      <c r="F8" s="197" t="s">
        <v>368</v>
      </c>
      <c r="G8" s="126"/>
      <c r="H8" s="83"/>
      <c r="I8" s="95"/>
      <c r="J8" s="95"/>
      <c r="K8" s="96"/>
      <c r="L8" s="22">
        <v>299</v>
      </c>
      <c r="M8" s="86">
        <v>329</v>
      </c>
      <c r="N8" s="23">
        <f t="shared" si="0"/>
        <v>0</v>
      </c>
    </row>
    <row r="9" spans="1:14" s="1" customFormat="1" ht="217.5" customHeight="1" thickBot="1">
      <c r="A9" s="79">
        <v>6</v>
      </c>
      <c r="B9" s="44" t="s">
        <v>50</v>
      </c>
      <c r="C9" s="44" t="s">
        <v>107</v>
      </c>
      <c r="D9" s="5" t="s">
        <v>111</v>
      </c>
      <c r="E9" s="5" t="s">
        <v>54</v>
      </c>
      <c r="F9" s="197" t="s">
        <v>368</v>
      </c>
      <c r="G9" s="126"/>
      <c r="H9" s="83"/>
      <c r="I9" s="95"/>
      <c r="J9" s="95"/>
      <c r="K9" s="96"/>
      <c r="L9" s="22">
        <v>299</v>
      </c>
      <c r="M9" s="86">
        <v>329</v>
      </c>
      <c r="N9" s="23">
        <f t="shared" si="0"/>
        <v>0</v>
      </c>
    </row>
    <row r="10" spans="1:14" s="1" customFormat="1" ht="217.5" customHeight="1" thickBot="1">
      <c r="A10" s="79">
        <v>7</v>
      </c>
      <c r="B10" s="44" t="s">
        <v>50</v>
      </c>
      <c r="C10" s="44" t="s">
        <v>107</v>
      </c>
      <c r="D10" s="5" t="s">
        <v>31</v>
      </c>
      <c r="E10" s="5" t="s">
        <v>55</v>
      </c>
      <c r="F10" s="197" t="s">
        <v>368</v>
      </c>
      <c r="G10" s="126"/>
      <c r="H10" s="83"/>
      <c r="I10" s="95"/>
      <c r="J10" s="95"/>
      <c r="K10" s="96"/>
      <c r="L10" s="22">
        <v>299</v>
      </c>
      <c r="M10" s="86">
        <v>329</v>
      </c>
      <c r="N10" s="23">
        <f t="shared" si="0"/>
        <v>0</v>
      </c>
    </row>
    <row r="11" spans="1:14" s="1" customFormat="1" ht="217.5" customHeight="1" thickBot="1">
      <c r="A11" s="79">
        <v>8</v>
      </c>
      <c r="B11" s="44" t="s">
        <v>50</v>
      </c>
      <c r="C11" s="44" t="s">
        <v>107</v>
      </c>
      <c r="D11" s="5" t="s">
        <v>29</v>
      </c>
      <c r="E11" s="5" t="s">
        <v>56</v>
      </c>
      <c r="F11" s="197" t="s">
        <v>368</v>
      </c>
      <c r="G11" s="126"/>
      <c r="H11" s="83"/>
      <c r="I11" s="95"/>
      <c r="J11" s="95"/>
      <c r="K11" s="96"/>
      <c r="L11" s="22">
        <v>299</v>
      </c>
      <c r="M11" s="86">
        <v>329</v>
      </c>
      <c r="N11" s="23">
        <f t="shared" si="0"/>
        <v>0</v>
      </c>
    </row>
    <row r="12" spans="1:14" s="1" customFormat="1" ht="217.5" customHeight="1">
      <c r="A12" s="79">
        <v>9</v>
      </c>
      <c r="B12" s="44" t="s">
        <v>66</v>
      </c>
      <c r="C12" s="44" t="s">
        <v>107</v>
      </c>
      <c r="D12" s="5" t="s">
        <v>111</v>
      </c>
      <c r="E12" s="5" t="s">
        <v>223</v>
      </c>
      <c r="F12" s="197" t="s">
        <v>368</v>
      </c>
      <c r="G12" s="126"/>
      <c r="H12" s="83"/>
      <c r="I12" s="95"/>
      <c r="J12" s="95"/>
      <c r="K12" s="96"/>
      <c r="L12" s="22">
        <v>349</v>
      </c>
      <c r="M12" s="86">
        <v>399</v>
      </c>
      <c r="N12" s="23">
        <f t="shared" si="0"/>
        <v>0</v>
      </c>
    </row>
    <row r="13" spans="1:14" s="1" customFormat="1" ht="217.5" customHeight="1" thickBot="1">
      <c r="A13" s="79">
        <v>10</v>
      </c>
      <c r="B13" s="44" t="s">
        <v>57</v>
      </c>
      <c r="C13" s="44" t="s">
        <v>58</v>
      </c>
      <c r="D13" s="5" t="s">
        <v>31</v>
      </c>
      <c r="E13" s="5" t="s">
        <v>59</v>
      </c>
      <c r="F13" s="21"/>
      <c r="G13" s="126"/>
      <c r="H13" s="83"/>
      <c r="I13" s="95"/>
      <c r="J13" s="95"/>
      <c r="K13" s="96"/>
      <c r="L13" s="22">
        <v>429</v>
      </c>
      <c r="M13" s="86">
        <v>449</v>
      </c>
      <c r="N13" s="23">
        <f t="shared" si="0"/>
        <v>0</v>
      </c>
    </row>
    <row r="14" spans="1:14" s="1" customFormat="1" ht="217.5" customHeight="1">
      <c r="A14" s="79">
        <v>11</v>
      </c>
      <c r="B14" s="44" t="s">
        <v>57</v>
      </c>
      <c r="C14" s="44" t="s">
        <v>58</v>
      </c>
      <c r="D14" s="5" t="s">
        <v>113</v>
      </c>
      <c r="E14" s="5" t="s">
        <v>60</v>
      </c>
      <c r="F14" s="197" t="s">
        <v>368</v>
      </c>
      <c r="G14" s="126"/>
      <c r="H14" s="83"/>
      <c r="I14" s="95"/>
      <c r="J14" s="95"/>
      <c r="K14" s="96"/>
      <c r="L14" s="22">
        <v>429</v>
      </c>
      <c r="M14" s="86">
        <v>449</v>
      </c>
      <c r="N14" s="23">
        <f t="shared" si="0"/>
        <v>0</v>
      </c>
    </row>
    <row r="15" spans="1:14" s="1" customFormat="1" ht="217.5" customHeight="1">
      <c r="A15" s="79">
        <v>12</v>
      </c>
      <c r="B15" s="44" t="s">
        <v>57</v>
      </c>
      <c r="C15" s="44" t="s">
        <v>107</v>
      </c>
      <c r="D15" s="5" t="s">
        <v>113</v>
      </c>
      <c r="E15" s="5" t="s">
        <v>61</v>
      </c>
      <c r="F15" s="198" t="s">
        <v>368</v>
      </c>
      <c r="G15" s="126"/>
      <c r="H15" s="83"/>
      <c r="I15" s="95"/>
      <c r="J15" s="95"/>
      <c r="K15" s="96"/>
      <c r="L15" s="22">
        <v>329</v>
      </c>
      <c r="M15" s="86">
        <v>359</v>
      </c>
      <c r="N15" s="23">
        <f t="shared" si="0"/>
        <v>0</v>
      </c>
    </row>
    <row r="16" spans="1:14" s="1" customFormat="1" ht="217.5" customHeight="1">
      <c r="A16" s="79">
        <v>13</v>
      </c>
      <c r="B16" s="44" t="s">
        <v>62</v>
      </c>
      <c r="C16" s="44" t="s">
        <v>108</v>
      </c>
      <c r="D16" s="5" t="s">
        <v>113</v>
      </c>
      <c r="E16" s="5" t="s">
        <v>224</v>
      </c>
      <c r="F16" s="21"/>
      <c r="G16" s="126"/>
      <c r="H16" s="83"/>
      <c r="I16" s="95"/>
      <c r="J16" s="95"/>
      <c r="K16" s="96"/>
      <c r="L16" s="22">
        <v>499</v>
      </c>
      <c r="M16" s="86">
        <v>599</v>
      </c>
      <c r="N16" s="23">
        <f t="shared" si="0"/>
        <v>0</v>
      </c>
    </row>
    <row r="17" spans="1:14" s="1" customFormat="1" ht="217.5" customHeight="1">
      <c r="A17" s="79">
        <v>14</v>
      </c>
      <c r="B17" s="44" t="s">
        <v>68</v>
      </c>
      <c r="C17" s="44" t="s">
        <v>58</v>
      </c>
      <c r="D17" s="5" t="s">
        <v>113</v>
      </c>
      <c r="E17" s="5" t="s">
        <v>225</v>
      </c>
      <c r="F17" s="21"/>
      <c r="G17" s="126"/>
      <c r="H17" s="83"/>
      <c r="I17" s="95"/>
      <c r="J17" s="95"/>
      <c r="K17" s="96"/>
      <c r="L17" s="22">
        <v>599</v>
      </c>
      <c r="M17" s="86">
        <v>649</v>
      </c>
      <c r="N17" s="23">
        <f t="shared" si="0"/>
        <v>0</v>
      </c>
    </row>
    <row r="18" spans="1:14" s="1" customFormat="1" ht="217.5" customHeight="1">
      <c r="A18" s="79">
        <v>15</v>
      </c>
      <c r="B18" s="44" t="s">
        <v>63</v>
      </c>
      <c r="C18" s="44" t="s">
        <v>58</v>
      </c>
      <c r="D18" s="5" t="s">
        <v>31</v>
      </c>
      <c r="E18" s="5" t="s">
        <v>226</v>
      </c>
      <c r="F18" s="21"/>
      <c r="G18" s="126"/>
      <c r="H18" s="83"/>
      <c r="I18" s="95"/>
      <c r="J18" s="95"/>
      <c r="K18" s="96"/>
      <c r="L18" s="22">
        <v>599</v>
      </c>
      <c r="M18" s="86">
        <v>649</v>
      </c>
      <c r="N18" s="23">
        <f t="shared" si="0"/>
        <v>0</v>
      </c>
    </row>
    <row r="19" spans="1:14" s="1" customFormat="1" ht="217.5" customHeight="1">
      <c r="A19" s="79">
        <v>16</v>
      </c>
      <c r="B19" s="44" t="s">
        <v>64</v>
      </c>
      <c r="C19" s="44" t="s">
        <v>58</v>
      </c>
      <c r="D19" s="5" t="s">
        <v>114</v>
      </c>
      <c r="E19" s="5" t="s">
        <v>227</v>
      </c>
      <c r="F19" s="21"/>
      <c r="G19" s="126"/>
      <c r="H19" s="83"/>
      <c r="I19" s="95"/>
      <c r="J19" s="95"/>
      <c r="K19" s="96"/>
      <c r="L19" s="22">
        <v>1099</v>
      </c>
      <c r="M19" s="86">
        <v>1199</v>
      </c>
      <c r="N19" s="23">
        <f t="shared" si="0"/>
        <v>0</v>
      </c>
    </row>
    <row r="20" spans="1:14" s="1" customFormat="1" ht="217.5" hidden="1" customHeight="1">
      <c r="A20" s="79">
        <v>17</v>
      </c>
      <c r="B20" s="44" t="s">
        <v>65</v>
      </c>
      <c r="C20" s="44" t="s">
        <v>58</v>
      </c>
      <c r="D20" s="5" t="s">
        <v>70</v>
      </c>
      <c r="E20" s="5" t="s">
        <v>228</v>
      </c>
      <c r="F20" s="21"/>
      <c r="G20" s="126"/>
      <c r="H20" s="83"/>
      <c r="I20" s="136"/>
      <c r="J20" s="136"/>
      <c r="K20" s="137"/>
      <c r="L20" s="22">
        <v>699</v>
      </c>
      <c r="M20" s="138">
        <v>799</v>
      </c>
      <c r="N20" s="92">
        <f t="shared" si="0"/>
        <v>0</v>
      </c>
    </row>
    <row r="21" spans="1:14" s="1" customFormat="1" ht="217.5" hidden="1" customHeight="1">
      <c r="A21" s="79">
        <v>18</v>
      </c>
      <c r="B21" s="44" t="s">
        <v>63</v>
      </c>
      <c r="C21" s="44" t="s">
        <v>58</v>
      </c>
      <c r="D21" s="5" t="s">
        <v>31</v>
      </c>
      <c r="E21" s="5" t="s">
        <v>229</v>
      </c>
      <c r="F21" s="21"/>
      <c r="G21" s="126"/>
      <c r="H21" s="83"/>
      <c r="I21" s="136"/>
      <c r="J21" s="136"/>
      <c r="K21" s="137"/>
      <c r="L21" s="22">
        <v>599</v>
      </c>
      <c r="M21" s="138">
        <v>649</v>
      </c>
      <c r="N21" s="92">
        <f t="shared" si="0"/>
        <v>0</v>
      </c>
    </row>
    <row r="22" spans="1:14" s="1" customFormat="1" ht="217.5" hidden="1" customHeight="1">
      <c r="A22" s="79">
        <v>19</v>
      </c>
      <c r="B22" s="44" t="s">
        <v>64</v>
      </c>
      <c r="C22" s="44" t="s">
        <v>58</v>
      </c>
      <c r="D22" s="5" t="s">
        <v>115</v>
      </c>
      <c r="E22" s="5" t="s">
        <v>230</v>
      </c>
      <c r="F22" s="21"/>
      <c r="G22" s="126"/>
      <c r="H22" s="83"/>
      <c r="I22" s="136"/>
      <c r="J22" s="136"/>
      <c r="K22" s="137"/>
      <c r="L22" s="22">
        <v>1199</v>
      </c>
      <c r="M22" s="138">
        <v>1299</v>
      </c>
      <c r="N22" s="92">
        <f t="shared" si="0"/>
        <v>0</v>
      </c>
    </row>
    <row r="23" spans="1:14" s="1" customFormat="1" ht="217.5" customHeight="1">
      <c r="A23" s="79">
        <v>20</v>
      </c>
      <c r="B23" s="44" t="s">
        <v>67</v>
      </c>
      <c r="C23" s="44" t="s">
        <v>58</v>
      </c>
      <c r="D23" s="5" t="s">
        <v>31</v>
      </c>
      <c r="E23" s="5" t="s">
        <v>231</v>
      </c>
      <c r="F23" s="21"/>
      <c r="G23" s="126"/>
      <c r="H23" s="83"/>
      <c r="I23" s="95"/>
      <c r="J23" s="95"/>
      <c r="K23" s="96"/>
      <c r="L23" s="22">
        <v>749</v>
      </c>
      <c r="M23" s="86">
        <v>849</v>
      </c>
      <c r="N23" s="23">
        <f t="shared" si="0"/>
        <v>0</v>
      </c>
    </row>
    <row r="24" spans="1:14" s="1" customFormat="1" ht="217.5" customHeight="1">
      <c r="A24" s="79">
        <v>21</v>
      </c>
      <c r="B24" s="44" t="s">
        <v>63</v>
      </c>
      <c r="C24" s="44" t="s">
        <v>58</v>
      </c>
      <c r="D24" s="5" t="s">
        <v>31</v>
      </c>
      <c r="E24" s="5" t="s">
        <v>232</v>
      </c>
      <c r="F24" s="21"/>
      <c r="G24" s="126"/>
      <c r="H24" s="83"/>
      <c r="I24" s="95"/>
      <c r="J24" s="95"/>
      <c r="K24" s="96"/>
      <c r="L24" s="22">
        <v>599</v>
      </c>
      <c r="M24" s="86">
        <v>649</v>
      </c>
      <c r="N24" s="23">
        <f t="shared" si="0"/>
        <v>0</v>
      </c>
    </row>
    <row r="25" spans="1:14" s="1" customFormat="1" ht="217.5" customHeight="1" thickBot="1">
      <c r="A25" s="80">
        <v>22</v>
      </c>
      <c r="B25" s="46" t="s">
        <v>64</v>
      </c>
      <c r="C25" s="46" t="s">
        <v>58</v>
      </c>
      <c r="D25" s="47" t="s">
        <v>31</v>
      </c>
      <c r="E25" s="47" t="s">
        <v>233</v>
      </c>
      <c r="F25" s="26"/>
      <c r="G25" s="127"/>
      <c r="H25" s="84"/>
      <c r="I25" s="97"/>
      <c r="J25" s="97"/>
      <c r="K25" s="98"/>
      <c r="L25" s="68">
        <v>1249</v>
      </c>
      <c r="M25" s="88">
        <v>1399</v>
      </c>
      <c r="N25" s="27">
        <f t="shared" si="0"/>
        <v>0</v>
      </c>
    </row>
    <row r="26" spans="1:14" s="1" customFormat="1" ht="27" customHeight="1" thickBot="1">
      <c r="A26" s="177" t="s">
        <v>69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9"/>
    </row>
    <row r="27" spans="1:14" s="1" customFormat="1" ht="217.5" customHeight="1">
      <c r="A27" s="78">
        <v>23</v>
      </c>
      <c r="B27" s="60" t="s">
        <v>47</v>
      </c>
      <c r="C27" s="60" t="s">
        <v>107</v>
      </c>
      <c r="D27" s="61" t="s">
        <v>29</v>
      </c>
      <c r="E27" s="61" t="s">
        <v>234</v>
      </c>
      <c r="F27" s="198" t="s">
        <v>369</v>
      </c>
      <c r="G27" s="125"/>
      <c r="H27" s="99"/>
      <c r="I27" s="100"/>
      <c r="J27" s="28"/>
      <c r="K27" s="29"/>
      <c r="L27" s="58">
        <v>249</v>
      </c>
      <c r="M27" s="85">
        <v>269</v>
      </c>
      <c r="N27" s="30">
        <f>L27*H27*4+M27*I27*4</f>
        <v>0</v>
      </c>
    </row>
    <row r="28" spans="1:14" s="1" customFormat="1" ht="217.5" customHeight="1">
      <c r="A28" s="79">
        <v>24</v>
      </c>
      <c r="B28" s="44" t="s">
        <v>47</v>
      </c>
      <c r="C28" s="44" t="s">
        <v>107</v>
      </c>
      <c r="D28" s="5" t="s">
        <v>70</v>
      </c>
      <c r="E28" s="5" t="s">
        <v>235</v>
      </c>
      <c r="F28" s="198" t="s">
        <v>369</v>
      </c>
      <c r="G28" s="126"/>
      <c r="H28" s="101"/>
      <c r="I28" s="102"/>
      <c r="J28" s="31"/>
      <c r="K28" s="32"/>
      <c r="L28" s="58">
        <v>249</v>
      </c>
      <c r="M28" s="85">
        <v>269</v>
      </c>
      <c r="N28" s="23">
        <f t="shared" ref="N28:N44" si="1">L28*H28*4+M28*I28*4</f>
        <v>0</v>
      </c>
    </row>
    <row r="29" spans="1:14" s="1" customFormat="1" ht="217.5" customHeight="1">
      <c r="A29" s="79">
        <v>25</v>
      </c>
      <c r="B29" s="44" t="s">
        <v>50</v>
      </c>
      <c r="C29" s="44" t="s">
        <v>107</v>
      </c>
      <c r="D29" s="5" t="s">
        <v>29</v>
      </c>
      <c r="E29" s="5" t="s">
        <v>236</v>
      </c>
      <c r="F29" s="198" t="s">
        <v>369</v>
      </c>
      <c r="G29" s="126"/>
      <c r="H29" s="101"/>
      <c r="I29" s="102"/>
      <c r="J29" s="31"/>
      <c r="K29" s="32"/>
      <c r="L29" s="33">
        <v>299</v>
      </c>
      <c r="M29" s="86">
        <v>329</v>
      </c>
      <c r="N29" s="23">
        <f t="shared" si="1"/>
        <v>0</v>
      </c>
    </row>
    <row r="30" spans="1:14" s="1" customFormat="1" ht="217.5" customHeight="1">
      <c r="A30" s="79">
        <v>26</v>
      </c>
      <c r="B30" s="44" t="s">
        <v>50</v>
      </c>
      <c r="C30" s="44" t="s">
        <v>107</v>
      </c>
      <c r="D30" s="5" t="s">
        <v>70</v>
      </c>
      <c r="E30" s="5" t="s">
        <v>237</v>
      </c>
      <c r="F30" s="198" t="s">
        <v>369</v>
      </c>
      <c r="G30" s="126"/>
      <c r="H30" s="101"/>
      <c r="I30" s="102"/>
      <c r="J30" s="31"/>
      <c r="K30" s="32"/>
      <c r="L30" s="33">
        <v>299</v>
      </c>
      <c r="M30" s="86">
        <v>329</v>
      </c>
      <c r="N30" s="23">
        <f t="shared" si="1"/>
        <v>0</v>
      </c>
    </row>
    <row r="31" spans="1:14" s="1" customFormat="1" ht="217.5" customHeight="1">
      <c r="A31" s="79">
        <v>27</v>
      </c>
      <c r="B31" s="44" t="s">
        <v>50</v>
      </c>
      <c r="C31" s="44" t="s">
        <v>107</v>
      </c>
      <c r="D31" s="5" t="s">
        <v>23</v>
      </c>
      <c r="E31" s="5" t="s">
        <v>238</v>
      </c>
      <c r="F31" s="198" t="s">
        <v>369</v>
      </c>
      <c r="G31" s="126"/>
      <c r="H31" s="101"/>
      <c r="I31" s="102"/>
      <c r="J31" s="31"/>
      <c r="K31" s="32"/>
      <c r="L31" s="33">
        <v>299</v>
      </c>
      <c r="M31" s="86">
        <v>329</v>
      </c>
      <c r="N31" s="23">
        <f t="shared" si="1"/>
        <v>0</v>
      </c>
    </row>
    <row r="32" spans="1:14" s="1" customFormat="1" ht="217.5" customHeight="1">
      <c r="A32" s="79">
        <v>28</v>
      </c>
      <c r="B32" s="44" t="s">
        <v>50</v>
      </c>
      <c r="C32" s="44" t="s">
        <v>107</v>
      </c>
      <c r="D32" s="5" t="s">
        <v>23</v>
      </c>
      <c r="E32" s="5" t="s">
        <v>239</v>
      </c>
      <c r="F32" s="198" t="s">
        <v>369</v>
      </c>
      <c r="G32" s="126"/>
      <c r="H32" s="101"/>
      <c r="I32" s="102"/>
      <c r="J32" s="31"/>
      <c r="K32" s="32"/>
      <c r="L32" s="33">
        <v>299</v>
      </c>
      <c r="M32" s="86">
        <v>329</v>
      </c>
      <c r="N32" s="23">
        <f t="shared" si="1"/>
        <v>0</v>
      </c>
    </row>
    <row r="33" spans="1:32" s="1" customFormat="1" ht="217.5" customHeight="1">
      <c r="A33" s="79">
        <v>29</v>
      </c>
      <c r="B33" s="44" t="s">
        <v>62</v>
      </c>
      <c r="C33" s="44" t="s">
        <v>108</v>
      </c>
      <c r="D33" s="5" t="s">
        <v>23</v>
      </c>
      <c r="E33" s="5" t="s">
        <v>240</v>
      </c>
      <c r="F33" s="198" t="s">
        <v>369</v>
      </c>
      <c r="G33" s="126"/>
      <c r="H33" s="101"/>
      <c r="I33" s="102"/>
      <c r="J33" s="31"/>
      <c r="K33" s="32"/>
      <c r="L33" s="33">
        <v>499</v>
      </c>
      <c r="M33" s="86">
        <v>599</v>
      </c>
      <c r="N33" s="23">
        <f t="shared" si="1"/>
        <v>0</v>
      </c>
    </row>
    <row r="34" spans="1:32" s="1" customFormat="1" ht="217.5" customHeight="1">
      <c r="A34" s="79">
        <v>30</v>
      </c>
      <c r="B34" s="44" t="s">
        <v>50</v>
      </c>
      <c r="C34" s="44" t="s">
        <v>107</v>
      </c>
      <c r="D34" s="5" t="s">
        <v>29</v>
      </c>
      <c r="E34" s="5" t="s">
        <v>71</v>
      </c>
      <c r="F34" s="198" t="s">
        <v>369</v>
      </c>
      <c r="G34" s="126"/>
      <c r="H34" s="101"/>
      <c r="I34" s="102"/>
      <c r="J34" s="31"/>
      <c r="K34" s="32"/>
      <c r="L34" s="33">
        <v>299</v>
      </c>
      <c r="M34" s="86">
        <v>329</v>
      </c>
      <c r="N34" s="23">
        <f t="shared" si="1"/>
        <v>0</v>
      </c>
    </row>
    <row r="35" spans="1:32" s="1" customFormat="1" ht="217.5" customHeight="1">
      <c r="A35" s="79">
        <v>31</v>
      </c>
      <c r="B35" s="44" t="s">
        <v>62</v>
      </c>
      <c r="C35" s="44" t="s">
        <v>108</v>
      </c>
      <c r="D35" s="5" t="s">
        <v>29</v>
      </c>
      <c r="E35" s="5" t="s">
        <v>241</v>
      </c>
      <c r="F35" s="198" t="s">
        <v>369</v>
      </c>
      <c r="G35" s="126"/>
      <c r="H35" s="101"/>
      <c r="I35" s="102"/>
      <c r="J35" s="31"/>
      <c r="K35" s="32"/>
      <c r="L35" s="33">
        <v>499</v>
      </c>
      <c r="M35" s="86">
        <v>599</v>
      </c>
      <c r="N35" s="23">
        <f t="shared" si="1"/>
        <v>0</v>
      </c>
    </row>
    <row r="36" spans="1:32" s="1" customFormat="1" ht="217.5" customHeight="1">
      <c r="A36" s="79">
        <v>32</v>
      </c>
      <c r="B36" s="44" t="s">
        <v>57</v>
      </c>
      <c r="C36" s="44" t="s">
        <v>58</v>
      </c>
      <c r="D36" s="5" t="s">
        <v>28</v>
      </c>
      <c r="E36" s="5" t="s">
        <v>242</v>
      </c>
      <c r="F36" s="21"/>
      <c r="G36" s="126"/>
      <c r="H36" s="101"/>
      <c r="I36" s="102"/>
      <c r="J36" s="95"/>
      <c r="K36" s="32"/>
      <c r="L36" s="33">
        <v>429</v>
      </c>
      <c r="M36" s="86">
        <v>449</v>
      </c>
      <c r="N36" s="23">
        <f>L36*H36*4+M36*I36*4+J36*M36*4</f>
        <v>0</v>
      </c>
    </row>
    <row r="37" spans="1:32" s="1" customFormat="1" ht="217.5" customHeight="1">
      <c r="A37" s="79">
        <v>33</v>
      </c>
      <c r="B37" s="44" t="s">
        <v>57</v>
      </c>
      <c r="C37" s="44" t="s">
        <v>107</v>
      </c>
      <c r="D37" s="5" t="s">
        <v>28</v>
      </c>
      <c r="E37" s="5" t="s">
        <v>243</v>
      </c>
      <c r="F37" s="198" t="s">
        <v>369</v>
      </c>
      <c r="G37" s="126"/>
      <c r="H37" s="101"/>
      <c r="I37" s="102"/>
      <c r="J37" s="95"/>
      <c r="K37" s="32"/>
      <c r="L37" s="33">
        <v>329</v>
      </c>
      <c r="M37" s="86">
        <v>359</v>
      </c>
      <c r="N37" s="23">
        <f t="shared" ref="N37:N38" si="2">L37*H37*4+M37*I37*4+J37*M37*4</f>
        <v>0</v>
      </c>
    </row>
    <row r="38" spans="1:32" s="1" customFormat="1" ht="217.5" customHeight="1">
      <c r="A38" s="79">
        <v>34</v>
      </c>
      <c r="B38" s="44" t="s">
        <v>57</v>
      </c>
      <c r="C38" s="44" t="s">
        <v>107</v>
      </c>
      <c r="D38" s="5" t="s">
        <v>70</v>
      </c>
      <c r="E38" s="5" t="s">
        <v>244</v>
      </c>
      <c r="F38" s="198" t="s">
        <v>369</v>
      </c>
      <c r="G38" s="126"/>
      <c r="H38" s="101"/>
      <c r="I38" s="102"/>
      <c r="J38" s="95"/>
      <c r="K38" s="32"/>
      <c r="L38" s="33">
        <v>329</v>
      </c>
      <c r="M38" s="86">
        <v>359</v>
      </c>
      <c r="N38" s="23">
        <f t="shared" si="2"/>
        <v>0</v>
      </c>
    </row>
    <row r="39" spans="1:32" s="1" customFormat="1" ht="217.5" customHeight="1">
      <c r="A39" s="79">
        <v>35</v>
      </c>
      <c r="B39" s="44" t="s">
        <v>72</v>
      </c>
      <c r="C39" s="44" t="s">
        <v>58</v>
      </c>
      <c r="D39" s="5" t="s">
        <v>28</v>
      </c>
      <c r="E39" s="5" t="s">
        <v>245</v>
      </c>
      <c r="F39" s="21"/>
      <c r="G39" s="126"/>
      <c r="H39" s="101"/>
      <c r="I39" s="102"/>
      <c r="J39" s="31"/>
      <c r="K39" s="32"/>
      <c r="L39" s="33">
        <v>699</v>
      </c>
      <c r="M39" s="86">
        <v>799</v>
      </c>
      <c r="N39" s="23">
        <f t="shared" si="1"/>
        <v>0</v>
      </c>
    </row>
    <row r="40" spans="1:32" s="1" customFormat="1" ht="217.5" customHeight="1">
      <c r="A40" s="79">
        <v>36</v>
      </c>
      <c r="B40" s="44" t="s">
        <v>63</v>
      </c>
      <c r="C40" s="44" t="s">
        <v>58</v>
      </c>
      <c r="D40" s="5" t="s">
        <v>28</v>
      </c>
      <c r="E40" s="5" t="s">
        <v>246</v>
      </c>
      <c r="F40" s="21"/>
      <c r="G40" s="126"/>
      <c r="H40" s="101"/>
      <c r="I40" s="102"/>
      <c r="J40" s="31"/>
      <c r="K40" s="32"/>
      <c r="L40" s="33">
        <v>599</v>
      </c>
      <c r="M40" s="86">
        <v>649</v>
      </c>
      <c r="N40" s="23">
        <f t="shared" si="1"/>
        <v>0</v>
      </c>
    </row>
    <row r="41" spans="1:32" s="1" customFormat="1" ht="217.5" hidden="1" customHeight="1">
      <c r="A41" s="79">
        <v>37</v>
      </c>
      <c r="B41" s="44" t="s">
        <v>63</v>
      </c>
      <c r="C41" s="44" t="s">
        <v>58</v>
      </c>
      <c r="D41" s="5" t="s">
        <v>35</v>
      </c>
      <c r="E41" s="5" t="s">
        <v>247</v>
      </c>
      <c r="F41" s="21"/>
      <c r="G41" s="126"/>
      <c r="H41" s="135"/>
      <c r="I41" s="139"/>
      <c r="J41" s="31"/>
      <c r="K41" s="32"/>
      <c r="L41" s="22">
        <v>599</v>
      </c>
      <c r="M41" s="138">
        <v>649</v>
      </c>
      <c r="N41" s="92">
        <f t="shared" si="1"/>
        <v>0</v>
      </c>
    </row>
    <row r="42" spans="1:32" s="1" customFormat="1" ht="217.5" customHeight="1" thickBot="1">
      <c r="A42" s="79">
        <v>38</v>
      </c>
      <c r="B42" s="44" t="s">
        <v>73</v>
      </c>
      <c r="C42" s="44" t="s">
        <v>58</v>
      </c>
      <c r="D42" s="5" t="s">
        <v>116</v>
      </c>
      <c r="E42" s="5" t="s">
        <v>248</v>
      </c>
      <c r="F42" s="21"/>
      <c r="G42" s="126"/>
      <c r="H42" s="101"/>
      <c r="I42" s="102"/>
      <c r="J42" s="31"/>
      <c r="K42" s="32"/>
      <c r="L42" s="33">
        <v>1099</v>
      </c>
      <c r="M42" s="86">
        <v>1249</v>
      </c>
      <c r="N42" s="23">
        <f t="shared" si="1"/>
        <v>0</v>
      </c>
    </row>
    <row r="43" spans="1:32" s="1" customFormat="1" ht="217.5" hidden="1" customHeight="1">
      <c r="A43" s="79">
        <v>39</v>
      </c>
      <c r="B43" s="44" t="s">
        <v>68</v>
      </c>
      <c r="C43" s="44" t="s">
        <v>58</v>
      </c>
      <c r="D43" s="5" t="s">
        <v>70</v>
      </c>
      <c r="E43" s="5" t="s">
        <v>249</v>
      </c>
      <c r="F43" s="21"/>
      <c r="G43" s="126"/>
      <c r="H43" s="135"/>
      <c r="I43" s="139"/>
      <c r="J43" s="31"/>
      <c r="K43" s="32"/>
      <c r="L43" s="22">
        <v>599</v>
      </c>
      <c r="M43" s="138">
        <v>649</v>
      </c>
      <c r="N43" s="92">
        <f t="shared" si="1"/>
        <v>0</v>
      </c>
    </row>
    <row r="44" spans="1:32" s="1" customFormat="1" ht="217.5" hidden="1" customHeight="1" thickBot="1">
      <c r="A44" s="80">
        <v>40</v>
      </c>
      <c r="B44" s="46" t="s">
        <v>74</v>
      </c>
      <c r="C44" s="46" t="s">
        <v>58</v>
      </c>
      <c r="D44" s="47" t="s">
        <v>117</v>
      </c>
      <c r="E44" s="47" t="s">
        <v>250</v>
      </c>
      <c r="F44" s="26"/>
      <c r="G44" s="127"/>
      <c r="H44" s="140"/>
      <c r="I44" s="141"/>
      <c r="J44" s="122"/>
      <c r="K44" s="123"/>
      <c r="L44" s="68">
        <v>1099</v>
      </c>
      <c r="M44" s="142">
        <v>1249</v>
      </c>
      <c r="N44" s="143">
        <f t="shared" si="1"/>
        <v>0</v>
      </c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</row>
    <row r="45" spans="1:32" s="1" customFormat="1" ht="27" customHeight="1" thickBot="1">
      <c r="A45" s="174" t="s">
        <v>75</v>
      </c>
      <c r="B45" s="175"/>
      <c r="C45" s="175"/>
      <c r="D45" s="175"/>
      <c r="E45" s="175"/>
      <c r="F45" s="175"/>
      <c r="G45" s="175"/>
      <c r="H45" s="178"/>
      <c r="I45" s="178"/>
      <c r="J45" s="178"/>
      <c r="K45" s="178"/>
      <c r="L45" s="178"/>
      <c r="M45" s="178"/>
      <c r="N45" s="179"/>
      <c r="T45" s="42"/>
      <c r="U45" s="42"/>
      <c r="V45" s="43"/>
      <c r="W45" s="43"/>
      <c r="X45" s="43"/>
      <c r="Y45" s="43"/>
      <c r="Z45" s="43"/>
      <c r="AA45" s="42"/>
      <c r="AB45" s="42"/>
      <c r="AC45" s="42"/>
      <c r="AD45" s="42"/>
      <c r="AE45" s="42"/>
      <c r="AF45" s="42"/>
    </row>
    <row r="46" spans="1:32" s="1" customFormat="1" ht="217.5" customHeight="1">
      <c r="A46" s="78">
        <v>41</v>
      </c>
      <c r="B46" s="60" t="s">
        <v>50</v>
      </c>
      <c r="C46" s="60" t="s">
        <v>107</v>
      </c>
      <c r="D46" s="61" t="s">
        <v>118</v>
      </c>
      <c r="E46" s="61" t="s">
        <v>251</v>
      </c>
      <c r="F46" s="196"/>
      <c r="G46" s="125"/>
      <c r="H46" s="99"/>
      <c r="I46" s="93"/>
      <c r="J46" s="28"/>
      <c r="K46" s="29"/>
      <c r="L46" s="33">
        <v>299</v>
      </c>
      <c r="M46" s="86">
        <v>329</v>
      </c>
      <c r="N46" s="30">
        <f>L46*H46*4+M46*I46*4</f>
        <v>0</v>
      </c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</row>
    <row r="47" spans="1:32" s="1" customFormat="1" ht="217.5" hidden="1" customHeight="1">
      <c r="A47" s="79">
        <v>42</v>
      </c>
      <c r="B47" s="44" t="s">
        <v>57</v>
      </c>
      <c r="C47" s="44" t="s">
        <v>107</v>
      </c>
      <c r="D47" s="5" t="s">
        <v>76</v>
      </c>
      <c r="E47" s="5" t="s">
        <v>252</v>
      </c>
      <c r="F47" s="21"/>
      <c r="G47" s="126"/>
      <c r="H47" s="135"/>
      <c r="I47" s="136"/>
      <c r="J47" s="31"/>
      <c r="K47" s="32"/>
      <c r="L47" s="22">
        <v>329</v>
      </c>
      <c r="M47" s="138">
        <v>359</v>
      </c>
      <c r="N47" s="92">
        <f t="shared" ref="N47:N55" si="3">L47*H47*4+M47*I47*4</f>
        <v>0</v>
      </c>
    </row>
    <row r="48" spans="1:32" s="1" customFormat="1" ht="217.5" customHeight="1">
      <c r="A48" s="79">
        <v>43</v>
      </c>
      <c r="B48" s="44" t="s">
        <v>57</v>
      </c>
      <c r="C48" s="44" t="s">
        <v>107</v>
      </c>
      <c r="D48" s="5" t="s">
        <v>77</v>
      </c>
      <c r="E48" s="5" t="s">
        <v>253</v>
      </c>
      <c r="F48" s="21"/>
      <c r="G48" s="126"/>
      <c r="H48" s="101"/>
      <c r="I48" s="95"/>
      <c r="J48" s="31"/>
      <c r="K48" s="32"/>
      <c r="L48" s="33">
        <v>329</v>
      </c>
      <c r="M48" s="86">
        <v>359</v>
      </c>
      <c r="N48" s="23">
        <f t="shared" si="3"/>
        <v>0</v>
      </c>
    </row>
    <row r="49" spans="1:14" s="1" customFormat="1" ht="217.5" customHeight="1">
      <c r="A49" s="79">
        <v>44</v>
      </c>
      <c r="B49" s="44" t="s">
        <v>57</v>
      </c>
      <c r="C49" s="44" t="s">
        <v>58</v>
      </c>
      <c r="D49" s="5" t="s">
        <v>113</v>
      </c>
      <c r="E49" s="5" t="s">
        <v>254</v>
      </c>
      <c r="F49" s="21"/>
      <c r="G49" s="126"/>
      <c r="H49" s="101"/>
      <c r="I49" s="95"/>
      <c r="J49" s="31"/>
      <c r="K49" s="32"/>
      <c r="L49" s="33">
        <v>329</v>
      </c>
      <c r="M49" s="86">
        <v>359</v>
      </c>
      <c r="N49" s="23">
        <f t="shared" si="3"/>
        <v>0</v>
      </c>
    </row>
    <row r="50" spans="1:14" s="1" customFormat="1" ht="217.5" hidden="1" customHeight="1">
      <c r="A50" s="79">
        <v>45</v>
      </c>
      <c r="B50" s="44" t="s">
        <v>78</v>
      </c>
      <c r="C50" s="44" t="s">
        <v>58</v>
      </c>
      <c r="D50" s="5" t="s">
        <v>113</v>
      </c>
      <c r="E50" s="5" t="s">
        <v>255</v>
      </c>
      <c r="F50" s="21"/>
      <c r="G50" s="126"/>
      <c r="H50" s="135"/>
      <c r="I50" s="136"/>
      <c r="J50" s="31"/>
      <c r="K50" s="32"/>
      <c r="L50" s="33">
        <v>699</v>
      </c>
      <c r="M50" s="86">
        <v>799</v>
      </c>
      <c r="N50" s="23">
        <f t="shared" si="3"/>
        <v>0</v>
      </c>
    </row>
    <row r="51" spans="1:14" s="1" customFormat="1" ht="217.5" hidden="1" customHeight="1">
      <c r="A51" s="79">
        <v>46</v>
      </c>
      <c r="B51" s="44" t="s">
        <v>63</v>
      </c>
      <c r="C51" s="44" t="s">
        <v>58</v>
      </c>
      <c r="D51" s="5" t="s">
        <v>76</v>
      </c>
      <c r="E51" s="5" t="s">
        <v>256</v>
      </c>
      <c r="F51" s="21"/>
      <c r="G51" s="126"/>
      <c r="H51" s="135"/>
      <c r="I51" s="136"/>
      <c r="J51" s="31"/>
      <c r="K51" s="32"/>
      <c r="L51" s="33">
        <v>549</v>
      </c>
      <c r="M51" s="86">
        <v>599</v>
      </c>
      <c r="N51" s="23">
        <f t="shared" si="3"/>
        <v>0</v>
      </c>
    </row>
    <row r="52" spans="1:14" s="1" customFormat="1" ht="217.5" hidden="1" customHeight="1">
      <c r="A52" s="79">
        <v>47</v>
      </c>
      <c r="B52" s="44" t="s">
        <v>79</v>
      </c>
      <c r="C52" s="44" t="s">
        <v>58</v>
      </c>
      <c r="D52" s="5" t="s">
        <v>119</v>
      </c>
      <c r="E52" s="5" t="s">
        <v>257</v>
      </c>
      <c r="F52" s="21"/>
      <c r="G52" s="126"/>
      <c r="H52" s="135"/>
      <c r="I52" s="136"/>
      <c r="J52" s="31"/>
      <c r="K52" s="32"/>
      <c r="L52" s="33">
        <v>1099</v>
      </c>
      <c r="M52" s="86">
        <v>1249</v>
      </c>
      <c r="N52" s="23">
        <f t="shared" si="3"/>
        <v>0</v>
      </c>
    </row>
    <row r="53" spans="1:14" s="1" customFormat="1" ht="217.5" hidden="1" customHeight="1">
      <c r="A53" s="79">
        <v>48</v>
      </c>
      <c r="B53" s="44" t="s">
        <v>80</v>
      </c>
      <c r="C53" s="44" t="s">
        <v>58</v>
      </c>
      <c r="D53" s="5" t="s">
        <v>113</v>
      </c>
      <c r="E53" s="5" t="s">
        <v>258</v>
      </c>
      <c r="F53" s="21"/>
      <c r="G53" s="126"/>
      <c r="H53" s="135"/>
      <c r="I53" s="136"/>
      <c r="J53" s="31"/>
      <c r="K53" s="32"/>
      <c r="L53" s="22">
        <v>699</v>
      </c>
      <c r="M53" s="138">
        <v>799</v>
      </c>
      <c r="N53" s="92">
        <f t="shared" si="3"/>
        <v>0</v>
      </c>
    </row>
    <row r="54" spans="1:14" s="1" customFormat="1" ht="217.5" hidden="1" customHeight="1">
      <c r="A54" s="79">
        <v>49</v>
      </c>
      <c r="B54" s="44" t="s">
        <v>63</v>
      </c>
      <c r="C54" s="44" t="s">
        <v>58</v>
      </c>
      <c r="D54" s="5" t="s">
        <v>113</v>
      </c>
      <c r="E54" s="5" t="s">
        <v>259</v>
      </c>
      <c r="F54" s="21"/>
      <c r="G54" s="126"/>
      <c r="H54" s="135"/>
      <c r="I54" s="136"/>
      <c r="J54" s="31"/>
      <c r="K54" s="32"/>
      <c r="L54" s="22">
        <v>599</v>
      </c>
      <c r="M54" s="138">
        <v>649</v>
      </c>
      <c r="N54" s="92">
        <f t="shared" si="3"/>
        <v>0</v>
      </c>
    </row>
    <row r="55" spans="1:14" s="1" customFormat="1" ht="217.5" hidden="1" customHeight="1">
      <c r="A55" s="79">
        <v>50</v>
      </c>
      <c r="B55" s="44" t="s">
        <v>81</v>
      </c>
      <c r="C55" s="44" t="s">
        <v>58</v>
      </c>
      <c r="D55" s="5" t="s">
        <v>113</v>
      </c>
      <c r="E55" s="5" t="s">
        <v>260</v>
      </c>
      <c r="F55" s="21"/>
      <c r="G55" s="126"/>
      <c r="H55" s="135"/>
      <c r="I55" s="136"/>
      <c r="J55" s="31"/>
      <c r="K55" s="32"/>
      <c r="L55" s="22">
        <v>1199</v>
      </c>
      <c r="M55" s="138">
        <v>1349</v>
      </c>
      <c r="N55" s="92">
        <f t="shared" si="3"/>
        <v>0</v>
      </c>
    </row>
    <row r="56" spans="1:14" s="1" customFormat="1" ht="217.5" customHeight="1">
      <c r="A56" s="79">
        <v>51</v>
      </c>
      <c r="B56" s="44" t="s">
        <v>50</v>
      </c>
      <c r="C56" s="44" t="s">
        <v>107</v>
      </c>
      <c r="D56" s="5" t="s">
        <v>29</v>
      </c>
      <c r="E56" s="5" t="s">
        <v>261</v>
      </c>
      <c r="F56" s="21"/>
      <c r="G56" s="126"/>
      <c r="H56" s="101"/>
      <c r="I56" s="95"/>
      <c r="J56" s="95"/>
      <c r="K56" s="96"/>
      <c r="L56" s="58">
        <v>249</v>
      </c>
      <c r="M56" s="85">
        <v>269</v>
      </c>
      <c r="N56" s="23">
        <f>L56*H56*4+M56*(I56*4+J56*4+K56*5)</f>
        <v>0</v>
      </c>
    </row>
    <row r="57" spans="1:14" s="1" customFormat="1" ht="217.5" customHeight="1">
      <c r="A57" s="79">
        <v>52</v>
      </c>
      <c r="B57" s="44" t="s">
        <v>50</v>
      </c>
      <c r="C57" s="44" t="s">
        <v>107</v>
      </c>
      <c r="D57" s="5" t="s">
        <v>120</v>
      </c>
      <c r="E57" s="5" t="s">
        <v>262</v>
      </c>
      <c r="F57" s="21"/>
      <c r="G57" s="126"/>
      <c r="H57" s="101"/>
      <c r="I57" s="95"/>
      <c r="J57" s="136"/>
      <c r="K57" s="137"/>
      <c r="L57" s="33">
        <v>299</v>
      </c>
      <c r="M57" s="86">
        <v>329</v>
      </c>
      <c r="N57" s="23">
        <f t="shared" ref="N57:N62" si="4">L57*H57*4+M57*(I57*4+J57*4+K57*5)</f>
        <v>0</v>
      </c>
    </row>
    <row r="58" spans="1:14" s="1" customFormat="1" ht="217.5" hidden="1" customHeight="1">
      <c r="A58" s="79">
        <v>53</v>
      </c>
      <c r="B58" s="44" t="s">
        <v>50</v>
      </c>
      <c r="C58" s="44" t="s">
        <v>107</v>
      </c>
      <c r="D58" s="5" t="s">
        <v>121</v>
      </c>
      <c r="E58" s="5" t="s">
        <v>263</v>
      </c>
      <c r="F58" s="21"/>
      <c r="G58" s="126"/>
      <c r="H58" s="135"/>
      <c r="I58" s="136"/>
      <c r="J58" s="136"/>
      <c r="K58" s="137"/>
      <c r="L58" s="144">
        <v>299</v>
      </c>
      <c r="M58" s="145">
        <v>329</v>
      </c>
      <c r="N58" s="146">
        <f t="shared" si="4"/>
        <v>0</v>
      </c>
    </row>
    <row r="59" spans="1:14" s="1" customFormat="1" ht="217.5" customHeight="1">
      <c r="A59" s="79">
        <v>54</v>
      </c>
      <c r="B59" s="44" t="s">
        <v>50</v>
      </c>
      <c r="C59" s="44" t="s">
        <v>107</v>
      </c>
      <c r="D59" s="5" t="s">
        <v>29</v>
      </c>
      <c r="E59" s="5" t="s">
        <v>264</v>
      </c>
      <c r="F59" s="21"/>
      <c r="G59" s="126"/>
      <c r="H59" s="101"/>
      <c r="I59" s="95"/>
      <c r="J59" s="95"/>
      <c r="K59" s="96"/>
      <c r="L59" s="33">
        <v>299</v>
      </c>
      <c r="M59" s="86">
        <v>329</v>
      </c>
      <c r="N59" s="23">
        <f t="shared" si="4"/>
        <v>0</v>
      </c>
    </row>
    <row r="60" spans="1:14" s="1" customFormat="1" ht="217.5" customHeight="1">
      <c r="A60" s="79">
        <v>55</v>
      </c>
      <c r="B60" s="44" t="s">
        <v>50</v>
      </c>
      <c r="C60" s="44" t="s">
        <v>107</v>
      </c>
      <c r="D60" s="5" t="s">
        <v>76</v>
      </c>
      <c r="E60" s="5" t="s">
        <v>265</v>
      </c>
      <c r="F60" s="21"/>
      <c r="G60" s="126"/>
      <c r="H60" s="101"/>
      <c r="I60" s="95"/>
      <c r="J60" s="95"/>
      <c r="K60" s="96"/>
      <c r="L60" s="33">
        <v>299</v>
      </c>
      <c r="M60" s="86">
        <v>329</v>
      </c>
      <c r="N60" s="23">
        <f t="shared" si="4"/>
        <v>0</v>
      </c>
    </row>
    <row r="61" spans="1:14" s="1" customFormat="1" ht="217.5" customHeight="1">
      <c r="A61" s="79">
        <v>56</v>
      </c>
      <c r="B61" s="44" t="s">
        <v>50</v>
      </c>
      <c r="C61" s="44" t="s">
        <v>107</v>
      </c>
      <c r="D61" s="5" t="s">
        <v>24</v>
      </c>
      <c r="E61" s="5" t="s">
        <v>82</v>
      </c>
      <c r="F61" s="21"/>
      <c r="G61" s="126"/>
      <c r="H61" s="101"/>
      <c r="I61" s="95"/>
      <c r="J61" s="95"/>
      <c r="K61" s="96"/>
      <c r="L61" s="33">
        <v>299</v>
      </c>
      <c r="M61" s="86">
        <v>329</v>
      </c>
      <c r="N61" s="23">
        <f t="shared" si="4"/>
        <v>0</v>
      </c>
    </row>
    <row r="62" spans="1:14" s="1" customFormat="1" ht="217.5" customHeight="1">
      <c r="A62" s="79">
        <v>57</v>
      </c>
      <c r="B62" s="44" t="s">
        <v>57</v>
      </c>
      <c r="C62" s="44" t="s">
        <v>107</v>
      </c>
      <c r="D62" s="5" t="s">
        <v>77</v>
      </c>
      <c r="E62" s="5" t="s">
        <v>266</v>
      </c>
      <c r="F62" s="21"/>
      <c r="G62" s="126"/>
      <c r="H62" s="101"/>
      <c r="I62" s="95"/>
      <c r="J62" s="95"/>
      <c r="K62" s="96"/>
      <c r="L62" s="33">
        <v>329</v>
      </c>
      <c r="M62" s="86">
        <v>359</v>
      </c>
      <c r="N62" s="23">
        <f t="shared" si="4"/>
        <v>0</v>
      </c>
    </row>
    <row r="63" spans="1:14" s="1" customFormat="1" ht="217.5" hidden="1" customHeight="1">
      <c r="A63" s="79">
        <v>58</v>
      </c>
      <c r="B63" s="44" t="s">
        <v>47</v>
      </c>
      <c r="C63" s="44" t="s">
        <v>107</v>
      </c>
      <c r="D63" s="5" t="s">
        <v>29</v>
      </c>
      <c r="E63" s="5" t="s">
        <v>267</v>
      </c>
      <c r="F63" s="21"/>
      <c r="G63" s="126"/>
      <c r="H63" s="83"/>
      <c r="I63" s="136"/>
      <c r="J63" s="136"/>
      <c r="K63" s="137"/>
      <c r="L63" s="147">
        <v>249</v>
      </c>
      <c r="M63" s="148">
        <v>269</v>
      </c>
      <c r="N63" s="146">
        <f>M63*(I63*4+J63*4+K63*5)</f>
        <v>0</v>
      </c>
    </row>
    <row r="64" spans="1:14" s="1" customFormat="1" ht="217.5" customHeight="1">
      <c r="A64" s="79">
        <v>59</v>
      </c>
      <c r="B64" s="44" t="s">
        <v>47</v>
      </c>
      <c r="C64" s="44" t="s">
        <v>107</v>
      </c>
      <c r="D64" s="5" t="s">
        <v>24</v>
      </c>
      <c r="E64" s="5" t="s">
        <v>268</v>
      </c>
      <c r="F64" s="21"/>
      <c r="G64" s="126"/>
      <c r="H64" s="83"/>
      <c r="I64" s="95"/>
      <c r="J64" s="95"/>
      <c r="K64" s="96"/>
      <c r="L64" s="17">
        <v>249</v>
      </c>
      <c r="M64" s="85">
        <v>269</v>
      </c>
      <c r="N64" s="23">
        <f t="shared" ref="N64:N85" si="5">M64*(I64*4+J64*4+K64*5)</f>
        <v>0</v>
      </c>
    </row>
    <row r="65" spans="1:14" s="1" customFormat="1" ht="217.5" hidden="1" customHeight="1">
      <c r="A65" s="79">
        <v>60</v>
      </c>
      <c r="B65" s="44" t="s">
        <v>47</v>
      </c>
      <c r="C65" s="44" t="s">
        <v>107</v>
      </c>
      <c r="D65" s="5" t="s">
        <v>77</v>
      </c>
      <c r="E65" s="5" t="s">
        <v>269</v>
      </c>
      <c r="F65" s="21"/>
      <c r="G65" s="126"/>
      <c r="H65" s="135"/>
      <c r="I65" s="136"/>
      <c r="J65" s="136"/>
      <c r="K65" s="137"/>
      <c r="L65" s="147">
        <v>249</v>
      </c>
      <c r="M65" s="148">
        <v>269</v>
      </c>
      <c r="N65" s="146">
        <f t="shared" si="5"/>
        <v>0</v>
      </c>
    </row>
    <row r="66" spans="1:14" s="1" customFormat="1" ht="217.5" customHeight="1">
      <c r="A66" s="79">
        <v>61</v>
      </c>
      <c r="B66" s="44" t="s">
        <v>50</v>
      </c>
      <c r="C66" s="44" t="s">
        <v>107</v>
      </c>
      <c r="D66" s="5" t="s">
        <v>29</v>
      </c>
      <c r="E66" s="5" t="s">
        <v>83</v>
      </c>
      <c r="F66" s="21"/>
      <c r="G66" s="126"/>
      <c r="H66" s="83"/>
      <c r="I66" s="95"/>
      <c r="J66" s="95"/>
      <c r="K66" s="96"/>
      <c r="L66" s="22">
        <v>299</v>
      </c>
      <c r="M66" s="86">
        <v>329</v>
      </c>
      <c r="N66" s="23">
        <f t="shared" si="5"/>
        <v>0</v>
      </c>
    </row>
    <row r="67" spans="1:14" s="1" customFormat="1" ht="217.5" customHeight="1">
      <c r="A67" s="79">
        <v>62</v>
      </c>
      <c r="B67" s="44" t="s">
        <v>50</v>
      </c>
      <c r="C67" s="44" t="s">
        <v>107</v>
      </c>
      <c r="D67" s="5" t="s">
        <v>70</v>
      </c>
      <c r="E67" s="5" t="s">
        <v>270</v>
      </c>
      <c r="F67" s="21"/>
      <c r="G67" s="126"/>
      <c r="H67" s="83"/>
      <c r="I67" s="95"/>
      <c r="J67" s="95"/>
      <c r="K67" s="96"/>
      <c r="L67" s="22">
        <v>299</v>
      </c>
      <c r="M67" s="86">
        <v>329</v>
      </c>
      <c r="N67" s="23">
        <f t="shared" si="5"/>
        <v>0</v>
      </c>
    </row>
    <row r="68" spans="1:14" s="1" customFormat="1" ht="217.5" hidden="1" customHeight="1">
      <c r="A68" s="79">
        <v>63</v>
      </c>
      <c r="B68" s="44" t="s">
        <v>62</v>
      </c>
      <c r="C68" s="44" t="s">
        <v>108</v>
      </c>
      <c r="D68" s="5" t="s">
        <v>29</v>
      </c>
      <c r="E68" s="5" t="s">
        <v>271</v>
      </c>
      <c r="F68" s="21"/>
      <c r="G68" s="126"/>
      <c r="H68" s="135"/>
      <c r="I68" s="136"/>
      <c r="J68" s="136"/>
      <c r="K68" s="137"/>
      <c r="L68" s="144">
        <v>499</v>
      </c>
      <c r="M68" s="145">
        <v>599</v>
      </c>
      <c r="N68" s="146">
        <f t="shared" si="5"/>
        <v>0</v>
      </c>
    </row>
    <row r="69" spans="1:14" s="1" customFormat="1" ht="217.5" customHeight="1" thickBot="1">
      <c r="A69" s="79">
        <v>64</v>
      </c>
      <c r="B69" s="44" t="s">
        <v>57</v>
      </c>
      <c r="C69" s="44" t="s">
        <v>58</v>
      </c>
      <c r="D69" s="5" t="s">
        <v>113</v>
      </c>
      <c r="E69" s="5" t="s">
        <v>272</v>
      </c>
      <c r="F69" s="21"/>
      <c r="G69" s="126"/>
      <c r="H69" s="83"/>
      <c r="I69" s="95"/>
      <c r="J69" s="95"/>
      <c r="K69" s="96"/>
      <c r="L69" s="22">
        <v>429</v>
      </c>
      <c r="M69" s="86">
        <v>449</v>
      </c>
      <c r="N69" s="23">
        <f t="shared" si="5"/>
        <v>0</v>
      </c>
    </row>
    <row r="70" spans="1:14" s="1" customFormat="1" ht="217.5" hidden="1" customHeight="1">
      <c r="A70" s="79">
        <v>65</v>
      </c>
      <c r="B70" s="44" t="s">
        <v>57</v>
      </c>
      <c r="C70" s="44" t="s">
        <v>58</v>
      </c>
      <c r="D70" s="5" t="s">
        <v>77</v>
      </c>
      <c r="E70" s="5" t="s">
        <v>273</v>
      </c>
      <c r="F70" s="21"/>
      <c r="G70" s="126"/>
      <c r="H70" s="135"/>
      <c r="I70" s="136"/>
      <c r="J70" s="136"/>
      <c r="K70" s="137"/>
      <c r="L70" s="144">
        <v>429</v>
      </c>
      <c r="M70" s="145">
        <v>449</v>
      </c>
      <c r="N70" s="146">
        <f t="shared" si="5"/>
        <v>0</v>
      </c>
    </row>
    <row r="71" spans="1:14" s="1" customFormat="1" ht="217.5" hidden="1" customHeight="1">
      <c r="A71" s="79">
        <v>66</v>
      </c>
      <c r="B71" s="44" t="s">
        <v>84</v>
      </c>
      <c r="C71" s="44" t="s">
        <v>58</v>
      </c>
      <c r="D71" s="5" t="s">
        <v>77</v>
      </c>
      <c r="E71" s="5" t="s">
        <v>274</v>
      </c>
      <c r="F71" s="21"/>
      <c r="G71" s="126"/>
      <c r="H71" s="83"/>
      <c r="I71" s="136"/>
      <c r="J71" s="136"/>
      <c r="K71" s="137"/>
      <c r="L71" s="22">
        <v>649</v>
      </c>
      <c r="M71" s="86">
        <v>699</v>
      </c>
      <c r="N71" s="23">
        <f t="shared" si="5"/>
        <v>0</v>
      </c>
    </row>
    <row r="72" spans="1:14" s="1" customFormat="1" ht="217.5" hidden="1" customHeight="1">
      <c r="A72" s="79">
        <v>67</v>
      </c>
      <c r="B72" s="44" t="s">
        <v>80</v>
      </c>
      <c r="C72" s="44" t="s">
        <v>58</v>
      </c>
      <c r="D72" s="5" t="s">
        <v>77</v>
      </c>
      <c r="E72" s="5" t="s">
        <v>275</v>
      </c>
      <c r="F72" s="21"/>
      <c r="G72" s="126"/>
      <c r="H72" s="135"/>
      <c r="I72" s="136"/>
      <c r="J72" s="136"/>
      <c r="K72" s="137"/>
      <c r="L72" s="144">
        <v>699</v>
      </c>
      <c r="M72" s="145">
        <v>799</v>
      </c>
      <c r="N72" s="146">
        <f t="shared" si="5"/>
        <v>0</v>
      </c>
    </row>
    <row r="73" spans="1:14" s="1" customFormat="1" ht="217.5" hidden="1" customHeight="1">
      <c r="A73" s="79">
        <v>68</v>
      </c>
      <c r="B73" s="44" t="s">
        <v>63</v>
      </c>
      <c r="C73" s="44" t="s">
        <v>58</v>
      </c>
      <c r="D73" s="5" t="s">
        <v>77</v>
      </c>
      <c r="E73" s="5" t="s">
        <v>276</v>
      </c>
      <c r="F73" s="21"/>
      <c r="G73" s="126"/>
      <c r="H73" s="83"/>
      <c r="I73" s="136"/>
      <c r="J73" s="136"/>
      <c r="K73" s="137"/>
      <c r="L73" s="22">
        <v>599</v>
      </c>
      <c r="M73" s="86">
        <v>649</v>
      </c>
      <c r="N73" s="23">
        <f t="shared" si="5"/>
        <v>0</v>
      </c>
    </row>
    <row r="74" spans="1:14" s="1" customFormat="1" ht="217.5" hidden="1" customHeight="1">
      <c r="A74" s="79">
        <v>69</v>
      </c>
      <c r="B74" s="44" t="s">
        <v>81</v>
      </c>
      <c r="C74" s="44" t="s">
        <v>58</v>
      </c>
      <c r="D74" s="5" t="s">
        <v>77</v>
      </c>
      <c r="E74" s="5" t="s">
        <v>277</v>
      </c>
      <c r="F74" s="21"/>
      <c r="G74" s="126"/>
      <c r="H74" s="83"/>
      <c r="I74" s="136"/>
      <c r="J74" s="136"/>
      <c r="K74" s="137"/>
      <c r="L74" s="22">
        <v>1199</v>
      </c>
      <c r="M74" s="86">
        <v>1299</v>
      </c>
      <c r="N74" s="23">
        <f t="shared" si="5"/>
        <v>0</v>
      </c>
    </row>
    <row r="75" spans="1:14" s="1" customFormat="1" ht="217.5" hidden="1" customHeight="1">
      <c r="A75" s="79">
        <v>70</v>
      </c>
      <c r="B75" s="44" t="s">
        <v>85</v>
      </c>
      <c r="C75" s="44" t="s">
        <v>58</v>
      </c>
      <c r="D75" s="5" t="s">
        <v>113</v>
      </c>
      <c r="E75" s="5" t="s">
        <v>278</v>
      </c>
      <c r="F75" s="21"/>
      <c r="G75" s="126"/>
      <c r="H75" s="83"/>
      <c r="I75" s="136"/>
      <c r="J75" s="136"/>
      <c r="K75" s="137"/>
      <c r="L75" s="22">
        <v>699</v>
      </c>
      <c r="M75" s="86">
        <v>799</v>
      </c>
      <c r="N75" s="23">
        <f t="shared" si="5"/>
        <v>0</v>
      </c>
    </row>
    <row r="76" spans="1:14" s="1" customFormat="1" ht="217.5" hidden="1" customHeight="1">
      <c r="A76" s="79">
        <v>71</v>
      </c>
      <c r="B76" s="44" t="s">
        <v>63</v>
      </c>
      <c r="C76" s="44" t="s">
        <v>58</v>
      </c>
      <c r="D76" s="5" t="s">
        <v>113</v>
      </c>
      <c r="E76" s="5" t="s">
        <v>279</v>
      </c>
      <c r="F76" s="21"/>
      <c r="G76" s="126"/>
      <c r="H76" s="83"/>
      <c r="I76" s="136"/>
      <c r="J76" s="136"/>
      <c r="K76" s="137"/>
      <c r="L76" s="22">
        <v>599</v>
      </c>
      <c r="M76" s="86">
        <v>649</v>
      </c>
      <c r="N76" s="23">
        <f t="shared" si="5"/>
        <v>0</v>
      </c>
    </row>
    <row r="77" spans="1:14" s="1" customFormat="1" ht="217.5" hidden="1" customHeight="1" thickBot="1">
      <c r="A77" s="80">
        <v>72</v>
      </c>
      <c r="B77" s="46" t="s">
        <v>86</v>
      </c>
      <c r="C77" s="46" t="s">
        <v>58</v>
      </c>
      <c r="D77" s="47" t="s">
        <v>113</v>
      </c>
      <c r="E77" s="47" t="s">
        <v>280</v>
      </c>
      <c r="F77" s="26"/>
      <c r="G77" s="127"/>
      <c r="H77" s="84"/>
      <c r="I77" s="171"/>
      <c r="J77" s="171"/>
      <c r="K77" s="172"/>
      <c r="L77" s="68">
        <v>1199</v>
      </c>
      <c r="M77" s="88">
        <v>1299</v>
      </c>
      <c r="N77" s="124">
        <f t="shared" si="5"/>
        <v>0</v>
      </c>
    </row>
    <row r="78" spans="1:14" s="1" customFormat="1" ht="27" customHeight="1" thickBot="1">
      <c r="A78" s="174" t="s">
        <v>87</v>
      </c>
      <c r="B78" s="175"/>
      <c r="C78" s="175"/>
      <c r="D78" s="175"/>
      <c r="E78" s="175"/>
      <c r="F78" s="175"/>
      <c r="G78" s="175"/>
      <c r="H78" s="178"/>
      <c r="I78" s="178"/>
      <c r="J78" s="178"/>
      <c r="K78" s="178"/>
      <c r="L78" s="178"/>
      <c r="M78" s="178"/>
      <c r="N78" s="179"/>
    </row>
    <row r="79" spans="1:14" s="1" customFormat="1" ht="217.5" customHeight="1">
      <c r="A79" s="78">
        <v>73</v>
      </c>
      <c r="B79" s="60" t="s">
        <v>88</v>
      </c>
      <c r="C79" s="60" t="s">
        <v>107</v>
      </c>
      <c r="D79" s="61" t="s">
        <v>70</v>
      </c>
      <c r="E79" s="61" t="s">
        <v>281</v>
      </c>
      <c r="F79" s="196"/>
      <c r="G79" s="125"/>
      <c r="H79" s="90"/>
      <c r="I79" s="103"/>
      <c r="J79" s="103"/>
      <c r="K79" s="104"/>
      <c r="L79" s="91">
        <v>199</v>
      </c>
      <c r="M79" s="18">
        <v>229</v>
      </c>
      <c r="N79" s="19">
        <f t="shared" si="5"/>
        <v>0</v>
      </c>
    </row>
    <row r="80" spans="1:14" s="1" customFormat="1" ht="217.5" customHeight="1">
      <c r="A80" s="79">
        <v>74</v>
      </c>
      <c r="B80" s="44" t="s">
        <v>88</v>
      </c>
      <c r="C80" s="44" t="s">
        <v>107</v>
      </c>
      <c r="D80" s="5" t="s">
        <v>122</v>
      </c>
      <c r="E80" s="5" t="s">
        <v>282</v>
      </c>
      <c r="F80" s="21"/>
      <c r="G80" s="126"/>
      <c r="H80" s="83"/>
      <c r="I80" s="95"/>
      <c r="J80" s="95"/>
      <c r="K80" s="105"/>
      <c r="L80" s="92">
        <v>199</v>
      </c>
      <c r="M80" s="23">
        <v>229</v>
      </c>
      <c r="N80" s="24">
        <f t="shared" si="5"/>
        <v>0</v>
      </c>
    </row>
    <row r="81" spans="1:14" s="1" customFormat="1" ht="217.5" customHeight="1">
      <c r="A81" s="79">
        <v>75</v>
      </c>
      <c r="B81" s="44" t="s">
        <v>88</v>
      </c>
      <c r="C81" s="44" t="s">
        <v>107</v>
      </c>
      <c r="D81" s="5" t="s">
        <v>123</v>
      </c>
      <c r="E81" s="5" t="s">
        <v>283</v>
      </c>
      <c r="F81" s="21"/>
      <c r="G81" s="126"/>
      <c r="H81" s="83"/>
      <c r="I81" s="95"/>
      <c r="J81" s="95"/>
      <c r="K81" s="105"/>
      <c r="L81" s="92">
        <v>199</v>
      </c>
      <c r="M81" s="23">
        <v>229</v>
      </c>
      <c r="N81" s="24">
        <f t="shared" si="5"/>
        <v>0</v>
      </c>
    </row>
    <row r="82" spans="1:14" s="1" customFormat="1" ht="217.5" customHeight="1">
      <c r="A82" s="79">
        <v>76</v>
      </c>
      <c r="B82" s="44" t="s">
        <v>88</v>
      </c>
      <c r="C82" s="44" t="s">
        <v>107</v>
      </c>
      <c r="D82" s="5" t="s">
        <v>89</v>
      </c>
      <c r="E82" s="5" t="s">
        <v>284</v>
      </c>
      <c r="F82" s="21"/>
      <c r="G82" s="126"/>
      <c r="H82" s="83"/>
      <c r="I82" s="95"/>
      <c r="J82" s="95"/>
      <c r="K82" s="105"/>
      <c r="L82" s="92">
        <v>199</v>
      </c>
      <c r="M82" s="23">
        <v>229</v>
      </c>
      <c r="N82" s="24">
        <f t="shared" si="5"/>
        <v>0</v>
      </c>
    </row>
    <row r="83" spans="1:14" s="1" customFormat="1" ht="217.5" hidden="1" customHeight="1">
      <c r="A83" s="79">
        <v>77</v>
      </c>
      <c r="B83" s="44" t="s">
        <v>90</v>
      </c>
      <c r="C83" s="44" t="s">
        <v>107</v>
      </c>
      <c r="D83" s="5" t="s">
        <v>89</v>
      </c>
      <c r="E83" s="5" t="s">
        <v>285</v>
      </c>
      <c r="F83" s="21"/>
      <c r="G83" s="126"/>
      <c r="H83" s="135"/>
      <c r="I83" s="136"/>
      <c r="J83" s="31"/>
      <c r="K83" s="89"/>
      <c r="L83" s="23">
        <v>229</v>
      </c>
      <c r="M83" s="23">
        <v>249</v>
      </c>
      <c r="N83" s="24">
        <f>L83*H83*4+M83*I83*4</f>
        <v>0</v>
      </c>
    </row>
    <row r="84" spans="1:14" s="1" customFormat="1" ht="217.5" customHeight="1">
      <c r="A84" s="79">
        <v>78</v>
      </c>
      <c r="B84" s="44" t="s">
        <v>90</v>
      </c>
      <c r="C84" s="44" t="s">
        <v>107</v>
      </c>
      <c r="D84" s="5" t="s">
        <v>29</v>
      </c>
      <c r="E84" s="5" t="s">
        <v>286</v>
      </c>
      <c r="F84" s="21"/>
      <c r="G84" s="126"/>
      <c r="H84" s="83"/>
      <c r="I84" s="95"/>
      <c r="J84" s="95"/>
      <c r="K84" s="105"/>
      <c r="L84" s="92">
        <v>229</v>
      </c>
      <c r="M84" s="23">
        <v>249</v>
      </c>
      <c r="N84" s="24">
        <f t="shared" si="5"/>
        <v>0</v>
      </c>
    </row>
    <row r="85" spans="1:14" s="1" customFormat="1" ht="217.5" customHeight="1">
      <c r="A85" s="79">
        <v>79</v>
      </c>
      <c r="B85" s="44" t="s">
        <v>90</v>
      </c>
      <c r="C85" s="44" t="s">
        <v>107</v>
      </c>
      <c r="D85" s="5" t="s">
        <v>122</v>
      </c>
      <c r="E85" s="5" t="s">
        <v>287</v>
      </c>
      <c r="F85" s="21"/>
      <c r="G85" s="126"/>
      <c r="H85" s="83"/>
      <c r="I85" s="95"/>
      <c r="J85" s="95"/>
      <c r="K85" s="105"/>
      <c r="L85" s="92">
        <v>229</v>
      </c>
      <c r="M85" s="23">
        <v>249</v>
      </c>
      <c r="N85" s="24">
        <f t="shared" si="5"/>
        <v>0</v>
      </c>
    </row>
    <row r="86" spans="1:14" s="1" customFormat="1" ht="217.5" customHeight="1">
      <c r="A86" s="79">
        <v>80</v>
      </c>
      <c r="B86" s="44" t="s">
        <v>90</v>
      </c>
      <c r="C86" s="44" t="s">
        <v>107</v>
      </c>
      <c r="D86" s="5" t="s">
        <v>124</v>
      </c>
      <c r="E86" s="5" t="s">
        <v>288</v>
      </c>
      <c r="F86" s="21"/>
      <c r="G86" s="126"/>
      <c r="H86" s="101"/>
      <c r="I86" s="95"/>
      <c r="J86" s="95"/>
      <c r="K86" s="105"/>
      <c r="L86" s="23">
        <v>229</v>
      </c>
      <c r="M86" s="23">
        <v>249</v>
      </c>
      <c r="N86" s="24">
        <f>L86*H86*4+M86*(I86*4+J86*4+K86*5)</f>
        <v>0</v>
      </c>
    </row>
    <row r="87" spans="1:14" s="1" customFormat="1" ht="217.5" customHeight="1">
      <c r="A87" s="79">
        <v>81</v>
      </c>
      <c r="B87" s="44" t="s">
        <v>90</v>
      </c>
      <c r="C87" s="44" t="s">
        <v>107</v>
      </c>
      <c r="D87" s="5" t="s">
        <v>125</v>
      </c>
      <c r="E87" s="5" t="s">
        <v>289</v>
      </c>
      <c r="F87" s="21"/>
      <c r="G87" s="126"/>
      <c r="H87" s="101"/>
      <c r="I87" s="95"/>
      <c r="J87" s="95"/>
      <c r="K87" s="105"/>
      <c r="L87" s="23">
        <v>229</v>
      </c>
      <c r="M87" s="23">
        <v>249</v>
      </c>
      <c r="N87" s="24">
        <f>L87*H87*4+M87*(I87*4+J87*4+K87*5)</f>
        <v>0</v>
      </c>
    </row>
    <row r="88" spans="1:14" s="1" customFormat="1" ht="217.5" customHeight="1">
      <c r="A88" s="79">
        <v>82</v>
      </c>
      <c r="B88" s="44" t="s">
        <v>90</v>
      </c>
      <c r="C88" s="44" t="s">
        <v>107</v>
      </c>
      <c r="D88" s="5" t="s">
        <v>123</v>
      </c>
      <c r="E88" s="5" t="s">
        <v>91</v>
      </c>
      <c r="F88" s="21"/>
      <c r="G88" s="126"/>
      <c r="H88" s="83"/>
      <c r="I88" s="95"/>
      <c r="J88" s="95"/>
      <c r="K88" s="105"/>
      <c r="L88" s="92">
        <v>229</v>
      </c>
      <c r="M88" s="23">
        <v>249</v>
      </c>
      <c r="N88" s="24">
        <f>M88*(I88*4+J88*4+K88*5)</f>
        <v>0</v>
      </c>
    </row>
    <row r="89" spans="1:14" s="1" customFormat="1" ht="217.5" customHeight="1">
      <c r="A89" s="79">
        <v>83</v>
      </c>
      <c r="B89" s="44" t="s">
        <v>90</v>
      </c>
      <c r="C89" s="44" t="s">
        <v>107</v>
      </c>
      <c r="D89" s="5" t="s">
        <v>89</v>
      </c>
      <c r="E89" s="5" t="s">
        <v>92</v>
      </c>
      <c r="F89" s="21"/>
      <c r="G89" s="126"/>
      <c r="H89" s="83"/>
      <c r="I89" s="95"/>
      <c r="J89" s="95"/>
      <c r="K89" s="105"/>
      <c r="L89" s="92">
        <v>229</v>
      </c>
      <c r="M89" s="23">
        <v>249</v>
      </c>
      <c r="N89" s="24">
        <f t="shared" ref="N89:N93" si="6">M89*(I89*4+J89*4+K89*5)</f>
        <v>0</v>
      </c>
    </row>
    <row r="90" spans="1:14" s="1" customFormat="1" ht="217.5" hidden="1" customHeight="1">
      <c r="A90" s="79">
        <v>84</v>
      </c>
      <c r="B90" s="44" t="s">
        <v>90</v>
      </c>
      <c r="C90" s="44" t="s">
        <v>107</v>
      </c>
      <c r="D90" s="5" t="s">
        <v>31</v>
      </c>
      <c r="E90" s="5" t="s">
        <v>93</v>
      </c>
      <c r="F90" s="21"/>
      <c r="G90" s="126"/>
      <c r="H90" s="135"/>
      <c r="I90" s="136"/>
      <c r="J90" s="136"/>
      <c r="K90" s="149"/>
      <c r="L90" s="146">
        <v>229</v>
      </c>
      <c r="M90" s="146">
        <v>249</v>
      </c>
      <c r="N90" s="150">
        <f t="shared" si="6"/>
        <v>0</v>
      </c>
    </row>
    <row r="91" spans="1:14" s="1" customFormat="1" ht="217.5" customHeight="1">
      <c r="A91" s="79">
        <v>85</v>
      </c>
      <c r="B91" s="44" t="s">
        <v>90</v>
      </c>
      <c r="C91" s="44" t="s">
        <v>107</v>
      </c>
      <c r="D91" s="5" t="s">
        <v>29</v>
      </c>
      <c r="E91" s="5" t="s">
        <v>95</v>
      </c>
      <c r="F91" s="21"/>
      <c r="G91" s="126"/>
      <c r="H91" s="83"/>
      <c r="I91" s="95"/>
      <c r="J91" s="95"/>
      <c r="K91" s="105"/>
      <c r="L91" s="92">
        <v>229</v>
      </c>
      <c r="M91" s="23">
        <v>249</v>
      </c>
      <c r="N91" s="24">
        <f t="shared" si="6"/>
        <v>0</v>
      </c>
    </row>
    <row r="92" spans="1:14" s="1" customFormat="1" ht="217.5" customHeight="1">
      <c r="A92" s="79">
        <v>86</v>
      </c>
      <c r="B92" s="44" t="s">
        <v>90</v>
      </c>
      <c r="C92" s="44" t="s">
        <v>107</v>
      </c>
      <c r="D92" s="5" t="s">
        <v>98</v>
      </c>
      <c r="E92" s="5" t="s">
        <v>96</v>
      </c>
      <c r="F92" s="21"/>
      <c r="G92" s="126"/>
      <c r="H92" s="83"/>
      <c r="I92" s="95"/>
      <c r="J92" s="95"/>
      <c r="K92" s="105"/>
      <c r="L92" s="92">
        <v>229</v>
      </c>
      <c r="M92" s="23">
        <v>249</v>
      </c>
      <c r="N92" s="24">
        <f t="shared" si="6"/>
        <v>0</v>
      </c>
    </row>
    <row r="93" spans="1:14" s="1" customFormat="1" ht="217.5" customHeight="1">
      <c r="A93" s="79">
        <v>87</v>
      </c>
      <c r="B93" s="44" t="s">
        <v>90</v>
      </c>
      <c r="C93" s="44" t="s">
        <v>107</v>
      </c>
      <c r="D93" s="5" t="s">
        <v>126</v>
      </c>
      <c r="E93" s="5" t="s">
        <v>97</v>
      </c>
      <c r="F93" s="21"/>
      <c r="G93" s="126"/>
      <c r="H93" s="83"/>
      <c r="I93" s="95"/>
      <c r="J93" s="95"/>
      <c r="K93" s="105"/>
      <c r="L93" s="92">
        <v>229</v>
      </c>
      <c r="M93" s="23">
        <v>249</v>
      </c>
      <c r="N93" s="24">
        <f t="shared" si="6"/>
        <v>0</v>
      </c>
    </row>
    <row r="94" spans="1:14" s="1" customFormat="1" ht="217.5" customHeight="1">
      <c r="A94" s="79">
        <v>88</v>
      </c>
      <c r="B94" s="44" t="s">
        <v>99</v>
      </c>
      <c r="C94" s="44" t="s">
        <v>107</v>
      </c>
      <c r="D94" s="5" t="s">
        <v>124</v>
      </c>
      <c r="E94" s="5" t="s">
        <v>290</v>
      </c>
      <c r="F94" s="21"/>
      <c r="G94" s="126"/>
      <c r="H94" s="101"/>
      <c r="I94" s="95"/>
      <c r="J94" s="95"/>
      <c r="K94" s="105"/>
      <c r="L94" s="23">
        <v>299</v>
      </c>
      <c r="M94" s="23">
        <v>349</v>
      </c>
      <c r="N94" s="24">
        <f>L94*H94*4+M94*(I94*4+J94*4+K94*5)</f>
        <v>0</v>
      </c>
    </row>
    <row r="95" spans="1:14" s="1" customFormat="1" ht="217.5" hidden="1" customHeight="1">
      <c r="A95" s="79">
        <v>89</v>
      </c>
      <c r="B95" s="44" t="s">
        <v>99</v>
      </c>
      <c r="C95" s="44" t="s">
        <v>107</v>
      </c>
      <c r="D95" s="5" t="s">
        <v>124</v>
      </c>
      <c r="E95" s="5" t="s">
        <v>291</v>
      </c>
      <c r="F95" s="21"/>
      <c r="G95" s="126"/>
      <c r="H95" s="135"/>
      <c r="I95" s="136"/>
      <c r="J95" s="136"/>
      <c r="K95" s="149"/>
      <c r="L95" s="146">
        <v>299</v>
      </c>
      <c r="M95" s="146">
        <v>349</v>
      </c>
      <c r="N95" s="150">
        <f t="shared" ref="N95:N110" si="7">L95*H95*4+M95*(I95*4+J95*4+K95*5)</f>
        <v>0</v>
      </c>
    </row>
    <row r="96" spans="1:14" s="1" customFormat="1" ht="217.5" hidden="1" customHeight="1">
      <c r="A96" s="79">
        <v>90</v>
      </c>
      <c r="B96" s="44" t="s">
        <v>62</v>
      </c>
      <c r="C96" s="44" t="s">
        <v>108</v>
      </c>
      <c r="D96" s="5" t="s">
        <v>29</v>
      </c>
      <c r="E96" s="5" t="s">
        <v>292</v>
      </c>
      <c r="F96" s="21"/>
      <c r="G96" s="126"/>
      <c r="H96" s="135"/>
      <c r="I96" s="136"/>
      <c r="J96" s="136"/>
      <c r="K96" s="149"/>
      <c r="L96" s="146">
        <v>449</v>
      </c>
      <c r="M96" s="146">
        <v>499</v>
      </c>
      <c r="N96" s="150">
        <f t="shared" si="7"/>
        <v>0</v>
      </c>
    </row>
    <row r="97" spans="1:14" s="1" customFormat="1" ht="217.5" hidden="1" customHeight="1">
      <c r="A97" s="79">
        <v>91</v>
      </c>
      <c r="B97" s="44" t="s">
        <v>62</v>
      </c>
      <c r="C97" s="44" t="s">
        <v>108</v>
      </c>
      <c r="D97" s="5" t="s">
        <v>98</v>
      </c>
      <c r="E97" s="5" t="s">
        <v>293</v>
      </c>
      <c r="F97" s="21"/>
      <c r="G97" s="126"/>
      <c r="H97" s="135"/>
      <c r="I97" s="136"/>
      <c r="J97" s="136"/>
      <c r="K97" s="149"/>
      <c r="L97" s="146">
        <v>449</v>
      </c>
      <c r="M97" s="146">
        <v>499</v>
      </c>
      <c r="N97" s="150">
        <f t="shared" si="7"/>
        <v>0</v>
      </c>
    </row>
    <row r="98" spans="1:14" s="1" customFormat="1" ht="217.5" hidden="1" customHeight="1">
      <c r="A98" s="79">
        <v>92</v>
      </c>
      <c r="B98" s="44" t="s">
        <v>100</v>
      </c>
      <c r="C98" s="44" t="s">
        <v>58</v>
      </c>
      <c r="D98" s="5" t="s">
        <v>24</v>
      </c>
      <c r="E98" s="5" t="s">
        <v>294</v>
      </c>
      <c r="F98" s="21"/>
      <c r="G98" s="126"/>
      <c r="H98" s="135"/>
      <c r="I98" s="136"/>
      <c r="J98" s="136"/>
      <c r="K98" s="149"/>
      <c r="L98" s="146">
        <v>499</v>
      </c>
      <c r="M98" s="146">
        <v>599</v>
      </c>
      <c r="N98" s="150">
        <f t="shared" si="7"/>
        <v>0</v>
      </c>
    </row>
    <row r="99" spans="1:14" s="1" customFormat="1" ht="217.5" hidden="1" customHeight="1">
      <c r="A99" s="79">
        <v>93</v>
      </c>
      <c r="B99" s="44" t="s">
        <v>100</v>
      </c>
      <c r="C99" s="44" t="s">
        <v>58</v>
      </c>
      <c r="D99" s="5" t="s">
        <v>113</v>
      </c>
      <c r="E99" s="5" t="s">
        <v>295</v>
      </c>
      <c r="F99" s="21"/>
      <c r="G99" s="126"/>
      <c r="H99" s="135"/>
      <c r="I99" s="136"/>
      <c r="J99" s="136"/>
      <c r="K99" s="149"/>
      <c r="L99" s="146">
        <v>499</v>
      </c>
      <c r="M99" s="146">
        <v>599</v>
      </c>
      <c r="N99" s="150">
        <f t="shared" si="7"/>
        <v>0</v>
      </c>
    </row>
    <row r="100" spans="1:14" s="1" customFormat="1" ht="217.5" customHeight="1">
      <c r="A100" s="79">
        <v>94</v>
      </c>
      <c r="B100" s="44" t="s">
        <v>57</v>
      </c>
      <c r="C100" s="44" t="s">
        <v>58</v>
      </c>
      <c r="D100" s="5" t="s">
        <v>113</v>
      </c>
      <c r="E100" s="5" t="s">
        <v>296</v>
      </c>
      <c r="F100" s="21"/>
      <c r="G100" s="126"/>
      <c r="H100" s="135"/>
      <c r="I100" s="136"/>
      <c r="J100" s="95"/>
      <c r="K100" s="105"/>
      <c r="L100" s="23">
        <v>349</v>
      </c>
      <c r="M100" s="23">
        <v>369</v>
      </c>
      <c r="N100" s="24">
        <f t="shared" si="7"/>
        <v>0</v>
      </c>
    </row>
    <row r="101" spans="1:14" s="1" customFormat="1" ht="217.5" customHeight="1">
      <c r="A101" s="79">
        <v>95</v>
      </c>
      <c r="B101" s="44" t="s">
        <v>57</v>
      </c>
      <c r="C101" s="44" t="s">
        <v>58</v>
      </c>
      <c r="D101" s="5" t="s">
        <v>127</v>
      </c>
      <c r="E101" s="5" t="s">
        <v>297</v>
      </c>
      <c r="F101" s="21"/>
      <c r="G101" s="126"/>
      <c r="H101" s="135"/>
      <c r="I101" s="136"/>
      <c r="J101" s="95"/>
      <c r="K101" s="105"/>
      <c r="L101" s="59">
        <v>349</v>
      </c>
      <c r="M101" s="59">
        <v>369</v>
      </c>
      <c r="N101" s="24">
        <f t="shared" si="7"/>
        <v>0</v>
      </c>
    </row>
    <row r="102" spans="1:14" s="1" customFormat="1" ht="217.5" customHeight="1">
      <c r="A102" s="79">
        <v>96</v>
      </c>
      <c r="B102" s="44" t="s">
        <v>57</v>
      </c>
      <c r="C102" s="44" t="s">
        <v>107</v>
      </c>
      <c r="D102" s="5" t="s">
        <v>124</v>
      </c>
      <c r="E102" s="5" t="s">
        <v>298</v>
      </c>
      <c r="F102" s="21"/>
      <c r="G102" s="126"/>
      <c r="H102" s="135"/>
      <c r="I102" s="95"/>
      <c r="J102" s="95"/>
      <c r="K102" s="105"/>
      <c r="L102" s="23">
        <v>279</v>
      </c>
      <c r="M102" s="23">
        <v>299</v>
      </c>
      <c r="N102" s="24">
        <f t="shared" si="7"/>
        <v>0</v>
      </c>
    </row>
    <row r="103" spans="1:14" s="1" customFormat="1" ht="217.5" customHeight="1">
      <c r="A103" s="79">
        <v>97</v>
      </c>
      <c r="B103" s="44" t="s">
        <v>57</v>
      </c>
      <c r="C103" s="44" t="s">
        <v>107</v>
      </c>
      <c r="D103" s="5" t="s">
        <v>125</v>
      </c>
      <c r="E103" s="5" t="s">
        <v>299</v>
      </c>
      <c r="F103" s="21"/>
      <c r="G103" s="126"/>
      <c r="H103" s="135"/>
      <c r="I103" s="95"/>
      <c r="J103" s="95"/>
      <c r="K103" s="105"/>
      <c r="L103" s="23">
        <v>279</v>
      </c>
      <c r="M103" s="23">
        <v>299</v>
      </c>
      <c r="N103" s="24">
        <f t="shared" si="7"/>
        <v>0</v>
      </c>
    </row>
    <row r="104" spans="1:14" s="1" customFormat="1" ht="217.5" customHeight="1">
      <c r="A104" s="79">
        <v>98</v>
      </c>
      <c r="B104" s="44" t="s">
        <v>57</v>
      </c>
      <c r="C104" s="44" t="s">
        <v>107</v>
      </c>
      <c r="D104" s="5" t="s">
        <v>98</v>
      </c>
      <c r="E104" s="5" t="s">
        <v>300</v>
      </c>
      <c r="F104" s="21"/>
      <c r="G104" s="126"/>
      <c r="H104" s="101"/>
      <c r="I104" s="95"/>
      <c r="J104" s="95"/>
      <c r="K104" s="105"/>
      <c r="L104" s="23">
        <v>279</v>
      </c>
      <c r="M104" s="23">
        <v>299</v>
      </c>
      <c r="N104" s="24">
        <f t="shared" si="7"/>
        <v>0</v>
      </c>
    </row>
    <row r="105" spans="1:14" s="1" customFormat="1" ht="217.5" hidden="1" customHeight="1">
      <c r="A105" s="79">
        <v>99</v>
      </c>
      <c r="B105" s="44" t="s">
        <v>101</v>
      </c>
      <c r="C105" s="44" t="s">
        <v>58</v>
      </c>
      <c r="D105" s="5" t="s">
        <v>98</v>
      </c>
      <c r="E105" s="5" t="s">
        <v>301</v>
      </c>
      <c r="F105" s="21"/>
      <c r="G105" s="126"/>
      <c r="H105" s="135"/>
      <c r="I105" s="136"/>
      <c r="J105" s="136"/>
      <c r="K105" s="149"/>
      <c r="L105" s="23">
        <v>599</v>
      </c>
      <c r="M105" s="23">
        <v>649</v>
      </c>
      <c r="N105" s="24">
        <f t="shared" si="7"/>
        <v>0</v>
      </c>
    </row>
    <row r="106" spans="1:14" s="1" customFormat="1" ht="217.5" hidden="1" customHeight="1">
      <c r="A106" s="79">
        <v>100</v>
      </c>
      <c r="B106" s="44" t="s">
        <v>102</v>
      </c>
      <c r="C106" s="44" t="s">
        <v>58</v>
      </c>
      <c r="D106" s="5" t="s">
        <v>98</v>
      </c>
      <c r="E106" s="5" t="s">
        <v>302</v>
      </c>
      <c r="F106" s="21"/>
      <c r="G106" s="126"/>
      <c r="H106" s="135"/>
      <c r="I106" s="136"/>
      <c r="J106" s="136"/>
      <c r="K106" s="149"/>
      <c r="L106" s="23">
        <v>449</v>
      </c>
      <c r="M106" s="23">
        <v>549</v>
      </c>
      <c r="N106" s="24">
        <f t="shared" si="7"/>
        <v>0</v>
      </c>
    </row>
    <row r="107" spans="1:14" s="1" customFormat="1" ht="217.5" hidden="1" customHeight="1">
      <c r="A107" s="79">
        <v>101</v>
      </c>
      <c r="B107" s="44" t="s">
        <v>103</v>
      </c>
      <c r="C107" s="44" t="s">
        <v>58</v>
      </c>
      <c r="D107" s="5" t="s">
        <v>98</v>
      </c>
      <c r="E107" s="5" t="s">
        <v>303</v>
      </c>
      <c r="F107" s="21"/>
      <c r="G107" s="126"/>
      <c r="H107" s="135"/>
      <c r="I107" s="136"/>
      <c r="J107" s="136"/>
      <c r="K107" s="149"/>
      <c r="L107" s="23">
        <v>999</v>
      </c>
      <c r="M107" s="23">
        <v>1099</v>
      </c>
      <c r="N107" s="24">
        <f t="shared" si="7"/>
        <v>0</v>
      </c>
    </row>
    <row r="108" spans="1:14" s="1" customFormat="1" ht="217.5" hidden="1" customHeight="1">
      <c r="A108" s="79">
        <v>102</v>
      </c>
      <c r="B108" s="44" t="s">
        <v>101</v>
      </c>
      <c r="C108" s="44" t="s">
        <v>58</v>
      </c>
      <c r="D108" s="5" t="s">
        <v>77</v>
      </c>
      <c r="E108" s="5" t="s">
        <v>304</v>
      </c>
      <c r="F108" s="21"/>
      <c r="G108" s="126"/>
      <c r="H108" s="135"/>
      <c r="I108" s="136"/>
      <c r="J108" s="136"/>
      <c r="K108" s="149"/>
      <c r="L108" s="146">
        <v>599</v>
      </c>
      <c r="M108" s="146">
        <v>649</v>
      </c>
      <c r="N108" s="150">
        <f t="shared" si="7"/>
        <v>0</v>
      </c>
    </row>
    <row r="109" spans="1:14" s="1" customFormat="1" ht="217.5" hidden="1" customHeight="1">
      <c r="A109" s="79">
        <v>103</v>
      </c>
      <c r="B109" s="44" t="s">
        <v>102</v>
      </c>
      <c r="C109" s="44" t="s">
        <v>58</v>
      </c>
      <c r="D109" s="5" t="s">
        <v>77</v>
      </c>
      <c r="E109" s="5" t="s">
        <v>305</v>
      </c>
      <c r="F109" s="21"/>
      <c r="G109" s="126"/>
      <c r="H109" s="135"/>
      <c r="I109" s="136"/>
      <c r="J109" s="136"/>
      <c r="K109" s="149"/>
      <c r="L109" s="146">
        <v>449</v>
      </c>
      <c r="M109" s="146">
        <v>549</v>
      </c>
      <c r="N109" s="150">
        <f t="shared" si="7"/>
        <v>0</v>
      </c>
    </row>
    <row r="110" spans="1:14" s="1" customFormat="1" ht="217.5" hidden="1" customHeight="1">
      <c r="A110" s="79">
        <v>104</v>
      </c>
      <c r="B110" s="44" t="s">
        <v>103</v>
      </c>
      <c r="C110" s="44" t="s">
        <v>58</v>
      </c>
      <c r="D110" s="5" t="s">
        <v>77</v>
      </c>
      <c r="E110" s="5" t="s">
        <v>306</v>
      </c>
      <c r="F110" s="21"/>
      <c r="G110" s="126"/>
      <c r="H110" s="135"/>
      <c r="I110" s="136"/>
      <c r="J110" s="136"/>
      <c r="K110" s="149"/>
      <c r="L110" s="146">
        <v>999</v>
      </c>
      <c r="M110" s="146">
        <v>1099</v>
      </c>
      <c r="N110" s="150">
        <f t="shared" si="7"/>
        <v>0</v>
      </c>
    </row>
    <row r="111" spans="1:14" s="1" customFormat="1" ht="217.5" hidden="1" customHeight="1">
      <c r="A111" s="79">
        <v>105</v>
      </c>
      <c r="B111" s="44" t="s">
        <v>101</v>
      </c>
      <c r="C111" s="44" t="s">
        <v>58</v>
      </c>
      <c r="D111" s="5" t="s">
        <v>94</v>
      </c>
      <c r="E111" s="5" t="s">
        <v>307</v>
      </c>
      <c r="F111" s="21"/>
      <c r="G111" s="126"/>
      <c r="H111" s="135"/>
      <c r="I111" s="136"/>
      <c r="J111" s="136"/>
      <c r="K111" s="149"/>
      <c r="L111" s="146">
        <v>599</v>
      </c>
      <c r="M111" s="146">
        <v>649</v>
      </c>
      <c r="N111" s="150">
        <f>M111*(I111*4+J111*4+K111*5)</f>
        <v>0</v>
      </c>
    </row>
    <row r="112" spans="1:14" s="1" customFormat="1" ht="217.5" hidden="1" customHeight="1">
      <c r="A112" s="79">
        <v>106</v>
      </c>
      <c r="B112" s="44" t="s">
        <v>102</v>
      </c>
      <c r="C112" s="44" t="s">
        <v>58</v>
      </c>
      <c r="D112" s="5" t="s">
        <v>125</v>
      </c>
      <c r="E112" s="5" t="s">
        <v>308</v>
      </c>
      <c r="F112" s="21"/>
      <c r="G112" s="126"/>
      <c r="H112" s="135"/>
      <c r="I112" s="136"/>
      <c r="J112" s="136"/>
      <c r="K112" s="149"/>
      <c r="L112" s="146">
        <v>449</v>
      </c>
      <c r="M112" s="146">
        <v>549</v>
      </c>
      <c r="N112" s="150">
        <f t="shared" ref="N112:N113" si="8">M112*(I112*4+J112*4+K112*5)</f>
        <v>0</v>
      </c>
    </row>
    <row r="113" spans="1:14" s="1" customFormat="1" ht="217.5" hidden="1" customHeight="1">
      <c r="A113" s="79">
        <v>107</v>
      </c>
      <c r="B113" s="44" t="s">
        <v>103</v>
      </c>
      <c r="C113" s="44" t="s">
        <v>58</v>
      </c>
      <c r="D113" s="5" t="s">
        <v>125</v>
      </c>
      <c r="E113" s="5" t="s">
        <v>309</v>
      </c>
      <c r="F113" s="21"/>
      <c r="G113" s="126"/>
      <c r="H113" s="135"/>
      <c r="I113" s="136"/>
      <c r="J113" s="136"/>
      <c r="K113" s="149"/>
      <c r="L113" s="146">
        <v>999</v>
      </c>
      <c r="M113" s="146">
        <v>1099</v>
      </c>
      <c r="N113" s="150">
        <f t="shared" si="8"/>
        <v>0</v>
      </c>
    </row>
    <row r="114" spans="1:14" s="1" customFormat="1" ht="217.5" hidden="1" customHeight="1" thickBot="1">
      <c r="A114" s="80">
        <v>108</v>
      </c>
      <c r="B114" s="46" t="s">
        <v>102</v>
      </c>
      <c r="C114" s="46" t="s">
        <v>58</v>
      </c>
      <c r="D114" s="47" t="s">
        <v>127</v>
      </c>
      <c r="E114" s="47" t="s">
        <v>104</v>
      </c>
      <c r="F114" s="26"/>
      <c r="G114" s="127"/>
      <c r="H114" s="151"/>
      <c r="I114" s="152"/>
      <c r="J114" s="152"/>
      <c r="K114" s="153"/>
      <c r="L114" s="154">
        <v>499</v>
      </c>
      <c r="M114" s="154">
        <v>549</v>
      </c>
      <c r="N114" s="155">
        <f>L114*H114*4+M114*(I114*4+J114*4+K114*5)</f>
        <v>0</v>
      </c>
    </row>
    <row r="115" spans="1:14" ht="49.5" customHeight="1" thickBot="1">
      <c r="H115" s="37">
        <f>SUM(H4:H114)</f>
        <v>0</v>
      </c>
      <c r="I115" s="38">
        <f>SUM(I4:I114)</f>
        <v>0</v>
      </c>
      <c r="J115" s="38">
        <f>SUM(J4:J114)</f>
        <v>0</v>
      </c>
      <c r="K115" s="39">
        <f>SUM(K4:K114)</f>
        <v>0</v>
      </c>
      <c r="L115" s="73" t="s">
        <v>105</v>
      </c>
      <c r="M115" s="41" t="s">
        <v>105</v>
      </c>
      <c r="N115" s="73">
        <f>SUM(N4:N114)</f>
        <v>0</v>
      </c>
    </row>
  </sheetData>
  <sheetProtection formatColumns="0" autoFilter="0"/>
  <autoFilter ref="A2:N25" xr:uid="{00000000-0009-0000-0000-000000000000}">
    <filterColumn colId="1" showButton="0"/>
  </autoFilter>
  <mergeCells count="5">
    <mergeCell ref="H1:J1"/>
    <mergeCell ref="A3:N3"/>
    <mergeCell ref="A26:N26"/>
    <mergeCell ref="A45:N45"/>
    <mergeCell ref="A78:N78"/>
  </mergeCells>
  <pageMargins left="0.19685039370078741" right="0.31496062992125984" top="0.35433070866141736" bottom="0.27559055118110237" header="0.31496062992125984" footer="0.31496062992125984"/>
  <pageSetup paperSize="9" scale="23" fitToHeight="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theme="5" tint="0.39997558519241921"/>
  </sheetPr>
  <dimension ref="A1:S141"/>
  <sheetViews>
    <sheetView tabSelected="1" zoomScale="55" zoomScaleNormal="55" zoomScaleSheetLayoutView="25" zoomScalePageLayoutView="40" workbookViewId="0">
      <pane ySplit="2" topLeftCell="A11" activePane="bottomLeft" state="frozen"/>
      <selection pane="bottomLeft" activeCell="F5" sqref="F5"/>
    </sheetView>
  </sheetViews>
  <sheetFormatPr baseColWidth="10" defaultColWidth="8.83203125" defaultRowHeight="15"/>
  <cols>
    <col min="1" max="1" width="11.6640625" style="3" customWidth="1"/>
    <col min="2" max="2" width="31.5" style="3" customWidth="1"/>
    <col min="3" max="3" width="33.1640625" style="3" customWidth="1"/>
    <col min="4" max="6" width="36" style="3" customWidth="1"/>
    <col min="7" max="7" width="48.5" style="4" customWidth="1"/>
    <col min="8" max="8" width="24.1640625" style="4" customWidth="1"/>
    <col min="9" max="10" width="24.83203125" style="4" customWidth="1"/>
    <col min="11" max="11" width="24.5" style="4" customWidth="1"/>
    <col min="12" max="13" width="20.83203125" style="4" customWidth="1"/>
    <col min="14" max="14" width="31" style="4" customWidth="1"/>
    <col min="15" max="228" width="8.6640625" style="3"/>
    <col min="229" max="229" width="11.6640625" style="3" customWidth="1"/>
    <col min="230" max="231" width="24.5" style="3" customWidth="1"/>
    <col min="232" max="232" width="20.5" style="3" customWidth="1"/>
    <col min="233" max="233" width="29.6640625" style="3" customWidth="1"/>
    <col min="234" max="236" width="21.6640625" style="3" customWidth="1"/>
    <col min="237" max="237" width="32.5" style="3" customWidth="1"/>
    <col min="238" max="238" width="48.5" style="3" customWidth="1"/>
    <col min="239" max="259" width="0" style="3" hidden="1" customWidth="1"/>
    <col min="260" max="268" width="27.83203125" style="3" customWidth="1"/>
    <col min="269" max="269" width="26.33203125" style="3" customWidth="1"/>
    <col min="270" max="484" width="8.6640625" style="3"/>
    <col min="485" max="485" width="11.6640625" style="3" customWidth="1"/>
    <col min="486" max="487" width="24.5" style="3" customWidth="1"/>
    <col min="488" max="488" width="20.5" style="3" customWidth="1"/>
    <col min="489" max="489" width="29.6640625" style="3" customWidth="1"/>
    <col min="490" max="492" width="21.6640625" style="3" customWidth="1"/>
    <col min="493" max="493" width="32.5" style="3" customWidth="1"/>
    <col min="494" max="494" width="48.5" style="3" customWidth="1"/>
    <col min="495" max="515" width="0" style="3" hidden="1" customWidth="1"/>
    <col min="516" max="524" width="27.83203125" style="3" customWidth="1"/>
    <col min="525" max="525" width="26.33203125" style="3" customWidth="1"/>
    <col min="526" max="740" width="8.6640625" style="3"/>
    <col min="741" max="741" width="11.6640625" style="3" customWidth="1"/>
    <col min="742" max="743" width="24.5" style="3" customWidth="1"/>
    <col min="744" max="744" width="20.5" style="3" customWidth="1"/>
    <col min="745" max="745" width="29.6640625" style="3" customWidth="1"/>
    <col min="746" max="748" width="21.6640625" style="3" customWidth="1"/>
    <col min="749" max="749" width="32.5" style="3" customWidth="1"/>
    <col min="750" max="750" width="48.5" style="3" customWidth="1"/>
    <col min="751" max="771" width="0" style="3" hidden="1" customWidth="1"/>
    <col min="772" max="780" width="27.83203125" style="3" customWidth="1"/>
    <col min="781" max="781" width="26.33203125" style="3" customWidth="1"/>
    <col min="782" max="996" width="8.6640625" style="3"/>
    <col min="997" max="997" width="11.6640625" style="3" customWidth="1"/>
    <col min="998" max="999" width="24.5" style="3" customWidth="1"/>
    <col min="1000" max="1000" width="20.5" style="3" customWidth="1"/>
    <col min="1001" max="1001" width="29.6640625" style="3" customWidth="1"/>
    <col min="1002" max="1004" width="21.6640625" style="3" customWidth="1"/>
    <col min="1005" max="1005" width="32.5" style="3" customWidth="1"/>
    <col min="1006" max="1006" width="48.5" style="3" customWidth="1"/>
    <col min="1007" max="1027" width="0" style="3" hidden="1" customWidth="1"/>
    <col min="1028" max="1036" width="27.83203125" style="3" customWidth="1"/>
    <col min="1037" max="1037" width="26.33203125" style="3" customWidth="1"/>
    <col min="1038" max="1252" width="8.6640625" style="3"/>
    <col min="1253" max="1253" width="11.6640625" style="3" customWidth="1"/>
    <col min="1254" max="1255" width="24.5" style="3" customWidth="1"/>
    <col min="1256" max="1256" width="20.5" style="3" customWidth="1"/>
    <col min="1257" max="1257" width="29.6640625" style="3" customWidth="1"/>
    <col min="1258" max="1260" width="21.6640625" style="3" customWidth="1"/>
    <col min="1261" max="1261" width="32.5" style="3" customWidth="1"/>
    <col min="1262" max="1262" width="48.5" style="3" customWidth="1"/>
    <col min="1263" max="1283" width="0" style="3" hidden="1" customWidth="1"/>
    <col min="1284" max="1292" width="27.83203125" style="3" customWidth="1"/>
    <col min="1293" max="1293" width="26.33203125" style="3" customWidth="1"/>
    <col min="1294" max="1508" width="8.6640625" style="3"/>
    <col min="1509" max="1509" width="11.6640625" style="3" customWidth="1"/>
    <col min="1510" max="1511" width="24.5" style="3" customWidth="1"/>
    <col min="1512" max="1512" width="20.5" style="3" customWidth="1"/>
    <col min="1513" max="1513" width="29.6640625" style="3" customWidth="1"/>
    <col min="1514" max="1516" width="21.6640625" style="3" customWidth="1"/>
    <col min="1517" max="1517" width="32.5" style="3" customWidth="1"/>
    <col min="1518" max="1518" width="48.5" style="3" customWidth="1"/>
    <col min="1519" max="1539" width="0" style="3" hidden="1" customWidth="1"/>
    <col min="1540" max="1548" width="27.83203125" style="3" customWidth="1"/>
    <col min="1549" max="1549" width="26.33203125" style="3" customWidth="1"/>
    <col min="1550" max="1764" width="8.6640625" style="3"/>
    <col min="1765" max="1765" width="11.6640625" style="3" customWidth="1"/>
    <col min="1766" max="1767" width="24.5" style="3" customWidth="1"/>
    <col min="1768" max="1768" width="20.5" style="3" customWidth="1"/>
    <col min="1769" max="1769" width="29.6640625" style="3" customWidth="1"/>
    <col min="1770" max="1772" width="21.6640625" style="3" customWidth="1"/>
    <col min="1773" max="1773" width="32.5" style="3" customWidth="1"/>
    <col min="1774" max="1774" width="48.5" style="3" customWidth="1"/>
    <col min="1775" max="1795" width="0" style="3" hidden="1" customWidth="1"/>
    <col min="1796" max="1804" width="27.83203125" style="3" customWidth="1"/>
    <col min="1805" max="1805" width="26.33203125" style="3" customWidth="1"/>
    <col min="1806" max="2020" width="8.6640625" style="3"/>
    <col min="2021" max="2021" width="11.6640625" style="3" customWidth="1"/>
    <col min="2022" max="2023" width="24.5" style="3" customWidth="1"/>
    <col min="2024" max="2024" width="20.5" style="3" customWidth="1"/>
    <col min="2025" max="2025" width="29.6640625" style="3" customWidth="1"/>
    <col min="2026" max="2028" width="21.6640625" style="3" customWidth="1"/>
    <col min="2029" max="2029" width="32.5" style="3" customWidth="1"/>
    <col min="2030" max="2030" width="48.5" style="3" customWidth="1"/>
    <col min="2031" max="2051" width="0" style="3" hidden="1" customWidth="1"/>
    <col min="2052" max="2060" width="27.83203125" style="3" customWidth="1"/>
    <col min="2061" max="2061" width="26.33203125" style="3" customWidth="1"/>
    <col min="2062" max="2276" width="8.6640625" style="3"/>
    <col min="2277" max="2277" width="11.6640625" style="3" customWidth="1"/>
    <col min="2278" max="2279" width="24.5" style="3" customWidth="1"/>
    <col min="2280" max="2280" width="20.5" style="3" customWidth="1"/>
    <col min="2281" max="2281" width="29.6640625" style="3" customWidth="1"/>
    <col min="2282" max="2284" width="21.6640625" style="3" customWidth="1"/>
    <col min="2285" max="2285" width="32.5" style="3" customWidth="1"/>
    <col min="2286" max="2286" width="48.5" style="3" customWidth="1"/>
    <col min="2287" max="2307" width="0" style="3" hidden="1" customWidth="1"/>
    <col min="2308" max="2316" width="27.83203125" style="3" customWidth="1"/>
    <col min="2317" max="2317" width="26.33203125" style="3" customWidth="1"/>
    <col min="2318" max="2532" width="8.6640625" style="3"/>
    <col min="2533" max="2533" width="11.6640625" style="3" customWidth="1"/>
    <col min="2534" max="2535" width="24.5" style="3" customWidth="1"/>
    <col min="2536" max="2536" width="20.5" style="3" customWidth="1"/>
    <col min="2537" max="2537" width="29.6640625" style="3" customWidth="1"/>
    <col min="2538" max="2540" width="21.6640625" style="3" customWidth="1"/>
    <col min="2541" max="2541" width="32.5" style="3" customWidth="1"/>
    <col min="2542" max="2542" width="48.5" style="3" customWidth="1"/>
    <col min="2543" max="2563" width="0" style="3" hidden="1" customWidth="1"/>
    <col min="2564" max="2572" width="27.83203125" style="3" customWidth="1"/>
    <col min="2573" max="2573" width="26.33203125" style="3" customWidth="1"/>
    <col min="2574" max="2788" width="8.6640625" style="3"/>
    <col min="2789" max="2789" width="11.6640625" style="3" customWidth="1"/>
    <col min="2790" max="2791" width="24.5" style="3" customWidth="1"/>
    <col min="2792" max="2792" width="20.5" style="3" customWidth="1"/>
    <col min="2793" max="2793" width="29.6640625" style="3" customWidth="1"/>
    <col min="2794" max="2796" width="21.6640625" style="3" customWidth="1"/>
    <col min="2797" max="2797" width="32.5" style="3" customWidth="1"/>
    <col min="2798" max="2798" width="48.5" style="3" customWidth="1"/>
    <col min="2799" max="2819" width="0" style="3" hidden="1" customWidth="1"/>
    <col min="2820" max="2828" width="27.83203125" style="3" customWidth="1"/>
    <col min="2829" max="2829" width="26.33203125" style="3" customWidth="1"/>
    <col min="2830" max="3044" width="8.6640625" style="3"/>
    <col min="3045" max="3045" width="11.6640625" style="3" customWidth="1"/>
    <col min="3046" max="3047" width="24.5" style="3" customWidth="1"/>
    <col min="3048" max="3048" width="20.5" style="3" customWidth="1"/>
    <col min="3049" max="3049" width="29.6640625" style="3" customWidth="1"/>
    <col min="3050" max="3052" width="21.6640625" style="3" customWidth="1"/>
    <col min="3053" max="3053" width="32.5" style="3" customWidth="1"/>
    <col min="3054" max="3054" width="48.5" style="3" customWidth="1"/>
    <col min="3055" max="3075" width="0" style="3" hidden="1" customWidth="1"/>
    <col min="3076" max="3084" width="27.83203125" style="3" customWidth="1"/>
    <col min="3085" max="3085" width="26.33203125" style="3" customWidth="1"/>
    <col min="3086" max="3300" width="8.6640625" style="3"/>
    <col min="3301" max="3301" width="11.6640625" style="3" customWidth="1"/>
    <col min="3302" max="3303" width="24.5" style="3" customWidth="1"/>
    <col min="3304" max="3304" width="20.5" style="3" customWidth="1"/>
    <col min="3305" max="3305" width="29.6640625" style="3" customWidth="1"/>
    <col min="3306" max="3308" width="21.6640625" style="3" customWidth="1"/>
    <col min="3309" max="3309" width="32.5" style="3" customWidth="1"/>
    <col min="3310" max="3310" width="48.5" style="3" customWidth="1"/>
    <col min="3311" max="3331" width="0" style="3" hidden="1" customWidth="1"/>
    <col min="3332" max="3340" width="27.83203125" style="3" customWidth="1"/>
    <col min="3341" max="3341" width="26.33203125" style="3" customWidth="1"/>
    <col min="3342" max="3556" width="8.6640625" style="3"/>
    <col min="3557" max="3557" width="11.6640625" style="3" customWidth="1"/>
    <col min="3558" max="3559" width="24.5" style="3" customWidth="1"/>
    <col min="3560" max="3560" width="20.5" style="3" customWidth="1"/>
    <col min="3561" max="3561" width="29.6640625" style="3" customWidth="1"/>
    <col min="3562" max="3564" width="21.6640625" style="3" customWidth="1"/>
    <col min="3565" max="3565" width="32.5" style="3" customWidth="1"/>
    <col min="3566" max="3566" width="48.5" style="3" customWidth="1"/>
    <col min="3567" max="3587" width="0" style="3" hidden="1" customWidth="1"/>
    <col min="3588" max="3596" width="27.83203125" style="3" customWidth="1"/>
    <col min="3597" max="3597" width="26.33203125" style="3" customWidth="1"/>
    <col min="3598" max="3812" width="8.6640625" style="3"/>
    <col min="3813" max="3813" width="11.6640625" style="3" customWidth="1"/>
    <col min="3814" max="3815" width="24.5" style="3" customWidth="1"/>
    <col min="3816" max="3816" width="20.5" style="3" customWidth="1"/>
    <col min="3817" max="3817" width="29.6640625" style="3" customWidth="1"/>
    <col min="3818" max="3820" width="21.6640625" style="3" customWidth="1"/>
    <col min="3821" max="3821" width="32.5" style="3" customWidth="1"/>
    <col min="3822" max="3822" width="48.5" style="3" customWidth="1"/>
    <col min="3823" max="3843" width="0" style="3" hidden="1" customWidth="1"/>
    <col min="3844" max="3852" width="27.83203125" style="3" customWidth="1"/>
    <col min="3853" max="3853" width="26.33203125" style="3" customWidth="1"/>
    <col min="3854" max="4068" width="8.6640625" style="3"/>
    <col min="4069" max="4069" width="11.6640625" style="3" customWidth="1"/>
    <col min="4070" max="4071" width="24.5" style="3" customWidth="1"/>
    <col min="4072" max="4072" width="20.5" style="3" customWidth="1"/>
    <col min="4073" max="4073" width="29.6640625" style="3" customWidth="1"/>
    <col min="4074" max="4076" width="21.6640625" style="3" customWidth="1"/>
    <col min="4077" max="4077" width="32.5" style="3" customWidth="1"/>
    <col min="4078" max="4078" width="48.5" style="3" customWidth="1"/>
    <col min="4079" max="4099" width="0" style="3" hidden="1" customWidth="1"/>
    <col min="4100" max="4108" width="27.83203125" style="3" customWidth="1"/>
    <col min="4109" max="4109" width="26.33203125" style="3" customWidth="1"/>
    <col min="4110" max="4324" width="8.6640625" style="3"/>
    <col min="4325" max="4325" width="11.6640625" style="3" customWidth="1"/>
    <col min="4326" max="4327" width="24.5" style="3" customWidth="1"/>
    <col min="4328" max="4328" width="20.5" style="3" customWidth="1"/>
    <col min="4329" max="4329" width="29.6640625" style="3" customWidth="1"/>
    <col min="4330" max="4332" width="21.6640625" style="3" customWidth="1"/>
    <col min="4333" max="4333" width="32.5" style="3" customWidth="1"/>
    <col min="4334" max="4334" width="48.5" style="3" customWidth="1"/>
    <col min="4335" max="4355" width="0" style="3" hidden="1" customWidth="1"/>
    <col min="4356" max="4364" width="27.83203125" style="3" customWidth="1"/>
    <col min="4365" max="4365" width="26.33203125" style="3" customWidth="1"/>
    <col min="4366" max="4580" width="8.6640625" style="3"/>
    <col min="4581" max="4581" width="11.6640625" style="3" customWidth="1"/>
    <col min="4582" max="4583" width="24.5" style="3" customWidth="1"/>
    <col min="4584" max="4584" width="20.5" style="3" customWidth="1"/>
    <col min="4585" max="4585" width="29.6640625" style="3" customWidth="1"/>
    <col min="4586" max="4588" width="21.6640625" style="3" customWidth="1"/>
    <col min="4589" max="4589" width="32.5" style="3" customWidth="1"/>
    <col min="4590" max="4590" width="48.5" style="3" customWidth="1"/>
    <col min="4591" max="4611" width="0" style="3" hidden="1" customWidth="1"/>
    <col min="4612" max="4620" width="27.83203125" style="3" customWidth="1"/>
    <col min="4621" max="4621" width="26.33203125" style="3" customWidth="1"/>
    <col min="4622" max="4836" width="8.6640625" style="3"/>
    <col min="4837" max="4837" width="11.6640625" style="3" customWidth="1"/>
    <col min="4838" max="4839" width="24.5" style="3" customWidth="1"/>
    <col min="4840" max="4840" width="20.5" style="3" customWidth="1"/>
    <col min="4841" max="4841" width="29.6640625" style="3" customWidth="1"/>
    <col min="4842" max="4844" width="21.6640625" style="3" customWidth="1"/>
    <col min="4845" max="4845" width="32.5" style="3" customWidth="1"/>
    <col min="4846" max="4846" width="48.5" style="3" customWidth="1"/>
    <col min="4847" max="4867" width="0" style="3" hidden="1" customWidth="1"/>
    <col min="4868" max="4876" width="27.83203125" style="3" customWidth="1"/>
    <col min="4877" max="4877" width="26.33203125" style="3" customWidth="1"/>
    <col min="4878" max="5092" width="8.6640625" style="3"/>
    <col min="5093" max="5093" width="11.6640625" style="3" customWidth="1"/>
    <col min="5094" max="5095" width="24.5" style="3" customWidth="1"/>
    <col min="5096" max="5096" width="20.5" style="3" customWidth="1"/>
    <col min="5097" max="5097" width="29.6640625" style="3" customWidth="1"/>
    <col min="5098" max="5100" width="21.6640625" style="3" customWidth="1"/>
    <col min="5101" max="5101" width="32.5" style="3" customWidth="1"/>
    <col min="5102" max="5102" width="48.5" style="3" customWidth="1"/>
    <col min="5103" max="5123" width="0" style="3" hidden="1" customWidth="1"/>
    <col min="5124" max="5132" width="27.83203125" style="3" customWidth="1"/>
    <col min="5133" max="5133" width="26.33203125" style="3" customWidth="1"/>
    <col min="5134" max="5348" width="8.6640625" style="3"/>
    <col min="5349" max="5349" width="11.6640625" style="3" customWidth="1"/>
    <col min="5350" max="5351" width="24.5" style="3" customWidth="1"/>
    <col min="5352" max="5352" width="20.5" style="3" customWidth="1"/>
    <col min="5353" max="5353" width="29.6640625" style="3" customWidth="1"/>
    <col min="5354" max="5356" width="21.6640625" style="3" customWidth="1"/>
    <col min="5357" max="5357" width="32.5" style="3" customWidth="1"/>
    <col min="5358" max="5358" width="48.5" style="3" customWidth="1"/>
    <col min="5359" max="5379" width="0" style="3" hidden="1" customWidth="1"/>
    <col min="5380" max="5388" width="27.83203125" style="3" customWidth="1"/>
    <col min="5389" max="5389" width="26.33203125" style="3" customWidth="1"/>
    <col min="5390" max="5604" width="8.6640625" style="3"/>
    <col min="5605" max="5605" width="11.6640625" style="3" customWidth="1"/>
    <col min="5606" max="5607" width="24.5" style="3" customWidth="1"/>
    <col min="5608" max="5608" width="20.5" style="3" customWidth="1"/>
    <col min="5609" max="5609" width="29.6640625" style="3" customWidth="1"/>
    <col min="5610" max="5612" width="21.6640625" style="3" customWidth="1"/>
    <col min="5613" max="5613" width="32.5" style="3" customWidth="1"/>
    <col min="5614" max="5614" width="48.5" style="3" customWidth="1"/>
    <col min="5615" max="5635" width="0" style="3" hidden="1" customWidth="1"/>
    <col min="5636" max="5644" width="27.83203125" style="3" customWidth="1"/>
    <col min="5645" max="5645" width="26.33203125" style="3" customWidth="1"/>
    <col min="5646" max="5860" width="8.6640625" style="3"/>
    <col min="5861" max="5861" width="11.6640625" style="3" customWidth="1"/>
    <col min="5862" max="5863" width="24.5" style="3" customWidth="1"/>
    <col min="5864" max="5864" width="20.5" style="3" customWidth="1"/>
    <col min="5865" max="5865" width="29.6640625" style="3" customWidth="1"/>
    <col min="5866" max="5868" width="21.6640625" style="3" customWidth="1"/>
    <col min="5869" max="5869" width="32.5" style="3" customWidth="1"/>
    <col min="5870" max="5870" width="48.5" style="3" customWidth="1"/>
    <col min="5871" max="5891" width="0" style="3" hidden="1" customWidth="1"/>
    <col min="5892" max="5900" width="27.83203125" style="3" customWidth="1"/>
    <col min="5901" max="5901" width="26.33203125" style="3" customWidth="1"/>
    <col min="5902" max="6116" width="8.6640625" style="3"/>
    <col min="6117" max="6117" width="11.6640625" style="3" customWidth="1"/>
    <col min="6118" max="6119" width="24.5" style="3" customWidth="1"/>
    <col min="6120" max="6120" width="20.5" style="3" customWidth="1"/>
    <col min="6121" max="6121" width="29.6640625" style="3" customWidth="1"/>
    <col min="6122" max="6124" width="21.6640625" style="3" customWidth="1"/>
    <col min="6125" max="6125" width="32.5" style="3" customWidth="1"/>
    <col min="6126" max="6126" width="48.5" style="3" customWidth="1"/>
    <col min="6127" max="6147" width="0" style="3" hidden="1" customWidth="1"/>
    <col min="6148" max="6156" width="27.83203125" style="3" customWidth="1"/>
    <col min="6157" max="6157" width="26.33203125" style="3" customWidth="1"/>
    <col min="6158" max="6372" width="8.6640625" style="3"/>
    <col min="6373" max="6373" width="11.6640625" style="3" customWidth="1"/>
    <col min="6374" max="6375" width="24.5" style="3" customWidth="1"/>
    <col min="6376" max="6376" width="20.5" style="3" customWidth="1"/>
    <col min="6377" max="6377" width="29.6640625" style="3" customWidth="1"/>
    <col min="6378" max="6380" width="21.6640625" style="3" customWidth="1"/>
    <col min="6381" max="6381" width="32.5" style="3" customWidth="1"/>
    <col min="6382" max="6382" width="48.5" style="3" customWidth="1"/>
    <col min="6383" max="6403" width="0" style="3" hidden="1" customWidth="1"/>
    <col min="6404" max="6412" width="27.83203125" style="3" customWidth="1"/>
    <col min="6413" max="6413" width="26.33203125" style="3" customWidth="1"/>
    <col min="6414" max="6628" width="8.6640625" style="3"/>
    <col min="6629" max="6629" width="11.6640625" style="3" customWidth="1"/>
    <col min="6630" max="6631" width="24.5" style="3" customWidth="1"/>
    <col min="6632" max="6632" width="20.5" style="3" customWidth="1"/>
    <col min="6633" max="6633" width="29.6640625" style="3" customWidth="1"/>
    <col min="6634" max="6636" width="21.6640625" style="3" customWidth="1"/>
    <col min="6637" max="6637" width="32.5" style="3" customWidth="1"/>
    <col min="6638" max="6638" width="48.5" style="3" customWidth="1"/>
    <col min="6639" max="6659" width="0" style="3" hidden="1" customWidth="1"/>
    <col min="6660" max="6668" width="27.83203125" style="3" customWidth="1"/>
    <col min="6669" max="6669" width="26.33203125" style="3" customWidth="1"/>
    <col min="6670" max="6884" width="8.6640625" style="3"/>
    <col min="6885" max="6885" width="11.6640625" style="3" customWidth="1"/>
    <col min="6886" max="6887" width="24.5" style="3" customWidth="1"/>
    <col min="6888" max="6888" width="20.5" style="3" customWidth="1"/>
    <col min="6889" max="6889" width="29.6640625" style="3" customWidth="1"/>
    <col min="6890" max="6892" width="21.6640625" style="3" customWidth="1"/>
    <col min="6893" max="6893" width="32.5" style="3" customWidth="1"/>
    <col min="6894" max="6894" width="48.5" style="3" customWidth="1"/>
    <col min="6895" max="6915" width="0" style="3" hidden="1" customWidth="1"/>
    <col min="6916" max="6924" width="27.83203125" style="3" customWidth="1"/>
    <col min="6925" max="6925" width="26.33203125" style="3" customWidth="1"/>
    <col min="6926" max="7140" width="8.6640625" style="3"/>
    <col min="7141" max="7141" width="11.6640625" style="3" customWidth="1"/>
    <col min="7142" max="7143" width="24.5" style="3" customWidth="1"/>
    <col min="7144" max="7144" width="20.5" style="3" customWidth="1"/>
    <col min="7145" max="7145" width="29.6640625" style="3" customWidth="1"/>
    <col min="7146" max="7148" width="21.6640625" style="3" customWidth="1"/>
    <col min="7149" max="7149" width="32.5" style="3" customWidth="1"/>
    <col min="7150" max="7150" width="48.5" style="3" customWidth="1"/>
    <col min="7151" max="7171" width="0" style="3" hidden="1" customWidth="1"/>
    <col min="7172" max="7180" width="27.83203125" style="3" customWidth="1"/>
    <col min="7181" max="7181" width="26.33203125" style="3" customWidth="1"/>
    <col min="7182" max="7396" width="8.6640625" style="3"/>
    <col min="7397" max="7397" width="11.6640625" style="3" customWidth="1"/>
    <col min="7398" max="7399" width="24.5" style="3" customWidth="1"/>
    <col min="7400" max="7400" width="20.5" style="3" customWidth="1"/>
    <col min="7401" max="7401" width="29.6640625" style="3" customWidth="1"/>
    <col min="7402" max="7404" width="21.6640625" style="3" customWidth="1"/>
    <col min="7405" max="7405" width="32.5" style="3" customWidth="1"/>
    <col min="7406" max="7406" width="48.5" style="3" customWidth="1"/>
    <col min="7407" max="7427" width="0" style="3" hidden="1" customWidth="1"/>
    <col min="7428" max="7436" width="27.83203125" style="3" customWidth="1"/>
    <col min="7437" max="7437" width="26.33203125" style="3" customWidth="1"/>
    <col min="7438" max="7652" width="8.6640625" style="3"/>
    <col min="7653" max="7653" width="11.6640625" style="3" customWidth="1"/>
    <col min="7654" max="7655" width="24.5" style="3" customWidth="1"/>
    <col min="7656" max="7656" width="20.5" style="3" customWidth="1"/>
    <col min="7657" max="7657" width="29.6640625" style="3" customWidth="1"/>
    <col min="7658" max="7660" width="21.6640625" style="3" customWidth="1"/>
    <col min="7661" max="7661" width="32.5" style="3" customWidth="1"/>
    <col min="7662" max="7662" width="48.5" style="3" customWidth="1"/>
    <col min="7663" max="7683" width="0" style="3" hidden="1" customWidth="1"/>
    <col min="7684" max="7692" width="27.83203125" style="3" customWidth="1"/>
    <col min="7693" max="7693" width="26.33203125" style="3" customWidth="1"/>
    <col min="7694" max="7908" width="8.6640625" style="3"/>
    <col min="7909" max="7909" width="11.6640625" style="3" customWidth="1"/>
    <col min="7910" max="7911" width="24.5" style="3" customWidth="1"/>
    <col min="7912" max="7912" width="20.5" style="3" customWidth="1"/>
    <col min="7913" max="7913" width="29.6640625" style="3" customWidth="1"/>
    <col min="7914" max="7916" width="21.6640625" style="3" customWidth="1"/>
    <col min="7917" max="7917" width="32.5" style="3" customWidth="1"/>
    <col min="7918" max="7918" width="48.5" style="3" customWidth="1"/>
    <col min="7919" max="7939" width="0" style="3" hidden="1" customWidth="1"/>
    <col min="7940" max="7948" width="27.83203125" style="3" customWidth="1"/>
    <col min="7949" max="7949" width="26.33203125" style="3" customWidth="1"/>
    <col min="7950" max="8164" width="8.6640625" style="3"/>
    <col min="8165" max="8165" width="11.6640625" style="3" customWidth="1"/>
    <col min="8166" max="8167" width="24.5" style="3" customWidth="1"/>
    <col min="8168" max="8168" width="20.5" style="3" customWidth="1"/>
    <col min="8169" max="8169" width="29.6640625" style="3" customWidth="1"/>
    <col min="8170" max="8172" width="21.6640625" style="3" customWidth="1"/>
    <col min="8173" max="8173" width="32.5" style="3" customWidth="1"/>
    <col min="8174" max="8174" width="48.5" style="3" customWidth="1"/>
    <col min="8175" max="8195" width="0" style="3" hidden="1" customWidth="1"/>
    <col min="8196" max="8204" width="27.83203125" style="3" customWidth="1"/>
    <col min="8205" max="8205" width="26.33203125" style="3" customWidth="1"/>
    <col min="8206" max="8420" width="8.6640625" style="3"/>
    <col min="8421" max="8421" width="11.6640625" style="3" customWidth="1"/>
    <col min="8422" max="8423" width="24.5" style="3" customWidth="1"/>
    <col min="8424" max="8424" width="20.5" style="3" customWidth="1"/>
    <col min="8425" max="8425" width="29.6640625" style="3" customWidth="1"/>
    <col min="8426" max="8428" width="21.6640625" style="3" customWidth="1"/>
    <col min="8429" max="8429" width="32.5" style="3" customWidth="1"/>
    <col min="8430" max="8430" width="48.5" style="3" customWidth="1"/>
    <col min="8431" max="8451" width="0" style="3" hidden="1" customWidth="1"/>
    <col min="8452" max="8460" width="27.83203125" style="3" customWidth="1"/>
    <col min="8461" max="8461" width="26.33203125" style="3" customWidth="1"/>
    <col min="8462" max="8676" width="8.6640625" style="3"/>
    <col min="8677" max="8677" width="11.6640625" style="3" customWidth="1"/>
    <col min="8678" max="8679" width="24.5" style="3" customWidth="1"/>
    <col min="8680" max="8680" width="20.5" style="3" customWidth="1"/>
    <col min="8681" max="8681" width="29.6640625" style="3" customWidth="1"/>
    <col min="8682" max="8684" width="21.6640625" style="3" customWidth="1"/>
    <col min="8685" max="8685" width="32.5" style="3" customWidth="1"/>
    <col min="8686" max="8686" width="48.5" style="3" customWidth="1"/>
    <col min="8687" max="8707" width="0" style="3" hidden="1" customWidth="1"/>
    <col min="8708" max="8716" width="27.83203125" style="3" customWidth="1"/>
    <col min="8717" max="8717" width="26.33203125" style="3" customWidth="1"/>
    <col min="8718" max="8932" width="8.6640625" style="3"/>
    <col min="8933" max="8933" width="11.6640625" style="3" customWidth="1"/>
    <col min="8934" max="8935" width="24.5" style="3" customWidth="1"/>
    <col min="8936" max="8936" width="20.5" style="3" customWidth="1"/>
    <col min="8937" max="8937" width="29.6640625" style="3" customWidth="1"/>
    <col min="8938" max="8940" width="21.6640625" style="3" customWidth="1"/>
    <col min="8941" max="8941" width="32.5" style="3" customWidth="1"/>
    <col min="8942" max="8942" width="48.5" style="3" customWidth="1"/>
    <col min="8943" max="8963" width="0" style="3" hidden="1" customWidth="1"/>
    <col min="8964" max="8972" width="27.83203125" style="3" customWidth="1"/>
    <col min="8973" max="8973" width="26.33203125" style="3" customWidth="1"/>
    <col min="8974" max="9188" width="8.6640625" style="3"/>
    <col min="9189" max="9189" width="11.6640625" style="3" customWidth="1"/>
    <col min="9190" max="9191" width="24.5" style="3" customWidth="1"/>
    <col min="9192" max="9192" width="20.5" style="3" customWidth="1"/>
    <col min="9193" max="9193" width="29.6640625" style="3" customWidth="1"/>
    <col min="9194" max="9196" width="21.6640625" style="3" customWidth="1"/>
    <col min="9197" max="9197" width="32.5" style="3" customWidth="1"/>
    <col min="9198" max="9198" width="48.5" style="3" customWidth="1"/>
    <col min="9199" max="9219" width="0" style="3" hidden="1" customWidth="1"/>
    <col min="9220" max="9228" width="27.83203125" style="3" customWidth="1"/>
    <col min="9229" max="9229" width="26.33203125" style="3" customWidth="1"/>
    <col min="9230" max="9444" width="8.6640625" style="3"/>
    <col min="9445" max="9445" width="11.6640625" style="3" customWidth="1"/>
    <col min="9446" max="9447" width="24.5" style="3" customWidth="1"/>
    <col min="9448" max="9448" width="20.5" style="3" customWidth="1"/>
    <col min="9449" max="9449" width="29.6640625" style="3" customWidth="1"/>
    <col min="9450" max="9452" width="21.6640625" style="3" customWidth="1"/>
    <col min="9453" max="9453" width="32.5" style="3" customWidth="1"/>
    <col min="9454" max="9454" width="48.5" style="3" customWidth="1"/>
    <col min="9455" max="9475" width="0" style="3" hidden="1" customWidth="1"/>
    <col min="9476" max="9484" width="27.83203125" style="3" customWidth="1"/>
    <col min="9485" max="9485" width="26.33203125" style="3" customWidth="1"/>
    <col min="9486" max="9700" width="8.6640625" style="3"/>
    <col min="9701" max="9701" width="11.6640625" style="3" customWidth="1"/>
    <col min="9702" max="9703" width="24.5" style="3" customWidth="1"/>
    <col min="9704" max="9704" width="20.5" style="3" customWidth="1"/>
    <col min="9705" max="9705" width="29.6640625" style="3" customWidth="1"/>
    <col min="9706" max="9708" width="21.6640625" style="3" customWidth="1"/>
    <col min="9709" max="9709" width="32.5" style="3" customWidth="1"/>
    <col min="9710" max="9710" width="48.5" style="3" customWidth="1"/>
    <col min="9711" max="9731" width="0" style="3" hidden="1" customWidth="1"/>
    <col min="9732" max="9740" width="27.83203125" style="3" customWidth="1"/>
    <col min="9741" max="9741" width="26.33203125" style="3" customWidth="1"/>
    <col min="9742" max="9956" width="8.6640625" style="3"/>
    <col min="9957" max="9957" width="11.6640625" style="3" customWidth="1"/>
    <col min="9958" max="9959" width="24.5" style="3" customWidth="1"/>
    <col min="9960" max="9960" width="20.5" style="3" customWidth="1"/>
    <col min="9961" max="9961" width="29.6640625" style="3" customWidth="1"/>
    <col min="9962" max="9964" width="21.6640625" style="3" customWidth="1"/>
    <col min="9965" max="9965" width="32.5" style="3" customWidth="1"/>
    <col min="9966" max="9966" width="48.5" style="3" customWidth="1"/>
    <col min="9967" max="9987" width="0" style="3" hidden="1" customWidth="1"/>
    <col min="9988" max="9996" width="27.83203125" style="3" customWidth="1"/>
    <col min="9997" max="9997" width="26.33203125" style="3" customWidth="1"/>
    <col min="9998" max="10212" width="8.6640625" style="3"/>
    <col min="10213" max="10213" width="11.6640625" style="3" customWidth="1"/>
    <col min="10214" max="10215" width="24.5" style="3" customWidth="1"/>
    <col min="10216" max="10216" width="20.5" style="3" customWidth="1"/>
    <col min="10217" max="10217" width="29.6640625" style="3" customWidth="1"/>
    <col min="10218" max="10220" width="21.6640625" style="3" customWidth="1"/>
    <col min="10221" max="10221" width="32.5" style="3" customWidth="1"/>
    <col min="10222" max="10222" width="48.5" style="3" customWidth="1"/>
    <col min="10223" max="10243" width="0" style="3" hidden="1" customWidth="1"/>
    <col min="10244" max="10252" width="27.83203125" style="3" customWidth="1"/>
    <col min="10253" max="10253" width="26.33203125" style="3" customWidth="1"/>
    <col min="10254" max="10468" width="8.6640625" style="3"/>
    <col min="10469" max="10469" width="11.6640625" style="3" customWidth="1"/>
    <col min="10470" max="10471" width="24.5" style="3" customWidth="1"/>
    <col min="10472" max="10472" width="20.5" style="3" customWidth="1"/>
    <col min="10473" max="10473" width="29.6640625" style="3" customWidth="1"/>
    <col min="10474" max="10476" width="21.6640625" style="3" customWidth="1"/>
    <col min="10477" max="10477" width="32.5" style="3" customWidth="1"/>
    <col min="10478" max="10478" width="48.5" style="3" customWidth="1"/>
    <col min="10479" max="10499" width="0" style="3" hidden="1" customWidth="1"/>
    <col min="10500" max="10508" width="27.83203125" style="3" customWidth="1"/>
    <col min="10509" max="10509" width="26.33203125" style="3" customWidth="1"/>
    <col min="10510" max="10724" width="8.6640625" style="3"/>
    <col min="10725" max="10725" width="11.6640625" style="3" customWidth="1"/>
    <col min="10726" max="10727" width="24.5" style="3" customWidth="1"/>
    <col min="10728" max="10728" width="20.5" style="3" customWidth="1"/>
    <col min="10729" max="10729" width="29.6640625" style="3" customWidth="1"/>
    <col min="10730" max="10732" width="21.6640625" style="3" customWidth="1"/>
    <col min="10733" max="10733" width="32.5" style="3" customWidth="1"/>
    <col min="10734" max="10734" width="48.5" style="3" customWidth="1"/>
    <col min="10735" max="10755" width="0" style="3" hidden="1" customWidth="1"/>
    <col min="10756" max="10764" width="27.83203125" style="3" customWidth="1"/>
    <col min="10765" max="10765" width="26.33203125" style="3" customWidth="1"/>
    <col min="10766" max="10980" width="8.6640625" style="3"/>
    <col min="10981" max="10981" width="11.6640625" style="3" customWidth="1"/>
    <col min="10982" max="10983" width="24.5" style="3" customWidth="1"/>
    <col min="10984" max="10984" width="20.5" style="3" customWidth="1"/>
    <col min="10985" max="10985" width="29.6640625" style="3" customWidth="1"/>
    <col min="10986" max="10988" width="21.6640625" style="3" customWidth="1"/>
    <col min="10989" max="10989" width="32.5" style="3" customWidth="1"/>
    <col min="10990" max="10990" width="48.5" style="3" customWidth="1"/>
    <col min="10991" max="11011" width="0" style="3" hidden="1" customWidth="1"/>
    <col min="11012" max="11020" width="27.83203125" style="3" customWidth="1"/>
    <col min="11021" max="11021" width="26.33203125" style="3" customWidth="1"/>
    <col min="11022" max="11236" width="8.6640625" style="3"/>
    <col min="11237" max="11237" width="11.6640625" style="3" customWidth="1"/>
    <col min="11238" max="11239" width="24.5" style="3" customWidth="1"/>
    <col min="11240" max="11240" width="20.5" style="3" customWidth="1"/>
    <col min="11241" max="11241" width="29.6640625" style="3" customWidth="1"/>
    <col min="11242" max="11244" width="21.6640625" style="3" customWidth="1"/>
    <col min="11245" max="11245" width="32.5" style="3" customWidth="1"/>
    <col min="11246" max="11246" width="48.5" style="3" customWidth="1"/>
    <col min="11247" max="11267" width="0" style="3" hidden="1" customWidth="1"/>
    <col min="11268" max="11276" width="27.83203125" style="3" customWidth="1"/>
    <col min="11277" max="11277" width="26.33203125" style="3" customWidth="1"/>
    <col min="11278" max="11492" width="8.6640625" style="3"/>
    <col min="11493" max="11493" width="11.6640625" style="3" customWidth="1"/>
    <col min="11494" max="11495" width="24.5" style="3" customWidth="1"/>
    <col min="11496" max="11496" width="20.5" style="3" customWidth="1"/>
    <col min="11497" max="11497" width="29.6640625" style="3" customWidth="1"/>
    <col min="11498" max="11500" width="21.6640625" style="3" customWidth="1"/>
    <col min="11501" max="11501" width="32.5" style="3" customWidth="1"/>
    <col min="11502" max="11502" width="48.5" style="3" customWidth="1"/>
    <col min="11503" max="11523" width="0" style="3" hidden="1" customWidth="1"/>
    <col min="11524" max="11532" width="27.83203125" style="3" customWidth="1"/>
    <col min="11533" max="11533" width="26.33203125" style="3" customWidth="1"/>
    <col min="11534" max="11748" width="8.6640625" style="3"/>
    <col min="11749" max="11749" width="11.6640625" style="3" customWidth="1"/>
    <col min="11750" max="11751" width="24.5" style="3" customWidth="1"/>
    <col min="11752" max="11752" width="20.5" style="3" customWidth="1"/>
    <col min="11753" max="11753" width="29.6640625" style="3" customWidth="1"/>
    <col min="11754" max="11756" width="21.6640625" style="3" customWidth="1"/>
    <col min="11757" max="11757" width="32.5" style="3" customWidth="1"/>
    <col min="11758" max="11758" width="48.5" style="3" customWidth="1"/>
    <col min="11759" max="11779" width="0" style="3" hidden="1" customWidth="1"/>
    <col min="11780" max="11788" width="27.83203125" style="3" customWidth="1"/>
    <col min="11789" max="11789" width="26.33203125" style="3" customWidth="1"/>
    <col min="11790" max="12004" width="8.6640625" style="3"/>
    <col min="12005" max="12005" width="11.6640625" style="3" customWidth="1"/>
    <col min="12006" max="12007" width="24.5" style="3" customWidth="1"/>
    <col min="12008" max="12008" width="20.5" style="3" customWidth="1"/>
    <col min="12009" max="12009" width="29.6640625" style="3" customWidth="1"/>
    <col min="12010" max="12012" width="21.6640625" style="3" customWidth="1"/>
    <col min="12013" max="12013" width="32.5" style="3" customWidth="1"/>
    <col min="12014" max="12014" width="48.5" style="3" customWidth="1"/>
    <col min="12015" max="12035" width="0" style="3" hidden="1" customWidth="1"/>
    <col min="12036" max="12044" width="27.83203125" style="3" customWidth="1"/>
    <col min="12045" max="12045" width="26.33203125" style="3" customWidth="1"/>
    <col min="12046" max="12260" width="8.6640625" style="3"/>
    <col min="12261" max="12261" width="11.6640625" style="3" customWidth="1"/>
    <col min="12262" max="12263" width="24.5" style="3" customWidth="1"/>
    <col min="12264" max="12264" width="20.5" style="3" customWidth="1"/>
    <col min="12265" max="12265" width="29.6640625" style="3" customWidth="1"/>
    <col min="12266" max="12268" width="21.6640625" style="3" customWidth="1"/>
    <col min="12269" max="12269" width="32.5" style="3" customWidth="1"/>
    <col min="12270" max="12270" width="48.5" style="3" customWidth="1"/>
    <col min="12271" max="12291" width="0" style="3" hidden="1" customWidth="1"/>
    <col min="12292" max="12300" width="27.83203125" style="3" customWidth="1"/>
    <col min="12301" max="12301" width="26.33203125" style="3" customWidth="1"/>
    <col min="12302" max="12516" width="8.6640625" style="3"/>
    <col min="12517" max="12517" width="11.6640625" style="3" customWidth="1"/>
    <col min="12518" max="12519" width="24.5" style="3" customWidth="1"/>
    <col min="12520" max="12520" width="20.5" style="3" customWidth="1"/>
    <col min="12521" max="12521" width="29.6640625" style="3" customWidth="1"/>
    <col min="12522" max="12524" width="21.6640625" style="3" customWidth="1"/>
    <col min="12525" max="12525" width="32.5" style="3" customWidth="1"/>
    <col min="12526" max="12526" width="48.5" style="3" customWidth="1"/>
    <col min="12527" max="12547" width="0" style="3" hidden="1" customWidth="1"/>
    <col min="12548" max="12556" width="27.83203125" style="3" customWidth="1"/>
    <col min="12557" max="12557" width="26.33203125" style="3" customWidth="1"/>
    <col min="12558" max="12772" width="8.6640625" style="3"/>
    <col min="12773" max="12773" width="11.6640625" style="3" customWidth="1"/>
    <col min="12774" max="12775" width="24.5" style="3" customWidth="1"/>
    <col min="12776" max="12776" width="20.5" style="3" customWidth="1"/>
    <col min="12777" max="12777" width="29.6640625" style="3" customWidth="1"/>
    <col min="12778" max="12780" width="21.6640625" style="3" customWidth="1"/>
    <col min="12781" max="12781" width="32.5" style="3" customWidth="1"/>
    <col min="12782" max="12782" width="48.5" style="3" customWidth="1"/>
    <col min="12783" max="12803" width="0" style="3" hidden="1" customWidth="1"/>
    <col min="12804" max="12812" width="27.83203125" style="3" customWidth="1"/>
    <col min="12813" max="12813" width="26.33203125" style="3" customWidth="1"/>
    <col min="12814" max="13028" width="8.6640625" style="3"/>
    <col min="13029" max="13029" width="11.6640625" style="3" customWidth="1"/>
    <col min="13030" max="13031" width="24.5" style="3" customWidth="1"/>
    <col min="13032" max="13032" width="20.5" style="3" customWidth="1"/>
    <col min="13033" max="13033" width="29.6640625" style="3" customWidth="1"/>
    <col min="13034" max="13036" width="21.6640625" style="3" customWidth="1"/>
    <col min="13037" max="13037" width="32.5" style="3" customWidth="1"/>
    <col min="13038" max="13038" width="48.5" style="3" customWidth="1"/>
    <col min="13039" max="13059" width="0" style="3" hidden="1" customWidth="1"/>
    <col min="13060" max="13068" width="27.83203125" style="3" customWidth="1"/>
    <col min="13069" max="13069" width="26.33203125" style="3" customWidth="1"/>
    <col min="13070" max="13284" width="8.6640625" style="3"/>
    <col min="13285" max="13285" width="11.6640625" style="3" customWidth="1"/>
    <col min="13286" max="13287" width="24.5" style="3" customWidth="1"/>
    <col min="13288" max="13288" width="20.5" style="3" customWidth="1"/>
    <col min="13289" max="13289" width="29.6640625" style="3" customWidth="1"/>
    <col min="13290" max="13292" width="21.6640625" style="3" customWidth="1"/>
    <col min="13293" max="13293" width="32.5" style="3" customWidth="1"/>
    <col min="13294" max="13294" width="48.5" style="3" customWidth="1"/>
    <col min="13295" max="13315" width="0" style="3" hidden="1" customWidth="1"/>
    <col min="13316" max="13324" width="27.83203125" style="3" customWidth="1"/>
    <col min="13325" max="13325" width="26.33203125" style="3" customWidth="1"/>
    <col min="13326" max="13540" width="8.6640625" style="3"/>
    <col min="13541" max="13541" width="11.6640625" style="3" customWidth="1"/>
    <col min="13542" max="13543" width="24.5" style="3" customWidth="1"/>
    <col min="13544" max="13544" width="20.5" style="3" customWidth="1"/>
    <col min="13545" max="13545" width="29.6640625" style="3" customWidth="1"/>
    <col min="13546" max="13548" width="21.6640625" style="3" customWidth="1"/>
    <col min="13549" max="13549" width="32.5" style="3" customWidth="1"/>
    <col min="13550" max="13550" width="48.5" style="3" customWidth="1"/>
    <col min="13551" max="13571" width="0" style="3" hidden="1" customWidth="1"/>
    <col min="13572" max="13580" width="27.83203125" style="3" customWidth="1"/>
    <col min="13581" max="13581" width="26.33203125" style="3" customWidth="1"/>
    <col min="13582" max="13796" width="8.6640625" style="3"/>
    <col min="13797" max="13797" width="11.6640625" style="3" customWidth="1"/>
    <col min="13798" max="13799" width="24.5" style="3" customWidth="1"/>
    <col min="13800" max="13800" width="20.5" style="3" customWidth="1"/>
    <col min="13801" max="13801" width="29.6640625" style="3" customWidth="1"/>
    <col min="13802" max="13804" width="21.6640625" style="3" customWidth="1"/>
    <col min="13805" max="13805" width="32.5" style="3" customWidth="1"/>
    <col min="13806" max="13806" width="48.5" style="3" customWidth="1"/>
    <col min="13807" max="13827" width="0" style="3" hidden="1" customWidth="1"/>
    <col min="13828" max="13836" width="27.83203125" style="3" customWidth="1"/>
    <col min="13837" max="13837" width="26.33203125" style="3" customWidth="1"/>
    <col min="13838" max="14052" width="8.6640625" style="3"/>
    <col min="14053" max="14053" width="11.6640625" style="3" customWidth="1"/>
    <col min="14054" max="14055" width="24.5" style="3" customWidth="1"/>
    <col min="14056" max="14056" width="20.5" style="3" customWidth="1"/>
    <col min="14057" max="14057" width="29.6640625" style="3" customWidth="1"/>
    <col min="14058" max="14060" width="21.6640625" style="3" customWidth="1"/>
    <col min="14061" max="14061" width="32.5" style="3" customWidth="1"/>
    <col min="14062" max="14062" width="48.5" style="3" customWidth="1"/>
    <col min="14063" max="14083" width="0" style="3" hidden="1" customWidth="1"/>
    <col min="14084" max="14092" width="27.83203125" style="3" customWidth="1"/>
    <col min="14093" max="14093" width="26.33203125" style="3" customWidth="1"/>
    <col min="14094" max="14308" width="8.6640625" style="3"/>
    <col min="14309" max="14309" width="11.6640625" style="3" customWidth="1"/>
    <col min="14310" max="14311" width="24.5" style="3" customWidth="1"/>
    <col min="14312" max="14312" width="20.5" style="3" customWidth="1"/>
    <col min="14313" max="14313" width="29.6640625" style="3" customWidth="1"/>
    <col min="14314" max="14316" width="21.6640625" style="3" customWidth="1"/>
    <col min="14317" max="14317" width="32.5" style="3" customWidth="1"/>
    <col min="14318" max="14318" width="48.5" style="3" customWidth="1"/>
    <col min="14319" max="14339" width="0" style="3" hidden="1" customWidth="1"/>
    <col min="14340" max="14348" width="27.83203125" style="3" customWidth="1"/>
    <col min="14349" max="14349" width="26.33203125" style="3" customWidth="1"/>
    <col min="14350" max="14564" width="8.6640625" style="3"/>
    <col min="14565" max="14565" width="11.6640625" style="3" customWidth="1"/>
    <col min="14566" max="14567" width="24.5" style="3" customWidth="1"/>
    <col min="14568" max="14568" width="20.5" style="3" customWidth="1"/>
    <col min="14569" max="14569" width="29.6640625" style="3" customWidth="1"/>
    <col min="14570" max="14572" width="21.6640625" style="3" customWidth="1"/>
    <col min="14573" max="14573" width="32.5" style="3" customWidth="1"/>
    <col min="14574" max="14574" width="48.5" style="3" customWidth="1"/>
    <col min="14575" max="14595" width="0" style="3" hidden="1" customWidth="1"/>
    <col min="14596" max="14604" width="27.83203125" style="3" customWidth="1"/>
    <col min="14605" max="14605" width="26.33203125" style="3" customWidth="1"/>
    <col min="14606" max="14820" width="8.6640625" style="3"/>
    <col min="14821" max="14821" width="11.6640625" style="3" customWidth="1"/>
    <col min="14822" max="14823" width="24.5" style="3" customWidth="1"/>
    <col min="14824" max="14824" width="20.5" style="3" customWidth="1"/>
    <col min="14825" max="14825" width="29.6640625" style="3" customWidth="1"/>
    <col min="14826" max="14828" width="21.6640625" style="3" customWidth="1"/>
    <col min="14829" max="14829" width="32.5" style="3" customWidth="1"/>
    <col min="14830" max="14830" width="48.5" style="3" customWidth="1"/>
    <col min="14831" max="14851" width="0" style="3" hidden="1" customWidth="1"/>
    <col min="14852" max="14860" width="27.83203125" style="3" customWidth="1"/>
    <col min="14861" max="14861" width="26.33203125" style="3" customWidth="1"/>
    <col min="14862" max="15076" width="8.6640625" style="3"/>
    <col min="15077" max="15077" width="11.6640625" style="3" customWidth="1"/>
    <col min="15078" max="15079" width="24.5" style="3" customWidth="1"/>
    <col min="15080" max="15080" width="20.5" style="3" customWidth="1"/>
    <col min="15081" max="15081" width="29.6640625" style="3" customWidth="1"/>
    <col min="15082" max="15084" width="21.6640625" style="3" customWidth="1"/>
    <col min="15085" max="15085" width="32.5" style="3" customWidth="1"/>
    <col min="15086" max="15086" width="48.5" style="3" customWidth="1"/>
    <col min="15087" max="15107" width="0" style="3" hidden="1" customWidth="1"/>
    <col min="15108" max="15116" width="27.83203125" style="3" customWidth="1"/>
    <col min="15117" max="15117" width="26.33203125" style="3" customWidth="1"/>
    <col min="15118" max="15332" width="8.6640625" style="3"/>
    <col min="15333" max="15333" width="11.6640625" style="3" customWidth="1"/>
    <col min="15334" max="15335" width="24.5" style="3" customWidth="1"/>
    <col min="15336" max="15336" width="20.5" style="3" customWidth="1"/>
    <col min="15337" max="15337" width="29.6640625" style="3" customWidth="1"/>
    <col min="15338" max="15340" width="21.6640625" style="3" customWidth="1"/>
    <col min="15341" max="15341" width="32.5" style="3" customWidth="1"/>
    <col min="15342" max="15342" width="48.5" style="3" customWidth="1"/>
    <col min="15343" max="15363" width="0" style="3" hidden="1" customWidth="1"/>
    <col min="15364" max="15372" width="27.83203125" style="3" customWidth="1"/>
    <col min="15373" max="15373" width="26.33203125" style="3" customWidth="1"/>
    <col min="15374" max="15588" width="8.6640625" style="3"/>
    <col min="15589" max="15589" width="11.6640625" style="3" customWidth="1"/>
    <col min="15590" max="15591" width="24.5" style="3" customWidth="1"/>
    <col min="15592" max="15592" width="20.5" style="3" customWidth="1"/>
    <col min="15593" max="15593" width="29.6640625" style="3" customWidth="1"/>
    <col min="15594" max="15596" width="21.6640625" style="3" customWidth="1"/>
    <col min="15597" max="15597" width="32.5" style="3" customWidth="1"/>
    <col min="15598" max="15598" width="48.5" style="3" customWidth="1"/>
    <col min="15599" max="15619" width="0" style="3" hidden="1" customWidth="1"/>
    <col min="15620" max="15628" width="27.83203125" style="3" customWidth="1"/>
    <col min="15629" max="15629" width="26.33203125" style="3" customWidth="1"/>
    <col min="15630" max="15844" width="8.6640625" style="3"/>
    <col min="15845" max="15845" width="11.6640625" style="3" customWidth="1"/>
    <col min="15846" max="15847" width="24.5" style="3" customWidth="1"/>
    <col min="15848" max="15848" width="20.5" style="3" customWidth="1"/>
    <col min="15849" max="15849" width="29.6640625" style="3" customWidth="1"/>
    <col min="15850" max="15852" width="21.6640625" style="3" customWidth="1"/>
    <col min="15853" max="15853" width="32.5" style="3" customWidth="1"/>
    <col min="15854" max="15854" width="48.5" style="3" customWidth="1"/>
    <col min="15855" max="15875" width="0" style="3" hidden="1" customWidth="1"/>
    <col min="15876" max="15884" width="27.83203125" style="3" customWidth="1"/>
    <col min="15885" max="15885" width="26.33203125" style="3" customWidth="1"/>
    <col min="15886" max="16100" width="8.6640625" style="3"/>
    <col min="16101" max="16101" width="11.6640625" style="3" customWidth="1"/>
    <col min="16102" max="16103" width="24.5" style="3" customWidth="1"/>
    <col min="16104" max="16104" width="20.5" style="3" customWidth="1"/>
    <col min="16105" max="16105" width="29.6640625" style="3" customWidth="1"/>
    <col min="16106" max="16108" width="21.6640625" style="3" customWidth="1"/>
    <col min="16109" max="16109" width="32.5" style="3" customWidth="1"/>
    <col min="16110" max="16110" width="48.5" style="3" customWidth="1"/>
    <col min="16111" max="16131" width="0" style="3" hidden="1" customWidth="1"/>
    <col min="16132" max="16140" width="27.83203125" style="3" customWidth="1"/>
    <col min="16141" max="16141" width="26.33203125" style="3" customWidth="1"/>
    <col min="16142" max="16367" width="8.6640625" style="3"/>
    <col min="16368" max="16384" width="8.6640625" style="3" customWidth="1"/>
  </cols>
  <sheetData>
    <row r="1" spans="1:19" ht="78.75" customHeight="1" thickBot="1">
      <c r="H1" s="173" t="s">
        <v>37</v>
      </c>
      <c r="I1" s="173"/>
      <c r="J1" s="173"/>
      <c r="M1" s="8"/>
      <c r="N1" s="8"/>
    </row>
    <row r="2" spans="1:19" s="1" customFormat="1" ht="115.5" customHeight="1" thickBot="1">
      <c r="A2" s="49" t="s">
        <v>38</v>
      </c>
      <c r="B2" s="72" t="s">
        <v>39</v>
      </c>
      <c r="C2" s="72" t="s">
        <v>40</v>
      </c>
      <c r="D2" s="72" t="s">
        <v>0</v>
      </c>
      <c r="E2" s="72" t="s">
        <v>1</v>
      </c>
      <c r="F2" s="72" t="s">
        <v>370</v>
      </c>
      <c r="G2" s="72" t="s">
        <v>2</v>
      </c>
      <c r="H2" s="50" t="s">
        <v>41</v>
      </c>
      <c r="I2" s="11" t="s">
        <v>42</v>
      </c>
      <c r="J2" s="11" t="s">
        <v>43</v>
      </c>
      <c r="K2" s="11" t="s">
        <v>106</v>
      </c>
      <c r="L2" s="51" t="s">
        <v>363</v>
      </c>
      <c r="M2" s="51" t="s">
        <v>364</v>
      </c>
      <c r="N2" s="52" t="s">
        <v>45</v>
      </c>
    </row>
    <row r="3" spans="1:19" ht="26" thickBot="1">
      <c r="A3" s="180" t="s">
        <v>15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94"/>
    </row>
    <row r="4" spans="1:19" s="1" customFormat="1" ht="217.5" hidden="1" customHeight="1">
      <c r="A4" s="69">
        <v>1</v>
      </c>
      <c r="B4" s="70" t="s">
        <v>12</v>
      </c>
      <c r="C4" s="14" t="s">
        <v>107</v>
      </c>
      <c r="D4" s="71" t="s">
        <v>30</v>
      </c>
      <c r="E4" s="121" t="s">
        <v>134</v>
      </c>
      <c r="F4" s="199"/>
      <c r="G4" s="16"/>
      <c r="H4" s="156"/>
      <c r="I4" s="157"/>
      <c r="J4" s="157"/>
      <c r="K4" s="158"/>
      <c r="L4" s="147">
        <v>349</v>
      </c>
      <c r="M4" s="148">
        <v>399</v>
      </c>
      <c r="N4" s="159">
        <f>L4*H4*4+M4*4*(I4+J4+K4)</f>
        <v>0</v>
      </c>
    </row>
    <row r="5" spans="1:19" s="1" customFormat="1" ht="217.5" customHeight="1">
      <c r="A5" s="2">
        <v>2</v>
      </c>
      <c r="B5" s="44" t="s">
        <v>3</v>
      </c>
      <c r="C5" s="20" t="s">
        <v>107</v>
      </c>
      <c r="D5" s="5" t="s">
        <v>25</v>
      </c>
      <c r="E5" s="6" t="s">
        <v>135</v>
      </c>
      <c r="F5" s="200"/>
      <c r="G5" s="21"/>
      <c r="H5" s="107"/>
      <c r="I5" s="95"/>
      <c r="J5" s="31"/>
      <c r="K5" s="32"/>
      <c r="L5" s="33">
        <v>399</v>
      </c>
      <c r="M5" s="86">
        <v>449</v>
      </c>
      <c r="N5" s="23">
        <f t="shared" ref="N5" si="0">L5*H5*4+M5*I5*4</f>
        <v>0</v>
      </c>
    </row>
    <row r="6" spans="1:19" s="1" customFormat="1" ht="217.5" customHeight="1">
      <c r="A6" s="2">
        <v>3</v>
      </c>
      <c r="B6" s="44" t="s">
        <v>7</v>
      </c>
      <c r="C6" s="20" t="s">
        <v>107</v>
      </c>
      <c r="D6" s="5" t="s">
        <v>30</v>
      </c>
      <c r="E6" s="6" t="s">
        <v>136</v>
      </c>
      <c r="F6" s="200"/>
      <c r="G6" s="21"/>
      <c r="H6" s="107"/>
      <c r="I6" s="95"/>
      <c r="J6" s="95"/>
      <c r="K6" s="96"/>
      <c r="L6" s="33">
        <v>449</v>
      </c>
      <c r="M6" s="86">
        <v>499</v>
      </c>
      <c r="N6" s="23">
        <f>L6*H6*4+M6*4*(I6+J6+K6)</f>
        <v>0</v>
      </c>
    </row>
    <row r="7" spans="1:19" s="1" customFormat="1" ht="217.5" customHeight="1">
      <c r="A7" s="2">
        <v>4</v>
      </c>
      <c r="B7" s="44" t="s">
        <v>8</v>
      </c>
      <c r="C7" s="5" t="s">
        <v>112</v>
      </c>
      <c r="D7" s="5" t="s">
        <v>25</v>
      </c>
      <c r="E7" s="6" t="s">
        <v>137</v>
      </c>
      <c r="F7" s="200"/>
      <c r="G7" s="21"/>
      <c r="H7" s="107"/>
      <c r="I7" s="95"/>
      <c r="J7" s="95"/>
      <c r="K7" s="96"/>
      <c r="L7" s="33">
        <v>329</v>
      </c>
      <c r="M7" s="86">
        <v>349</v>
      </c>
      <c r="N7" s="23">
        <f>L7*H7*4+M7*4*(I7+J7+K7)</f>
        <v>0</v>
      </c>
    </row>
    <row r="8" spans="1:19" s="1" customFormat="1" ht="217.5" customHeight="1">
      <c r="A8" s="2">
        <v>5</v>
      </c>
      <c r="B8" s="44" t="s">
        <v>8</v>
      </c>
      <c r="C8" s="5" t="s">
        <v>112</v>
      </c>
      <c r="D8" s="5" t="s">
        <v>30</v>
      </c>
      <c r="E8" s="6" t="s">
        <v>138</v>
      </c>
      <c r="F8" s="200"/>
      <c r="G8" s="21"/>
      <c r="H8" s="107"/>
      <c r="I8" s="95"/>
      <c r="J8" s="95"/>
      <c r="K8" s="96"/>
      <c r="L8" s="33">
        <v>449</v>
      </c>
      <c r="M8" s="86">
        <v>499</v>
      </c>
      <c r="N8" s="23">
        <f t="shared" ref="N8:N19" si="1">L8*H8*4+M8*4*(I8+J8+K8)</f>
        <v>0</v>
      </c>
    </row>
    <row r="9" spans="1:19" s="1" customFormat="1" ht="217.5" customHeight="1">
      <c r="A9" s="2">
        <v>6</v>
      </c>
      <c r="B9" s="44" t="s">
        <v>8</v>
      </c>
      <c r="C9" s="5" t="s">
        <v>112</v>
      </c>
      <c r="D9" s="5" t="s">
        <v>25</v>
      </c>
      <c r="E9" s="6" t="s">
        <v>139</v>
      </c>
      <c r="F9" s="200"/>
      <c r="G9" s="21"/>
      <c r="H9" s="107"/>
      <c r="I9" s="95"/>
      <c r="J9" s="95"/>
      <c r="K9" s="96"/>
      <c r="L9" s="33">
        <v>329</v>
      </c>
      <c r="M9" s="86">
        <v>349</v>
      </c>
      <c r="N9" s="23">
        <f t="shared" si="1"/>
        <v>0</v>
      </c>
    </row>
    <row r="10" spans="1:19" s="1" customFormat="1" ht="217.5" customHeight="1">
      <c r="A10" s="2">
        <v>7</v>
      </c>
      <c r="B10" s="44" t="s">
        <v>12</v>
      </c>
      <c r="C10" s="20" t="s">
        <v>107</v>
      </c>
      <c r="D10" s="5" t="s">
        <v>128</v>
      </c>
      <c r="E10" s="6" t="s">
        <v>140</v>
      </c>
      <c r="F10" s="203" t="s">
        <v>368</v>
      </c>
      <c r="G10" s="21"/>
      <c r="H10" s="107"/>
      <c r="I10" s="95"/>
      <c r="J10" s="95"/>
      <c r="K10" s="96"/>
      <c r="L10" s="33">
        <v>349</v>
      </c>
      <c r="M10" s="86">
        <v>369</v>
      </c>
      <c r="N10" s="23">
        <f t="shared" si="1"/>
        <v>0</v>
      </c>
    </row>
    <row r="11" spans="1:19" s="1" customFormat="1" ht="217.5" customHeight="1">
      <c r="A11" s="2">
        <v>8</v>
      </c>
      <c r="B11" s="44" t="s">
        <v>313</v>
      </c>
      <c r="C11" s="20" t="s">
        <v>107</v>
      </c>
      <c r="D11" s="5" t="s">
        <v>29</v>
      </c>
      <c r="E11" s="6" t="s">
        <v>141</v>
      </c>
      <c r="F11" s="200"/>
      <c r="G11" s="21"/>
      <c r="H11" s="107"/>
      <c r="I11" s="95"/>
      <c r="J11" s="95"/>
      <c r="K11" s="96"/>
      <c r="L11" s="33">
        <v>329</v>
      </c>
      <c r="M11" s="86">
        <v>349</v>
      </c>
      <c r="N11" s="23">
        <f>L11*H11*4+M11*(I11*4+J11*4+K11*2)</f>
        <v>0</v>
      </c>
      <c r="O11" s="184" t="s">
        <v>366</v>
      </c>
      <c r="P11" s="185"/>
      <c r="Q11" s="185"/>
      <c r="R11" s="185"/>
      <c r="S11" s="185"/>
    </row>
    <row r="12" spans="1:19" s="1" customFormat="1" ht="217.5" customHeight="1">
      <c r="A12" s="2">
        <v>9</v>
      </c>
      <c r="B12" s="44" t="s">
        <v>3</v>
      </c>
      <c r="C12" s="20" t="s">
        <v>107</v>
      </c>
      <c r="D12" s="5" t="s">
        <v>30</v>
      </c>
      <c r="E12" s="6" t="s">
        <v>142</v>
      </c>
      <c r="F12" s="200"/>
      <c r="G12" s="21"/>
      <c r="H12" s="107"/>
      <c r="I12" s="95"/>
      <c r="J12" s="95"/>
      <c r="K12" s="96"/>
      <c r="L12" s="33">
        <v>599</v>
      </c>
      <c r="M12" s="86">
        <v>649</v>
      </c>
      <c r="N12" s="23">
        <f t="shared" si="1"/>
        <v>0</v>
      </c>
    </row>
    <row r="13" spans="1:19" s="1" customFormat="1" ht="217.5" customHeight="1">
      <c r="A13" s="2">
        <v>10</v>
      </c>
      <c r="B13" s="44" t="s">
        <v>6</v>
      </c>
      <c r="C13" s="20" t="s">
        <v>107</v>
      </c>
      <c r="D13" s="5" t="s">
        <v>30</v>
      </c>
      <c r="E13" s="6" t="s">
        <v>143</v>
      </c>
      <c r="F13" s="203" t="s">
        <v>368</v>
      </c>
      <c r="G13" s="21"/>
      <c r="H13" s="107"/>
      <c r="I13" s="95"/>
      <c r="J13" s="95"/>
      <c r="K13" s="96"/>
      <c r="L13" s="33">
        <v>299</v>
      </c>
      <c r="M13" s="86">
        <v>349</v>
      </c>
      <c r="N13" s="23">
        <f t="shared" si="1"/>
        <v>0</v>
      </c>
    </row>
    <row r="14" spans="1:19" s="1" customFormat="1" ht="217.5" customHeight="1">
      <c r="A14" s="2">
        <v>11</v>
      </c>
      <c r="B14" s="44" t="s">
        <v>7</v>
      </c>
      <c r="C14" s="20" t="s">
        <v>107</v>
      </c>
      <c r="D14" s="5" t="s">
        <v>25</v>
      </c>
      <c r="E14" s="6" t="s">
        <v>144</v>
      </c>
      <c r="F14" s="203" t="s">
        <v>368</v>
      </c>
      <c r="G14" s="21"/>
      <c r="H14" s="107"/>
      <c r="I14" s="95"/>
      <c r="J14" s="95"/>
      <c r="K14" s="96"/>
      <c r="L14" s="33">
        <v>299</v>
      </c>
      <c r="M14" s="86">
        <v>349</v>
      </c>
      <c r="N14" s="23">
        <f t="shared" si="1"/>
        <v>0</v>
      </c>
    </row>
    <row r="15" spans="1:19" s="1" customFormat="1" ht="217.5" customHeight="1">
      <c r="A15" s="2">
        <v>12</v>
      </c>
      <c r="B15" s="44" t="s">
        <v>5</v>
      </c>
      <c r="C15" s="5" t="s">
        <v>112</v>
      </c>
      <c r="D15" s="5" t="s">
        <v>30</v>
      </c>
      <c r="E15" s="6" t="s">
        <v>145</v>
      </c>
      <c r="F15" s="203" t="s">
        <v>368</v>
      </c>
      <c r="G15" s="21"/>
      <c r="H15" s="107"/>
      <c r="I15" s="95"/>
      <c r="J15" s="95"/>
      <c r="K15" s="96"/>
      <c r="L15" s="33">
        <v>249</v>
      </c>
      <c r="M15" s="86">
        <v>299</v>
      </c>
      <c r="N15" s="23">
        <f t="shared" si="1"/>
        <v>0</v>
      </c>
    </row>
    <row r="16" spans="1:19" s="1" customFormat="1" ht="217.5" customHeight="1">
      <c r="A16" s="2">
        <v>13</v>
      </c>
      <c r="B16" s="44" t="s">
        <v>5</v>
      </c>
      <c r="C16" s="5" t="s">
        <v>112</v>
      </c>
      <c r="D16" s="5" t="s">
        <v>128</v>
      </c>
      <c r="E16" s="6" t="s">
        <v>146</v>
      </c>
      <c r="F16" s="203" t="s">
        <v>368</v>
      </c>
      <c r="G16" s="21"/>
      <c r="H16" s="107"/>
      <c r="I16" s="95"/>
      <c r="J16" s="95"/>
      <c r="K16" s="96"/>
      <c r="L16" s="33">
        <v>249</v>
      </c>
      <c r="M16" s="86">
        <v>299</v>
      </c>
      <c r="N16" s="23">
        <f t="shared" si="1"/>
        <v>0</v>
      </c>
    </row>
    <row r="17" spans="1:14" s="1" customFormat="1" ht="217.5" customHeight="1">
      <c r="A17" s="2">
        <v>14</v>
      </c>
      <c r="B17" s="44" t="s">
        <v>5</v>
      </c>
      <c r="C17" s="5" t="s">
        <v>112</v>
      </c>
      <c r="D17" s="5" t="s">
        <v>30</v>
      </c>
      <c r="E17" s="6" t="s">
        <v>147</v>
      </c>
      <c r="F17" s="200"/>
      <c r="G17" s="21"/>
      <c r="H17" s="107"/>
      <c r="I17" s="95"/>
      <c r="J17" s="95"/>
      <c r="K17" s="96"/>
      <c r="L17" s="33">
        <v>449</v>
      </c>
      <c r="M17" s="86">
        <v>499</v>
      </c>
      <c r="N17" s="23">
        <f t="shared" si="1"/>
        <v>0</v>
      </c>
    </row>
    <row r="18" spans="1:14" s="1" customFormat="1" ht="217.5" hidden="1" customHeight="1">
      <c r="A18" s="2">
        <v>15</v>
      </c>
      <c r="B18" s="44" t="s">
        <v>13</v>
      </c>
      <c r="C18" s="20" t="s">
        <v>58</v>
      </c>
      <c r="D18" s="5" t="s">
        <v>128</v>
      </c>
      <c r="E18" s="6" t="s">
        <v>148</v>
      </c>
      <c r="F18" s="200"/>
      <c r="G18" s="21"/>
      <c r="H18" s="160"/>
      <c r="I18" s="136"/>
      <c r="J18" s="136"/>
      <c r="K18" s="137"/>
      <c r="L18" s="144">
        <v>549</v>
      </c>
      <c r="M18" s="145">
        <v>649</v>
      </c>
      <c r="N18" s="146">
        <f t="shared" si="1"/>
        <v>0</v>
      </c>
    </row>
    <row r="19" spans="1:14" s="1" customFormat="1" ht="217.5" hidden="1" customHeight="1">
      <c r="A19" s="2">
        <v>16</v>
      </c>
      <c r="B19" s="44" t="s">
        <v>14</v>
      </c>
      <c r="C19" s="20" t="s">
        <v>58</v>
      </c>
      <c r="D19" s="5" t="s">
        <v>128</v>
      </c>
      <c r="E19" s="6" t="s">
        <v>149</v>
      </c>
      <c r="F19" s="200"/>
      <c r="G19" s="21"/>
      <c r="H19" s="160"/>
      <c r="I19" s="136"/>
      <c r="J19" s="136"/>
      <c r="K19" s="137"/>
      <c r="L19" s="144">
        <v>549</v>
      </c>
      <c r="M19" s="145">
        <v>649</v>
      </c>
      <c r="N19" s="146">
        <f t="shared" si="1"/>
        <v>0</v>
      </c>
    </row>
    <row r="20" spans="1:14" s="1" customFormat="1" ht="217.5" customHeight="1">
      <c r="A20" s="2">
        <v>17</v>
      </c>
      <c r="B20" s="44" t="s">
        <v>4</v>
      </c>
      <c r="C20" s="5" t="s">
        <v>112</v>
      </c>
      <c r="D20" s="5" t="s">
        <v>30</v>
      </c>
      <c r="E20" s="6" t="s">
        <v>150</v>
      </c>
      <c r="F20" s="200"/>
      <c r="G20" s="21"/>
      <c r="H20" s="54"/>
      <c r="I20" s="95"/>
      <c r="J20" s="95"/>
      <c r="K20" s="96"/>
      <c r="L20" s="22"/>
      <c r="M20" s="86">
        <v>399</v>
      </c>
      <c r="N20" s="23">
        <f>M20*4*(I20+J20+K20)</f>
        <v>0</v>
      </c>
    </row>
    <row r="21" spans="1:14" s="1" customFormat="1" ht="217.5" customHeight="1">
      <c r="A21" s="2">
        <v>18</v>
      </c>
      <c r="B21" s="44" t="s">
        <v>4</v>
      </c>
      <c r="C21" s="20" t="s">
        <v>107</v>
      </c>
      <c r="D21" s="5" t="s">
        <v>29</v>
      </c>
      <c r="E21" s="6" t="s">
        <v>151</v>
      </c>
      <c r="F21" s="203" t="s">
        <v>368</v>
      </c>
      <c r="G21" s="21"/>
      <c r="H21" s="54"/>
      <c r="I21" s="95"/>
      <c r="J21" s="95"/>
      <c r="K21" s="96"/>
      <c r="L21" s="22"/>
      <c r="M21" s="86">
        <v>349</v>
      </c>
      <c r="N21" s="23">
        <f t="shared" ref="N21:N28" si="2">M21*4*(I21+J21+K21)</f>
        <v>0</v>
      </c>
    </row>
    <row r="22" spans="1:14" s="1" customFormat="1" ht="217.5" hidden="1" customHeight="1">
      <c r="A22" s="2">
        <v>19</v>
      </c>
      <c r="B22" s="44" t="s">
        <v>9</v>
      </c>
      <c r="C22" s="20" t="s">
        <v>107</v>
      </c>
      <c r="D22" s="5" t="s">
        <v>29</v>
      </c>
      <c r="E22" s="6" t="s">
        <v>152</v>
      </c>
      <c r="F22" s="203"/>
      <c r="G22" s="21"/>
      <c r="H22" s="160"/>
      <c r="I22" s="136"/>
      <c r="J22" s="136"/>
      <c r="K22" s="137"/>
      <c r="L22" s="144"/>
      <c r="M22" s="145">
        <v>399</v>
      </c>
      <c r="N22" s="146">
        <f t="shared" si="2"/>
        <v>0</v>
      </c>
    </row>
    <row r="23" spans="1:14" s="1" customFormat="1" ht="217.5" hidden="1" customHeight="1">
      <c r="A23" s="2">
        <v>20</v>
      </c>
      <c r="B23" s="44" t="s">
        <v>4</v>
      </c>
      <c r="C23" s="5" t="s">
        <v>112</v>
      </c>
      <c r="D23" s="5" t="s">
        <v>29</v>
      </c>
      <c r="E23" s="6" t="s">
        <v>153</v>
      </c>
      <c r="F23" s="203"/>
      <c r="G23" s="21"/>
      <c r="H23" s="160"/>
      <c r="I23" s="136"/>
      <c r="J23" s="136"/>
      <c r="K23" s="137"/>
      <c r="L23" s="144"/>
      <c r="M23" s="145">
        <v>349</v>
      </c>
      <c r="N23" s="146">
        <f t="shared" si="2"/>
        <v>0</v>
      </c>
    </row>
    <row r="24" spans="1:14" s="1" customFormat="1" ht="217.5" customHeight="1">
      <c r="A24" s="2">
        <v>21</v>
      </c>
      <c r="B24" s="44" t="s">
        <v>8</v>
      </c>
      <c r="C24" s="5" t="s">
        <v>112</v>
      </c>
      <c r="D24" s="5" t="s">
        <v>31</v>
      </c>
      <c r="E24" s="6" t="s">
        <v>154</v>
      </c>
      <c r="F24" s="203" t="s">
        <v>368</v>
      </c>
      <c r="G24" s="21"/>
      <c r="H24" s="54"/>
      <c r="I24" s="95"/>
      <c r="J24" s="95"/>
      <c r="K24" s="96"/>
      <c r="L24" s="22"/>
      <c r="M24" s="86">
        <v>329</v>
      </c>
      <c r="N24" s="23">
        <f t="shared" si="2"/>
        <v>0</v>
      </c>
    </row>
    <row r="25" spans="1:14" s="1" customFormat="1" ht="217.5" hidden="1" customHeight="1">
      <c r="A25" s="2">
        <v>22</v>
      </c>
      <c r="B25" s="44" t="s">
        <v>8</v>
      </c>
      <c r="C25" s="5" t="s">
        <v>112</v>
      </c>
      <c r="D25" s="5" t="s">
        <v>31</v>
      </c>
      <c r="E25" s="6" t="s">
        <v>155</v>
      </c>
      <c r="F25" s="203"/>
      <c r="G25" s="21"/>
      <c r="H25" s="160"/>
      <c r="I25" s="136"/>
      <c r="J25" s="136"/>
      <c r="K25" s="137"/>
      <c r="L25" s="144"/>
      <c r="M25" s="145">
        <v>329</v>
      </c>
      <c r="N25" s="146">
        <f t="shared" si="2"/>
        <v>0</v>
      </c>
    </row>
    <row r="26" spans="1:14" s="1" customFormat="1" ht="217.5" customHeight="1" thickBot="1">
      <c r="A26" s="2">
        <v>23</v>
      </c>
      <c r="B26" s="44" t="s">
        <v>4</v>
      </c>
      <c r="C26" s="5" t="s">
        <v>112</v>
      </c>
      <c r="D26" s="5" t="s">
        <v>31</v>
      </c>
      <c r="E26" s="6" t="s">
        <v>156</v>
      </c>
      <c r="F26" s="203" t="s">
        <v>368</v>
      </c>
      <c r="G26" s="21"/>
      <c r="H26" s="54"/>
      <c r="I26" s="95"/>
      <c r="J26" s="95"/>
      <c r="K26" s="96"/>
      <c r="L26" s="22"/>
      <c r="M26" s="86">
        <v>349</v>
      </c>
      <c r="N26" s="23">
        <f t="shared" si="2"/>
        <v>0</v>
      </c>
    </row>
    <row r="27" spans="1:14" s="1" customFormat="1" ht="217.5" hidden="1" customHeight="1">
      <c r="A27" s="2">
        <v>24</v>
      </c>
      <c r="B27" s="44" t="s">
        <v>7</v>
      </c>
      <c r="C27" s="20" t="s">
        <v>58</v>
      </c>
      <c r="D27" s="5" t="s">
        <v>128</v>
      </c>
      <c r="E27" s="6" t="s">
        <v>157</v>
      </c>
      <c r="F27" s="200"/>
      <c r="G27" s="21"/>
      <c r="H27" s="160"/>
      <c r="I27" s="136"/>
      <c r="J27" s="136"/>
      <c r="K27" s="137"/>
      <c r="L27" s="144"/>
      <c r="M27" s="145">
        <v>499</v>
      </c>
      <c r="N27" s="146">
        <f t="shared" si="2"/>
        <v>0</v>
      </c>
    </row>
    <row r="28" spans="1:14" s="1" customFormat="1" ht="217.5" hidden="1" customHeight="1" thickBot="1">
      <c r="A28" s="62">
        <v>25</v>
      </c>
      <c r="B28" s="63" t="s">
        <v>9</v>
      </c>
      <c r="C28" s="64" t="s">
        <v>107</v>
      </c>
      <c r="D28" s="65" t="s">
        <v>30</v>
      </c>
      <c r="E28" s="66" t="s">
        <v>158</v>
      </c>
      <c r="F28" s="201"/>
      <c r="G28" s="67"/>
      <c r="H28" s="161"/>
      <c r="I28" s="152"/>
      <c r="J28" s="152"/>
      <c r="K28" s="163"/>
      <c r="L28" s="162"/>
      <c r="M28" s="164">
        <v>399</v>
      </c>
      <c r="N28" s="154">
        <f t="shared" si="2"/>
        <v>0</v>
      </c>
    </row>
    <row r="29" spans="1:14" s="1" customFormat="1" ht="31.5" customHeight="1" thickBot="1">
      <c r="A29" s="190" t="s">
        <v>361</v>
      </c>
      <c r="B29" s="191"/>
      <c r="C29" s="191"/>
      <c r="D29" s="191"/>
      <c r="E29" s="191"/>
      <c r="F29" s="191"/>
      <c r="G29" s="191"/>
      <c r="H29" s="192"/>
      <c r="I29" s="192"/>
      <c r="J29" s="192"/>
      <c r="K29" s="192"/>
      <c r="L29" s="191"/>
      <c r="M29" s="191"/>
      <c r="N29" s="193"/>
    </row>
    <row r="30" spans="1:14" s="1" customFormat="1" ht="217.5" customHeight="1">
      <c r="A30" s="69">
        <v>26</v>
      </c>
      <c r="B30" s="70" t="s">
        <v>8</v>
      </c>
      <c r="C30" s="14" t="s">
        <v>107</v>
      </c>
      <c r="D30" s="71" t="s">
        <v>29</v>
      </c>
      <c r="E30" s="71" t="s">
        <v>316</v>
      </c>
      <c r="F30" s="16"/>
      <c r="G30" s="16"/>
      <c r="H30" s="106"/>
      <c r="I30" s="93"/>
      <c r="J30" s="28"/>
      <c r="K30" s="29"/>
      <c r="L30" s="58">
        <v>269</v>
      </c>
      <c r="M30" s="85">
        <v>299</v>
      </c>
      <c r="N30" s="30">
        <f>L30*H30*4+M30*I30*4</f>
        <v>0</v>
      </c>
    </row>
    <row r="31" spans="1:14" s="1" customFormat="1" ht="217.5" customHeight="1">
      <c r="A31" s="2">
        <v>27</v>
      </c>
      <c r="B31" s="44" t="s">
        <v>8</v>
      </c>
      <c r="C31" s="20" t="s">
        <v>107</v>
      </c>
      <c r="D31" s="5" t="s">
        <v>25</v>
      </c>
      <c r="E31" s="5" t="s">
        <v>317</v>
      </c>
      <c r="F31" s="21"/>
      <c r="G31" s="21"/>
      <c r="H31" s="107"/>
      <c r="I31" s="95"/>
      <c r="J31" s="31"/>
      <c r="K31" s="32"/>
      <c r="L31" s="33">
        <v>269</v>
      </c>
      <c r="M31" s="86">
        <v>299</v>
      </c>
      <c r="N31" s="23">
        <f t="shared" ref="N31:N42" si="3">L31*H31*4+M31*I31*4</f>
        <v>0</v>
      </c>
    </row>
    <row r="32" spans="1:14" s="1" customFormat="1" ht="217.5" hidden="1" customHeight="1">
      <c r="A32" s="2">
        <v>28</v>
      </c>
      <c r="B32" s="44" t="s">
        <v>8</v>
      </c>
      <c r="C32" s="20" t="s">
        <v>107</v>
      </c>
      <c r="D32" s="5" t="s">
        <v>28</v>
      </c>
      <c r="E32" s="5" t="s">
        <v>318</v>
      </c>
      <c r="F32" s="21"/>
      <c r="G32" s="21"/>
      <c r="H32" s="160"/>
      <c r="I32" s="136"/>
      <c r="J32" s="136"/>
      <c r="K32" s="137"/>
      <c r="L32" s="144">
        <v>269</v>
      </c>
      <c r="M32" s="145">
        <v>299</v>
      </c>
      <c r="N32" s="146">
        <f t="shared" si="3"/>
        <v>0</v>
      </c>
    </row>
    <row r="33" spans="1:14" s="1" customFormat="1" ht="217.5" customHeight="1">
      <c r="A33" s="2">
        <v>29</v>
      </c>
      <c r="B33" s="44" t="s">
        <v>9</v>
      </c>
      <c r="C33" s="20" t="s">
        <v>107</v>
      </c>
      <c r="D33" s="5" t="s">
        <v>29</v>
      </c>
      <c r="E33" s="5" t="s">
        <v>319</v>
      </c>
      <c r="F33" s="21"/>
      <c r="G33" s="21"/>
      <c r="H33" s="107"/>
      <c r="I33" s="95"/>
      <c r="J33" s="31"/>
      <c r="K33" s="32"/>
      <c r="L33" s="33">
        <v>299</v>
      </c>
      <c r="M33" s="86">
        <v>329</v>
      </c>
      <c r="N33" s="23">
        <f t="shared" si="3"/>
        <v>0</v>
      </c>
    </row>
    <row r="34" spans="1:14" s="1" customFormat="1" ht="217.5" customHeight="1">
      <c r="A34" s="2">
        <v>30</v>
      </c>
      <c r="B34" s="44" t="s">
        <v>9</v>
      </c>
      <c r="C34" s="20" t="s">
        <v>107</v>
      </c>
      <c r="D34" s="5" t="s">
        <v>25</v>
      </c>
      <c r="E34" s="5" t="s">
        <v>320</v>
      </c>
      <c r="F34" s="21"/>
      <c r="G34" s="21"/>
      <c r="H34" s="107"/>
      <c r="I34" s="95"/>
      <c r="J34" s="31"/>
      <c r="K34" s="32"/>
      <c r="L34" s="33">
        <v>299</v>
      </c>
      <c r="M34" s="86">
        <v>329</v>
      </c>
      <c r="N34" s="23">
        <f t="shared" si="3"/>
        <v>0</v>
      </c>
    </row>
    <row r="35" spans="1:14" s="1" customFormat="1" ht="217.5" customHeight="1">
      <c r="A35" s="2">
        <v>31</v>
      </c>
      <c r="B35" s="44" t="s">
        <v>10</v>
      </c>
      <c r="C35" s="5" t="s">
        <v>112</v>
      </c>
      <c r="D35" s="5" t="s">
        <v>29</v>
      </c>
      <c r="E35" s="5" t="s">
        <v>321</v>
      </c>
      <c r="F35" s="21"/>
      <c r="G35" s="21"/>
      <c r="H35" s="107"/>
      <c r="I35" s="95"/>
      <c r="J35" s="31"/>
      <c r="K35" s="32"/>
      <c r="L35" s="33">
        <v>179</v>
      </c>
      <c r="M35" s="86">
        <v>199</v>
      </c>
      <c r="N35" s="23">
        <f t="shared" si="3"/>
        <v>0</v>
      </c>
    </row>
    <row r="36" spans="1:14" s="1" customFormat="1" ht="217.5" customHeight="1">
      <c r="A36" s="2">
        <v>32</v>
      </c>
      <c r="B36" s="44" t="s">
        <v>10</v>
      </c>
      <c r="C36" s="5" t="s">
        <v>112</v>
      </c>
      <c r="D36" s="5" t="s">
        <v>25</v>
      </c>
      <c r="E36" s="5" t="s">
        <v>322</v>
      </c>
      <c r="F36" s="21"/>
      <c r="G36" s="21"/>
      <c r="H36" s="107"/>
      <c r="I36" s="95"/>
      <c r="J36" s="31"/>
      <c r="K36" s="32"/>
      <c r="L36" s="33">
        <v>179</v>
      </c>
      <c r="M36" s="86">
        <v>199</v>
      </c>
      <c r="N36" s="23">
        <f t="shared" si="3"/>
        <v>0</v>
      </c>
    </row>
    <row r="37" spans="1:14" s="1" customFormat="1" ht="217.5" hidden="1" customHeight="1">
      <c r="A37" s="2">
        <v>33</v>
      </c>
      <c r="B37" s="44" t="s">
        <v>10</v>
      </c>
      <c r="C37" s="5" t="s">
        <v>112</v>
      </c>
      <c r="D37" s="5" t="s">
        <v>24</v>
      </c>
      <c r="E37" s="5" t="s">
        <v>323</v>
      </c>
      <c r="F37" s="21"/>
      <c r="G37" s="21"/>
      <c r="H37" s="160"/>
      <c r="I37" s="136"/>
      <c r="J37" s="136"/>
      <c r="K37" s="137"/>
      <c r="L37" s="144">
        <v>179</v>
      </c>
      <c r="M37" s="145">
        <v>199</v>
      </c>
      <c r="N37" s="146">
        <f t="shared" si="3"/>
        <v>0</v>
      </c>
    </row>
    <row r="38" spans="1:14" s="1" customFormat="1" ht="217.5" hidden="1" customHeight="1">
      <c r="A38" s="2">
        <v>34</v>
      </c>
      <c r="B38" s="44" t="s">
        <v>5</v>
      </c>
      <c r="C38" s="5" t="s">
        <v>112</v>
      </c>
      <c r="D38" s="5" t="s">
        <v>29</v>
      </c>
      <c r="E38" s="5" t="s">
        <v>324</v>
      </c>
      <c r="F38" s="21"/>
      <c r="G38" s="21"/>
      <c r="H38" s="160"/>
      <c r="I38" s="136"/>
      <c r="J38" s="136"/>
      <c r="K38" s="137"/>
      <c r="L38" s="144">
        <v>249</v>
      </c>
      <c r="M38" s="145">
        <v>299</v>
      </c>
      <c r="N38" s="146">
        <f t="shared" si="3"/>
        <v>0</v>
      </c>
    </row>
    <row r="39" spans="1:14" s="1" customFormat="1" ht="217.5" customHeight="1">
      <c r="A39" s="2">
        <v>35</v>
      </c>
      <c r="B39" s="44" t="s">
        <v>5</v>
      </c>
      <c r="C39" s="5" t="s">
        <v>112</v>
      </c>
      <c r="D39" s="5" t="s">
        <v>25</v>
      </c>
      <c r="E39" s="5" t="s">
        <v>325</v>
      </c>
      <c r="F39" s="21"/>
      <c r="G39" s="21"/>
      <c r="H39" s="107"/>
      <c r="I39" s="95"/>
      <c r="J39" s="31"/>
      <c r="K39" s="32"/>
      <c r="L39" s="33">
        <v>249</v>
      </c>
      <c r="M39" s="86">
        <v>299</v>
      </c>
      <c r="N39" s="23">
        <f t="shared" si="3"/>
        <v>0</v>
      </c>
    </row>
    <row r="40" spans="1:14" s="1" customFormat="1" ht="217.5" customHeight="1">
      <c r="A40" s="2">
        <v>36</v>
      </c>
      <c r="B40" s="44" t="s">
        <v>5</v>
      </c>
      <c r="C40" s="5" t="s">
        <v>112</v>
      </c>
      <c r="D40" s="5" t="s">
        <v>28</v>
      </c>
      <c r="E40" s="5" t="s">
        <v>326</v>
      </c>
      <c r="F40" s="21"/>
      <c r="G40" s="21"/>
      <c r="H40" s="107"/>
      <c r="I40" s="95"/>
      <c r="J40" s="31"/>
      <c r="K40" s="32"/>
      <c r="L40" s="33">
        <v>249</v>
      </c>
      <c r="M40" s="86">
        <v>299</v>
      </c>
      <c r="N40" s="23">
        <f t="shared" si="3"/>
        <v>0</v>
      </c>
    </row>
    <row r="41" spans="1:14" s="1" customFormat="1" ht="217.5" hidden="1" customHeight="1">
      <c r="A41" s="2">
        <v>37</v>
      </c>
      <c r="B41" s="44" t="s">
        <v>4</v>
      </c>
      <c r="C41" s="20" t="s">
        <v>107</v>
      </c>
      <c r="D41" s="5" t="s">
        <v>24</v>
      </c>
      <c r="E41" s="5" t="s">
        <v>327</v>
      </c>
      <c r="F41" s="21"/>
      <c r="G41" s="21"/>
      <c r="H41" s="160"/>
      <c r="I41" s="136"/>
      <c r="J41" s="136"/>
      <c r="K41" s="137"/>
      <c r="L41" s="144">
        <v>299</v>
      </c>
      <c r="M41" s="145">
        <v>329</v>
      </c>
      <c r="N41" s="146">
        <f t="shared" si="3"/>
        <v>0</v>
      </c>
    </row>
    <row r="42" spans="1:14" s="1" customFormat="1" ht="217.5" hidden="1" customHeight="1">
      <c r="A42" s="2">
        <v>38</v>
      </c>
      <c r="B42" s="44" t="s">
        <v>7</v>
      </c>
      <c r="C42" s="20" t="s">
        <v>107</v>
      </c>
      <c r="D42" s="5" t="s">
        <v>28</v>
      </c>
      <c r="E42" s="5" t="s">
        <v>328</v>
      </c>
      <c r="F42" s="21"/>
      <c r="G42" s="21"/>
      <c r="H42" s="160"/>
      <c r="I42" s="136"/>
      <c r="J42" s="136"/>
      <c r="K42" s="137"/>
      <c r="L42" s="144">
        <v>299</v>
      </c>
      <c r="M42" s="145">
        <v>349</v>
      </c>
      <c r="N42" s="146">
        <f t="shared" si="3"/>
        <v>0</v>
      </c>
    </row>
    <row r="43" spans="1:14" s="1" customFormat="1" ht="217.5" hidden="1" customHeight="1">
      <c r="A43" s="2">
        <v>39</v>
      </c>
      <c r="B43" s="44" t="s">
        <v>7</v>
      </c>
      <c r="C43" s="20" t="s">
        <v>58</v>
      </c>
      <c r="D43" s="5" t="s">
        <v>25</v>
      </c>
      <c r="E43" s="5" t="s">
        <v>329</v>
      </c>
      <c r="F43" s="21"/>
      <c r="G43" s="21"/>
      <c r="H43" s="160"/>
      <c r="I43" s="136"/>
      <c r="J43" s="136"/>
      <c r="K43" s="137"/>
      <c r="L43" s="144">
        <v>449</v>
      </c>
      <c r="M43" s="145">
        <v>499</v>
      </c>
      <c r="N43" s="146">
        <f>L43*H43*4+M43*4*(I43+J43+K43)</f>
        <v>0</v>
      </c>
    </row>
    <row r="44" spans="1:14" s="1" customFormat="1" ht="217.5" hidden="1" customHeight="1">
      <c r="A44" s="2">
        <v>40</v>
      </c>
      <c r="B44" s="44" t="s">
        <v>6</v>
      </c>
      <c r="C44" s="20" t="s">
        <v>107</v>
      </c>
      <c r="D44" s="5" t="s">
        <v>28</v>
      </c>
      <c r="E44" s="5" t="s">
        <v>330</v>
      </c>
      <c r="F44" s="21"/>
      <c r="G44" s="53"/>
      <c r="H44" s="160"/>
      <c r="I44" s="136"/>
      <c r="J44" s="56"/>
      <c r="K44" s="55"/>
      <c r="L44" s="33">
        <v>299</v>
      </c>
      <c r="M44" s="86">
        <v>249</v>
      </c>
      <c r="N44" s="23">
        <f>L44*H44*4+M44*I44*4</f>
        <v>0</v>
      </c>
    </row>
    <row r="45" spans="1:14" s="1" customFormat="1" ht="217.5" hidden="1" customHeight="1">
      <c r="A45" s="2">
        <v>41</v>
      </c>
      <c r="B45" s="44" t="s">
        <v>6</v>
      </c>
      <c r="C45" s="20" t="s">
        <v>107</v>
      </c>
      <c r="D45" s="5" t="s">
        <v>24</v>
      </c>
      <c r="E45" s="5" t="s">
        <v>331</v>
      </c>
      <c r="F45" s="21"/>
      <c r="G45" s="21"/>
      <c r="H45" s="160"/>
      <c r="I45" s="136"/>
      <c r="J45" s="31"/>
      <c r="K45" s="32"/>
      <c r="L45" s="33">
        <v>299</v>
      </c>
      <c r="M45" s="86">
        <v>249</v>
      </c>
      <c r="N45" s="23">
        <f t="shared" ref="N45:N47" si="4">L45*H45*4+M45*I45*4</f>
        <v>0</v>
      </c>
    </row>
    <row r="46" spans="1:14" s="1" customFormat="1" ht="217.5" customHeight="1">
      <c r="A46" s="2">
        <v>42</v>
      </c>
      <c r="B46" s="44" t="s">
        <v>3</v>
      </c>
      <c r="C46" s="5" t="s">
        <v>112</v>
      </c>
      <c r="D46" s="5" t="s">
        <v>28</v>
      </c>
      <c r="E46" s="5" t="s">
        <v>332</v>
      </c>
      <c r="F46" s="21"/>
      <c r="G46" s="21"/>
      <c r="H46" s="107"/>
      <c r="I46" s="95"/>
      <c r="J46" s="31"/>
      <c r="K46" s="32"/>
      <c r="L46" s="33">
        <v>399</v>
      </c>
      <c r="M46" s="86">
        <v>449</v>
      </c>
      <c r="N46" s="23">
        <f t="shared" si="4"/>
        <v>0</v>
      </c>
    </row>
    <row r="47" spans="1:14" s="1" customFormat="1" ht="217.5" customHeight="1">
      <c r="A47" s="2">
        <v>43</v>
      </c>
      <c r="B47" s="44" t="s">
        <v>3</v>
      </c>
      <c r="C47" s="5" t="s">
        <v>112</v>
      </c>
      <c r="D47" s="5" t="s">
        <v>129</v>
      </c>
      <c r="E47" s="5" t="s">
        <v>333</v>
      </c>
      <c r="F47" s="21"/>
      <c r="G47" s="21"/>
      <c r="H47" s="107"/>
      <c r="I47" s="95"/>
      <c r="J47" s="31"/>
      <c r="K47" s="32"/>
      <c r="L47" s="33">
        <v>499</v>
      </c>
      <c r="M47" s="86">
        <v>559</v>
      </c>
      <c r="N47" s="23">
        <f t="shared" si="4"/>
        <v>0</v>
      </c>
    </row>
    <row r="48" spans="1:14" s="1" customFormat="1" ht="217.5" customHeight="1">
      <c r="A48" s="2">
        <v>44</v>
      </c>
      <c r="B48" s="44" t="s">
        <v>8</v>
      </c>
      <c r="C48" s="5" t="s">
        <v>112</v>
      </c>
      <c r="D48" s="5" t="s">
        <v>29</v>
      </c>
      <c r="E48" s="5" t="s">
        <v>334</v>
      </c>
      <c r="F48" s="21"/>
      <c r="G48" s="21"/>
      <c r="H48" s="54"/>
      <c r="I48" s="95"/>
      <c r="J48" s="95"/>
      <c r="K48" s="96"/>
      <c r="L48" s="33">
        <v>229</v>
      </c>
      <c r="M48" s="86">
        <v>259</v>
      </c>
      <c r="N48" s="23">
        <f>M48*4*(I48+J48+K48)</f>
        <v>0</v>
      </c>
    </row>
    <row r="49" spans="1:18" s="1" customFormat="1" ht="217.5" customHeight="1">
      <c r="A49" s="2">
        <v>45</v>
      </c>
      <c r="B49" s="44" t="s">
        <v>7</v>
      </c>
      <c r="C49" s="5" t="s">
        <v>112</v>
      </c>
      <c r="D49" s="5" t="s">
        <v>129</v>
      </c>
      <c r="E49" s="5" t="s">
        <v>335</v>
      </c>
      <c r="F49" s="21"/>
      <c r="G49" s="21"/>
      <c r="H49" s="107"/>
      <c r="I49" s="95"/>
      <c r="J49" s="31"/>
      <c r="K49" s="32"/>
      <c r="L49" s="33">
        <v>279</v>
      </c>
      <c r="M49" s="86">
        <v>299</v>
      </c>
      <c r="N49" s="23">
        <f>L49*H49*4+M49*I49*4</f>
        <v>0</v>
      </c>
    </row>
    <row r="50" spans="1:18" s="1" customFormat="1" ht="217.5" customHeight="1" thickBot="1">
      <c r="A50" s="2">
        <v>46</v>
      </c>
      <c r="B50" s="44" t="s">
        <v>3</v>
      </c>
      <c r="C50" s="20" t="s">
        <v>107</v>
      </c>
      <c r="D50" s="5" t="s">
        <v>25</v>
      </c>
      <c r="E50" s="5" t="s">
        <v>336</v>
      </c>
      <c r="F50" s="21"/>
      <c r="G50" s="21"/>
      <c r="H50" s="107"/>
      <c r="I50" s="95"/>
      <c r="J50" s="31"/>
      <c r="K50" s="32"/>
      <c r="L50" s="33">
        <v>399</v>
      </c>
      <c r="M50" s="86">
        <v>449</v>
      </c>
      <c r="N50" s="23">
        <f t="shared" ref="N50:N51" si="5">L50*H50*4+M50*I50*4</f>
        <v>0</v>
      </c>
    </row>
    <row r="51" spans="1:18" s="1" customFormat="1" ht="217.5" hidden="1" customHeight="1" thickBot="1">
      <c r="A51" s="2">
        <v>47</v>
      </c>
      <c r="B51" s="44" t="s">
        <v>3</v>
      </c>
      <c r="C51" s="20" t="s">
        <v>107</v>
      </c>
      <c r="D51" s="5" t="s">
        <v>24</v>
      </c>
      <c r="E51" s="5" t="s">
        <v>337</v>
      </c>
      <c r="F51" s="21"/>
      <c r="G51" s="21"/>
      <c r="H51" s="161"/>
      <c r="I51" s="152"/>
      <c r="J51" s="34"/>
      <c r="K51" s="35"/>
      <c r="L51" s="33">
        <v>399</v>
      </c>
      <c r="M51" s="86">
        <v>449</v>
      </c>
      <c r="N51" s="27">
        <f t="shared" si="5"/>
        <v>0</v>
      </c>
    </row>
    <row r="52" spans="1:18" s="1" customFormat="1" ht="25.5" customHeight="1" thickBot="1">
      <c r="A52" s="186" t="s">
        <v>11</v>
      </c>
      <c r="B52" s="187"/>
      <c r="C52" s="187"/>
      <c r="D52" s="187"/>
      <c r="E52" s="187"/>
      <c r="F52" s="187"/>
      <c r="G52" s="187"/>
      <c r="H52" s="188"/>
      <c r="I52" s="188"/>
      <c r="J52" s="188"/>
      <c r="K52" s="188"/>
      <c r="L52" s="187"/>
      <c r="M52" s="187"/>
      <c r="N52" s="189"/>
    </row>
    <row r="53" spans="1:18" s="1" customFormat="1" ht="217.5" hidden="1" customHeight="1">
      <c r="A53" s="69">
        <v>48</v>
      </c>
      <c r="B53" s="70" t="s">
        <v>8</v>
      </c>
      <c r="C53" s="71" t="s">
        <v>112</v>
      </c>
      <c r="D53" s="71" t="s">
        <v>24</v>
      </c>
      <c r="E53" s="71" t="s">
        <v>338</v>
      </c>
      <c r="F53" s="16"/>
      <c r="G53" s="16"/>
      <c r="H53" s="165"/>
      <c r="I53" s="166"/>
      <c r="J53" s="166"/>
      <c r="K53" s="167"/>
      <c r="L53" s="147"/>
      <c r="M53" s="148">
        <v>259</v>
      </c>
      <c r="N53" s="168">
        <f>M53*4*(I53+J53+K53)</f>
        <v>0</v>
      </c>
    </row>
    <row r="54" spans="1:18" s="1" customFormat="1" ht="217.5" hidden="1" customHeight="1">
      <c r="A54" s="2">
        <v>49</v>
      </c>
      <c r="B54" s="44" t="s">
        <v>9</v>
      </c>
      <c r="C54" s="5" t="s">
        <v>112</v>
      </c>
      <c r="D54" s="5" t="s">
        <v>130</v>
      </c>
      <c r="E54" s="5" t="s">
        <v>339</v>
      </c>
      <c r="F54" s="21"/>
      <c r="G54" s="21"/>
      <c r="H54" s="54"/>
      <c r="I54" s="136"/>
      <c r="J54" s="136"/>
      <c r="K54" s="137"/>
      <c r="L54" s="22"/>
      <c r="M54" s="86">
        <v>329</v>
      </c>
      <c r="N54" s="23">
        <f t="shared" ref="N54:N75" si="6">M54*4*(I54+J54+K54)</f>
        <v>0</v>
      </c>
    </row>
    <row r="55" spans="1:18" s="1" customFormat="1" ht="217.5" customHeight="1">
      <c r="A55" s="2">
        <v>50</v>
      </c>
      <c r="B55" s="44" t="s">
        <v>8</v>
      </c>
      <c r="C55" s="20" t="s">
        <v>107</v>
      </c>
      <c r="D55" s="5" t="s">
        <v>25</v>
      </c>
      <c r="E55" s="6" t="s">
        <v>340</v>
      </c>
      <c r="F55" s="200"/>
      <c r="G55" s="21"/>
      <c r="H55" s="54"/>
      <c r="I55" s="95"/>
      <c r="J55" s="95"/>
      <c r="K55" s="96"/>
      <c r="L55" s="22"/>
      <c r="M55" s="86">
        <v>349</v>
      </c>
      <c r="N55" s="23">
        <f t="shared" si="6"/>
        <v>0</v>
      </c>
    </row>
    <row r="56" spans="1:18" s="1" customFormat="1" ht="217.5" customHeight="1">
      <c r="A56" s="2">
        <v>51</v>
      </c>
      <c r="B56" s="44" t="s">
        <v>8</v>
      </c>
      <c r="C56" s="20" t="s">
        <v>107</v>
      </c>
      <c r="D56" s="5" t="s">
        <v>26</v>
      </c>
      <c r="E56" s="6" t="s">
        <v>341</v>
      </c>
      <c r="F56" s="200"/>
      <c r="G56" s="21"/>
      <c r="H56" s="54"/>
      <c r="I56" s="95"/>
      <c r="J56" s="95"/>
      <c r="K56" s="96"/>
      <c r="L56" s="22"/>
      <c r="M56" s="86">
        <v>349</v>
      </c>
      <c r="N56" s="23">
        <f t="shared" si="6"/>
        <v>0</v>
      </c>
    </row>
    <row r="57" spans="1:18" s="1" customFormat="1" ht="217.5" hidden="1" customHeight="1">
      <c r="A57" s="2">
        <v>52</v>
      </c>
      <c r="B57" s="44" t="s">
        <v>8</v>
      </c>
      <c r="C57" s="20" t="s">
        <v>107</v>
      </c>
      <c r="D57" s="5" t="s">
        <v>130</v>
      </c>
      <c r="E57" s="5" t="s">
        <v>342</v>
      </c>
      <c r="F57" s="21"/>
      <c r="G57" s="21"/>
      <c r="H57" s="160"/>
      <c r="I57" s="136"/>
      <c r="J57" s="136"/>
      <c r="K57" s="137"/>
      <c r="L57" s="144"/>
      <c r="M57" s="145">
        <v>349</v>
      </c>
      <c r="N57" s="146">
        <f t="shared" si="6"/>
        <v>0</v>
      </c>
      <c r="O57" s="132"/>
      <c r="P57" s="133"/>
      <c r="Q57" s="133"/>
      <c r="R57" s="133"/>
    </row>
    <row r="58" spans="1:18" s="1" customFormat="1" ht="217.5" customHeight="1">
      <c r="A58" s="2">
        <v>53</v>
      </c>
      <c r="B58" s="44" t="s">
        <v>8</v>
      </c>
      <c r="C58" s="20" t="s">
        <v>107</v>
      </c>
      <c r="D58" s="15" t="s">
        <v>109</v>
      </c>
      <c r="E58" s="6" t="s">
        <v>343</v>
      </c>
      <c r="F58" s="200"/>
      <c r="G58" s="21"/>
      <c r="H58" s="54"/>
      <c r="I58" s="95"/>
      <c r="J58" s="95"/>
      <c r="K58" s="96"/>
      <c r="L58" s="22"/>
      <c r="M58" s="86">
        <v>349</v>
      </c>
      <c r="N58" s="23">
        <f t="shared" si="6"/>
        <v>0</v>
      </c>
    </row>
    <row r="59" spans="1:18" s="1" customFormat="1" ht="217.5" customHeight="1">
      <c r="A59" s="2">
        <v>54</v>
      </c>
      <c r="B59" s="44" t="s">
        <v>4</v>
      </c>
      <c r="C59" s="20" t="s">
        <v>107</v>
      </c>
      <c r="D59" s="5" t="s">
        <v>24</v>
      </c>
      <c r="E59" s="6" t="s">
        <v>344</v>
      </c>
      <c r="F59" s="200"/>
      <c r="G59" s="21"/>
      <c r="H59" s="54"/>
      <c r="I59" s="95"/>
      <c r="J59" s="95"/>
      <c r="K59" s="96"/>
      <c r="L59" s="22"/>
      <c r="M59" s="86">
        <v>299</v>
      </c>
      <c r="N59" s="23">
        <f t="shared" si="6"/>
        <v>0</v>
      </c>
    </row>
    <row r="60" spans="1:18" s="1" customFormat="1" ht="217.5" customHeight="1">
      <c r="A60" s="2">
        <v>55</v>
      </c>
      <c r="B60" s="44" t="s">
        <v>4</v>
      </c>
      <c r="C60" s="20" t="s">
        <v>107</v>
      </c>
      <c r="D60" s="5" t="s">
        <v>131</v>
      </c>
      <c r="E60" s="5" t="s">
        <v>345</v>
      </c>
      <c r="F60" s="21"/>
      <c r="G60" s="21"/>
      <c r="H60" s="54"/>
      <c r="I60" s="95"/>
      <c r="J60" s="95"/>
      <c r="K60" s="96"/>
      <c r="L60" s="22"/>
      <c r="M60" s="86">
        <v>299</v>
      </c>
      <c r="N60" s="23">
        <f t="shared" si="6"/>
        <v>0</v>
      </c>
    </row>
    <row r="61" spans="1:18" s="1" customFormat="1" ht="217.5" hidden="1" customHeight="1">
      <c r="A61" s="2">
        <v>56</v>
      </c>
      <c r="B61" s="44" t="s">
        <v>4</v>
      </c>
      <c r="C61" s="20" t="s">
        <v>107</v>
      </c>
      <c r="D61" s="5" t="s">
        <v>28</v>
      </c>
      <c r="E61" s="5" t="s">
        <v>346</v>
      </c>
      <c r="F61" s="21"/>
      <c r="G61" s="21"/>
      <c r="H61" s="160"/>
      <c r="I61" s="136"/>
      <c r="J61" s="136"/>
      <c r="K61" s="137"/>
      <c r="L61" s="144"/>
      <c r="M61" s="145">
        <v>299</v>
      </c>
      <c r="N61" s="146">
        <f t="shared" si="6"/>
        <v>0</v>
      </c>
    </row>
    <row r="62" spans="1:18" s="1" customFormat="1" ht="217.5" hidden="1" customHeight="1">
      <c r="A62" s="2">
        <v>57</v>
      </c>
      <c r="B62" s="44" t="s">
        <v>4</v>
      </c>
      <c r="C62" s="20" t="s">
        <v>107</v>
      </c>
      <c r="D62" s="5" t="s">
        <v>130</v>
      </c>
      <c r="E62" s="6" t="s">
        <v>347</v>
      </c>
      <c r="F62" s="200"/>
      <c r="G62" s="21"/>
      <c r="H62" s="54"/>
      <c r="I62" s="136"/>
      <c r="J62" s="136"/>
      <c r="K62" s="137"/>
      <c r="L62" s="22"/>
      <c r="M62" s="86">
        <v>349</v>
      </c>
      <c r="N62" s="23">
        <f t="shared" si="6"/>
        <v>0</v>
      </c>
    </row>
    <row r="63" spans="1:18" s="1" customFormat="1" ht="217.5" customHeight="1">
      <c r="A63" s="2">
        <v>58</v>
      </c>
      <c r="B63" s="44" t="s">
        <v>9</v>
      </c>
      <c r="C63" s="20" t="s">
        <v>107</v>
      </c>
      <c r="D63" s="5" t="s">
        <v>29</v>
      </c>
      <c r="E63" s="6" t="s">
        <v>348</v>
      </c>
      <c r="F63" s="200"/>
      <c r="G63" s="21"/>
      <c r="H63" s="54"/>
      <c r="I63" s="95"/>
      <c r="J63" s="95"/>
      <c r="K63" s="96"/>
      <c r="L63" s="22"/>
      <c r="M63" s="86">
        <v>399</v>
      </c>
      <c r="N63" s="23">
        <f t="shared" si="6"/>
        <v>0</v>
      </c>
    </row>
    <row r="64" spans="1:18" s="1" customFormat="1" ht="217.5" customHeight="1">
      <c r="A64" s="2">
        <v>59</v>
      </c>
      <c r="B64" s="44" t="s">
        <v>3</v>
      </c>
      <c r="C64" s="5" t="s">
        <v>112</v>
      </c>
      <c r="D64" s="15" t="s">
        <v>109</v>
      </c>
      <c r="E64" s="6" t="s">
        <v>349</v>
      </c>
      <c r="F64" s="200"/>
      <c r="G64" s="21"/>
      <c r="H64" s="54"/>
      <c r="I64" s="95"/>
      <c r="J64" s="95"/>
      <c r="K64" s="96"/>
      <c r="L64" s="22"/>
      <c r="M64" s="86">
        <v>449</v>
      </c>
      <c r="N64" s="23">
        <f t="shared" si="6"/>
        <v>0</v>
      </c>
    </row>
    <row r="65" spans="1:14" s="1" customFormat="1" ht="217.5" customHeight="1">
      <c r="A65" s="2">
        <v>60</v>
      </c>
      <c r="B65" s="44" t="s">
        <v>3</v>
      </c>
      <c r="C65" s="20" t="s">
        <v>107</v>
      </c>
      <c r="D65" s="5" t="s">
        <v>25</v>
      </c>
      <c r="E65" s="6" t="s">
        <v>350</v>
      </c>
      <c r="F65" s="200"/>
      <c r="G65" s="21"/>
      <c r="H65" s="54"/>
      <c r="I65" s="95"/>
      <c r="J65" s="95"/>
      <c r="K65" s="96"/>
      <c r="L65" s="22"/>
      <c r="M65" s="86">
        <v>399</v>
      </c>
      <c r="N65" s="23">
        <f t="shared" si="6"/>
        <v>0</v>
      </c>
    </row>
    <row r="66" spans="1:14" s="1" customFormat="1" ht="217.5" customHeight="1">
      <c r="A66" s="2">
        <v>61</v>
      </c>
      <c r="B66" s="44" t="s">
        <v>3</v>
      </c>
      <c r="C66" s="20" t="s">
        <v>107</v>
      </c>
      <c r="D66" s="5" t="s">
        <v>131</v>
      </c>
      <c r="E66" s="6" t="s">
        <v>351</v>
      </c>
      <c r="F66" s="200"/>
      <c r="G66" s="21"/>
      <c r="H66" s="54"/>
      <c r="I66" s="95"/>
      <c r="J66" s="95"/>
      <c r="K66" s="96"/>
      <c r="L66" s="22"/>
      <c r="M66" s="86">
        <v>399</v>
      </c>
      <c r="N66" s="23">
        <f t="shared" si="6"/>
        <v>0</v>
      </c>
    </row>
    <row r="67" spans="1:14" s="1" customFormat="1" ht="217.5" hidden="1" customHeight="1">
      <c r="A67" s="2">
        <v>62</v>
      </c>
      <c r="B67" s="44" t="s">
        <v>7</v>
      </c>
      <c r="C67" s="20" t="s">
        <v>107</v>
      </c>
      <c r="D67" s="5" t="s">
        <v>130</v>
      </c>
      <c r="E67" s="6" t="s">
        <v>352</v>
      </c>
      <c r="F67" s="200"/>
      <c r="G67" s="21"/>
      <c r="H67" s="160"/>
      <c r="I67" s="136"/>
      <c r="J67" s="136"/>
      <c r="K67" s="137"/>
      <c r="L67" s="144"/>
      <c r="M67" s="145">
        <v>329</v>
      </c>
      <c r="N67" s="146">
        <f t="shared" si="6"/>
        <v>0</v>
      </c>
    </row>
    <row r="68" spans="1:14" s="1" customFormat="1" ht="217.5" customHeight="1">
      <c r="A68" s="2">
        <v>63</v>
      </c>
      <c r="B68" s="44" t="s">
        <v>7</v>
      </c>
      <c r="C68" s="20" t="s">
        <v>107</v>
      </c>
      <c r="D68" s="5" t="s">
        <v>28</v>
      </c>
      <c r="E68" s="6" t="s">
        <v>353</v>
      </c>
      <c r="F68" s="200"/>
      <c r="G68" s="21"/>
      <c r="H68" s="54"/>
      <c r="I68" s="95"/>
      <c r="J68" s="95"/>
      <c r="K68" s="96"/>
      <c r="L68" s="22"/>
      <c r="M68" s="86">
        <v>349</v>
      </c>
      <c r="N68" s="23">
        <f t="shared" si="6"/>
        <v>0</v>
      </c>
    </row>
    <row r="69" spans="1:14" s="1" customFormat="1" ht="217.5" hidden="1" customHeight="1">
      <c r="A69" s="2">
        <v>64</v>
      </c>
      <c r="B69" s="44" t="s">
        <v>7</v>
      </c>
      <c r="C69" s="20" t="s">
        <v>107</v>
      </c>
      <c r="D69" s="5" t="s">
        <v>25</v>
      </c>
      <c r="E69" s="6" t="s">
        <v>354</v>
      </c>
      <c r="F69" s="200"/>
      <c r="G69" s="21"/>
      <c r="H69" s="160"/>
      <c r="I69" s="136"/>
      <c r="J69" s="136"/>
      <c r="K69" s="137"/>
      <c r="L69" s="144"/>
      <c r="M69" s="145">
        <v>349</v>
      </c>
      <c r="N69" s="146">
        <f t="shared" si="6"/>
        <v>0</v>
      </c>
    </row>
    <row r="70" spans="1:14" s="1" customFormat="1" ht="217.5" customHeight="1">
      <c r="A70" s="2">
        <v>65</v>
      </c>
      <c r="B70" s="44" t="s">
        <v>6</v>
      </c>
      <c r="C70" s="20" t="s">
        <v>58</v>
      </c>
      <c r="D70" s="5" t="s">
        <v>25</v>
      </c>
      <c r="E70" s="6" t="s">
        <v>355</v>
      </c>
      <c r="F70" s="200"/>
      <c r="G70" s="21"/>
      <c r="H70" s="54"/>
      <c r="I70" s="95"/>
      <c r="J70" s="95"/>
      <c r="K70" s="96"/>
      <c r="L70" s="22"/>
      <c r="M70" s="86">
        <v>449</v>
      </c>
      <c r="N70" s="23">
        <f t="shared" si="6"/>
        <v>0</v>
      </c>
    </row>
    <row r="71" spans="1:14" s="1" customFormat="1" ht="217.5" customHeight="1">
      <c r="A71" s="2">
        <v>66</v>
      </c>
      <c r="B71" s="44" t="s">
        <v>6</v>
      </c>
      <c r="C71" s="20" t="s">
        <v>58</v>
      </c>
      <c r="D71" s="5" t="s">
        <v>131</v>
      </c>
      <c r="E71" s="6" t="s">
        <v>356</v>
      </c>
      <c r="F71" s="200"/>
      <c r="G71" s="21"/>
      <c r="H71" s="160"/>
      <c r="I71" s="95"/>
      <c r="J71" s="95"/>
      <c r="K71" s="96"/>
      <c r="L71" s="144"/>
      <c r="M71" s="145">
        <v>449</v>
      </c>
      <c r="N71" s="146">
        <f t="shared" si="6"/>
        <v>0</v>
      </c>
    </row>
    <row r="72" spans="1:14" s="1" customFormat="1" ht="217.5" customHeight="1">
      <c r="A72" s="2">
        <v>67</v>
      </c>
      <c r="B72" s="44" t="s">
        <v>5</v>
      </c>
      <c r="C72" s="5" t="s">
        <v>112</v>
      </c>
      <c r="D72" s="5" t="s">
        <v>28</v>
      </c>
      <c r="E72" s="6" t="s">
        <v>357</v>
      </c>
      <c r="F72" s="200"/>
      <c r="G72" s="21"/>
      <c r="H72" s="54"/>
      <c r="I72" s="95"/>
      <c r="J72" s="95"/>
      <c r="K72" s="96"/>
      <c r="L72" s="22"/>
      <c r="M72" s="86">
        <v>329</v>
      </c>
      <c r="N72" s="23">
        <f t="shared" si="6"/>
        <v>0</v>
      </c>
    </row>
    <row r="73" spans="1:14" s="1" customFormat="1" ht="217.5" hidden="1" customHeight="1">
      <c r="A73" s="2">
        <v>68</v>
      </c>
      <c r="B73" s="44" t="s">
        <v>5</v>
      </c>
      <c r="C73" s="5" t="s">
        <v>112</v>
      </c>
      <c r="D73" s="5" t="s">
        <v>130</v>
      </c>
      <c r="E73" s="6" t="s">
        <v>358</v>
      </c>
      <c r="F73" s="200"/>
      <c r="G73" s="21"/>
      <c r="H73" s="160"/>
      <c r="I73" s="136"/>
      <c r="J73" s="136"/>
      <c r="K73" s="137"/>
      <c r="L73" s="144"/>
      <c r="M73" s="145">
        <v>329</v>
      </c>
      <c r="N73" s="146">
        <f t="shared" si="6"/>
        <v>0</v>
      </c>
    </row>
    <row r="74" spans="1:14" s="1" customFormat="1" ht="217.5" customHeight="1" thickBot="1">
      <c r="A74" s="2">
        <v>69</v>
      </c>
      <c r="B74" s="44" t="s">
        <v>5</v>
      </c>
      <c r="C74" s="5" t="s">
        <v>112</v>
      </c>
      <c r="D74" s="5" t="s">
        <v>25</v>
      </c>
      <c r="E74" s="6" t="s">
        <v>359</v>
      </c>
      <c r="F74" s="200"/>
      <c r="G74" s="21"/>
      <c r="H74" s="54"/>
      <c r="I74" s="95"/>
      <c r="J74" s="95"/>
      <c r="K74" s="96"/>
      <c r="L74" s="22"/>
      <c r="M74" s="86">
        <v>299</v>
      </c>
      <c r="N74" s="23">
        <f t="shared" si="6"/>
        <v>0</v>
      </c>
    </row>
    <row r="75" spans="1:14" s="1" customFormat="1" ht="217.5" hidden="1" customHeight="1" thickBot="1">
      <c r="A75" s="62">
        <v>70</v>
      </c>
      <c r="B75" s="63" t="s">
        <v>5</v>
      </c>
      <c r="C75" s="65" t="s">
        <v>112</v>
      </c>
      <c r="D75" s="65" t="s">
        <v>131</v>
      </c>
      <c r="E75" s="66" t="s">
        <v>360</v>
      </c>
      <c r="F75" s="201"/>
      <c r="G75" s="67"/>
      <c r="H75" s="161"/>
      <c r="I75" s="152"/>
      <c r="J75" s="152"/>
      <c r="K75" s="163"/>
      <c r="L75" s="162"/>
      <c r="M75" s="164">
        <v>299</v>
      </c>
      <c r="N75" s="154">
        <f t="shared" si="6"/>
        <v>0</v>
      </c>
    </row>
    <row r="76" spans="1:14" ht="29.25" customHeight="1" thickBot="1">
      <c r="A76" s="180" t="s">
        <v>22</v>
      </c>
      <c r="B76" s="181"/>
      <c r="C76" s="181"/>
      <c r="D76" s="181"/>
      <c r="E76" s="181"/>
      <c r="F76" s="181"/>
      <c r="G76" s="181"/>
      <c r="H76" s="182"/>
      <c r="I76" s="182"/>
      <c r="J76" s="182"/>
      <c r="K76" s="182"/>
      <c r="L76" s="181"/>
      <c r="M76" s="181"/>
      <c r="N76" s="183"/>
    </row>
    <row r="77" spans="1:14" s="1" customFormat="1" ht="217.5" customHeight="1">
      <c r="A77" s="69">
        <v>71</v>
      </c>
      <c r="B77" s="70" t="s">
        <v>4</v>
      </c>
      <c r="C77" s="14" t="s">
        <v>107</v>
      </c>
      <c r="D77" s="71" t="s">
        <v>32</v>
      </c>
      <c r="E77" s="71" t="s">
        <v>159</v>
      </c>
      <c r="F77" s="16"/>
      <c r="G77" s="16"/>
      <c r="H77" s="106"/>
      <c r="I77" s="93"/>
      <c r="J77" s="166"/>
      <c r="K77" s="167"/>
      <c r="L77" s="58">
        <v>229</v>
      </c>
      <c r="M77" s="85">
        <v>249</v>
      </c>
      <c r="N77" s="30">
        <f>L77*H77*4+M77*4*(I77+J77+K77)</f>
        <v>0</v>
      </c>
    </row>
    <row r="78" spans="1:14" s="1" customFormat="1" ht="217.5" hidden="1" customHeight="1">
      <c r="A78" s="2">
        <v>72</v>
      </c>
      <c r="B78" s="44" t="s">
        <v>4</v>
      </c>
      <c r="C78" s="20" t="s">
        <v>107</v>
      </c>
      <c r="D78" s="5" t="s">
        <v>29</v>
      </c>
      <c r="E78" s="5" t="s">
        <v>160</v>
      </c>
      <c r="F78" s="21"/>
      <c r="G78" s="21"/>
      <c r="H78" s="160"/>
      <c r="I78" s="136"/>
      <c r="J78" s="136"/>
      <c r="K78" s="137"/>
      <c r="L78" s="33">
        <v>229</v>
      </c>
      <c r="M78" s="86">
        <v>249</v>
      </c>
      <c r="N78" s="23">
        <f>L78*H78*4+M78*4*(I78+J78+K78)</f>
        <v>0</v>
      </c>
    </row>
    <row r="79" spans="1:14" s="1" customFormat="1" ht="217.5" customHeight="1">
      <c r="A79" s="2">
        <v>73</v>
      </c>
      <c r="B79" s="44" t="s">
        <v>4</v>
      </c>
      <c r="C79" s="20" t="s">
        <v>107</v>
      </c>
      <c r="D79" s="5" t="s">
        <v>25</v>
      </c>
      <c r="E79" s="5" t="s">
        <v>161</v>
      </c>
      <c r="F79" s="21"/>
      <c r="G79" s="21"/>
      <c r="H79" s="107"/>
      <c r="I79" s="95"/>
      <c r="J79" s="31"/>
      <c r="K79" s="32"/>
      <c r="L79" s="33">
        <v>229</v>
      </c>
      <c r="M79" s="86">
        <v>249</v>
      </c>
      <c r="N79" s="23">
        <f>L79*H79*4+M79*I79*4</f>
        <v>0</v>
      </c>
    </row>
    <row r="80" spans="1:14" s="1" customFormat="1" ht="217.5" customHeight="1">
      <c r="A80" s="2">
        <v>74</v>
      </c>
      <c r="B80" s="44" t="s">
        <v>4</v>
      </c>
      <c r="C80" s="20" t="s">
        <v>107</v>
      </c>
      <c r="D80" s="5" t="s">
        <v>24</v>
      </c>
      <c r="E80" s="5" t="s">
        <v>162</v>
      </c>
      <c r="F80" s="21"/>
      <c r="G80" s="21"/>
      <c r="H80" s="107"/>
      <c r="I80" s="95"/>
      <c r="J80" s="31"/>
      <c r="K80" s="32"/>
      <c r="L80" s="33">
        <v>229</v>
      </c>
      <c r="M80" s="86">
        <v>249</v>
      </c>
      <c r="N80" s="23">
        <f t="shared" ref="N80:N100" si="7">L80*H80*4+M80*I80*4</f>
        <v>0</v>
      </c>
    </row>
    <row r="81" spans="1:14" s="1" customFormat="1" ht="217.5" hidden="1" customHeight="1">
      <c r="A81" s="2">
        <v>75</v>
      </c>
      <c r="B81" s="44" t="s">
        <v>12</v>
      </c>
      <c r="C81" s="20" t="s">
        <v>107</v>
      </c>
      <c r="D81" s="5" t="s">
        <v>32</v>
      </c>
      <c r="E81" s="5" t="s">
        <v>163</v>
      </c>
      <c r="F81" s="21"/>
      <c r="G81" s="21"/>
      <c r="H81" s="160"/>
      <c r="I81" s="136"/>
      <c r="J81" s="136"/>
      <c r="K81" s="137"/>
      <c r="L81" s="144">
        <v>299</v>
      </c>
      <c r="M81" s="145">
        <v>349</v>
      </c>
      <c r="N81" s="146">
        <f t="shared" si="7"/>
        <v>0</v>
      </c>
    </row>
    <row r="82" spans="1:14" s="1" customFormat="1" ht="217.5" hidden="1" customHeight="1">
      <c r="A82" s="2">
        <v>76</v>
      </c>
      <c r="B82" s="44" t="s">
        <v>12</v>
      </c>
      <c r="C82" s="20" t="s">
        <v>107</v>
      </c>
      <c r="D82" s="5" t="s">
        <v>33</v>
      </c>
      <c r="E82" s="5" t="s">
        <v>164</v>
      </c>
      <c r="F82" s="21"/>
      <c r="G82" s="21"/>
      <c r="H82" s="160"/>
      <c r="I82" s="136"/>
      <c r="J82" s="136"/>
      <c r="K82" s="137"/>
      <c r="L82" s="144">
        <v>299</v>
      </c>
      <c r="M82" s="145">
        <v>349</v>
      </c>
      <c r="N82" s="146">
        <f t="shared" si="7"/>
        <v>0</v>
      </c>
    </row>
    <row r="83" spans="1:14" s="1" customFormat="1" ht="217.5" hidden="1" customHeight="1">
      <c r="A83" s="2">
        <v>77</v>
      </c>
      <c r="B83" s="44" t="s">
        <v>12</v>
      </c>
      <c r="C83" s="20" t="s">
        <v>107</v>
      </c>
      <c r="D83" s="5" t="s">
        <v>27</v>
      </c>
      <c r="E83" s="5" t="s">
        <v>165</v>
      </c>
      <c r="F83" s="21"/>
      <c r="G83" s="21"/>
      <c r="H83" s="160"/>
      <c r="I83" s="136"/>
      <c r="J83" s="31"/>
      <c r="K83" s="32"/>
      <c r="L83" s="33">
        <v>299</v>
      </c>
      <c r="M83" s="86">
        <v>349</v>
      </c>
      <c r="N83" s="23">
        <f t="shared" si="7"/>
        <v>0</v>
      </c>
    </row>
    <row r="84" spans="1:14" s="1" customFormat="1" ht="217.5" hidden="1" customHeight="1">
      <c r="A84" s="2">
        <v>78</v>
      </c>
      <c r="B84" s="44" t="s">
        <v>12</v>
      </c>
      <c r="C84" s="20" t="s">
        <v>107</v>
      </c>
      <c r="D84" s="5" t="s">
        <v>25</v>
      </c>
      <c r="E84" s="5" t="s">
        <v>166</v>
      </c>
      <c r="F84" s="21"/>
      <c r="G84" s="21"/>
      <c r="H84" s="160"/>
      <c r="I84" s="136"/>
      <c r="J84" s="31"/>
      <c r="K84" s="32"/>
      <c r="L84" s="33">
        <v>299</v>
      </c>
      <c r="M84" s="86">
        <v>349</v>
      </c>
      <c r="N84" s="23">
        <f t="shared" si="7"/>
        <v>0</v>
      </c>
    </row>
    <row r="85" spans="1:14" s="1" customFormat="1" ht="217.5" hidden="1" customHeight="1">
      <c r="A85" s="2">
        <v>79</v>
      </c>
      <c r="B85" s="44" t="s">
        <v>6</v>
      </c>
      <c r="C85" s="20" t="s">
        <v>107</v>
      </c>
      <c r="D85" s="5" t="s">
        <v>32</v>
      </c>
      <c r="E85" s="5" t="s">
        <v>167</v>
      </c>
      <c r="F85" s="21"/>
      <c r="G85" s="21"/>
      <c r="H85" s="160"/>
      <c r="I85" s="136"/>
      <c r="J85" s="31"/>
      <c r="K85" s="32"/>
      <c r="L85" s="33">
        <v>279</v>
      </c>
      <c r="M85" s="86">
        <v>299</v>
      </c>
      <c r="N85" s="23">
        <f t="shared" si="7"/>
        <v>0</v>
      </c>
    </row>
    <row r="86" spans="1:14" s="1" customFormat="1" ht="217.5" hidden="1" customHeight="1">
      <c r="A86" s="2">
        <v>80</v>
      </c>
      <c r="B86" s="44" t="s">
        <v>6</v>
      </c>
      <c r="C86" s="20" t="s">
        <v>107</v>
      </c>
      <c r="D86" s="5" t="s">
        <v>131</v>
      </c>
      <c r="E86" s="5" t="s">
        <v>168</v>
      </c>
      <c r="F86" s="21"/>
      <c r="G86" s="21"/>
      <c r="H86" s="160"/>
      <c r="I86" s="136"/>
      <c r="J86" s="31"/>
      <c r="K86" s="32"/>
      <c r="L86" s="33">
        <v>279</v>
      </c>
      <c r="M86" s="86">
        <v>299</v>
      </c>
      <c r="N86" s="23">
        <f t="shared" si="7"/>
        <v>0</v>
      </c>
    </row>
    <row r="87" spans="1:14" s="1" customFormat="1" ht="217.5" customHeight="1">
      <c r="A87" s="2">
        <v>81</v>
      </c>
      <c r="B87" s="44" t="s">
        <v>3</v>
      </c>
      <c r="C87" s="20" t="s">
        <v>107</v>
      </c>
      <c r="D87" s="5" t="s">
        <v>32</v>
      </c>
      <c r="E87" s="5" t="s">
        <v>169</v>
      </c>
      <c r="F87" s="21"/>
      <c r="G87" s="53"/>
      <c r="H87" s="107"/>
      <c r="I87" s="95"/>
      <c r="J87" s="56"/>
      <c r="K87" s="55"/>
      <c r="L87" s="33">
        <v>299</v>
      </c>
      <c r="M87" s="86">
        <v>349</v>
      </c>
      <c r="N87" s="23">
        <f t="shared" si="7"/>
        <v>0</v>
      </c>
    </row>
    <row r="88" spans="1:14" s="1" customFormat="1" ht="217.5" customHeight="1">
      <c r="A88" s="2">
        <v>82</v>
      </c>
      <c r="B88" s="44" t="s">
        <v>3</v>
      </c>
      <c r="C88" s="20" t="s">
        <v>107</v>
      </c>
      <c r="D88" s="5" t="s">
        <v>25</v>
      </c>
      <c r="E88" s="5" t="s">
        <v>170</v>
      </c>
      <c r="F88" s="21"/>
      <c r="G88" s="21"/>
      <c r="H88" s="107"/>
      <c r="I88" s="95"/>
      <c r="J88" s="31"/>
      <c r="K88" s="32"/>
      <c r="L88" s="33">
        <v>299</v>
      </c>
      <c r="M88" s="86">
        <v>349</v>
      </c>
      <c r="N88" s="23">
        <f t="shared" si="7"/>
        <v>0</v>
      </c>
    </row>
    <row r="89" spans="1:14" s="1" customFormat="1" ht="217.5" customHeight="1">
      <c r="A89" s="2">
        <v>83</v>
      </c>
      <c r="B89" s="44" t="s">
        <v>3</v>
      </c>
      <c r="C89" s="20" t="s">
        <v>107</v>
      </c>
      <c r="D89" s="5" t="s">
        <v>131</v>
      </c>
      <c r="E89" s="5" t="s">
        <v>171</v>
      </c>
      <c r="F89" s="21"/>
      <c r="G89" s="21"/>
      <c r="H89" s="107"/>
      <c r="I89" s="95"/>
      <c r="J89" s="31"/>
      <c r="K89" s="32"/>
      <c r="L89" s="33">
        <v>299</v>
      </c>
      <c r="M89" s="86">
        <v>349</v>
      </c>
      <c r="N89" s="23">
        <f t="shared" si="7"/>
        <v>0</v>
      </c>
    </row>
    <row r="90" spans="1:14" s="1" customFormat="1" ht="217.5" customHeight="1">
      <c r="A90" s="2">
        <v>84</v>
      </c>
      <c r="B90" s="44" t="s">
        <v>3</v>
      </c>
      <c r="C90" s="20" t="s">
        <v>107</v>
      </c>
      <c r="D90" s="5" t="s">
        <v>25</v>
      </c>
      <c r="E90" s="5" t="s">
        <v>172</v>
      </c>
      <c r="F90" s="21"/>
      <c r="G90" s="21"/>
      <c r="H90" s="107"/>
      <c r="I90" s="95"/>
      <c r="J90" s="31"/>
      <c r="K90" s="32"/>
      <c r="L90" s="33">
        <v>299</v>
      </c>
      <c r="M90" s="86">
        <v>349</v>
      </c>
      <c r="N90" s="23">
        <f t="shared" si="7"/>
        <v>0</v>
      </c>
    </row>
    <row r="91" spans="1:14" s="1" customFormat="1" ht="217.5" hidden="1" customHeight="1">
      <c r="A91" s="2">
        <v>85</v>
      </c>
      <c r="B91" s="44" t="s">
        <v>3</v>
      </c>
      <c r="C91" s="20" t="s">
        <v>107</v>
      </c>
      <c r="D91" s="5" t="s">
        <v>27</v>
      </c>
      <c r="E91" s="5" t="s">
        <v>173</v>
      </c>
      <c r="F91" s="21"/>
      <c r="G91" s="21"/>
      <c r="H91" s="160"/>
      <c r="I91" s="136"/>
      <c r="J91" s="31"/>
      <c r="K91" s="32"/>
      <c r="L91" s="33">
        <v>299</v>
      </c>
      <c r="M91" s="86">
        <v>349</v>
      </c>
      <c r="N91" s="23">
        <f t="shared" si="7"/>
        <v>0</v>
      </c>
    </row>
    <row r="92" spans="1:14" s="1" customFormat="1" ht="217.5" hidden="1" customHeight="1">
      <c r="A92" s="2">
        <v>86</v>
      </c>
      <c r="B92" s="44" t="s">
        <v>3</v>
      </c>
      <c r="C92" s="20" t="s">
        <v>107</v>
      </c>
      <c r="D92" s="5" t="s">
        <v>24</v>
      </c>
      <c r="E92" s="5" t="s">
        <v>174</v>
      </c>
      <c r="F92" s="21"/>
      <c r="G92" s="21"/>
      <c r="H92" s="160"/>
      <c r="I92" s="136"/>
      <c r="J92" s="31"/>
      <c r="K92" s="32"/>
      <c r="L92" s="33">
        <v>299</v>
      </c>
      <c r="M92" s="86">
        <v>349</v>
      </c>
      <c r="N92" s="23">
        <f t="shared" si="7"/>
        <v>0</v>
      </c>
    </row>
    <row r="93" spans="1:14" s="1" customFormat="1" ht="217.5" customHeight="1">
      <c r="A93" s="2">
        <v>87</v>
      </c>
      <c r="B93" s="44" t="s">
        <v>3</v>
      </c>
      <c r="C93" s="20" t="s">
        <v>107</v>
      </c>
      <c r="D93" s="5" t="s">
        <v>132</v>
      </c>
      <c r="E93" s="5" t="s">
        <v>175</v>
      </c>
      <c r="F93" s="21"/>
      <c r="G93" s="21"/>
      <c r="H93" s="107"/>
      <c r="I93" s="95"/>
      <c r="J93" s="31"/>
      <c r="K93" s="32"/>
      <c r="L93" s="33">
        <v>299</v>
      </c>
      <c r="M93" s="86">
        <v>349</v>
      </c>
      <c r="N93" s="23">
        <f t="shared" si="7"/>
        <v>0</v>
      </c>
    </row>
    <row r="94" spans="1:14" s="1" customFormat="1" ht="217.5" customHeight="1">
      <c r="A94" s="2">
        <v>88</v>
      </c>
      <c r="B94" s="44" t="s">
        <v>3</v>
      </c>
      <c r="C94" s="20" t="s">
        <v>107</v>
      </c>
      <c r="D94" s="5" t="s">
        <v>133</v>
      </c>
      <c r="E94" s="5" t="s">
        <v>176</v>
      </c>
      <c r="F94" s="21"/>
      <c r="G94" s="21"/>
      <c r="H94" s="107"/>
      <c r="I94" s="95"/>
      <c r="J94" s="31"/>
      <c r="K94" s="32"/>
      <c r="L94" s="33">
        <v>299</v>
      </c>
      <c r="M94" s="86">
        <v>349</v>
      </c>
      <c r="N94" s="23">
        <f t="shared" si="7"/>
        <v>0</v>
      </c>
    </row>
    <row r="95" spans="1:14" s="1" customFormat="1" ht="217.5" customHeight="1">
      <c r="A95" s="2">
        <v>89</v>
      </c>
      <c r="B95" s="44" t="s">
        <v>5</v>
      </c>
      <c r="C95" s="5" t="s">
        <v>112</v>
      </c>
      <c r="D95" s="5" t="s">
        <v>35</v>
      </c>
      <c r="E95" s="5" t="s">
        <v>177</v>
      </c>
      <c r="F95" s="21"/>
      <c r="G95" s="21"/>
      <c r="H95" s="107"/>
      <c r="I95" s="95"/>
      <c r="J95" s="31"/>
      <c r="K95" s="32"/>
      <c r="L95" s="33">
        <v>229</v>
      </c>
      <c r="M95" s="86">
        <v>249</v>
      </c>
      <c r="N95" s="23">
        <f t="shared" si="7"/>
        <v>0</v>
      </c>
    </row>
    <row r="96" spans="1:14" s="1" customFormat="1" ht="217.5" customHeight="1">
      <c r="A96" s="2">
        <v>90</v>
      </c>
      <c r="B96" s="44" t="s">
        <v>5</v>
      </c>
      <c r="C96" s="5" t="s">
        <v>112</v>
      </c>
      <c r="D96" s="5" t="s">
        <v>25</v>
      </c>
      <c r="E96" s="5" t="s">
        <v>178</v>
      </c>
      <c r="F96" s="21"/>
      <c r="G96" s="21"/>
      <c r="H96" s="107"/>
      <c r="I96" s="95"/>
      <c r="J96" s="31"/>
      <c r="K96" s="32"/>
      <c r="L96" s="33">
        <v>229</v>
      </c>
      <c r="M96" s="86">
        <v>249</v>
      </c>
      <c r="N96" s="23">
        <f t="shared" si="7"/>
        <v>0</v>
      </c>
    </row>
    <row r="97" spans="1:14" s="1" customFormat="1" ht="217.5" hidden="1" customHeight="1">
      <c r="A97" s="2">
        <v>91</v>
      </c>
      <c r="B97" s="44" t="s">
        <v>5</v>
      </c>
      <c r="C97" s="5" t="s">
        <v>112</v>
      </c>
      <c r="D97" s="5" t="s">
        <v>34</v>
      </c>
      <c r="E97" s="5" t="s">
        <v>179</v>
      </c>
      <c r="F97" s="21"/>
      <c r="G97" s="21"/>
      <c r="H97" s="160"/>
      <c r="I97" s="136"/>
      <c r="J97" s="136"/>
      <c r="K97" s="137"/>
      <c r="L97" s="144">
        <v>229</v>
      </c>
      <c r="M97" s="145">
        <v>249</v>
      </c>
      <c r="N97" s="146">
        <f t="shared" si="7"/>
        <v>0</v>
      </c>
    </row>
    <row r="98" spans="1:14" s="1" customFormat="1" ht="217.5" hidden="1" customHeight="1">
      <c r="A98" s="2">
        <v>92</v>
      </c>
      <c r="B98" s="44" t="s">
        <v>5</v>
      </c>
      <c r="C98" s="5" t="s">
        <v>112</v>
      </c>
      <c r="D98" s="5" t="s">
        <v>24</v>
      </c>
      <c r="E98" s="5" t="s">
        <v>180</v>
      </c>
      <c r="F98" s="21"/>
      <c r="G98" s="21"/>
      <c r="H98" s="160"/>
      <c r="I98" s="136"/>
      <c r="J98" s="136"/>
      <c r="K98" s="137"/>
      <c r="L98" s="144">
        <v>229</v>
      </c>
      <c r="M98" s="145">
        <v>249</v>
      </c>
      <c r="N98" s="146">
        <f t="shared" si="7"/>
        <v>0</v>
      </c>
    </row>
    <row r="99" spans="1:14" s="1" customFormat="1" ht="217.5" hidden="1" customHeight="1">
      <c r="A99" s="2">
        <v>93</v>
      </c>
      <c r="B99" s="44" t="s">
        <v>16</v>
      </c>
      <c r="C99" s="5" t="s">
        <v>112</v>
      </c>
      <c r="D99" s="5" t="s">
        <v>25</v>
      </c>
      <c r="E99" s="6" t="s">
        <v>181</v>
      </c>
      <c r="F99" s="200"/>
      <c r="G99" s="21"/>
      <c r="H99" s="160"/>
      <c r="I99" s="136"/>
      <c r="J99" s="136"/>
      <c r="K99" s="137"/>
      <c r="L99" s="144">
        <v>149</v>
      </c>
      <c r="M99" s="145">
        <v>199</v>
      </c>
      <c r="N99" s="146">
        <f t="shared" si="7"/>
        <v>0</v>
      </c>
    </row>
    <row r="100" spans="1:14" s="1" customFormat="1" ht="217.5" hidden="1" customHeight="1">
      <c r="A100" s="2">
        <v>94</v>
      </c>
      <c r="B100" s="44" t="s">
        <v>16</v>
      </c>
      <c r="C100" s="5" t="s">
        <v>112</v>
      </c>
      <c r="D100" s="5" t="s">
        <v>131</v>
      </c>
      <c r="E100" s="6" t="s">
        <v>182</v>
      </c>
      <c r="F100" s="200"/>
      <c r="G100" s="21"/>
      <c r="H100" s="160"/>
      <c r="I100" s="136"/>
      <c r="J100" s="136"/>
      <c r="K100" s="137"/>
      <c r="L100" s="144">
        <v>149</v>
      </c>
      <c r="M100" s="145">
        <v>199</v>
      </c>
      <c r="N100" s="146">
        <f t="shared" si="7"/>
        <v>0</v>
      </c>
    </row>
    <row r="101" spans="1:14" s="1" customFormat="1" ht="217.5" hidden="1" customHeight="1">
      <c r="A101" s="2">
        <v>95</v>
      </c>
      <c r="B101" s="44" t="s">
        <v>8</v>
      </c>
      <c r="C101" s="5" t="s">
        <v>112</v>
      </c>
      <c r="D101" s="5" t="s">
        <v>36</v>
      </c>
      <c r="E101" s="5" t="s">
        <v>183</v>
      </c>
      <c r="F101" s="21"/>
      <c r="G101" s="21"/>
      <c r="H101" s="160"/>
      <c r="I101" s="136"/>
      <c r="J101" s="136"/>
      <c r="K101" s="137"/>
      <c r="L101" s="144">
        <v>199</v>
      </c>
      <c r="M101" s="145">
        <v>229</v>
      </c>
      <c r="N101" s="146">
        <f>L101*H101*4+M101*4*(I101+J101+K101)</f>
        <v>0</v>
      </c>
    </row>
    <row r="102" spans="1:14" s="1" customFormat="1" ht="217.5" hidden="1" customHeight="1">
      <c r="A102" s="2">
        <v>96</v>
      </c>
      <c r="B102" s="44" t="s">
        <v>8</v>
      </c>
      <c r="C102" s="5" t="s">
        <v>112</v>
      </c>
      <c r="D102" s="5" t="s">
        <v>34</v>
      </c>
      <c r="E102" s="6" t="s">
        <v>184</v>
      </c>
      <c r="F102" s="200"/>
      <c r="G102" s="21"/>
      <c r="H102" s="160"/>
      <c r="I102" s="136"/>
      <c r="J102" s="136"/>
      <c r="K102" s="137"/>
      <c r="L102" s="144">
        <v>199</v>
      </c>
      <c r="M102" s="145">
        <v>229</v>
      </c>
      <c r="N102" s="146">
        <f>L102*H102*4+M102*4*(I102+J102+K102)</f>
        <v>0</v>
      </c>
    </row>
    <row r="103" spans="1:14" s="1" customFormat="1" ht="217.5" customHeight="1">
      <c r="A103" s="2">
        <v>97</v>
      </c>
      <c r="B103" s="44" t="s">
        <v>8</v>
      </c>
      <c r="C103" s="5" t="s">
        <v>112</v>
      </c>
      <c r="D103" s="5" t="s">
        <v>24</v>
      </c>
      <c r="E103" s="6" t="s">
        <v>185</v>
      </c>
      <c r="F103" s="200"/>
      <c r="G103" s="21"/>
      <c r="H103" s="54"/>
      <c r="I103" s="95"/>
      <c r="J103" s="95"/>
      <c r="K103" s="96"/>
      <c r="L103" s="22"/>
      <c r="M103" s="86">
        <v>229</v>
      </c>
      <c r="N103" s="23">
        <f>M103*4*(I103+J103+K103)</f>
        <v>0</v>
      </c>
    </row>
    <row r="104" spans="1:14" s="1" customFormat="1" ht="217.5" customHeight="1">
      <c r="A104" s="2">
        <v>98</v>
      </c>
      <c r="B104" s="44" t="s">
        <v>8</v>
      </c>
      <c r="C104" s="5" t="s">
        <v>112</v>
      </c>
      <c r="D104" s="5" t="s">
        <v>27</v>
      </c>
      <c r="E104" s="5" t="s">
        <v>186</v>
      </c>
      <c r="F104" s="21"/>
      <c r="G104" s="21"/>
      <c r="H104" s="54"/>
      <c r="I104" s="95"/>
      <c r="J104" s="95"/>
      <c r="K104" s="96"/>
      <c r="L104" s="22"/>
      <c r="M104" s="86">
        <v>229</v>
      </c>
      <c r="N104" s="23">
        <f t="shared" ref="N104:N131" si="8">M104*4*(I104+J104+K104)</f>
        <v>0</v>
      </c>
    </row>
    <row r="105" spans="1:14" s="1" customFormat="1" ht="217.5" customHeight="1">
      <c r="A105" s="2">
        <v>99</v>
      </c>
      <c r="B105" s="44" t="s">
        <v>8</v>
      </c>
      <c r="C105" s="5" t="s">
        <v>112</v>
      </c>
      <c r="D105" s="5" t="s">
        <v>32</v>
      </c>
      <c r="E105" s="6" t="s">
        <v>187</v>
      </c>
      <c r="F105" s="200"/>
      <c r="G105" s="21"/>
      <c r="H105" s="54"/>
      <c r="I105" s="95"/>
      <c r="J105" s="95"/>
      <c r="K105" s="96"/>
      <c r="L105" s="22"/>
      <c r="M105" s="86">
        <v>229</v>
      </c>
      <c r="N105" s="23">
        <f t="shared" si="8"/>
        <v>0</v>
      </c>
    </row>
    <row r="106" spans="1:14" s="1" customFormat="1" ht="217.5" customHeight="1">
      <c r="A106" s="2">
        <v>100</v>
      </c>
      <c r="B106" s="44" t="s">
        <v>4</v>
      </c>
      <c r="C106" s="20" t="s">
        <v>107</v>
      </c>
      <c r="D106" s="5" t="s">
        <v>29</v>
      </c>
      <c r="E106" s="6" t="s">
        <v>188</v>
      </c>
      <c r="F106" s="200"/>
      <c r="G106" s="21"/>
      <c r="H106" s="54"/>
      <c r="I106" s="95"/>
      <c r="J106" s="95"/>
      <c r="K106" s="96"/>
      <c r="L106" s="22"/>
      <c r="M106" s="86">
        <v>249</v>
      </c>
      <c r="N106" s="23">
        <f t="shared" si="8"/>
        <v>0</v>
      </c>
    </row>
    <row r="107" spans="1:14" s="1" customFormat="1" ht="217.5" customHeight="1">
      <c r="A107" s="2">
        <v>101</v>
      </c>
      <c r="B107" s="44" t="s">
        <v>4</v>
      </c>
      <c r="C107" s="20" t="s">
        <v>107</v>
      </c>
      <c r="D107" s="5" t="s">
        <v>35</v>
      </c>
      <c r="E107" s="6" t="s">
        <v>189</v>
      </c>
      <c r="F107" s="200"/>
      <c r="G107" s="21"/>
      <c r="H107" s="54"/>
      <c r="I107" s="95"/>
      <c r="J107" s="95"/>
      <c r="K107" s="96"/>
      <c r="L107" s="22"/>
      <c r="M107" s="86">
        <v>249</v>
      </c>
      <c r="N107" s="23">
        <f t="shared" si="8"/>
        <v>0</v>
      </c>
    </row>
    <row r="108" spans="1:14" s="1" customFormat="1" ht="217.5" hidden="1" customHeight="1">
      <c r="A108" s="2">
        <v>102</v>
      </c>
      <c r="B108" s="44" t="s">
        <v>4</v>
      </c>
      <c r="C108" s="20" t="s">
        <v>107</v>
      </c>
      <c r="D108" s="5" t="s">
        <v>32</v>
      </c>
      <c r="E108" s="6" t="s">
        <v>190</v>
      </c>
      <c r="F108" s="200"/>
      <c r="G108" s="21"/>
      <c r="H108" s="160"/>
      <c r="I108" s="136"/>
      <c r="J108" s="136"/>
      <c r="K108" s="137"/>
      <c r="L108" s="144"/>
      <c r="M108" s="145">
        <v>249</v>
      </c>
      <c r="N108" s="146">
        <f t="shared" si="8"/>
        <v>0</v>
      </c>
    </row>
    <row r="109" spans="1:14" s="1" customFormat="1" ht="217.5" hidden="1" customHeight="1">
      <c r="A109" s="2">
        <v>103</v>
      </c>
      <c r="B109" s="44" t="s">
        <v>4</v>
      </c>
      <c r="C109" s="20" t="s">
        <v>107</v>
      </c>
      <c r="D109" s="5" t="s">
        <v>131</v>
      </c>
      <c r="E109" s="6" t="s">
        <v>191</v>
      </c>
      <c r="F109" s="200"/>
      <c r="G109" s="21"/>
      <c r="H109" s="160"/>
      <c r="I109" s="136"/>
      <c r="J109" s="136"/>
      <c r="K109" s="137"/>
      <c r="L109" s="144"/>
      <c r="M109" s="145">
        <v>249</v>
      </c>
      <c r="N109" s="146">
        <f t="shared" si="8"/>
        <v>0</v>
      </c>
    </row>
    <row r="110" spans="1:14" s="1" customFormat="1" ht="217.5" customHeight="1">
      <c r="A110" s="2">
        <v>104</v>
      </c>
      <c r="B110" s="44" t="s">
        <v>4</v>
      </c>
      <c r="C110" s="20" t="s">
        <v>107</v>
      </c>
      <c r="D110" s="7" t="s">
        <v>25</v>
      </c>
      <c r="E110" s="6" t="s">
        <v>192</v>
      </c>
      <c r="F110" s="200"/>
      <c r="G110" s="21"/>
      <c r="H110" s="54"/>
      <c r="I110" s="95"/>
      <c r="J110" s="95"/>
      <c r="K110" s="96"/>
      <c r="L110" s="22"/>
      <c r="M110" s="86">
        <v>249</v>
      </c>
      <c r="N110" s="23">
        <f t="shared" si="8"/>
        <v>0</v>
      </c>
    </row>
    <row r="111" spans="1:14" s="1" customFormat="1" ht="217.5" customHeight="1">
      <c r="A111" s="2">
        <v>105</v>
      </c>
      <c r="B111" s="44" t="s">
        <v>4</v>
      </c>
      <c r="C111" s="20" t="s">
        <v>107</v>
      </c>
      <c r="D111" s="7" t="s">
        <v>27</v>
      </c>
      <c r="E111" s="6" t="s">
        <v>193</v>
      </c>
      <c r="F111" s="200"/>
      <c r="G111" s="21"/>
      <c r="H111" s="54"/>
      <c r="I111" s="95"/>
      <c r="J111" s="95"/>
      <c r="K111" s="96"/>
      <c r="L111" s="22"/>
      <c r="M111" s="86">
        <v>249</v>
      </c>
      <c r="N111" s="23">
        <f t="shared" si="8"/>
        <v>0</v>
      </c>
    </row>
    <row r="112" spans="1:14" s="1" customFormat="1" ht="217.5" hidden="1" customHeight="1">
      <c r="A112" s="2">
        <v>106</v>
      </c>
      <c r="B112" s="44" t="s">
        <v>12</v>
      </c>
      <c r="C112" s="20" t="s">
        <v>107</v>
      </c>
      <c r="D112" s="5" t="s">
        <v>25</v>
      </c>
      <c r="E112" s="6" t="s">
        <v>194</v>
      </c>
      <c r="F112" s="200"/>
      <c r="G112" s="21"/>
      <c r="H112" s="54"/>
      <c r="I112" s="136"/>
      <c r="J112" s="136"/>
      <c r="K112" s="137"/>
      <c r="L112" s="22"/>
      <c r="M112" s="86">
        <v>349</v>
      </c>
      <c r="N112" s="23">
        <f t="shared" si="8"/>
        <v>0</v>
      </c>
    </row>
    <row r="113" spans="1:14" s="1" customFormat="1" ht="217.5" hidden="1" customHeight="1">
      <c r="A113" s="2">
        <v>107</v>
      </c>
      <c r="B113" s="44" t="s">
        <v>12</v>
      </c>
      <c r="C113" s="20" t="s">
        <v>107</v>
      </c>
      <c r="D113" s="5" t="s">
        <v>27</v>
      </c>
      <c r="E113" s="6" t="s">
        <v>195</v>
      </c>
      <c r="F113" s="200"/>
      <c r="G113" s="21"/>
      <c r="H113" s="54"/>
      <c r="I113" s="136"/>
      <c r="J113" s="136"/>
      <c r="K113" s="137"/>
      <c r="L113" s="22"/>
      <c r="M113" s="86">
        <v>349</v>
      </c>
      <c r="N113" s="23">
        <f t="shared" si="8"/>
        <v>0</v>
      </c>
    </row>
    <row r="114" spans="1:14" s="1" customFormat="1" ht="217.5" customHeight="1">
      <c r="A114" s="2">
        <v>108</v>
      </c>
      <c r="B114" s="44" t="s">
        <v>9</v>
      </c>
      <c r="C114" s="5" t="s">
        <v>112</v>
      </c>
      <c r="D114" s="5" t="s">
        <v>32</v>
      </c>
      <c r="E114" s="6" t="s">
        <v>196</v>
      </c>
      <c r="F114" s="200"/>
      <c r="G114" s="21"/>
      <c r="H114" s="54"/>
      <c r="I114" s="95"/>
      <c r="J114" s="95"/>
      <c r="K114" s="96"/>
      <c r="L114" s="22"/>
      <c r="M114" s="86">
        <v>349</v>
      </c>
      <c r="N114" s="23">
        <f t="shared" si="8"/>
        <v>0</v>
      </c>
    </row>
    <row r="115" spans="1:14" s="1" customFormat="1" ht="217.5" customHeight="1">
      <c r="A115" s="2">
        <v>109</v>
      </c>
      <c r="B115" s="44" t="s">
        <v>9</v>
      </c>
      <c r="C115" s="5" t="s">
        <v>112</v>
      </c>
      <c r="D115" s="5" t="s">
        <v>31</v>
      </c>
      <c r="E115" s="6" t="s">
        <v>197</v>
      </c>
      <c r="F115" s="200"/>
      <c r="G115" s="21"/>
      <c r="H115" s="54"/>
      <c r="I115" s="95"/>
      <c r="J115" s="95"/>
      <c r="K115" s="96"/>
      <c r="L115" s="22"/>
      <c r="M115" s="86">
        <v>349</v>
      </c>
      <c r="N115" s="23">
        <f t="shared" si="8"/>
        <v>0</v>
      </c>
    </row>
    <row r="116" spans="1:14" s="1" customFormat="1" ht="217.5" customHeight="1">
      <c r="A116" s="2">
        <v>110</v>
      </c>
      <c r="B116" s="44" t="s">
        <v>3</v>
      </c>
      <c r="C116" s="5" t="s">
        <v>112</v>
      </c>
      <c r="D116" s="5" t="s">
        <v>32</v>
      </c>
      <c r="E116" s="6" t="s">
        <v>198</v>
      </c>
      <c r="F116" s="200"/>
      <c r="G116" s="21"/>
      <c r="H116" s="54"/>
      <c r="I116" s="95"/>
      <c r="J116" s="95"/>
      <c r="K116" s="96"/>
      <c r="L116" s="22"/>
      <c r="M116" s="86">
        <v>349</v>
      </c>
      <c r="N116" s="23">
        <f t="shared" si="8"/>
        <v>0</v>
      </c>
    </row>
    <row r="117" spans="1:14" s="1" customFormat="1" ht="217.5" hidden="1" customHeight="1">
      <c r="A117" s="2">
        <v>111</v>
      </c>
      <c r="B117" s="44" t="s">
        <v>3</v>
      </c>
      <c r="C117" s="5" t="s">
        <v>112</v>
      </c>
      <c r="D117" s="5" t="s">
        <v>31</v>
      </c>
      <c r="E117" s="6" t="s">
        <v>199</v>
      </c>
      <c r="F117" s="200"/>
      <c r="G117" s="21"/>
      <c r="H117" s="54"/>
      <c r="I117" s="136"/>
      <c r="J117" s="136"/>
      <c r="K117" s="137"/>
      <c r="L117" s="22"/>
      <c r="M117" s="86">
        <v>349</v>
      </c>
      <c r="N117" s="23">
        <f t="shared" si="8"/>
        <v>0</v>
      </c>
    </row>
    <row r="118" spans="1:14" s="1" customFormat="1" ht="217.5" customHeight="1">
      <c r="A118" s="2">
        <v>112</v>
      </c>
      <c r="B118" s="44" t="s">
        <v>3</v>
      </c>
      <c r="C118" s="5" t="s">
        <v>112</v>
      </c>
      <c r="D118" s="5" t="s">
        <v>34</v>
      </c>
      <c r="E118" s="6" t="s">
        <v>200</v>
      </c>
      <c r="F118" s="200"/>
      <c r="G118" s="21"/>
      <c r="H118" s="54"/>
      <c r="I118" s="95"/>
      <c r="J118" s="95"/>
      <c r="K118" s="96"/>
      <c r="L118" s="22"/>
      <c r="M118" s="86">
        <v>349</v>
      </c>
      <c r="N118" s="23">
        <f t="shared" si="8"/>
        <v>0</v>
      </c>
    </row>
    <row r="119" spans="1:14" s="1" customFormat="1" ht="217.5" customHeight="1">
      <c r="A119" s="2">
        <v>113</v>
      </c>
      <c r="B119" s="44" t="s">
        <v>9</v>
      </c>
      <c r="C119" s="5" t="s">
        <v>112</v>
      </c>
      <c r="D119" s="5" t="s">
        <v>29</v>
      </c>
      <c r="E119" s="6" t="s">
        <v>201</v>
      </c>
      <c r="F119" s="200"/>
      <c r="G119" s="21"/>
      <c r="H119" s="54"/>
      <c r="I119" s="95"/>
      <c r="J119" s="95"/>
      <c r="K119" s="96"/>
      <c r="L119" s="22"/>
      <c r="M119" s="86">
        <v>349</v>
      </c>
      <c r="N119" s="23">
        <f t="shared" si="8"/>
        <v>0</v>
      </c>
    </row>
    <row r="120" spans="1:14" s="1" customFormat="1" ht="217.5" customHeight="1">
      <c r="A120" s="2">
        <v>114</v>
      </c>
      <c r="B120" s="44" t="s">
        <v>5</v>
      </c>
      <c r="C120" s="5" t="s">
        <v>112</v>
      </c>
      <c r="D120" s="5" t="s">
        <v>31</v>
      </c>
      <c r="E120" s="6" t="s">
        <v>202</v>
      </c>
      <c r="F120" s="200"/>
      <c r="G120" s="21"/>
      <c r="H120" s="54"/>
      <c r="I120" s="95"/>
      <c r="J120" s="95"/>
      <c r="K120" s="96"/>
      <c r="L120" s="22"/>
      <c r="M120" s="86">
        <v>249</v>
      </c>
      <c r="N120" s="23">
        <f t="shared" si="8"/>
        <v>0</v>
      </c>
    </row>
    <row r="121" spans="1:14" s="1" customFormat="1" ht="217.5" customHeight="1" thickBot="1">
      <c r="A121" s="2">
        <v>115</v>
      </c>
      <c r="B121" s="44" t="s">
        <v>5</v>
      </c>
      <c r="C121" s="5" t="s">
        <v>112</v>
      </c>
      <c r="D121" s="5" t="s">
        <v>34</v>
      </c>
      <c r="E121" s="6" t="s">
        <v>203</v>
      </c>
      <c r="F121" s="200"/>
      <c r="G121" s="21"/>
      <c r="H121" s="54"/>
      <c r="I121" s="95"/>
      <c r="J121" s="95"/>
      <c r="K121" s="96"/>
      <c r="L121" s="22"/>
      <c r="M121" s="86">
        <v>249</v>
      </c>
      <c r="N121" s="23">
        <f t="shared" si="8"/>
        <v>0</v>
      </c>
    </row>
    <row r="122" spans="1:14" s="1" customFormat="1" ht="217.5" hidden="1" customHeight="1">
      <c r="A122" s="2">
        <v>116</v>
      </c>
      <c r="B122" s="44" t="s">
        <v>5</v>
      </c>
      <c r="C122" s="5" t="s">
        <v>112</v>
      </c>
      <c r="D122" s="5" t="s">
        <v>25</v>
      </c>
      <c r="E122" s="6" t="s">
        <v>204</v>
      </c>
      <c r="F122" s="200"/>
      <c r="G122" s="21"/>
      <c r="H122" s="160"/>
      <c r="I122" s="136"/>
      <c r="J122" s="136"/>
      <c r="K122" s="137"/>
      <c r="L122" s="144"/>
      <c r="M122" s="145">
        <v>249</v>
      </c>
      <c r="N122" s="146">
        <f t="shared" si="8"/>
        <v>0</v>
      </c>
    </row>
    <row r="123" spans="1:14" s="1" customFormat="1" ht="217.5" hidden="1" customHeight="1">
      <c r="A123" s="2">
        <v>117</v>
      </c>
      <c r="B123" s="44" t="s">
        <v>5</v>
      </c>
      <c r="C123" s="5" t="s">
        <v>112</v>
      </c>
      <c r="D123" s="5" t="s">
        <v>32</v>
      </c>
      <c r="E123" s="6" t="s">
        <v>205</v>
      </c>
      <c r="F123" s="200"/>
      <c r="G123" s="21"/>
      <c r="H123" s="160"/>
      <c r="I123" s="136"/>
      <c r="J123" s="136"/>
      <c r="K123" s="137"/>
      <c r="L123" s="144"/>
      <c r="M123" s="145">
        <v>249</v>
      </c>
      <c r="N123" s="146">
        <f t="shared" si="8"/>
        <v>0</v>
      </c>
    </row>
    <row r="124" spans="1:14" s="1" customFormat="1" ht="217.5" hidden="1" customHeight="1">
      <c r="A124" s="2">
        <v>118</v>
      </c>
      <c r="B124" s="44" t="s">
        <v>6</v>
      </c>
      <c r="C124" s="20" t="s">
        <v>58</v>
      </c>
      <c r="D124" s="5" t="s">
        <v>32</v>
      </c>
      <c r="E124" s="6" t="s">
        <v>206</v>
      </c>
      <c r="F124" s="200"/>
      <c r="G124" s="21"/>
      <c r="H124" s="54"/>
      <c r="I124" s="136"/>
      <c r="J124" s="136"/>
      <c r="K124" s="137"/>
      <c r="L124" s="22"/>
      <c r="M124" s="86">
        <v>349</v>
      </c>
      <c r="N124" s="23">
        <f t="shared" si="8"/>
        <v>0</v>
      </c>
    </row>
    <row r="125" spans="1:14" s="1" customFormat="1" ht="217.5" hidden="1" customHeight="1">
      <c r="A125" s="2">
        <v>119</v>
      </c>
      <c r="B125" s="44" t="s">
        <v>6</v>
      </c>
      <c r="C125" s="20" t="s">
        <v>58</v>
      </c>
      <c r="D125" s="5" t="s">
        <v>113</v>
      </c>
      <c r="E125" s="6" t="s">
        <v>207</v>
      </c>
      <c r="F125" s="200"/>
      <c r="G125" s="21"/>
      <c r="H125" s="54"/>
      <c r="I125" s="136"/>
      <c r="J125" s="136"/>
      <c r="K125" s="137"/>
      <c r="L125" s="22"/>
      <c r="M125" s="86">
        <v>349</v>
      </c>
      <c r="N125" s="23">
        <f t="shared" si="8"/>
        <v>0</v>
      </c>
    </row>
    <row r="126" spans="1:14" s="1" customFormat="1" ht="217.5" hidden="1" customHeight="1">
      <c r="A126" s="2">
        <v>120</v>
      </c>
      <c r="B126" s="44" t="s">
        <v>13</v>
      </c>
      <c r="C126" s="20" t="s">
        <v>58</v>
      </c>
      <c r="D126" s="5" t="s">
        <v>32</v>
      </c>
      <c r="E126" s="6" t="s">
        <v>208</v>
      </c>
      <c r="F126" s="200"/>
      <c r="G126" s="21"/>
      <c r="H126" s="160"/>
      <c r="I126" s="136"/>
      <c r="J126" s="136"/>
      <c r="K126" s="137"/>
      <c r="L126" s="144"/>
      <c r="M126" s="145">
        <v>499</v>
      </c>
      <c r="N126" s="146">
        <f t="shared" si="8"/>
        <v>0</v>
      </c>
    </row>
    <row r="127" spans="1:14" s="1" customFormat="1" ht="217.5" hidden="1" customHeight="1">
      <c r="A127" s="2">
        <v>121</v>
      </c>
      <c r="B127" s="44" t="s">
        <v>14</v>
      </c>
      <c r="C127" s="20" t="s">
        <v>58</v>
      </c>
      <c r="D127" s="5" t="s">
        <v>32</v>
      </c>
      <c r="E127" s="6" t="s">
        <v>209</v>
      </c>
      <c r="F127" s="200"/>
      <c r="G127" s="21"/>
      <c r="H127" s="160"/>
      <c r="I127" s="136"/>
      <c r="J127" s="136"/>
      <c r="K127" s="137"/>
      <c r="L127" s="144"/>
      <c r="M127" s="145">
        <v>499</v>
      </c>
      <c r="N127" s="146">
        <f t="shared" si="8"/>
        <v>0</v>
      </c>
    </row>
    <row r="128" spans="1:14" s="1" customFormat="1" ht="217.5" hidden="1" customHeight="1">
      <c r="A128" s="2">
        <v>122</v>
      </c>
      <c r="B128" s="44" t="s">
        <v>17</v>
      </c>
      <c r="C128" s="20" t="s">
        <v>58</v>
      </c>
      <c r="D128" s="5" t="s">
        <v>32</v>
      </c>
      <c r="E128" s="6" t="s">
        <v>210</v>
      </c>
      <c r="F128" s="200"/>
      <c r="G128" s="21"/>
      <c r="H128" s="160"/>
      <c r="I128" s="136"/>
      <c r="J128" s="136"/>
      <c r="K128" s="137"/>
      <c r="L128" s="144"/>
      <c r="M128" s="145">
        <v>949</v>
      </c>
      <c r="N128" s="146">
        <f t="shared" si="8"/>
        <v>0</v>
      </c>
    </row>
    <row r="129" spans="1:14" s="1" customFormat="1" ht="217.5" hidden="1" customHeight="1">
      <c r="A129" s="2">
        <v>123</v>
      </c>
      <c r="B129" s="44" t="s">
        <v>13</v>
      </c>
      <c r="C129" s="20" t="s">
        <v>58</v>
      </c>
      <c r="D129" s="5" t="s">
        <v>113</v>
      </c>
      <c r="E129" s="6" t="s">
        <v>211</v>
      </c>
      <c r="F129" s="200"/>
      <c r="G129" s="21"/>
      <c r="H129" s="54"/>
      <c r="I129" s="136"/>
      <c r="J129" s="136"/>
      <c r="K129" s="137"/>
      <c r="L129" s="22"/>
      <c r="M129" s="86">
        <v>499</v>
      </c>
      <c r="N129" s="23">
        <f t="shared" si="8"/>
        <v>0</v>
      </c>
    </row>
    <row r="130" spans="1:14" s="1" customFormat="1" ht="217.5" hidden="1" customHeight="1">
      <c r="A130" s="2">
        <v>124</v>
      </c>
      <c r="B130" s="44" t="s">
        <v>14</v>
      </c>
      <c r="C130" s="20" t="s">
        <v>58</v>
      </c>
      <c r="D130" s="5" t="s">
        <v>113</v>
      </c>
      <c r="E130" s="6" t="s">
        <v>212</v>
      </c>
      <c r="F130" s="200"/>
      <c r="G130" s="21"/>
      <c r="H130" s="54"/>
      <c r="I130" s="136"/>
      <c r="J130" s="136"/>
      <c r="K130" s="137"/>
      <c r="L130" s="22"/>
      <c r="M130" s="86">
        <v>499</v>
      </c>
      <c r="N130" s="23">
        <f t="shared" si="8"/>
        <v>0</v>
      </c>
    </row>
    <row r="131" spans="1:14" s="1" customFormat="1" ht="217.5" hidden="1" customHeight="1">
      <c r="A131" s="2">
        <v>125</v>
      </c>
      <c r="B131" s="44" t="s">
        <v>17</v>
      </c>
      <c r="C131" s="20" t="s">
        <v>58</v>
      </c>
      <c r="D131" s="5" t="s">
        <v>113</v>
      </c>
      <c r="E131" s="6" t="s">
        <v>213</v>
      </c>
      <c r="F131" s="200"/>
      <c r="G131" s="21"/>
      <c r="H131" s="54"/>
      <c r="I131" s="136"/>
      <c r="J131" s="136"/>
      <c r="K131" s="137"/>
      <c r="L131" s="22"/>
      <c r="M131" s="86">
        <v>949</v>
      </c>
      <c r="N131" s="23">
        <f t="shared" si="8"/>
        <v>0</v>
      </c>
    </row>
    <row r="132" spans="1:14" s="1" customFormat="1" ht="217.5" hidden="1" customHeight="1">
      <c r="A132" s="2">
        <v>126</v>
      </c>
      <c r="B132" s="44" t="s">
        <v>18</v>
      </c>
      <c r="C132" s="20" t="s">
        <v>58</v>
      </c>
      <c r="D132" s="5" t="s">
        <v>25</v>
      </c>
      <c r="E132" s="6" t="s">
        <v>214</v>
      </c>
      <c r="F132" s="200"/>
      <c r="G132" s="21"/>
      <c r="H132" s="160"/>
      <c r="I132" s="136"/>
      <c r="J132" s="136"/>
      <c r="K132" s="137"/>
      <c r="L132" s="144">
        <v>599</v>
      </c>
      <c r="M132" s="145">
        <v>649</v>
      </c>
      <c r="N132" s="146">
        <f>L132*H132*4+M132*4*(I132+J132+K132)</f>
        <v>0</v>
      </c>
    </row>
    <row r="133" spans="1:14" s="1" customFormat="1" ht="217.5" hidden="1" customHeight="1">
      <c r="A133" s="2">
        <v>127</v>
      </c>
      <c r="B133" s="44" t="s">
        <v>14</v>
      </c>
      <c r="C133" s="20" t="s">
        <v>58</v>
      </c>
      <c r="D133" s="5" t="s">
        <v>25</v>
      </c>
      <c r="E133" s="6" t="s">
        <v>215</v>
      </c>
      <c r="F133" s="200"/>
      <c r="G133" s="21"/>
      <c r="H133" s="160"/>
      <c r="I133" s="136"/>
      <c r="J133" s="136"/>
      <c r="K133" s="137"/>
      <c r="L133" s="144">
        <v>499</v>
      </c>
      <c r="M133" s="145">
        <v>549</v>
      </c>
      <c r="N133" s="146">
        <f t="shared" ref="N133:N140" si="9">L133*H133*4+M133*4*(I133+J133+K133)</f>
        <v>0</v>
      </c>
    </row>
    <row r="134" spans="1:14" s="1" customFormat="1" ht="217.5" hidden="1" customHeight="1">
      <c r="A134" s="2">
        <v>128</v>
      </c>
      <c r="B134" s="44" t="s">
        <v>19</v>
      </c>
      <c r="C134" s="20" t="s">
        <v>58</v>
      </c>
      <c r="D134" s="5" t="s">
        <v>25</v>
      </c>
      <c r="E134" s="6" t="s">
        <v>216</v>
      </c>
      <c r="F134" s="200"/>
      <c r="G134" s="21"/>
      <c r="H134" s="160"/>
      <c r="I134" s="136"/>
      <c r="J134" s="136"/>
      <c r="K134" s="137"/>
      <c r="L134" s="144">
        <v>999</v>
      </c>
      <c r="M134" s="145">
        <v>1099</v>
      </c>
      <c r="N134" s="146">
        <f t="shared" si="9"/>
        <v>0</v>
      </c>
    </row>
    <row r="135" spans="1:14" s="1" customFormat="1" ht="217.5" hidden="1" customHeight="1">
      <c r="A135" s="2">
        <v>129</v>
      </c>
      <c r="B135" s="44" t="s">
        <v>20</v>
      </c>
      <c r="C135" s="20" t="s">
        <v>58</v>
      </c>
      <c r="D135" s="5" t="s">
        <v>113</v>
      </c>
      <c r="E135" s="6" t="s">
        <v>217</v>
      </c>
      <c r="F135" s="200"/>
      <c r="G135" s="21"/>
      <c r="H135" s="160"/>
      <c r="I135" s="136"/>
      <c r="J135" s="136"/>
      <c r="K135" s="137"/>
      <c r="L135" s="144">
        <v>599</v>
      </c>
      <c r="M135" s="145">
        <v>649</v>
      </c>
      <c r="N135" s="146">
        <f t="shared" si="9"/>
        <v>0</v>
      </c>
    </row>
    <row r="136" spans="1:14" s="1" customFormat="1" ht="217.5" hidden="1" customHeight="1">
      <c r="A136" s="2">
        <v>130</v>
      </c>
      <c r="B136" s="44" t="s">
        <v>14</v>
      </c>
      <c r="C136" s="20" t="s">
        <v>58</v>
      </c>
      <c r="D136" s="5" t="s">
        <v>113</v>
      </c>
      <c r="E136" s="6" t="s">
        <v>218</v>
      </c>
      <c r="F136" s="200"/>
      <c r="G136" s="21"/>
      <c r="H136" s="160"/>
      <c r="I136" s="136"/>
      <c r="J136" s="136"/>
      <c r="K136" s="137"/>
      <c r="L136" s="33">
        <v>499</v>
      </c>
      <c r="M136" s="86">
        <v>549</v>
      </c>
      <c r="N136" s="23">
        <f t="shared" si="9"/>
        <v>0</v>
      </c>
    </row>
    <row r="137" spans="1:14" s="1" customFormat="1" ht="217.5" hidden="1" customHeight="1">
      <c r="A137" s="2">
        <v>131</v>
      </c>
      <c r="B137" s="44" t="s">
        <v>21</v>
      </c>
      <c r="C137" s="20" t="s">
        <v>58</v>
      </c>
      <c r="D137" s="5" t="s">
        <v>113</v>
      </c>
      <c r="E137" s="6" t="s">
        <v>219</v>
      </c>
      <c r="F137" s="200"/>
      <c r="G137" s="21"/>
      <c r="H137" s="160"/>
      <c r="I137" s="136"/>
      <c r="J137" s="136"/>
      <c r="K137" s="137"/>
      <c r="L137" s="33">
        <v>999</v>
      </c>
      <c r="M137" s="86">
        <v>1099</v>
      </c>
      <c r="N137" s="23">
        <f t="shared" si="9"/>
        <v>0</v>
      </c>
    </row>
    <row r="138" spans="1:14" s="1" customFormat="1" ht="217.5" hidden="1" customHeight="1">
      <c r="A138" s="2">
        <v>132</v>
      </c>
      <c r="B138" s="44" t="s">
        <v>20</v>
      </c>
      <c r="C138" s="20" t="s">
        <v>58</v>
      </c>
      <c r="D138" s="5" t="s">
        <v>25</v>
      </c>
      <c r="E138" s="6" t="s">
        <v>220</v>
      </c>
      <c r="F138" s="200"/>
      <c r="G138" s="21"/>
      <c r="H138" s="160"/>
      <c r="I138" s="136"/>
      <c r="J138" s="136"/>
      <c r="K138" s="137"/>
      <c r="L138" s="33">
        <v>599</v>
      </c>
      <c r="M138" s="86">
        <v>649</v>
      </c>
      <c r="N138" s="23">
        <f t="shared" si="9"/>
        <v>0</v>
      </c>
    </row>
    <row r="139" spans="1:14" s="1" customFormat="1" ht="217.5" hidden="1" customHeight="1">
      <c r="A139" s="2">
        <v>133</v>
      </c>
      <c r="B139" s="44" t="s">
        <v>14</v>
      </c>
      <c r="C139" s="20" t="s">
        <v>58</v>
      </c>
      <c r="D139" s="5" t="s">
        <v>25</v>
      </c>
      <c r="E139" s="6" t="s">
        <v>221</v>
      </c>
      <c r="F139" s="200"/>
      <c r="G139" s="21"/>
      <c r="H139" s="160"/>
      <c r="I139" s="136"/>
      <c r="J139" s="136"/>
      <c r="K139" s="137"/>
      <c r="L139" s="144">
        <v>499</v>
      </c>
      <c r="M139" s="145">
        <v>549</v>
      </c>
      <c r="N139" s="146">
        <f t="shared" si="9"/>
        <v>0</v>
      </c>
    </row>
    <row r="140" spans="1:14" s="1" customFormat="1" ht="217.5" hidden="1" customHeight="1" thickBot="1">
      <c r="A140" s="45">
        <v>134</v>
      </c>
      <c r="B140" s="46" t="s">
        <v>21</v>
      </c>
      <c r="C140" s="25" t="s">
        <v>58</v>
      </c>
      <c r="D140" s="47" t="s">
        <v>25</v>
      </c>
      <c r="E140" s="48" t="s">
        <v>222</v>
      </c>
      <c r="F140" s="202"/>
      <c r="G140" s="26"/>
      <c r="H140" s="161"/>
      <c r="I140" s="152"/>
      <c r="J140" s="152"/>
      <c r="K140" s="163"/>
      <c r="L140" s="169">
        <v>999</v>
      </c>
      <c r="M140" s="170">
        <v>1099</v>
      </c>
      <c r="N140" s="154">
        <f t="shared" si="9"/>
        <v>0</v>
      </c>
    </row>
    <row r="141" spans="1:14" ht="40.5" customHeight="1" thickBot="1">
      <c r="H141" s="37">
        <f>SUM(H4:H140)</f>
        <v>0</v>
      </c>
      <c r="I141" s="38">
        <f>SUM(I4:I140)</f>
        <v>0</v>
      </c>
      <c r="J141" s="38">
        <f>SUM(J4:J140)</f>
        <v>0</v>
      </c>
      <c r="K141" s="39">
        <f>SUM(K4:K140)</f>
        <v>0</v>
      </c>
      <c r="L141" s="40" t="s">
        <v>105</v>
      </c>
      <c r="M141" s="57" t="s">
        <v>105</v>
      </c>
      <c r="N141" s="73">
        <f>SUM(N4:N140)</f>
        <v>0</v>
      </c>
    </row>
  </sheetData>
  <sheetProtection formatColumns="0" autoFilter="0"/>
  <autoFilter ref="A2:N75" xr:uid="{00000000-0009-0000-0000-000001000000}">
    <filterColumn colId="1" showButton="0"/>
  </autoFilter>
  <mergeCells count="6">
    <mergeCell ref="A76:N76"/>
    <mergeCell ref="O11:S11"/>
    <mergeCell ref="H1:J1"/>
    <mergeCell ref="A52:N52"/>
    <mergeCell ref="A29:N29"/>
    <mergeCell ref="A3:N3"/>
  </mergeCells>
  <pageMargins left="0.19685039370078741" right="0.31496062992125984" top="0.35433070866141736" bottom="0.27559055118110237" header="0.31496062992125984" footer="0.31496062992125984"/>
  <pageSetup paperSize="9" scale="23" fitToHeight="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J2247"/>
  <sheetViews>
    <sheetView zoomScaleNormal="100" workbookViewId="0">
      <pane ySplit="3" topLeftCell="A4" activePane="bottomLeft" state="frozen"/>
      <selection pane="bottomLeft" activeCell="H2" sqref="H2"/>
    </sheetView>
  </sheetViews>
  <sheetFormatPr baseColWidth="10" defaultColWidth="8.83203125" defaultRowHeight="14"/>
  <cols>
    <col min="1" max="1" width="6.33203125" style="108" bestFit="1" customWidth="1"/>
    <col min="2" max="2" width="42.5" style="108" customWidth="1"/>
    <col min="3" max="3" width="18" style="112" bestFit="1" customWidth="1"/>
    <col min="4" max="4" width="26" style="108" bestFit="1" customWidth="1"/>
    <col min="5" max="5" width="9.83203125" style="112" bestFit="1" customWidth="1"/>
    <col min="6" max="6" width="16.6640625" style="113" bestFit="1" customWidth="1"/>
    <col min="7" max="7" width="8.83203125" style="114" bestFit="1" customWidth="1"/>
    <col min="8" max="8" width="13.5" style="114" customWidth="1"/>
    <col min="9" max="16384" width="8.83203125" style="109"/>
  </cols>
  <sheetData>
    <row r="1" spans="1:9">
      <c r="H1" s="128" t="s">
        <v>315</v>
      </c>
    </row>
    <row r="2" spans="1:9" ht="25">
      <c r="B2" s="109"/>
      <c r="C2" s="195" t="s">
        <v>314</v>
      </c>
      <c r="D2" s="195"/>
      <c r="E2" s="129"/>
      <c r="F2" s="129"/>
      <c r="G2" s="131"/>
      <c r="H2" s="128" t="s">
        <v>362</v>
      </c>
    </row>
    <row r="3" spans="1:9">
      <c r="A3" s="110" t="s">
        <v>38</v>
      </c>
      <c r="B3" s="110" t="s">
        <v>39</v>
      </c>
      <c r="C3" s="115" t="s">
        <v>1</v>
      </c>
      <c r="D3" s="110" t="s">
        <v>0</v>
      </c>
      <c r="E3" s="115" t="s">
        <v>310</v>
      </c>
      <c r="F3" s="116" t="s">
        <v>312</v>
      </c>
      <c r="G3" s="117" t="s">
        <v>311</v>
      </c>
      <c r="H3" s="117" t="s">
        <v>45</v>
      </c>
      <c r="I3" s="130"/>
    </row>
    <row r="4" spans="1:9">
      <c r="A4" s="110">
        <v>1</v>
      </c>
      <c r="B4" s="110" t="s">
        <v>47</v>
      </c>
      <c r="C4" s="115" t="s">
        <v>48</v>
      </c>
      <c r="D4" s="110" t="s">
        <v>109</v>
      </c>
      <c r="E4" s="115">
        <v>128</v>
      </c>
      <c r="F4" s="119">
        <f>'Прайс Мальчики'!I4</f>
        <v>0</v>
      </c>
      <c r="G4" s="117">
        <v>269</v>
      </c>
      <c r="H4" s="117">
        <f t="shared" ref="H4:H67" si="0">G4*F4</f>
        <v>0</v>
      </c>
    </row>
    <row r="5" spans="1:9">
      <c r="A5" s="110">
        <v>2</v>
      </c>
      <c r="B5" s="110" t="s">
        <v>47</v>
      </c>
      <c r="C5" s="110" t="s">
        <v>48</v>
      </c>
      <c r="D5" s="110" t="s">
        <v>109</v>
      </c>
      <c r="E5" s="115">
        <v>134</v>
      </c>
      <c r="F5" s="119">
        <f>F4</f>
        <v>0</v>
      </c>
      <c r="G5" s="117">
        <v>269</v>
      </c>
      <c r="H5" s="117">
        <f t="shared" si="0"/>
        <v>0</v>
      </c>
    </row>
    <row r="6" spans="1:9">
      <c r="A6" s="110">
        <v>3</v>
      </c>
      <c r="B6" s="110" t="s">
        <v>47</v>
      </c>
      <c r="C6" s="110" t="s">
        <v>48</v>
      </c>
      <c r="D6" s="110" t="s">
        <v>109</v>
      </c>
      <c r="E6" s="115">
        <v>140</v>
      </c>
      <c r="F6" s="119">
        <f>'Прайс Мальчики'!I4+'Прайс Мальчики'!J4</f>
        <v>0</v>
      </c>
      <c r="G6" s="117">
        <v>269</v>
      </c>
      <c r="H6" s="117">
        <f t="shared" si="0"/>
        <v>0</v>
      </c>
    </row>
    <row r="7" spans="1:9">
      <c r="A7" s="110">
        <v>4</v>
      </c>
      <c r="B7" s="110" t="s">
        <v>47</v>
      </c>
      <c r="C7" s="110" t="s">
        <v>48</v>
      </c>
      <c r="D7" s="110" t="s">
        <v>109</v>
      </c>
      <c r="E7" s="115">
        <v>146</v>
      </c>
      <c r="F7" s="119">
        <f>F6</f>
        <v>0</v>
      </c>
      <c r="G7" s="117">
        <v>269</v>
      </c>
      <c r="H7" s="117">
        <f t="shared" si="0"/>
        <v>0</v>
      </c>
    </row>
    <row r="8" spans="1:9">
      <c r="A8" s="110">
        <v>5</v>
      </c>
      <c r="B8" s="110" t="s">
        <v>47</v>
      </c>
      <c r="C8" s="110" t="s">
        <v>48</v>
      </c>
      <c r="D8" s="110" t="s">
        <v>109</v>
      </c>
      <c r="E8" s="115">
        <v>152</v>
      </c>
      <c r="F8" s="119">
        <f>'Прайс Мальчики'!J4+'Прайс Мальчики'!K4</f>
        <v>0</v>
      </c>
      <c r="G8" s="117">
        <v>269</v>
      </c>
      <c r="H8" s="117">
        <f t="shared" si="0"/>
        <v>0</v>
      </c>
    </row>
    <row r="9" spans="1:9">
      <c r="A9" s="110">
        <v>6</v>
      </c>
      <c r="B9" s="110" t="s">
        <v>47</v>
      </c>
      <c r="C9" s="110" t="s">
        <v>48</v>
      </c>
      <c r="D9" s="110" t="s">
        <v>109</v>
      </c>
      <c r="E9" s="115">
        <v>158</v>
      </c>
      <c r="F9" s="119">
        <f>F8</f>
        <v>0</v>
      </c>
      <c r="G9" s="117">
        <v>269</v>
      </c>
      <c r="H9" s="117">
        <f t="shared" si="0"/>
        <v>0</v>
      </c>
    </row>
    <row r="10" spans="1:9">
      <c r="A10" s="110">
        <v>7</v>
      </c>
      <c r="B10" s="110" t="s">
        <v>47</v>
      </c>
      <c r="C10" s="110" t="s">
        <v>48</v>
      </c>
      <c r="D10" s="110" t="s">
        <v>109</v>
      </c>
      <c r="E10" s="115">
        <v>164</v>
      </c>
      <c r="F10" s="119">
        <f>'Прайс Мальчики'!K4</f>
        <v>0</v>
      </c>
      <c r="G10" s="117">
        <v>269</v>
      </c>
      <c r="H10" s="117">
        <f t="shared" si="0"/>
        <v>0</v>
      </c>
    </row>
    <row r="11" spans="1:9">
      <c r="A11" s="110">
        <v>8</v>
      </c>
      <c r="B11" s="110" t="s">
        <v>47</v>
      </c>
      <c r="C11" s="110" t="s">
        <v>48</v>
      </c>
      <c r="D11" s="110" t="s">
        <v>109</v>
      </c>
      <c r="E11" s="115">
        <v>170</v>
      </c>
      <c r="F11" s="119">
        <f>F10</f>
        <v>0</v>
      </c>
      <c r="G11" s="117">
        <v>269</v>
      </c>
      <c r="H11" s="117">
        <f t="shared" si="0"/>
        <v>0</v>
      </c>
    </row>
    <row r="12" spans="1:9">
      <c r="A12" s="110">
        <v>9</v>
      </c>
      <c r="B12" s="110" t="s">
        <v>47</v>
      </c>
      <c r="C12" s="110" t="s">
        <v>48</v>
      </c>
      <c r="D12" s="110" t="s">
        <v>109</v>
      </c>
      <c r="E12" s="115">
        <v>176</v>
      </c>
      <c r="F12" s="119">
        <f>F11</f>
        <v>0</v>
      </c>
      <c r="G12" s="117">
        <v>269</v>
      </c>
      <c r="H12" s="117">
        <f t="shared" si="0"/>
        <v>0</v>
      </c>
    </row>
    <row r="13" spans="1:9">
      <c r="A13" s="110">
        <v>10</v>
      </c>
      <c r="B13" s="110" t="s">
        <v>47</v>
      </c>
      <c r="C13" s="115" t="s">
        <v>49</v>
      </c>
      <c r="D13" s="110" t="s">
        <v>110</v>
      </c>
      <c r="E13" s="115">
        <v>128</v>
      </c>
      <c r="F13" s="119">
        <f>'Прайс Мальчики'!I5</f>
        <v>0</v>
      </c>
      <c r="G13" s="117">
        <v>269</v>
      </c>
      <c r="H13" s="117">
        <f t="shared" si="0"/>
        <v>0</v>
      </c>
    </row>
    <row r="14" spans="1:9">
      <c r="A14" s="110">
        <v>11</v>
      </c>
      <c r="B14" s="110" t="s">
        <v>47</v>
      </c>
      <c r="C14" s="110" t="s">
        <v>49</v>
      </c>
      <c r="D14" s="110" t="s">
        <v>110</v>
      </c>
      <c r="E14" s="115">
        <v>134</v>
      </c>
      <c r="F14" s="119">
        <f>F13</f>
        <v>0</v>
      </c>
      <c r="G14" s="117">
        <v>269</v>
      </c>
      <c r="H14" s="117">
        <f t="shared" si="0"/>
        <v>0</v>
      </c>
    </row>
    <row r="15" spans="1:9">
      <c r="A15" s="110">
        <v>12</v>
      </c>
      <c r="B15" s="110" t="s">
        <v>47</v>
      </c>
      <c r="C15" s="110" t="s">
        <v>49</v>
      </c>
      <c r="D15" s="110" t="s">
        <v>110</v>
      </c>
      <c r="E15" s="115">
        <v>140</v>
      </c>
      <c r="F15" s="119">
        <f>'Прайс Мальчики'!I5+'Прайс Мальчики'!J5</f>
        <v>0</v>
      </c>
      <c r="G15" s="117">
        <v>269</v>
      </c>
      <c r="H15" s="117">
        <f t="shared" si="0"/>
        <v>0</v>
      </c>
    </row>
    <row r="16" spans="1:9">
      <c r="A16" s="110">
        <v>13</v>
      </c>
      <c r="B16" s="110" t="s">
        <v>47</v>
      </c>
      <c r="C16" s="110" t="s">
        <v>49</v>
      </c>
      <c r="D16" s="110" t="s">
        <v>110</v>
      </c>
      <c r="E16" s="115">
        <v>146</v>
      </c>
      <c r="F16" s="119">
        <f>F15</f>
        <v>0</v>
      </c>
      <c r="G16" s="117">
        <v>269</v>
      </c>
      <c r="H16" s="117">
        <f t="shared" si="0"/>
        <v>0</v>
      </c>
    </row>
    <row r="17" spans="1:8">
      <c r="A17" s="110">
        <v>14</v>
      </c>
      <c r="B17" s="110" t="s">
        <v>47</v>
      </c>
      <c r="C17" s="110" t="s">
        <v>49</v>
      </c>
      <c r="D17" s="110" t="s">
        <v>110</v>
      </c>
      <c r="E17" s="115">
        <v>152</v>
      </c>
      <c r="F17" s="119">
        <f>'Прайс Мальчики'!J5+'Прайс Мальчики'!K5</f>
        <v>0</v>
      </c>
      <c r="G17" s="117">
        <v>269</v>
      </c>
      <c r="H17" s="117">
        <f t="shared" si="0"/>
        <v>0</v>
      </c>
    </row>
    <row r="18" spans="1:8">
      <c r="A18" s="110">
        <v>15</v>
      </c>
      <c r="B18" s="110" t="s">
        <v>47</v>
      </c>
      <c r="C18" s="110" t="s">
        <v>49</v>
      </c>
      <c r="D18" s="110" t="s">
        <v>110</v>
      </c>
      <c r="E18" s="115">
        <v>158</v>
      </c>
      <c r="F18" s="119">
        <f>F17</f>
        <v>0</v>
      </c>
      <c r="G18" s="117">
        <v>269</v>
      </c>
      <c r="H18" s="117">
        <f t="shared" si="0"/>
        <v>0</v>
      </c>
    </row>
    <row r="19" spans="1:8">
      <c r="A19" s="110">
        <v>16</v>
      </c>
      <c r="B19" s="110" t="s">
        <v>47</v>
      </c>
      <c r="C19" s="110" t="s">
        <v>49</v>
      </c>
      <c r="D19" s="110" t="s">
        <v>110</v>
      </c>
      <c r="E19" s="115">
        <v>164</v>
      </c>
      <c r="F19" s="119">
        <f>'Прайс Мальчики'!K5</f>
        <v>0</v>
      </c>
      <c r="G19" s="117">
        <v>269</v>
      </c>
      <c r="H19" s="117">
        <f t="shared" si="0"/>
        <v>0</v>
      </c>
    </row>
    <row r="20" spans="1:8">
      <c r="A20" s="110">
        <v>17</v>
      </c>
      <c r="B20" s="110" t="s">
        <v>47</v>
      </c>
      <c r="C20" s="110" t="s">
        <v>49</v>
      </c>
      <c r="D20" s="110" t="s">
        <v>110</v>
      </c>
      <c r="E20" s="115">
        <v>170</v>
      </c>
      <c r="F20" s="119">
        <f>F19</f>
        <v>0</v>
      </c>
      <c r="G20" s="117">
        <v>269</v>
      </c>
      <c r="H20" s="117">
        <f t="shared" si="0"/>
        <v>0</v>
      </c>
    </row>
    <row r="21" spans="1:8">
      <c r="A21" s="110">
        <v>18</v>
      </c>
      <c r="B21" s="110" t="s">
        <v>47</v>
      </c>
      <c r="C21" s="110" t="s">
        <v>49</v>
      </c>
      <c r="D21" s="110" t="s">
        <v>110</v>
      </c>
      <c r="E21" s="115">
        <v>176</v>
      </c>
      <c r="F21" s="119">
        <f>F20</f>
        <v>0</v>
      </c>
      <c r="G21" s="117">
        <v>269</v>
      </c>
      <c r="H21" s="117">
        <f t="shared" si="0"/>
        <v>0</v>
      </c>
    </row>
    <row r="22" spans="1:8">
      <c r="A22" s="110">
        <v>19</v>
      </c>
      <c r="B22" s="110" t="s">
        <v>50</v>
      </c>
      <c r="C22" s="115" t="s">
        <v>51</v>
      </c>
      <c r="D22" s="110" t="s">
        <v>111</v>
      </c>
      <c r="E22" s="115">
        <v>128</v>
      </c>
      <c r="F22" s="119">
        <f>'Прайс Мальчики'!I6</f>
        <v>0</v>
      </c>
      <c r="G22" s="117">
        <v>329</v>
      </c>
      <c r="H22" s="117">
        <f t="shared" si="0"/>
        <v>0</v>
      </c>
    </row>
    <row r="23" spans="1:8">
      <c r="A23" s="110">
        <v>20</v>
      </c>
      <c r="B23" s="110" t="s">
        <v>50</v>
      </c>
      <c r="C23" s="110" t="s">
        <v>51</v>
      </c>
      <c r="D23" s="110" t="s">
        <v>111</v>
      </c>
      <c r="E23" s="115">
        <v>134</v>
      </c>
      <c r="F23" s="119">
        <f>F22</f>
        <v>0</v>
      </c>
      <c r="G23" s="117">
        <v>329</v>
      </c>
      <c r="H23" s="117">
        <f t="shared" si="0"/>
        <v>0</v>
      </c>
    </row>
    <row r="24" spans="1:8">
      <c r="A24" s="110">
        <v>21</v>
      </c>
      <c r="B24" s="110" t="s">
        <v>50</v>
      </c>
      <c r="C24" s="110" t="s">
        <v>51</v>
      </c>
      <c r="D24" s="110" t="s">
        <v>111</v>
      </c>
      <c r="E24" s="115">
        <v>140</v>
      </c>
      <c r="F24" s="119">
        <f>'Прайс Мальчики'!I6+'Прайс Мальчики'!J6</f>
        <v>0</v>
      </c>
      <c r="G24" s="117">
        <v>329</v>
      </c>
      <c r="H24" s="117">
        <f t="shared" si="0"/>
        <v>0</v>
      </c>
    </row>
    <row r="25" spans="1:8">
      <c r="A25" s="110">
        <v>22</v>
      </c>
      <c r="B25" s="110" t="s">
        <v>50</v>
      </c>
      <c r="C25" s="110" t="s">
        <v>51</v>
      </c>
      <c r="D25" s="110" t="s">
        <v>111</v>
      </c>
      <c r="E25" s="115">
        <v>146</v>
      </c>
      <c r="F25" s="119">
        <f>F24</f>
        <v>0</v>
      </c>
      <c r="G25" s="117">
        <v>329</v>
      </c>
      <c r="H25" s="117">
        <f t="shared" si="0"/>
        <v>0</v>
      </c>
    </row>
    <row r="26" spans="1:8">
      <c r="A26" s="110">
        <v>23</v>
      </c>
      <c r="B26" s="110" t="s">
        <v>50</v>
      </c>
      <c r="C26" s="110" t="s">
        <v>51</v>
      </c>
      <c r="D26" s="110" t="s">
        <v>111</v>
      </c>
      <c r="E26" s="115">
        <v>152</v>
      </c>
      <c r="F26" s="119">
        <f>'Прайс Мальчики'!J6+'Прайс Мальчики'!K6</f>
        <v>0</v>
      </c>
      <c r="G26" s="117">
        <v>329</v>
      </c>
      <c r="H26" s="117">
        <f t="shared" si="0"/>
        <v>0</v>
      </c>
    </row>
    <row r="27" spans="1:8">
      <c r="A27" s="110">
        <v>24</v>
      </c>
      <c r="B27" s="110" t="s">
        <v>50</v>
      </c>
      <c r="C27" s="110" t="s">
        <v>51</v>
      </c>
      <c r="D27" s="110" t="s">
        <v>111</v>
      </c>
      <c r="E27" s="115">
        <v>158</v>
      </c>
      <c r="F27" s="119">
        <f>F26</f>
        <v>0</v>
      </c>
      <c r="G27" s="117">
        <v>329</v>
      </c>
      <c r="H27" s="117">
        <f t="shared" si="0"/>
        <v>0</v>
      </c>
    </row>
    <row r="28" spans="1:8">
      <c r="A28" s="110">
        <v>25</v>
      </c>
      <c r="B28" s="110" t="s">
        <v>50</v>
      </c>
      <c r="C28" s="110" t="s">
        <v>51</v>
      </c>
      <c r="D28" s="110" t="s">
        <v>111</v>
      </c>
      <c r="E28" s="115">
        <v>164</v>
      </c>
      <c r="F28" s="119">
        <f>'Прайс Мальчики'!K6</f>
        <v>0</v>
      </c>
      <c r="G28" s="117">
        <v>329</v>
      </c>
      <c r="H28" s="117">
        <f t="shared" si="0"/>
        <v>0</v>
      </c>
    </row>
    <row r="29" spans="1:8">
      <c r="A29" s="110">
        <v>26</v>
      </c>
      <c r="B29" s="110" t="s">
        <v>50</v>
      </c>
      <c r="C29" s="110" t="s">
        <v>51</v>
      </c>
      <c r="D29" s="110" t="s">
        <v>111</v>
      </c>
      <c r="E29" s="115">
        <v>170</v>
      </c>
      <c r="F29" s="119">
        <f>F28</f>
        <v>0</v>
      </c>
      <c r="G29" s="117">
        <v>329</v>
      </c>
      <c r="H29" s="117">
        <f t="shared" si="0"/>
        <v>0</v>
      </c>
    </row>
    <row r="30" spans="1:8">
      <c r="A30" s="110">
        <v>27</v>
      </c>
      <c r="B30" s="110" t="s">
        <v>50</v>
      </c>
      <c r="C30" s="110" t="s">
        <v>51</v>
      </c>
      <c r="D30" s="110" t="s">
        <v>111</v>
      </c>
      <c r="E30" s="115">
        <v>176</v>
      </c>
      <c r="F30" s="119">
        <f>F29</f>
        <v>0</v>
      </c>
      <c r="G30" s="117">
        <v>329</v>
      </c>
      <c r="H30" s="117">
        <f t="shared" si="0"/>
        <v>0</v>
      </c>
    </row>
    <row r="31" spans="1:8">
      <c r="A31" s="110">
        <v>28</v>
      </c>
      <c r="B31" s="110" t="s">
        <v>50</v>
      </c>
      <c r="C31" s="115" t="s">
        <v>52</v>
      </c>
      <c r="D31" s="110" t="s">
        <v>29</v>
      </c>
      <c r="E31" s="115">
        <v>128</v>
      </c>
      <c r="F31" s="119">
        <f>'Прайс Мальчики'!I7</f>
        <v>0</v>
      </c>
      <c r="G31" s="117">
        <v>329</v>
      </c>
      <c r="H31" s="117">
        <f t="shared" si="0"/>
        <v>0</v>
      </c>
    </row>
    <row r="32" spans="1:8">
      <c r="A32" s="110">
        <v>29</v>
      </c>
      <c r="B32" s="110" t="s">
        <v>50</v>
      </c>
      <c r="C32" s="110" t="s">
        <v>52</v>
      </c>
      <c r="D32" s="110" t="s">
        <v>29</v>
      </c>
      <c r="E32" s="115">
        <v>134</v>
      </c>
      <c r="F32" s="119">
        <f>F31</f>
        <v>0</v>
      </c>
      <c r="G32" s="117">
        <v>329</v>
      </c>
      <c r="H32" s="117">
        <f t="shared" si="0"/>
        <v>0</v>
      </c>
    </row>
    <row r="33" spans="1:9">
      <c r="A33" s="110">
        <v>30</v>
      </c>
      <c r="B33" s="110" t="s">
        <v>50</v>
      </c>
      <c r="C33" s="110" t="s">
        <v>52</v>
      </c>
      <c r="D33" s="110" t="s">
        <v>29</v>
      </c>
      <c r="E33" s="115">
        <v>140</v>
      </c>
      <c r="F33" s="119">
        <f>'Прайс Мальчики'!I7+'Прайс Мальчики'!J7</f>
        <v>0</v>
      </c>
      <c r="G33" s="117">
        <v>329</v>
      </c>
      <c r="H33" s="117">
        <f t="shared" si="0"/>
        <v>0</v>
      </c>
    </row>
    <row r="34" spans="1:9">
      <c r="A34" s="110">
        <v>31</v>
      </c>
      <c r="B34" s="110" t="s">
        <v>50</v>
      </c>
      <c r="C34" s="110" t="s">
        <v>52</v>
      </c>
      <c r="D34" s="110" t="s">
        <v>29</v>
      </c>
      <c r="E34" s="115">
        <v>146</v>
      </c>
      <c r="F34" s="119">
        <f>F33</f>
        <v>0</v>
      </c>
      <c r="G34" s="117">
        <v>329</v>
      </c>
      <c r="H34" s="117">
        <f t="shared" si="0"/>
        <v>0</v>
      </c>
    </row>
    <row r="35" spans="1:9">
      <c r="A35" s="110">
        <v>32</v>
      </c>
      <c r="B35" s="110" t="s">
        <v>50</v>
      </c>
      <c r="C35" s="110" t="s">
        <v>52</v>
      </c>
      <c r="D35" s="110" t="s">
        <v>29</v>
      </c>
      <c r="E35" s="115">
        <v>152</v>
      </c>
      <c r="F35" s="119">
        <f>'Прайс Мальчики'!J7+'Прайс Мальчики'!K7</f>
        <v>0</v>
      </c>
      <c r="G35" s="117">
        <v>329</v>
      </c>
      <c r="H35" s="117">
        <f t="shared" si="0"/>
        <v>0</v>
      </c>
    </row>
    <row r="36" spans="1:9">
      <c r="A36" s="110">
        <v>33</v>
      </c>
      <c r="B36" s="110" t="s">
        <v>50</v>
      </c>
      <c r="C36" s="110" t="s">
        <v>52</v>
      </c>
      <c r="D36" s="110" t="s">
        <v>29</v>
      </c>
      <c r="E36" s="115">
        <v>158</v>
      </c>
      <c r="F36" s="119">
        <f>F35</f>
        <v>0</v>
      </c>
      <c r="G36" s="117">
        <v>329</v>
      </c>
      <c r="H36" s="117">
        <f t="shared" si="0"/>
        <v>0</v>
      </c>
    </row>
    <row r="37" spans="1:9">
      <c r="A37" s="110">
        <v>34</v>
      </c>
      <c r="B37" s="110" t="s">
        <v>50</v>
      </c>
      <c r="C37" s="110" t="s">
        <v>52</v>
      </c>
      <c r="D37" s="110" t="s">
        <v>29</v>
      </c>
      <c r="E37" s="115">
        <v>164</v>
      </c>
      <c r="F37" s="119">
        <f>'Прайс Мальчики'!K7</f>
        <v>0</v>
      </c>
      <c r="G37" s="117">
        <v>329</v>
      </c>
      <c r="H37" s="117">
        <f t="shared" si="0"/>
        <v>0</v>
      </c>
    </row>
    <row r="38" spans="1:9">
      <c r="A38" s="110">
        <v>35</v>
      </c>
      <c r="B38" s="110" t="s">
        <v>50</v>
      </c>
      <c r="C38" s="110" t="s">
        <v>52</v>
      </c>
      <c r="D38" s="110" t="s">
        <v>29</v>
      </c>
      <c r="E38" s="115">
        <v>170</v>
      </c>
      <c r="F38" s="119">
        <f>F37</f>
        <v>0</v>
      </c>
      <c r="G38" s="117">
        <v>329</v>
      </c>
      <c r="H38" s="117">
        <f t="shared" si="0"/>
        <v>0</v>
      </c>
    </row>
    <row r="39" spans="1:9">
      <c r="A39" s="110">
        <v>36</v>
      </c>
      <c r="B39" s="110" t="s">
        <v>50</v>
      </c>
      <c r="C39" s="110" t="s">
        <v>52</v>
      </c>
      <c r="D39" s="110" t="s">
        <v>29</v>
      </c>
      <c r="E39" s="115">
        <v>176</v>
      </c>
      <c r="F39" s="119">
        <f>F38</f>
        <v>0</v>
      </c>
      <c r="G39" s="117">
        <v>329</v>
      </c>
      <c r="H39" s="117">
        <f t="shared" si="0"/>
        <v>0</v>
      </c>
      <c r="I39" s="130"/>
    </row>
    <row r="40" spans="1:9">
      <c r="A40" s="110">
        <v>37</v>
      </c>
      <c r="B40" s="110" t="s">
        <v>50</v>
      </c>
      <c r="C40" s="115" t="s">
        <v>53</v>
      </c>
      <c r="D40" s="110" t="s">
        <v>113</v>
      </c>
      <c r="E40" s="115">
        <v>128</v>
      </c>
      <c r="F40" s="119">
        <f>'Прайс Мальчики'!I8</f>
        <v>0</v>
      </c>
      <c r="G40" s="117">
        <v>329</v>
      </c>
      <c r="H40" s="117">
        <f t="shared" si="0"/>
        <v>0</v>
      </c>
    </row>
    <row r="41" spans="1:9">
      <c r="A41" s="110">
        <v>38</v>
      </c>
      <c r="B41" s="110" t="s">
        <v>50</v>
      </c>
      <c r="C41" s="110" t="s">
        <v>53</v>
      </c>
      <c r="D41" s="110" t="s">
        <v>113</v>
      </c>
      <c r="E41" s="115">
        <v>134</v>
      </c>
      <c r="F41" s="119">
        <f>F40</f>
        <v>0</v>
      </c>
      <c r="G41" s="117">
        <v>329</v>
      </c>
      <c r="H41" s="117">
        <f t="shared" si="0"/>
        <v>0</v>
      </c>
    </row>
    <row r="42" spans="1:9">
      <c r="A42" s="110">
        <v>39</v>
      </c>
      <c r="B42" s="110" t="s">
        <v>50</v>
      </c>
      <c r="C42" s="110" t="s">
        <v>53</v>
      </c>
      <c r="D42" s="110" t="s">
        <v>113</v>
      </c>
      <c r="E42" s="115">
        <v>140</v>
      </c>
      <c r="F42" s="119">
        <f>'Прайс Мальчики'!I8+'Прайс Мальчики'!J8</f>
        <v>0</v>
      </c>
      <c r="G42" s="117">
        <v>329</v>
      </c>
      <c r="H42" s="117">
        <f t="shared" si="0"/>
        <v>0</v>
      </c>
    </row>
    <row r="43" spans="1:9">
      <c r="A43" s="110">
        <v>40</v>
      </c>
      <c r="B43" s="110" t="s">
        <v>50</v>
      </c>
      <c r="C43" s="110" t="s">
        <v>53</v>
      </c>
      <c r="D43" s="110" t="s">
        <v>113</v>
      </c>
      <c r="E43" s="115">
        <v>146</v>
      </c>
      <c r="F43" s="119">
        <f>F42</f>
        <v>0</v>
      </c>
      <c r="G43" s="117">
        <v>329</v>
      </c>
      <c r="H43" s="117">
        <f t="shared" si="0"/>
        <v>0</v>
      </c>
    </row>
    <row r="44" spans="1:9">
      <c r="A44" s="110">
        <v>41</v>
      </c>
      <c r="B44" s="110" t="s">
        <v>50</v>
      </c>
      <c r="C44" s="110" t="s">
        <v>53</v>
      </c>
      <c r="D44" s="110" t="s">
        <v>113</v>
      </c>
      <c r="E44" s="115">
        <v>152</v>
      </c>
      <c r="F44" s="119">
        <f>'Прайс Мальчики'!J8+'Прайс Мальчики'!K8</f>
        <v>0</v>
      </c>
      <c r="G44" s="117">
        <v>329</v>
      </c>
      <c r="H44" s="117">
        <f t="shared" si="0"/>
        <v>0</v>
      </c>
    </row>
    <row r="45" spans="1:9">
      <c r="A45" s="110">
        <v>42</v>
      </c>
      <c r="B45" s="110" t="s">
        <v>50</v>
      </c>
      <c r="C45" s="110" t="s">
        <v>53</v>
      </c>
      <c r="D45" s="110" t="s">
        <v>113</v>
      </c>
      <c r="E45" s="115">
        <v>158</v>
      </c>
      <c r="F45" s="119">
        <f>F44</f>
        <v>0</v>
      </c>
      <c r="G45" s="117">
        <v>329</v>
      </c>
      <c r="H45" s="117">
        <f t="shared" si="0"/>
        <v>0</v>
      </c>
    </row>
    <row r="46" spans="1:9">
      <c r="A46" s="110">
        <v>43</v>
      </c>
      <c r="B46" s="110" t="s">
        <v>50</v>
      </c>
      <c r="C46" s="110" t="s">
        <v>53</v>
      </c>
      <c r="D46" s="110" t="s">
        <v>113</v>
      </c>
      <c r="E46" s="115">
        <v>164</v>
      </c>
      <c r="F46" s="119">
        <f>'Прайс Мальчики'!K8</f>
        <v>0</v>
      </c>
      <c r="G46" s="117">
        <v>329</v>
      </c>
      <c r="H46" s="117">
        <f t="shared" si="0"/>
        <v>0</v>
      </c>
    </row>
    <row r="47" spans="1:9">
      <c r="A47" s="110">
        <v>44</v>
      </c>
      <c r="B47" s="110" t="s">
        <v>50</v>
      </c>
      <c r="C47" s="110" t="s">
        <v>53</v>
      </c>
      <c r="D47" s="110" t="s">
        <v>113</v>
      </c>
      <c r="E47" s="115">
        <v>170</v>
      </c>
      <c r="F47" s="119">
        <f>F46</f>
        <v>0</v>
      </c>
      <c r="G47" s="117">
        <v>329</v>
      </c>
      <c r="H47" s="117">
        <f t="shared" si="0"/>
        <v>0</v>
      </c>
    </row>
    <row r="48" spans="1:9">
      <c r="A48" s="110">
        <v>45</v>
      </c>
      <c r="B48" s="110" t="s">
        <v>50</v>
      </c>
      <c r="C48" s="110" t="s">
        <v>53</v>
      </c>
      <c r="D48" s="110" t="s">
        <v>113</v>
      </c>
      <c r="E48" s="115">
        <v>176</v>
      </c>
      <c r="F48" s="119">
        <f>F47</f>
        <v>0</v>
      </c>
      <c r="G48" s="117">
        <v>329</v>
      </c>
      <c r="H48" s="117">
        <f t="shared" si="0"/>
        <v>0</v>
      </c>
      <c r="I48" s="130"/>
    </row>
    <row r="49" spans="1:9">
      <c r="A49" s="110">
        <v>46</v>
      </c>
      <c r="B49" s="110" t="s">
        <v>50</v>
      </c>
      <c r="C49" s="115" t="s">
        <v>54</v>
      </c>
      <c r="D49" s="110" t="s">
        <v>111</v>
      </c>
      <c r="E49" s="115">
        <v>128</v>
      </c>
      <c r="F49" s="119">
        <f>'Прайс Мальчики'!I9</f>
        <v>0</v>
      </c>
      <c r="G49" s="117">
        <v>329</v>
      </c>
      <c r="H49" s="117">
        <f t="shared" si="0"/>
        <v>0</v>
      </c>
    </row>
    <row r="50" spans="1:9">
      <c r="A50" s="110">
        <v>47</v>
      </c>
      <c r="B50" s="110" t="s">
        <v>50</v>
      </c>
      <c r="C50" s="110" t="s">
        <v>54</v>
      </c>
      <c r="D50" s="110" t="s">
        <v>111</v>
      </c>
      <c r="E50" s="115">
        <v>134</v>
      </c>
      <c r="F50" s="119">
        <f>F49</f>
        <v>0</v>
      </c>
      <c r="G50" s="117">
        <v>329</v>
      </c>
      <c r="H50" s="117">
        <f t="shared" si="0"/>
        <v>0</v>
      </c>
    </row>
    <row r="51" spans="1:9">
      <c r="A51" s="110">
        <v>48</v>
      </c>
      <c r="B51" s="110" t="s">
        <v>50</v>
      </c>
      <c r="C51" s="110" t="s">
        <v>54</v>
      </c>
      <c r="D51" s="110" t="s">
        <v>111</v>
      </c>
      <c r="E51" s="115">
        <v>140</v>
      </c>
      <c r="F51" s="119">
        <f>'Прайс Мальчики'!I9+'Прайс Мальчики'!J9</f>
        <v>0</v>
      </c>
      <c r="G51" s="117">
        <v>329</v>
      </c>
      <c r="H51" s="117">
        <f t="shared" si="0"/>
        <v>0</v>
      </c>
    </row>
    <row r="52" spans="1:9">
      <c r="A52" s="110">
        <v>49</v>
      </c>
      <c r="B52" s="110" t="s">
        <v>50</v>
      </c>
      <c r="C52" s="110" t="s">
        <v>54</v>
      </c>
      <c r="D52" s="110" t="s">
        <v>111</v>
      </c>
      <c r="E52" s="115">
        <v>146</v>
      </c>
      <c r="F52" s="119">
        <f>F51</f>
        <v>0</v>
      </c>
      <c r="G52" s="117">
        <v>329</v>
      </c>
      <c r="H52" s="117">
        <f t="shared" si="0"/>
        <v>0</v>
      </c>
    </row>
    <row r="53" spans="1:9">
      <c r="A53" s="110">
        <v>50</v>
      </c>
      <c r="B53" s="110" t="s">
        <v>50</v>
      </c>
      <c r="C53" s="110" t="s">
        <v>54</v>
      </c>
      <c r="D53" s="110" t="s">
        <v>111</v>
      </c>
      <c r="E53" s="115">
        <v>152</v>
      </c>
      <c r="F53" s="119">
        <f>'Прайс Мальчики'!J9+'Прайс Мальчики'!K9</f>
        <v>0</v>
      </c>
      <c r="G53" s="117">
        <v>329</v>
      </c>
      <c r="H53" s="117">
        <f t="shared" si="0"/>
        <v>0</v>
      </c>
    </row>
    <row r="54" spans="1:9">
      <c r="A54" s="110">
        <v>51</v>
      </c>
      <c r="B54" s="110" t="s">
        <v>50</v>
      </c>
      <c r="C54" s="110" t="s">
        <v>54</v>
      </c>
      <c r="D54" s="110" t="s">
        <v>111</v>
      </c>
      <c r="E54" s="115">
        <v>158</v>
      </c>
      <c r="F54" s="119">
        <f>F53</f>
        <v>0</v>
      </c>
      <c r="G54" s="117">
        <v>329</v>
      </c>
      <c r="H54" s="117">
        <f t="shared" si="0"/>
        <v>0</v>
      </c>
    </row>
    <row r="55" spans="1:9">
      <c r="A55" s="110">
        <v>52</v>
      </c>
      <c r="B55" s="110" t="s">
        <v>50</v>
      </c>
      <c r="C55" s="110" t="s">
        <v>54</v>
      </c>
      <c r="D55" s="110" t="s">
        <v>111</v>
      </c>
      <c r="E55" s="115">
        <v>164</v>
      </c>
      <c r="F55" s="119">
        <f>'Прайс Мальчики'!K9</f>
        <v>0</v>
      </c>
      <c r="G55" s="117">
        <v>329</v>
      </c>
      <c r="H55" s="117">
        <f t="shared" si="0"/>
        <v>0</v>
      </c>
    </row>
    <row r="56" spans="1:9">
      <c r="A56" s="110">
        <v>53</v>
      </c>
      <c r="B56" s="110" t="s">
        <v>50</v>
      </c>
      <c r="C56" s="110" t="s">
        <v>54</v>
      </c>
      <c r="D56" s="110" t="s">
        <v>111</v>
      </c>
      <c r="E56" s="115">
        <v>170</v>
      </c>
      <c r="F56" s="119">
        <f>F55</f>
        <v>0</v>
      </c>
      <c r="G56" s="117">
        <v>329</v>
      </c>
      <c r="H56" s="117">
        <f t="shared" si="0"/>
        <v>0</v>
      </c>
    </row>
    <row r="57" spans="1:9">
      <c r="A57" s="110">
        <v>54</v>
      </c>
      <c r="B57" s="110" t="s">
        <v>50</v>
      </c>
      <c r="C57" s="110" t="s">
        <v>54</v>
      </c>
      <c r="D57" s="110" t="s">
        <v>111</v>
      </c>
      <c r="E57" s="115">
        <v>176</v>
      </c>
      <c r="F57" s="119">
        <f>F56</f>
        <v>0</v>
      </c>
      <c r="G57" s="117">
        <v>329</v>
      </c>
      <c r="H57" s="117">
        <f t="shared" si="0"/>
        <v>0</v>
      </c>
      <c r="I57" s="130"/>
    </row>
    <row r="58" spans="1:9">
      <c r="A58" s="110">
        <v>55</v>
      </c>
      <c r="B58" s="110" t="s">
        <v>50</v>
      </c>
      <c r="C58" s="115" t="s">
        <v>55</v>
      </c>
      <c r="D58" s="110" t="s">
        <v>31</v>
      </c>
      <c r="E58" s="115">
        <v>128</v>
      </c>
      <c r="F58" s="119">
        <f>'Прайс Мальчики'!I10</f>
        <v>0</v>
      </c>
      <c r="G58" s="117">
        <v>329</v>
      </c>
      <c r="H58" s="117">
        <f t="shared" si="0"/>
        <v>0</v>
      </c>
    </row>
    <row r="59" spans="1:9">
      <c r="A59" s="110">
        <v>56</v>
      </c>
      <c r="B59" s="110" t="s">
        <v>50</v>
      </c>
      <c r="C59" s="110" t="s">
        <v>55</v>
      </c>
      <c r="D59" s="110" t="s">
        <v>31</v>
      </c>
      <c r="E59" s="115">
        <v>134</v>
      </c>
      <c r="F59" s="119">
        <f>F58</f>
        <v>0</v>
      </c>
      <c r="G59" s="117">
        <v>329</v>
      </c>
      <c r="H59" s="117">
        <f t="shared" si="0"/>
        <v>0</v>
      </c>
    </row>
    <row r="60" spans="1:9">
      <c r="A60" s="110">
        <v>57</v>
      </c>
      <c r="B60" s="110" t="s">
        <v>50</v>
      </c>
      <c r="C60" s="110" t="s">
        <v>55</v>
      </c>
      <c r="D60" s="110" t="s">
        <v>31</v>
      </c>
      <c r="E60" s="115">
        <v>140</v>
      </c>
      <c r="F60" s="119">
        <f>'Прайс Мальчики'!I10+'Прайс Мальчики'!J10</f>
        <v>0</v>
      </c>
      <c r="G60" s="117">
        <v>329</v>
      </c>
      <c r="H60" s="117">
        <f t="shared" si="0"/>
        <v>0</v>
      </c>
    </row>
    <row r="61" spans="1:9">
      <c r="A61" s="110">
        <v>58</v>
      </c>
      <c r="B61" s="110" t="s">
        <v>50</v>
      </c>
      <c r="C61" s="110" t="s">
        <v>55</v>
      </c>
      <c r="D61" s="110" t="s">
        <v>31</v>
      </c>
      <c r="E61" s="115">
        <v>146</v>
      </c>
      <c r="F61" s="119">
        <f>F60</f>
        <v>0</v>
      </c>
      <c r="G61" s="117">
        <v>329</v>
      </c>
      <c r="H61" s="117">
        <f t="shared" si="0"/>
        <v>0</v>
      </c>
    </row>
    <row r="62" spans="1:9">
      <c r="A62" s="110">
        <v>59</v>
      </c>
      <c r="B62" s="110" t="s">
        <v>50</v>
      </c>
      <c r="C62" s="110" t="s">
        <v>55</v>
      </c>
      <c r="D62" s="110" t="s">
        <v>31</v>
      </c>
      <c r="E62" s="115">
        <v>152</v>
      </c>
      <c r="F62" s="119">
        <f>'Прайс Мальчики'!J10+'Прайс Мальчики'!K10</f>
        <v>0</v>
      </c>
      <c r="G62" s="117">
        <v>329</v>
      </c>
      <c r="H62" s="117">
        <f t="shared" si="0"/>
        <v>0</v>
      </c>
    </row>
    <row r="63" spans="1:9">
      <c r="A63" s="110">
        <v>60</v>
      </c>
      <c r="B63" s="110" t="s">
        <v>50</v>
      </c>
      <c r="C63" s="110" t="s">
        <v>55</v>
      </c>
      <c r="D63" s="110" t="s">
        <v>31</v>
      </c>
      <c r="E63" s="115">
        <v>158</v>
      </c>
      <c r="F63" s="119">
        <f>F62</f>
        <v>0</v>
      </c>
      <c r="G63" s="117">
        <v>329</v>
      </c>
      <c r="H63" s="117">
        <f t="shared" si="0"/>
        <v>0</v>
      </c>
    </row>
    <row r="64" spans="1:9">
      <c r="A64" s="110">
        <v>61</v>
      </c>
      <c r="B64" s="110" t="s">
        <v>50</v>
      </c>
      <c r="C64" s="110" t="s">
        <v>55</v>
      </c>
      <c r="D64" s="110" t="s">
        <v>31</v>
      </c>
      <c r="E64" s="115">
        <v>164</v>
      </c>
      <c r="F64" s="119">
        <f>'Прайс Мальчики'!K10</f>
        <v>0</v>
      </c>
      <c r="G64" s="117">
        <v>329</v>
      </c>
      <c r="H64" s="117">
        <f t="shared" si="0"/>
        <v>0</v>
      </c>
    </row>
    <row r="65" spans="1:9">
      <c r="A65" s="110">
        <v>62</v>
      </c>
      <c r="B65" s="110" t="s">
        <v>50</v>
      </c>
      <c r="C65" s="110" t="s">
        <v>55</v>
      </c>
      <c r="D65" s="110" t="s">
        <v>31</v>
      </c>
      <c r="E65" s="115">
        <v>170</v>
      </c>
      <c r="F65" s="119">
        <f>F64</f>
        <v>0</v>
      </c>
      <c r="G65" s="117">
        <v>329</v>
      </c>
      <c r="H65" s="117">
        <f t="shared" si="0"/>
        <v>0</v>
      </c>
    </row>
    <row r="66" spans="1:9">
      <c r="A66" s="110">
        <v>63</v>
      </c>
      <c r="B66" s="110" t="s">
        <v>50</v>
      </c>
      <c r="C66" s="110" t="s">
        <v>55</v>
      </c>
      <c r="D66" s="110" t="s">
        <v>31</v>
      </c>
      <c r="E66" s="115">
        <v>176</v>
      </c>
      <c r="F66" s="119">
        <f>F65</f>
        <v>0</v>
      </c>
      <c r="G66" s="117">
        <v>329</v>
      </c>
      <c r="H66" s="117">
        <f t="shared" si="0"/>
        <v>0</v>
      </c>
      <c r="I66" s="130"/>
    </row>
    <row r="67" spans="1:9">
      <c r="A67" s="110">
        <v>64</v>
      </c>
      <c r="B67" s="110" t="s">
        <v>50</v>
      </c>
      <c r="C67" s="115" t="s">
        <v>56</v>
      </c>
      <c r="D67" s="110" t="s">
        <v>29</v>
      </c>
      <c r="E67" s="115">
        <v>128</v>
      </c>
      <c r="F67" s="119">
        <f>'Прайс Мальчики'!I11</f>
        <v>0</v>
      </c>
      <c r="G67" s="117">
        <v>329</v>
      </c>
      <c r="H67" s="117">
        <f t="shared" si="0"/>
        <v>0</v>
      </c>
    </row>
    <row r="68" spans="1:9">
      <c r="A68" s="110">
        <v>65</v>
      </c>
      <c r="B68" s="110" t="s">
        <v>50</v>
      </c>
      <c r="C68" s="110" t="s">
        <v>56</v>
      </c>
      <c r="D68" s="110" t="s">
        <v>29</v>
      </c>
      <c r="E68" s="115">
        <v>134</v>
      </c>
      <c r="F68" s="119">
        <f>F67</f>
        <v>0</v>
      </c>
      <c r="G68" s="117">
        <v>329</v>
      </c>
      <c r="H68" s="117">
        <f t="shared" ref="H68:H131" si="1">G68*F68</f>
        <v>0</v>
      </c>
    </row>
    <row r="69" spans="1:9">
      <c r="A69" s="110">
        <v>66</v>
      </c>
      <c r="B69" s="110" t="s">
        <v>50</v>
      </c>
      <c r="C69" s="110" t="s">
        <v>56</v>
      </c>
      <c r="D69" s="110" t="s">
        <v>29</v>
      </c>
      <c r="E69" s="115">
        <v>140</v>
      </c>
      <c r="F69" s="119">
        <f>'Прайс Мальчики'!I11+'Прайс Мальчики'!J11</f>
        <v>0</v>
      </c>
      <c r="G69" s="117">
        <v>329</v>
      </c>
      <c r="H69" s="117">
        <f t="shared" si="1"/>
        <v>0</v>
      </c>
    </row>
    <row r="70" spans="1:9">
      <c r="A70" s="110">
        <v>67</v>
      </c>
      <c r="B70" s="110" t="s">
        <v>50</v>
      </c>
      <c r="C70" s="110" t="s">
        <v>56</v>
      </c>
      <c r="D70" s="110" t="s">
        <v>29</v>
      </c>
      <c r="E70" s="115">
        <v>146</v>
      </c>
      <c r="F70" s="119">
        <f>F69</f>
        <v>0</v>
      </c>
      <c r="G70" s="117">
        <v>329</v>
      </c>
      <c r="H70" s="117">
        <f t="shared" si="1"/>
        <v>0</v>
      </c>
    </row>
    <row r="71" spans="1:9">
      <c r="A71" s="110">
        <v>68</v>
      </c>
      <c r="B71" s="110" t="s">
        <v>50</v>
      </c>
      <c r="C71" s="110" t="s">
        <v>56</v>
      </c>
      <c r="D71" s="110" t="s">
        <v>29</v>
      </c>
      <c r="E71" s="115">
        <v>152</v>
      </c>
      <c r="F71" s="119">
        <f>'Прайс Мальчики'!J11+'Прайс Мальчики'!K11</f>
        <v>0</v>
      </c>
      <c r="G71" s="117">
        <v>329</v>
      </c>
      <c r="H71" s="117">
        <f t="shared" si="1"/>
        <v>0</v>
      </c>
    </row>
    <row r="72" spans="1:9">
      <c r="A72" s="110">
        <v>69</v>
      </c>
      <c r="B72" s="110" t="s">
        <v>50</v>
      </c>
      <c r="C72" s="110" t="s">
        <v>56</v>
      </c>
      <c r="D72" s="110" t="s">
        <v>29</v>
      </c>
      <c r="E72" s="115">
        <v>158</v>
      </c>
      <c r="F72" s="119">
        <f>F71</f>
        <v>0</v>
      </c>
      <c r="G72" s="117">
        <v>329</v>
      </c>
      <c r="H72" s="117">
        <f t="shared" si="1"/>
        <v>0</v>
      </c>
    </row>
    <row r="73" spans="1:9">
      <c r="A73" s="110">
        <v>70</v>
      </c>
      <c r="B73" s="110" t="s">
        <v>50</v>
      </c>
      <c r="C73" s="110" t="s">
        <v>56</v>
      </c>
      <c r="D73" s="110" t="s">
        <v>29</v>
      </c>
      <c r="E73" s="115">
        <v>164</v>
      </c>
      <c r="F73" s="119">
        <f>'Прайс Мальчики'!K11</f>
        <v>0</v>
      </c>
      <c r="G73" s="117">
        <v>329</v>
      </c>
      <c r="H73" s="117">
        <f t="shared" si="1"/>
        <v>0</v>
      </c>
    </row>
    <row r="74" spans="1:9">
      <c r="A74" s="110">
        <v>71</v>
      </c>
      <c r="B74" s="110" t="s">
        <v>50</v>
      </c>
      <c r="C74" s="110" t="s">
        <v>56</v>
      </c>
      <c r="D74" s="110" t="s">
        <v>29</v>
      </c>
      <c r="E74" s="115">
        <v>170</v>
      </c>
      <c r="F74" s="119">
        <f>F73</f>
        <v>0</v>
      </c>
      <c r="G74" s="117">
        <v>329</v>
      </c>
      <c r="H74" s="117">
        <f t="shared" si="1"/>
        <v>0</v>
      </c>
    </row>
    <row r="75" spans="1:9">
      <c r="A75" s="110">
        <v>72</v>
      </c>
      <c r="B75" s="110" t="s">
        <v>50</v>
      </c>
      <c r="C75" s="110" t="s">
        <v>56</v>
      </c>
      <c r="D75" s="110" t="s">
        <v>29</v>
      </c>
      <c r="E75" s="115">
        <v>176</v>
      </c>
      <c r="F75" s="119">
        <f>F74</f>
        <v>0</v>
      </c>
      <c r="G75" s="117">
        <v>329</v>
      </c>
      <c r="H75" s="117">
        <f t="shared" si="1"/>
        <v>0</v>
      </c>
      <c r="I75" s="130"/>
    </row>
    <row r="76" spans="1:9">
      <c r="A76" s="110">
        <v>73</v>
      </c>
      <c r="B76" s="110" t="s">
        <v>66</v>
      </c>
      <c r="C76" s="115" t="s">
        <v>223</v>
      </c>
      <c r="D76" s="110" t="s">
        <v>111</v>
      </c>
      <c r="E76" s="115">
        <v>128</v>
      </c>
      <c r="F76" s="119">
        <f>'Прайс Мальчики'!I12</f>
        <v>0</v>
      </c>
      <c r="G76" s="117">
        <v>399</v>
      </c>
      <c r="H76" s="117">
        <f t="shared" si="1"/>
        <v>0</v>
      </c>
    </row>
    <row r="77" spans="1:9">
      <c r="A77" s="110">
        <v>74</v>
      </c>
      <c r="B77" s="110" t="s">
        <v>66</v>
      </c>
      <c r="C77" s="110" t="s">
        <v>223</v>
      </c>
      <c r="D77" s="110" t="s">
        <v>111</v>
      </c>
      <c r="E77" s="115">
        <v>134</v>
      </c>
      <c r="F77" s="119">
        <f>F76</f>
        <v>0</v>
      </c>
      <c r="G77" s="117">
        <v>399</v>
      </c>
      <c r="H77" s="117">
        <f t="shared" si="1"/>
        <v>0</v>
      </c>
    </row>
    <row r="78" spans="1:9">
      <c r="A78" s="110">
        <v>75</v>
      </c>
      <c r="B78" s="110" t="s">
        <v>66</v>
      </c>
      <c r="C78" s="110" t="s">
        <v>223</v>
      </c>
      <c r="D78" s="110" t="s">
        <v>111</v>
      </c>
      <c r="E78" s="115">
        <v>140</v>
      </c>
      <c r="F78" s="119">
        <f>'Прайс Мальчики'!I12+'Прайс Мальчики'!J12</f>
        <v>0</v>
      </c>
      <c r="G78" s="117">
        <v>399</v>
      </c>
      <c r="H78" s="117">
        <f t="shared" si="1"/>
        <v>0</v>
      </c>
    </row>
    <row r="79" spans="1:9">
      <c r="A79" s="110">
        <v>76</v>
      </c>
      <c r="B79" s="110" t="s">
        <v>66</v>
      </c>
      <c r="C79" s="110" t="s">
        <v>223</v>
      </c>
      <c r="D79" s="110" t="s">
        <v>111</v>
      </c>
      <c r="E79" s="115">
        <v>146</v>
      </c>
      <c r="F79" s="119">
        <f>F78</f>
        <v>0</v>
      </c>
      <c r="G79" s="117">
        <v>399</v>
      </c>
      <c r="H79" s="117">
        <f t="shared" si="1"/>
        <v>0</v>
      </c>
    </row>
    <row r="80" spans="1:9">
      <c r="A80" s="110">
        <v>77</v>
      </c>
      <c r="B80" s="110" t="s">
        <v>66</v>
      </c>
      <c r="C80" s="110" t="s">
        <v>223</v>
      </c>
      <c r="D80" s="110" t="s">
        <v>111</v>
      </c>
      <c r="E80" s="115">
        <v>152</v>
      </c>
      <c r="F80" s="119">
        <f>'Прайс Мальчики'!J12+'Прайс Мальчики'!K12</f>
        <v>0</v>
      </c>
      <c r="G80" s="117">
        <v>399</v>
      </c>
      <c r="H80" s="117">
        <f t="shared" si="1"/>
        <v>0</v>
      </c>
    </row>
    <row r="81" spans="1:9">
      <c r="A81" s="110">
        <v>78</v>
      </c>
      <c r="B81" s="110" t="s">
        <v>66</v>
      </c>
      <c r="C81" s="110" t="s">
        <v>223</v>
      </c>
      <c r="D81" s="110" t="s">
        <v>111</v>
      </c>
      <c r="E81" s="115">
        <v>158</v>
      </c>
      <c r="F81" s="119">
        <f>F80</f>
        <v>0</v>
      </c>
      <c r="G81" s="117">
        <v>399</v>
      </c>
      <c r="H81" s="117">
        <f t="shared" si="1"/>
        <v>0</v>
      </c>
    </row>
    <row r="82" spans="1:9">
      <c r="A82" s="110">
        <v>79</v>
      </c>
      <c r="B82" s="110" t="s">
        <v>66</v>
      </c>
      <c r="C82" s="110" t="s">
        <v>223</v>
      </c>
      <c r="D82" s="110" t="s">
        <v>111</v>
      </c>
      <c r="E82" s="115">
        <v>164</v>
      </c>
      <c r="F82" s="119">
        <f>'Прайс Мальчики'!K12</f>
        <v>0</v>
      </c>
      <c r="G82" s="117">
        <v>399</v>
      </c>
      <c r="H82" s="117">
        <f t="shared" si="1"/>
        <v>0</v>
      </c>
    </row>
    <row r="83" spans="1:9">
      <c r="A83" s="110">
        <v>80</v>
      </c>
      <c r="B83" s="110" t="s">
        <v>66</v>
      </c>
      <c r="C83" s="110" t="s">
        <v>223</v>
      </c>
      <c r="D83" s="110" t="s">
        <v>111</v>
      </c>
      <c r="E83" s="115">
        <v>170</v>
      </c>
      <c r="F83" s="119">
        <f>F82</f>
        <v>0</v>
      </c>
      <c r="G83" s="117">
        <v>399</v>
      </c>
      <c r="H83" s="117">
        <f t="shared" si="1"/>
        <v>0</v>
      </c>
    </row>
    <row r="84" spans="1:9">
      <c r="A84" s="110">
        <v>81</v>
      </c>
      <c r="B84" s="110" t="s">
        <v>66</v>
      </c>
      <c r="C84" s="110" t="s">
        <v>223</v>
      </c>
      <c r="D84" s="110" t="s">
        <v>111</v>
      </c>
      <c r="E84" s="115">
        <v>176</v>
      </c>
      <c r="F84" s="119">
        <f>F83</f>
        <v>0</v>
      </c>
      <c r="G84" s="117">
        <v>399</v>
      </c>
      <c r="H84" s="117">
        <f t="shared" si="1"/>
        <v>0</v>
      </c>
      <c r="I84" s="130"/>
    </row>
    <row r="85" spans="1:9">
      <c r="A85" s="110">
        <v>82</v>
      </c>
      <c r="B85" s="110" t="s">
        <v>57</v>
      </c>
      <c r="C85" s="115" t="s">
        <v>59</v>
      </c>
      <c r="D85" s="110" t="s">
        <v>31</v>
      </c>
      <c r="E85" s="115">
        <v>128</v>
      </c>
      <c r="F85" s="119">
        <f>'Прайс Мальчики'!I13</f>
        <v>0</v>
      </c>
      <c r="G85" s="117">
        <v>449</v>
      </c>
      <c r="H85" s="117">
        <f t="shared" si="1"/>
        <v>0</v>
      </c>
    </row>
    <row r="86" spans="1:9">
      <c r="A86" s="110">
        <v>83</v>
      </c>
      <c r="B86" s="110" t="s">
        <v>57</v>
      </c>
      <c r="C86" s="110" t="s">
        <v>59</v>
      </c>
      <c r="D86" s="110" t="s">
        <v>31</v>
      </c>
      <c r="E86" s="115">
        <v>134</v>
      </c>
      <c r="F86" s="119">
        <f>F85</f>
        <v>0</v>
      </c>
      <c r="G86" s="117">
        <v>449</v>
      </c>
      <c r="H86" s="117">
        <f t="shared" si="1"/>
        <v>0</v>
      </c>
    </row>
    <row r="87" spans="1:9">
      <c r="A87" s="110">
        <v>84</v>
      </c>
      <c r="B87" s="110" t="s">
        <v>57</v>
      </c>
      <c r="C87" s="110" t="s">
        <v>59</v>
      </c>
      <c r="D87" s="110" t="s">
        <v>31</v>
      </c>
      <c r="E87" s="115">
        <v>140</v>
      </c>
      <c r="F87" s="119">
        <f>'Прайс Мальчики'!I13+'Прайс Мальчики'!J13</f>
        <v>0</v>
      </c>
      <c r="G87" s="117">
        <v>449</v>
      </c>
      <c r="H87" s="117">
        <f t="shared" si="1"/>
        <v>0</v>
      </c>
    </row>
    <row r="88" spans="1:9">
      <c r="A88" s="110">
        <v>85</v>
      </c>
      <c r="B88" s="110" t="s">
        <v>57</v>
      </c>
      <c r="C88" s="110" t="s">
        <v>59</v>
      </c>
      <c r="D88" s="110" t="s">
        <v>31</v>
      </c>
      <c r="E88" s="115">
        <v>146</v>
      </c>
      <c r="F88" s="119">
        <f>F87</f>
        <v>0</v>
      </c>
      <c r="G88" s="117">
        <v>449</v>
      </c>
      <c r="H88" s="117">
        <f t="shared" si="1"/>
        <v>0</v>
      </c>
    </row>
    <row r="89" spans="1:9">
      <c r="A89" s="110">
        <v>86</v>
      </c>
      <c r="B89" s="110" t="s">
        <v>57</v>
      </c>
      <c r="C89" s="110" t="s">
        <v>59</v>
      </c>
      <c r="D89" s="110" t="s">
        <v>31</v>
      </c>
      <c r="E89" s="115">
        <v>152</v>
      </c>
      <c r="F89" s="119">
        <f>'Прайс Мальчики'!J13+'Прайс Мальчики'!K13</f>
        <v>0</v>
      </c>
      <c r="G89" s="117">
        <v>449</v>
      </c>
      <c r="H89" s="117">
        <f t="shared" si="1"/>
        <v>0</v>
      </c>
    </row>
    <row r="90" spans="1:9">
      <c r="A90" s="110">
        <v>87</v>
      </c>
      <c r="B90" s="110" t="s">
        <v>57</v>
      </c>
      <c r="C90" s="110" t="s">
        <v>59</v>
      </c>
      <c r="D90" s="110" t="s">
        <v>31</v>
      </c>
      <c r="E90" s="115">
        <v>158</v>
      </c>
      <c r="F90" s="119">
        <f>F89</f>
        <v>0</v>
      </c>
      <c r="G90" s="117">
        <v>449</v>
      </c>
      <c r="H90" s="117">
        <f t="shared" si="1"/>
        <v>0</v>
      </c>
    </row>
    <row r="91" spans="1:9">
      <c r="A91" s="110">
        <v>88</v>
      </c>
      <c r="B91" s="110" t="s">
        <v>57</v>
      </c>
      <c r="C91" s="110" t="s">
        <v>59</v>
      </c>
      <c r="D91" s="110" t="s">
        <v>31</v>
      </c>
      <c r="E91" s="115">
        <v>164</v>
      </c>
      <c r="F91" s="119">
        <f>'Прайс Мальчики'!K13</f>
        <v>0</v>
      </c>
      <c r="G91" s="117">
        <v>449</v>
      </c>
      <c r="H91" s="117">
        <f t="shared" si="1"/>
        <v>0</v>
      </c>
    </row>
    <row r="92" spans="1:9">
      <c r="A92" s="110">
        <v>89</v>
      </c>
      <c r="B92" s="110" t="s">
        <v>57</v>
      </c>
      <c r="C92" s="110" t="s">
        <v>59</v>
      </c>
      <c r="D92" s="110" t="s">
        <v>31</v>
      </c>
      <c r="E92" s="115">
        <v>170</v>
      </c>
      <c r="F92" s="119">
        <f>F91</f>
        <v>0</v>
      </c>
      <c r="G92" s="117">
        <v>449</v>
      </c>
      <c r="H92" s="117">
        <f t="shared" si="1"/>
        <v>0</v>
      </c>
    </row>
    <row r="93" spans="1:9">
      <c r="A93" s="110">
        <v>90</v>
      </c>
      <c r="B93" s="110" t="s">
        <v>57</v>
      </c>
      <c r="C93" s="110" t="s">
        <v>59</v>
      </c>
      <c r="D93" s="110" t="s">
        <v>31</v>
      </c>
      <c r="E93" s="115">
        <v>176</v>
      </c>
      <c r="F93" s="119">
        <f>F92</f>
        <v>0</v>
      </c>
      <c r="G93" s="117">
        <v>449</v>
      </c>
      <c r="H93" s="117">
        <f t="shared" si="1"/>
        <v>0</v>
      </c>
      <c r="I93" s="130"/>
    </row>
    <row r="94" spans="1:9">
      <c r="A94" s="110">
        <v>91</v>
      </c>
      <c r="B94" s="110" t="s">
        <v>57</v>
      </c>
      <c r="C94" s="115" t="s">
        <v>60</v>
      </c>
      <c r="D94" s="110" t="s">
        <v>113</v>
      </c>
      <c r="E94" s="115">
        <v>128</v>
      </c>
      <c r="F94" s="119">
        <f>'Прайс Мальчики'!I14</f>
        <v>0</v>
      </c>
      <c r="G94" s="117">
        <v>449</v>
      </c>
      <c r="H94" s="117">
        <f t="shared" si="1"/>
        <v>0</v>
      </c>
    </row>
    <row r="95" spans="1:9">
      <c r="A95" s="110">
        <v>92</v>
      </c>
      <c r="B95" s="110" t="s">
        <v>57</v>
      </c>
      <c r="C95" s="110" t="s">
        <v>60</v>
      </c>
      <c r="D95" s="110" t="s">
        <v>113</v>
      </c>
      <c r="E95" s="115">
        <v>134</v>
      </c>
      <c r="F95" s="119">
        <f>F94</f>
        <v>0</v>
      </c>
      <c r="G95" s="117">
        <v>449</v>
      </c>
      <c r="H95" s="117">
        <f t="shared" si="1"/>
        <v>0</v>
      </c>
    </row>
    <row r="96" spans="1:9">
      <c r="A96" s="110">
        <v>93</v>
      </c>
      <c r="B96" s="110" t="s">
        <v>57</v>
      </c>
      <c r="C96" s="110" t="s">
        <v>60</v>
      </c>
      <c r="D96" s="110" t="s">
        <v>113</v>
      </c>
      <c r="E96" s="115">
        <v>140</v>
      </c>
      <c r="F96" s="119">
        <f>'Прайс Мальчики'!I14+'Прайс Мальчики'!J14</f>
        <v>0</v>
      </c>
      <c r="G96" s="117">
        <v>449</v>
      </c>
      <c r="H96" s="117">
        <f t="shared" si="1"/>
        <v>0</v>
      </c>
    </row>
    <row r="97" spans="1:9">
      <c r="A97" s="110">
        <v>94</v>
      </c>
      <c r="B97" s="110" t="s">
        <v>57</v>
      </c>
      <c r="C97" s="110" t="s">
        <v>60</v>
      </c>
      <c r="D97" s="110" t="s">
        <v>113</v>
      </c>
      <c r="E97" s="115">
        <v>146</v>
      </c>
      <c r="F97" s="119">
        <f>F96</f>
        <v>0</v>
      </c>
      <c r="G97" s="117">
        <v>449</v>
      </c>
      <c r="H97" s="117">
        <f t="shared" si="1"/>
        <v>0</v>
      </c>
    </row>
    <row r="98" spans="1:9">
      <c r="A98" s="110">
        <v>95</v>
      </c>
      <c r="B98" s="110" t="s">
        <v>57</v>
      </c>
      <c r="C98" s="110" t="s">
        <v>60</v>
      </c>
      <c r="D98" s="110" t="s">
        <v>113</v>
      </c>
      <c r="E98" s="115">
        <v>152</v>
      </c>
      <c r="F98" s="119">
        <f>'Прайс Мальчики'!J14+'Прайс Мальчики'!K14</f>
        <v>0</v>
      </c>
      <c r="G98" s="117">
        <v>449</v>
      </c>
      <c r="H98" s="117">
        <f t="shared" si="1"/>
        <v>0</v>
      </c>
    </row>
    <row r="99" spans="1:9">
      <c r="A99" s="110">
        <v>96</v>
      </c>
      <c r="B99" s="110" t="s">
        <v>57</v>
      </c>
      <c r="C99" s="110" t="s">
        <v>60</v>
      </c>
      <c r="D99" s="110" t="s">
        <v>113</v>
      </c>
      <c r="E99" s="115">
        <v>158</v>
      </c>
      <c r="F99" s="119">
        <f>F98</f>
        <v>0</v>
      </c>
      <c r="G99" s="117">
        <v>449</v>
      </c>
      <c r="H99" s="117">
        <f t="shared" si="1"/>
        <v>0</v>
      </c>
    </row>
    <row r="100" spans="1:9">
      <c r="A100" s="110">
        <v>97</v>
      </c>
      <c r="B100" s="110" t="s">
        <v>57</v>
      </c>
      <c r="C100" s="110" t="s">
        <v>60</v>
      </c>
      <c r="D100" s="110" t="s">
        <v>113</v>
      </c>
      <c r="E100" s="115">
        <v>164</v>
      </c>
      <c r="F100" s="119">
        <f>'Прайс Мальчики'!K14</f>
        <v>0</v>
      </c>
      <c r="G100" s="117">
        <v>449</v>
      </c>
      <c r="H100" s="117">
        <f t="shared" si="1"/>
        <v>0</v>
      </c>
    </row>
    <row r="101" spans="1:9">
      <c r="A101" s="110">
        <v>98</v>
      </c>
      <c r="B101" s="110" t="s">
        <v>57</v>
      </c>
      <c r="C101" s="110" t="s">
        <v>60</v>
      </c>
      <c r="D101" s="110" t="s">
        <v>113</v>
      </c>
      <c r="E101" s="115">
        <v>170</v>
      </c>
      <c r="F101" s="119">
        <f>F100</f>
        <v>0</v>
      </c>
      <c r="G101" s="117">
        <v>449</v>
      </c>
      <c r="H101" s="117">
        <f t="shared" si="1"/>
        <v>0</v>
      </c>
    </row>
    <row r="102" spans="1:9">
      <c r="A102" s="110">
        <v>99</v>
      </c>
      <c r="B102" s="110" t="s">
        <v>57</v>
      </c>
      <c r="C102" s="110" t="s">
        <v>60</v>
      </c>
      <c r="D102" s="110" t="s">
        <v>113</v>
      </c>
      <c r="E102" s="115">
        <v>176</v>
      </c>
      <c r="F102" s="119">
        <f>F101</f>
        <v>0</v>
      </c>
      <c r="G102" s="117">
        <v>449</v>
      </c>
      <c r="H102" s="117">
        <f t="shared" si="1"/>
        <v>0</v>
      </c>
      <c r="I102" s="130"/>
    </row>
    <row r="103" spans="1:9">
      <c r="A103" s="110">
        <v>100</v>
      </c>
      <c r="B103" s="110" t="s">
        <v>57</v>
      </c>
      <c r="C103" s="115" t="s">
        <v>61</v>
      </c>
      <c r="D103" s="110" t="s">
        <v>113</v>
      </c>
      <c r="E103" s="115">
        <v>128</v>
      </c>
      <c r="F103" s="119">
        <f>'Прайс Мальчики'!I15</f>
        <v>0</v>
      </c>
      <c r="G103" s="117">
        <v>359</v>
      </c>
      <c r="H103" s="117">
        <f t="shared" si="1"/>
        <v>0</v>
      </c>
    </row>
    <row r="104" spans="1:9">
      <c r="A104" s="110">
        <v>101</v>
      </c>
      <c r="B104" s="110" t="s">
        <v>57</v>
      </c>
      <c r="C104" s="110" t="s">
        <v>61</v>
      </c>
      <c r="D104" s="110" t="s">
        <v>113</v>
      </c>
      <c r="E104" s="115">
        <v>134</v>
      </c>
      <c r="F104" s="119">
        <f>F103</f>
        <v>0</v>
      </c>
      <c r="G104" s="117">
        <v>359</v>
      </c>
      <c r="H104" s="117">
        <f t="shared" si="1"/>
        <v>0</v>
      </c>
    </row>
    <row r="105" spans="1:9">
      <c r="A105" s="110">
        <v>102</v>
      </c>
      <c r="B105" s="110" t="s">
        <v>57</v>
      </c>
      <c r="C105" s="110" t="s">
        <v>61</v>
      </c>
      <c r="D105" s="110" t="s">
        <v>113</v>
      </c>
      <c r="E105" s="115">
        <v>140</v>
      </c>
      <c r="F105" s="119">
        <f>'Прайс Мальчики'!I15+'Прайс Мальчики'!J15</f>
        <v>0</v>
      </c>
      <c r="G105" s="117">
        <v>359</v>
      </c>
      <c r="H105" s="117">
        <f t="shared" si="1"/>
        <v>0</v>
      </c>
    </row>
    <row r="106" spans="1:9">
      <c r="A106" s="110">
        <v>103</v>
      </c>
      <c r="B106" s="110" t="s">
        <v>57</v>
      </c>
      <c r="C106" s="110" t="s">
        <v>61</v>
      </c>
      <c r="D106" s="110" t="s">
        <v>113</v>
      </c>
      <c r="E106" s="115">
        <v>146</v>
      </c>
      <c r="F106" s="119">
        <f>F105</f>
        <v>0</v>
      </c>
      <c r="G106" s="117">
        <v>359</v>
      </c>
      <c r="H106" s="117">
        <f t="shared" si="1"/>
        <v>0</v>
      </c>
    </row>
    <row r="107" spans="1:9">
      <c r="A107" s="110">
        <v>104</v>
      </c>
      <c r="B107" s="110" t="s">
        <v>57</v>
      </c>
      <c r="C107" s="110" t="s">
        <v>61</v>
      </c>
      <c r="D107" s="110" t="s">
        <v>113</v>
      </c>
      <c r="E107" s="115">
        <v>152</v>
      </c>
      <c r="F107" s="119">
        <f>'Прайс Мальчики'!J15+'Прайс Мальчики'!K15</f>
        <v>0</v>
      </c>
      <c r="G107" s="117">
        <v>359</v>
      </c>
      <c r="H107" s="117">
        <f t="shared" si="1"/>
        <v>0</v>
      </c>
    </row>
    <row r="108" spans="1:9">
      <c r="A108" s="110">
        <v>105</v>
      </c>
      <c r="B108" s="110" t="s">
        <v>57</v>
      </c>
      <c r="C108" s="110" t="s">
        <v>61</v>
      </c>
      <c r="D108" s="110" t="s">
        <v>113</v>
      </c>
      <c r="E108" s="115">
        <v>158</v>
      </c>
      <c r="F108" s="119">
        <f>F107</f>
        <v>0</v>
      </c>
      <c r="G108" s="117">
        <v>359</v>
      </c>
      <c r="H108" s="117">
        <f t="shared" si="1"/>
        <v>0</v>
      </c>
    </row>
    <row r="109" spans="1:9">
      <c r="A109" s="110">
        <v>106</v>
      </c>
      <c r="B109" s="110" t="s">
        <v>57</v>
      </c>
      <c r="C109" s="110" t="s">
        <v>61</v>
      </c>
      <c r="D109" s="110" t="s">
        <v>113</v>
      </c>
      <c r="E109" s="115">
        <v>164</v>
      </c>
      <c r="F109" s="119">
        <f>'Прайс Мальчики'!K15</f>
        <v>0</v>
      </c>
      <c r="G109" s="117">
        <v>359</v>
      </c>
      <c r="H109" s="117">
        <f t="shared" si="1"/>
        <v>0</v>
      </c>
    </row>
    <row r="110" spans="1:9">
      <c r="A110" s="110">
        <v>107</v>
      </c>
      <c r="B110" s="110" t="s">
        <v>57</v>
      </c>
      <c r="C110" s="110" t="s">
        <v>61</v>
      </c>
      <c r="D110" s="110" t="s">
        <v>113</v>
      </c>
      <c r="E110" s="115">
        <v>170</v>
      </c>
      <c r="F110" s="119">
        <f>F109</f>
        <v>0</v>
      </c>
      <c r="G110" s="117">
        <v>359</v>
      </c>
      <c r="H110" s="117">
        <f t="shared" si="1"/>
        <v>0</v>
      </c>
    </row>
    <row r="111" spans="1:9">
      <c r="A111" s="110">
        <v>108</v>
      </c>
      <c r="B111" s="110" t="s">
        <v>57</v>
      </c>
      <c r="C111" s="110" t="s">
        <v>61</v>
      </c>
      <c r="D111" s="110" t="s">
        <v>113</v>
      </c>
      <c r="E111" s="115">
        <v>176</v>
      </c>
      <c r="F111" s="119">
        <f>F110</f>
        <v>0</v>
      </c>
      <c r="G111" s="117">
        <v>359</v>
      </c>
      <c r="H111" s="117">
        <f t="shared" si="1"/>
        <v>0</v>
      </c>
      <c r="I111" s="130"/>
    </row>
    <row r="112" spans="1:9">
      <c r="A112" s="110">
        <v>109</v>
      </c>
      <c r="B112" s="110" t="s">
        <v>62</v>
      </c>
      <c r="C112" s="115" t="s">
        <v>224</v>
      </c>
      <c r="D112" s="110" t="s">
        <v>113</v>
      </c>
      <c r="E112" s="115">
        <v>128</v>
      </c>
      <c r="F112" s="119">
        <f>'Прайс Мальчики'!I16</f>
        <v>0</v>
      </c>
      <c r="G112" s="117">
        <v>599</v>
      </c>
      <c r="H112" s="117">
        <f t="shared" si="1"/>
        <v>0</v>
      </c>
    </row>
    <row r="113" spans="1:9">
      <c r="A113" s="110">
        <v>110</v>
      </c>
      <c r="B113" s="110" t="s">
        <v>62</v>
      </c>
      <c r="C113" s="110" t="s">
        <v>224</v>
      </c>
      <c r="D113" s="110" t="s">
        <v>113</v>
      </c>
      <c r="E113" s="115">
        <v>134</v>
      </c>
      <c r="F113" s="119">
        <f>F112</f>
        <v>0</v>
      </c>
      <c r="G113" s="117">
        <v>599</v>
      </c>
      <c r="H113" s="117">
        <f t="shared" si="1"/>
        <v>0</v>
      </c>
    </row>
    <row r="114" spans="1:9">
      <c r="A114" s="110">
        <v>111</v>
      </c>
      <c r="B114" s="110" t="s">
        <v>62</v>
      </c>
      <c r="C114" s="110" t="s">
        <v>224</v>
      </c>
      <c r="D114" s="110" t="s">
        <v>113</v>
      </c>
      <c r="E114" s="115">
        <v>140</v>
      </c>
      <c r="F114" s="119">
        <f>'Прайс Мальчики'!I16+'Прайс Мальчики'!J16</f>
        <v>0</v>
      </c>
      <c r="G114" s="117">
        <v>599</v>
      </c>
      <c r="H114" s="117">
        <f t="shared" si="1"/>
        <v>0</v>
      </c>
    </row>
    <row r="115" spans="1:9">
      <c r="A115" s="110">
        <v>112</v>
      </c>
      <c r="B115" s="110" t="s">
        <v>62</v>
      </c>
      <c r="C115" s="110" t="s">
        <v>224</v>
      </c>
      <c r="D115" s="110" t="s">
        <v>113</v>
      </c>
      <c r="E115" s="115">
        <v>146</v>
      </c>
      <c r="F115" s="119">
        <f>F114</f>
        <v>0</v>
      </c>
      <c r="G115" s="117">
        <v>599</v>
      </c>
      <c r="H115" s="117">
        <f t="shared" si="1"/>
        <v>0</v>
      </c>
    </row>
    <row r="116" spans="1:9">
      <c r="A116" s="110">
        <v>113</v>
      </c>
      <c r="B116" s="110" t="s">
        <v>62</v>
      </c>
      <c r="C116" s="110" t="s">
        <v>224</v>
      </c>
      <c r="D116" s="110" t="s">
        <v>113</v>
      </c>
      <c r="E116" s="115">
        <v>152</v>
      </c>
      <c r="F116" s="119">
        <f>'Прайс Мальчики'!J16+'Прайс Мальчики'!K16</f>
        <v>0</v>
      </c>
      <c r="G116" s="117">
        <v>599</v>
      </c>
      <c r="H116" s="117">
        <f t="shared" si="1"/>
        <v>0</v>
      </c>
    </row>
    <row r="117" spans="1:9">
      <c r="A117" s="110">
        <v>114</v>
      </c>
      <c r="B117" s="110" t="s">
        <v>62</v>
      </c>
      <c r="C117" s="110" t="s">
        <v>224</v>
      </c>
      <c r="D117" s="110" t="s">
        <v>113</v>
      </c>
      <c r="E117" s="115">
        <v>158</v>
      </c>
      <c r="F117" s="119">
        <f>F116</f>
        <v>0</v>
      </c>
      <c r="G117" s="117">
        <v>599</v>
      </c>
      <c r="H117" s="117">
        <f t="shared" si="1"/>
        <v>0</v>
      </c>
    </row>
    <row r="118" spans="1:9">
      <c r="A118" s="110">
        <v>115</v>
      </c>
      <c r="B118" s="110" t="s">
        <v>62</v>
      </c>
      <c r="C118" s="110" t="s">
        <v>224</v>
      </c>
      <c r="D118" s="110" t="s">
        <v>113</v>
      </c>
      <c r="E118" s="115">
        <v>164</v>
      </c>
      <c r="F118" s="119">
        <f>'Прайс Мальчики'!K16</f>
        <v>0</v>
      </c>
      <c r="G118" s="117">
        <v>599</v>
      </c>
      <c r="H118" s="117">
        <f t="shared" si="1"/>
        <v>0</v>
      </c>
    </row>
    <row r="119" spans="1:9">
      <c r="A119" s="110">
        <v>116</v>
      </c>
      <c r="B119" s="110" t="s">
        <v>62</v>
      </c>
      <c r="C119" s="110" t="s">
        <v>224</v>
      </c>
      <c r="D119" s="110" t="s">
        <v>113</v>
      </c>
      <c r="E119" s="115">
        <v>170</v>
      </c>
      <c r="F119" s="119">
        <f>F118</f>
        <v>0</v>
      </c>
      <c r="G119" s="117">
        <v>599</v>
      </c>
      <c r="H119" s="117">
        <f t="shared" si="1"/>
        <v>0</v>
      </c>
    </row>
    <row r="120" spans="1:9">
      <c r="A120" s="110">
        <v>117</v>
      </c>
      <c r="B120" s="110" t="s">
        <v>62</v>
      </c>
      <c r="C120" s="110" t="s">
        <v>224</v>
      </c>
      <c r="D120" s="110" t="s">
        <v>113</v>
      </c>
      <c r="E120" s="115">
        <v>176</v>
      </c>
      <c r="F120" s="119">
        <f>F119</f>
        <v>0</v>
      </c>
      <c r="G120" s="117">
        <v>599</v>
      </c>
      <c r="H120" s="117">
        <f t="shared" si="1"/>
        <v>0</v>
      </c>
      <c r="I120" s="130"/>
    </row>
    <row r="121" spans="1:9">
      <c r="A121" s="110">
        <v>118</v>
      </c>
      <c r="B121" s="110" t="s">
        <v>68</v>
      </c>
      <c r="C121" s="115" t="s">
        <v>225</v>
      </c>
      <c r="D121" s="110" t="s">
        <v>113</v>
      </c>
      <c r="E121" s="115">
        <v>128</v>
      </c>
      <c r="F121" s="119">
        <f>'Прайс Мальчики'!I17</f>
        <v>0</v>
      </c>
      <c r="G121" s="117">
        <v>649</v>
      </c>
      <c r="H121" s="117">
        <f t="shared" si="1"/>
        <v>0</v>
      </c>
    </row>
    <row r="122" spans="1:9">
      <c r="A122" s="110">
        <v>119</v>
      </c>
      <c r="B122" s="110" t="s">
        <v>68</v>
      </c>
      <c r="C122" s="110" t="s">
        <v>225</v>
      </c>
      <c r="D122" s="110" t="s">
        <v>113</v>
      </c>
      <c r="E122" s="115">
        <v>134</v>
      </c>
      <c r="F122" s="119">
        <f>F121</f>
        <v>0</v>
      </c>
      <c r="G122" s="117">
        <v>649</v>
      </c>
      <c r="H122" s="117">
        <f t="shared" si="1"/>
        <v>0</v>
      </c>
    </row>
    <row r="123" spans="1:9">
      <c r="A123" s="110">
        <v>120</v>
      </c>
      <c r="B123" s="110" t="s">
        <v>68</v>
      </c>
      <c r="C123" s="110" t="s">
        <v>225</v>
      </c>
      <c r="D123" s="110" t="s">
        <v>113</v>
      </c>
      <c r="E123" s="115">
        <v>140</v>
      </c>
      <c r="F123" s="119">
        <f>'Прайс Мальчики'!I17+'Прайс Мальчики'!J17</f>
        <v>0</v>
      </c>
      <c r="G123" s="117">
        <v>649</v>
      </c>
      <c r="H123" s="117">
        <f t="shared" si="1"/>
        <v>0</v>
      </c>
    </row>
    <row r="124" spans="1:9">
      <c r="A124" s="110">
        <v>121</v>
      </c>
      <c r="B124" s="110" t="s">
        <v>68</v>
      </c>
      <c r="C124" s="110" t="s">
        <v>225</v>
      </c>
      <c r="D124" s="110" t="s">
        <v>113</v>
      </c>
      <c r="E124" s="115">
        <v>146</v>
      </c>
      <c r="F124" s="119">
        <f>F123</f>
        <v>0</v>
      </c>
      <c r="G124" s="117">
        <v>649</v>
      </c>
      <c r="H124" s="117">
        <f t="shared" si="1"/>
        <v>0</v>
      </c>
    </row>
    <row r="125" spans="1:9">
      <c r="A125" s="110">
        <v>122</v>
      </c>
      <c r="B125" s="110" t="s">
        <v>68</v>
      </c>
      <c r="C125" s="110" t="s">
        <v>225</v>
      </c>
      <c r="D125" s="110" t="s">
        <v>113</v>
      </c>
      <c r="E125" s="115">
        <v>152</v>
      </c>
      <c r="F125" s="119">
        <f>'Прайс Мальчики'!J17+'Прайс Мальчики'!K17</f>
        <v>0</v>
      </c>
      <c r="G125" s="117">
        <v>649</v>
      </c>
      <c r="H125" s="117">
        <f t="shared" si="1"/>
        <v>0</v>
      </c>
    </row>
    <row r="126" spans="1:9">
      <c r="A126" s="110">
        <v>123</v>
      </c>
      <c r="B126" s="110" t="s">
        <v>68</v>
      </c>
      <c r="C126" s="110" t="s">
        <v>225</v>
      </c>
      <c r="D126" s="110" t="s">
        <v>113</v>
      </c>
      <c r="E126" s="115">
        <v>158</v>
      </c>
      <c r="F126" s="119">
        <f>F125</f>
        <v>0</v>
      </c>
      <c r="G126" s="117">
        <v>649</v>
      </c>
      <c r="H126" s="117">
        <f t="shared" si="1"/>
        <v>0</v>
      </c>
    </row>
    <row r="127" spans="1:9">
      <c r="A127" s="110">
        <v>124</v>
      </c>
      <c r="B127" s="110" t="s">
        <v>68</v>
      </c>
      <c r="C127" s="110" t="s">
        <v>225</v>
      </c>
      <c r="D127" s="110" t="s">
        <v>113</v>
      </c>
      <c r="E127" s="115">
        <v>164</v>
      </c>
      <c r="F127" s="119">
        <f>'Прайс Мальчики'!K17</f>
        <v>0</v>
      </c>
      <c r="G127" s="117">
        <v>649</v>
      </c>
      <c r="H127" s="117">
        <f t="shared" si="1"/>
        <v>0</v>
      </c>
    </row>
    <row r="128" spans="1:9">
      <c r="A128" s="110">
        <v>125</v>
      </c>
      <c r="B128" s="110" t="s">
        <v>68</v>
      </c>
      <c r="C128" s="110" t="s">
        <v>225</v>
      </c>
      <c r="D128" s="110" t="s">
        <v>113</v>
      </c>
      <c r="E128" s="115">
        <v>170</v>
      </c>
      <c r="F128" s="119">
        <f>F127</f>
        <v>0</v>
      </c>
      <c r="G128" s="117">
        <v>649</v>
      </c>
      <c r="H128" s="117">
        <f t="shared" si="1"/>
        <v>0</v>
      </c>
    </row>
    <row r="129" spans="1:9">
      <c r="A129" s="110">
        <v>126</v>
      </c>
      <c r="B129" s="110" t="s">
        <v>68</v>
      </c>
      <c r="C129" s="110" t="s">
        <v>225</v>
      </c>
      <c r="D129" s="110" t="s">
        <v>113</v>
      </c>
      <c r="E129" s="115">
        <v>176</v>
      </c>
      <c r="F129" s="119">
        <f>F128</f>
        <v>0</v>
      </c>
      <c r="G129" s="117">
        <v>649</v>
      </c>
      <c r="H129" s="117">
        <f t="shared" si="1"/>
        <v>0</v>
      </c>
      <c r="I129" s="130"/>
    </row>
    <row r="130" spans="1:9">
      <c r="A130" s="110">
        <v>127</v>
      </c>
      <c r="B130" s="110" t="s">
        <v>63</v>
      </c>
      <c r="C130" s="115" t="s">
        <v>226</v>
      </c>
      <c r="D130" s="110" t="s">
        <v>31</v>
      </c>
      <c r="E130" s="115">
        <v>128</v>
      </c>
      <c r="F130" s="119">
        <f>'Прайс Мальчики'!I18</f>
        <v>0</v>
      </c>
      <c r="G130" s="117">
        <v>649</v>
      </c>
      <c r="H130" s="117">
        <f t="shared" si="1"/>
        <v>0</v>
      </c>
    </row>
    <row r="131" spans="1:9">
      <c r="A131" s="110">
        <v>128</v>
      </c>
      <c r="B131" s="110" t="s">
        <v>63</v>
      </c>
      <c r="C131" s="110" t="s">
        <v>226</v>
      </c>
      <c r="D131" s="110" t="s">
        <v>31</v>
      </c>
      <c r="E131" s="115">
        <v>134</v>
      </c>
      <c r="F131" s="119">
        <f>F130</f>
        <v>0</v>
      </c>
      <c r="G131" s="117">
        <v>649</v>
      </c>
      <c r="H131" s="117">
        <f t="shared" si="1"/>
        <v>0</v>
      </c>
    </row>
    <row r="132" spans="1:9">
      <c r="A132" s="110">
        <v>129</v>
      </c>
      <c r="B132" s="110" t="s">
        <v>63</v>
      </c>
      <c r="C132" s="110" t="s">
        <v>226</v>
      </c>
      <c r="D132" s="110" t="s">
        <v>31</v>
      </c>
      <c r="E132" s="115">
        <v>140</v>
      </c>
      <c r="F132" s="119">
        <f>'Прайс Мальчики'!I18+'Прайс Мальчики'!J18</f>
        <v>0</v>
      </c>
      <c r="G132" s="117">
        <v>649</v>
      </c>
      <c r="H132" s="117">
        <f t="shared" ref="H132:H195" si="2">G132*F132</f>
        <v>0</v>
      </c>
    </row>
    <row r="133" spans="1:9">
      <c r="A133" s="110">
        <v>130</v>
      </c>
      <c r="B133" s="110" t="s">
        <v>63</v>
      </c>
      <c r="C133" s="110" t="s">
        <v>226</v>
      </c>
      <c r="D133" s="110" t="s">
        <v>31</v>
      </c>
      <c r="E133" s="115">
        <v>146</v>
      </c>
      <c r="F133" s="119">
        <f>F132</f>
        <v>0</v>
      </c>
      <c r="G133" s="117">
        <v>649</v>
      </c>
      <c r="H133" s="117">
        <f t="shared" si="2"/>
        <v>0</v>
      </c>
    </row>
    <row r="134" spans="1:9">
      <c r="A134" s="110">
        <v>131</v>
      </c>
      <c r="B134" s="110" t="s">
        <v>63</v>
      </c>
      <c r="C134" s="110" t="s">
        <v>226</v>
      </c>
      <c r="D134" s="110" t="s">
        <v>31</v>
      </c>
      <c r="E134" s="115">
        <v>152</v>
      </c>
      <c r="F134" s="119">
        <f>'Прайс Мальчики'!J18+'Прайс Мальчики'!K18</f>
        <v>0</v>
      </c>
      <c r="G134" s="117">
        <v>649</v>
      </c>
      <c r="H134" s="117">
        <f t="shared" si="2"/>
        <v>0</v>
      </c>
    </row>
    <row r="135" spans="1:9">
      <c r="A135" s="110">
        <v>132</v>
      </c>
      <c r="B135" s="110" t="s">
        <v>63</v>
      </c>
      <c r="C135" s="110" t="s">
        <v>226</v>
      </c>
      <c r="D135" s="110" t="s">
        <v>31</v>
      </c>
      <c r="E135" s="115">
        <v>158</v>
      </c>
      <c r="F135" s="119">
        <f>F134</f>
        <v>0</v>
      </c>
      <c r="G135" s="117">
        <v>649</v>
      </c>
      <c r="H135" s="117">
        <f t="shared" si="2"/>
        <v>0</v>
      </c>
    </row>
    <row r="136" spans="1:9">
      <c r="A136" s="110">
        <v>133</v>
      </c>
      <c r="B136" s="110" t="s">
        <v>63</v>
      </c>
      <c r="C136" s="110" t="s">
        <v>226</v>
      </c>
      <c r="D136" s="110" t="s">
        <v>31</v>
      </c>
      <c r="E136" s="115">
        <v>164</v>
      </c>
      <c r="F136" s="119">
        <f>'Прайс Мальчики'!K18</f>
        <v>0</v>
      </c>
      <c r="G136" s="117">
        <v>649</v>
      </c>
      <c r="H136" s="117">
        <f t="shared" si="2"/>
        <v>0</v>
      </c>
    </row>
    <row r="137" spans="1:9">
      <c r="A137" s="110">
        <v>134</v>
      </c>
      <c r="B137" s="110" t="s">
        <v>63</v>
      </c>
      <c r="C137" s="110" t="s">
        <v>226</v>
      </c>
      <c r="D137" s="110" t="s">
        <v>31</v>
      </c>
      <c r="E137" s="115">
        <v>170</v>
      </c>
      <c r="F137" s="119">
        <f>F136</f>
        <v>0</v>
      </c>
      <c r="G137" s="117">
        <v>649</v>
      </c>
      <c r="H137" s="117">
        <f t="shared" si="2"/>
        <v>0</v>
      </c>
    </row>
    <row r="138" spans="1:9">
      <c r="A138" s="110">
        <v>135</v>
      </c>
      <c r="B138" s="110" t="s">
        <v>63</v>
      </c>
      <c r="C138" s="110" t="s">
        <v>226</v>
      </c>
      <c r="D138" s="110" t="s">
        <v>31</v>
      </c>
      <c r="E138" s="115">
        <v>176</v>
      </c>
      <c r="F138" s="119">
        <f>F137</f>
        <v>0</v>
      </c>
      <c r="G138" s="117">
        <v>649</v>
      </c>
      <c r="H138" s="117">
        <f t="shared" si="2"/>
        <v>0</v>
      </c>
      <c r="I138" s="130"/>
    </row>
    <row r="139" spans="1:9">
      <c r="A139" s="110">
        <v>136</v>
      </c>
      <c r="B139" s="110" t="s">
        <v>64</v>
      </c>
      <c r="C139" s="115" t="s">
        <v>227</v>
      </c>
      <c r="D139" s="110" t="s">
        <v>114</v>
      </c>
      <c r="E139" s="115">
        <v>128</v>
      </c>
      <c r="F139" s="119">
        <f>'Прайс Мальчики'!I19</f>
        <v>0</v>
      </c>
      <c r="G139" s="117">
        <v>1199</v>
      </c>
      <c r="H139" s="117">
        <f t="shared" si="2"/>
        <v>0</v>
      </c>
    </row>
    <row r="140" spans="1:9">
      <c r="A140" s="110">
        <v>137</v>
      </c>
      <c r="B140" s="110" t="s">
        <v>64</v>
      </c>
      <c r="C140" s="110" t="s">
        <v>227</v>
      </c>
      <c r="D140" s="110" t="s">
        <v>114</v>
      </c>
      <c r="E140" s="115">
        <v>134</v>
      </c>
      <c r="F140" s="119">
        <f>F139</f>
        <v>0</v>
      </c>
      <c r="G140" s="117">
        <v>1199</v>
      </c>
      <c r="H140" s="117">
        <f t="shared" si="2"/>
        <v>0</v>
      </c>
    </row>
    <row r="141" spans="1:9">
      <c r="A141" s="110">
        <v>138</v>
      </c>
      <c r="B141" s="110" t="s">
        <v>64</v>
      </c>
      <c r="C141" s="110" t="s">
        <v>227</v>
      </c>
      <c r="D141" s="110" t="s">
        <v>114</v>
      </c>
      <c r="E141" s="115">
        <v>140</v>
      </c>
      <c r="F141" s="119">
        <f>'Прайс Мальчики'!I19+'Прайс Мальчики'!J19</f>
        <v>0</v>
      </c>
      <c r="G141" s="117">
        <v>1199</v>
      </c>
      <c r="H141" s="117">
        <f t="shared" si="2"/>
        <v>0</v>
      </c>
    </row>
    <row r="142" spans="1:9">
      <c r="A142" s="110">
        <v>139</v>
      </c>
      <c r="B142" s="110" t="s">
        <v>64</v>
      </c>
      <c r="C142" s="110" t="s">
        <v>227</v>
      </c>
      <c r="D142" s="110" t="s">
        <v>114</v>
      </c>
      <c r="E142" s="115">
        <v>146</v>
      </c>
      <c r="F142" s="119">
        <f>F141</f>
        <v>0</v>
      </c>
      <c r="G142" s="117">
        <v>1199</v>
      </c>
      <c r="H142" s="117">
        <f t="shared" si="2"/>
        <v>0</v>
      </c>
    </row>
    <row r="143" spans="1:9">
      <c r="A143" s="110">
        <v>140</v>
      </c>
      <c r="B143" s="110" t="s">
        <v>64</v>
      </c>
      <c r="C143" s="110" t="s">
        <v>227</v>
      </c>
      <c r="D143" s="110" t="s">
        <v>114</v>
      </c>
      <c r="E143" s="115">
        <v>152</v>
      </c>
      <c r="F143" s="119">
        <f>'Прайс Мальчики'!J19+'Прайс Мальчики'!K19</f>
        <v>0</v>
      </c>
      <c r="G143" s="117">
        <v>1199</v>
      </c>
      <c r="H143" s="117">
        <f t="shared" si="2"/>
        <v>0</v>
      </c>
    </row>
    <row r="144" spans="1:9">
      <c r="A144" s="110">
        <v>141</v>
      </c>
      <c r="B144" s="110" t="s">
        <v>64</v>
      </c>
      <c r="C144" s="110" t="s">
        <v>227</v>
      </c>
      <c r="D144" s="110" t="s">
        <v>114</v>
      </c>
      <c r="E144" s="115">
        <v>158</v>
      </c>
      <c r="F144" s="119">
        <f>F143</f>
        <v>0</v>
      </c>
      <c r="G144" s="117">
        <v>1199</v>
      </c>
      <c r="H144" s="117">
        <f t="shared" si="2"/>
        <v>0</v>
      </c>
    </row>
    <row r="145" spans="1:9">
      <c r="A145" s="110">
        <v>142</v>
      </c>
      <c r="B145" s="110" t="s">
        <v>64</v>
      </c>
      <c r="C145" s="110" t="s">
        <v>227</v>
      </c>
      <c r="D145" s="110" t="s">
        <v>114</v>
      </c>
      <c r="E145" s="115">
        <v>164</v>
      </c>
      <c r="F145" s="119">
        <f>'Прайс Мальчики'!K19</f>
        <v>0</v>
      </c>
      <c r="G145" s="117">
        <v>1199</v>
      </c>
      <c r="H145" s="117">
        <f t="shared" si="2"/>
        <v>0</v>
      </c>
    </row>
    <row r="146" spans="1:9">
      <c r="A146" s="110">
        <v>143</v>
      </c>
      <c r="B146" s="110" t="s">
        <v>64</v>
      </c>
      <c r="C146" s="110" t="s">
        <v>227</v>
      </c>
      <c r="D146" s="110" t="s">
        <v>114</v>
      </c>
      <c r="E146" s="115">
        <v>170</v>
      </c>
      <c r="F146" s="119">
        <f>F145</f>
        <v>0</v>
      </c>
      <c r="G146" s="117">
        <v>1199</v>
      </c>
      <c r="H146" s="117">
        <f t="shared" si="2"/>
        <v>0</v>
      </c>
    </row>
    <row r="147" spans="1:9">
      <c r="A147" s="110">
        <v>144</v>
      </c>
      <c r="B147" s="110" t="s">
        <v>64</v>
      </c>
      <c r="C147" s="110" t="s">
        <v>227</v>
      </c>
      <c r="D147" s="110" t="s">
        <v>114</v>
      </c>
      <c r="E147" s="115">
        <v>176</v>
      </c>
      <c r="F147" s="119">
        <f>F146</f>
        <v>0</v>
      </c>
      <c r="G147" s="117">
        <v>1199</v>
      </c>
      <c r="H147" s="117">
        <f t="shared" si="2"/>
        <v>0</v>
      </c>
      <c r="I147" s="130"/>
    </row>
    <row r="148" spans="1:9">
      <c r="A148" s="110">
        <v>145</v>
      </c>
      <c r="B148" s="110" t="s">
        <v>65</v>
      </c>
      <c r="C148" s="115" t="s">
        <v>228</v>
      </c>
      <c r="D148" s="110" t="s">
        <v>70</v>
      </c>
      <c r="E148" s="115">
        <v>128</v>
      </c>
      <c r="F148" s="119">
        <f>'Прайс Мальчики'!I20</f>
        <v>0</v>
      </c>
      <c r="G148" s="117">
        <v>799</v>
      </c>
      <c r="H148" s="117">
        <f t="shared" si="2"/>
        <v>0</v>
      </c>
    </row>
    <row r="149" spans="1:9">
      <c r="A149" s="110">
        <v>146</v>
      </c>
      <c r="B149" s="110" t="s">
        <v>65</v>
      </c>
      <c r="C149" s="110" t="s">
        <v>228</v>
      </c>
      <c r="D149" s="110" t="s">
        <v>70</v>
      </c>
      <c r="E149" s="115">
        <v>134</v>
      </c>
      <c r="F149" s="119">
        <f>F148</f>
        <v>0</v>
      </c>
      <c r="G149" s="117">
        <v>799</v>
      </c>
      <c r="H149" s="117">
        <f t="shared" si="2"/>
        <v>0</v>
      </c>
    </row>
    <row r="150" spans="1:9">
      <c r="A150" s="110">
        <v>147</v>
      </c>
      <c r="B150" s="110" t="s">
        <v>65</v>
      </c>
      <c r="C150" s="110" t="s">
        <v>228</v>
      </c>
      <c r="D150" s="110" t="s">
        <v>70</v>
      </c>
      <c r="E150" s="115">
        <v>140</v>
      </c>
      <c r="F150" s="119">
        <f>'Прайс Мальчики'!I20+'Прайс Мальчики'!J20</f>
        <v>0</v>
      </c>
      <c r="G150" s="117">
        <v>799</v>
      </c>
      <c r="H150" s="117">
        <f t="shared" si="2"/>
        <v>0</v>
      </c>
    </row>
    <row r="151" spans="1:9">
      <c r="A151" s="110">
        <v>148</v>
      </c>
      <c r="B151" s="110" t="s">
        <v>65</v>
      </c>
      <c r="C151" s="110" t="s">
        <v>228</v>
      </c>
      <c r="D151" s="110" t="s">
        <v>70</v>
      </c>
      <c r="E151" s="115">
        <v>146</v>
      </c>
      <c r="F151" s="119">
        <f>F150</f>
        <v>0</v>
      </c>
      <c r="G151" s="117">
        <v>799</v>
      </c>
      <c r="H151" s="117">
        <f t="shared" si="2"/>
        <v>0</v>
      </c>
    </row>
    <row r="152" spans="1:9">
      <c r="A152" s="110">
        <v>149</v>
      </c>
      <c r="B152" s="110" t="s">
        <v>65</v>
      </c>
      <c r="C152" s="110" t="s">
        <v>228</v>
      </c>
      <c r="D152" s="110" t="s">
        <v>70</v>
      </c>
      <c r="E152" s="115">
        <v>152</v>
      </c>
      <c r="F152" s="119">
        <f>'Прайс Мальчики'!J20+'Прайс Мальчики'!K20</f>
        <v>0</v>
      </c>
      <c r="G152" s="117">
        <v>799</v>
      </c>
      <c r="H152" s="117">
        <f t="shared" si="2"/>
        <v>0</v>
      </c>
    </row>
    <row r="153" spans="1:9">
      <c r="A153" s="110">
        <v>150</v>
      </c>
      <c r="B153" s="110" t="s">
        <v>65</v>
      </c>
      <c r="C153" s="110" t="s">
        <v>228</v>
      </c>
      <c r="D153" s="110" t="s">
        <v>70</v>
      </c>
      <c r="E153" s="115">
        <v>158</v>
      </c>
      <c r="F153" s="119">
        <f>F152</f>
        <v>0</v>
      </c>
      <c r="G153" s="117">
        <v>799</v>
      </c>
      <c r="H153" s="117">
        <f t="shared" si="2"/>
        <v>0</v>
      </c>
    </row>
    <row r="154" spans="1:9">
      <c r="A154" s="110">
        <v>151</v>
      </c>
      <c r="B154" s="110" t="s">
        <v>65</v>
      </c>
      <c r="C154" s="110" t="s">
        <v>228</v>
      </c>
      <c r="D154" s="110" t="s">
        <v>70</v>
      </c>
      <c r="E154" s="115">
        <v>164</v>
      </c>
      <c r="F154" s="119">
        <f>'Прайс Мальчики'!K20</f>
        <v>0</v>
      </c>
      <c r="G154" s="117">
        <v>799</v>
      </c>
      <c r="H154" s="117">
        <f t="shared" si="2"/>
        <v>0</v>
      </c>
    </row>
    <row r="155" spans="1:9">
      <c r="A155" s="110">
        <v>152</v>
      </c>
      <c r="B155" s="110" t="s">
        <v>65</v>
      </c>
      <c r="C155" s="110" t="s">
        <v>228</v>
      </c>
      <c r="D155" s="110" t="s">
        <v>70</v>
      </c>
      <c r="E155" s="115">
        <v>170</v>
      </c>
      <c r="F155" s="119">
        <f>F154</f>
        <v>0</v>
      </c>
      <c r="G155" s="117">
        <v>799</v>
      </c>
      <c r="H155" s="117">
        <f t="shared" si="2"/>
        <v>0</v>
      </c>
    </row>
    <row r="156" spans="1:9">
      <c r="A156" s="110">
        <v>153</v>
      </c>
      <c r="B156" s="110" t="s">
        <v>65</v>
      </c>
      <c r="C156" s="110" t="s">
        <v>228</v>
      </c>
      <c r="D156" s="110" t="s">
        <v>70</v>
      </c>
      <c r="E156" s="115">
        <v>176</v>
      </c>
      <c r="F156" s="119">
        <f>F155</f>
        <v>0</v>
      </c>
      <c r="G156" s="117">
        <v>799</v>
      </c>
      <c r="H156" s="117">
        <f t="shared" si="2"/>
        <v>0</v>
      </c>
      <c r="I156" s="130"/>
    </row>
    <row r="157" spans="1:9">
      <c r="A157" s="110">
        <v>154</v>
      </c>
      <c r="B157" s="110" t="s">
        <v>63</v>
      </c>
      <c r="C157" s="115" t="s">
        <v>229</v>
      </c>
      <c r="D157" s="110" t="s">
        <v>31</v>
      </c>
      <c r="E157" s="115">
        <v>128</v>
      </c>
      <c r="F157" s="119">
        <f>'Прайс Мальчики'!I21</f>
        <v>0</v>
      </c>
      <c r="G157" s="117">
        <v>649</v>
      </c>
      <c r="H157" s="117">
        <f t="shared" si="2"/>
        <v>0</v>
      </c>
    </row>
    <row r="158" spans="1:9">
      <c r="A158" s="110">
        <v>155</v>
      </c>
      <c r="B158" s="110" t="s">
        <v>63</v>
      </c>
      <c r="C158" s="110" t="s">
        <v>229</v>
      </c>
      <c r="D158" s="110" t="s">
        <v>31</v>
      </c>
      <c r="E158" s="115">
        <v>134</v>
      </c>
      <c r="F158" s="119">
        <f>F157</f>
        <v>0</v>
      </c>
      <c r="G158" s="117">
        <v>649</v>
      </c>
      <c r="H158" s="117">
        <f t="shared" si="2"/>
        <v>0</v>
      </c>
    </row>
    <row r="159" spans="1:9">
      <c r="A159" s="110">
        <v>156</v>
      </c>
      <c r="B159" s="110" t="s">
        <v>63</v>
      </c>
      <c r="C159" s="110" t="s">
        <v>229</v>
      </c>
      <c r="D159" s="110" t="s">
        <v>31</v>
      </c>
      <c r="E159" s="115">
        <v>140</v>
      </c>
      <c r="F159" s="119">
        <f>'Прайс Мальчики'!I21+'Прайс Мальчики'!J21</f>
        <v>0</v>
      </c>
      <c r="G159" s="117">
        <v>649</v>
      </c>
      <c r="H159" s="117">
        <f t="shared" si="2"/>
        <v>0</v>
      </c>
    </row>
    <row r="160" spans="1:9">
      <c r="A160" s="110">
        <v>157</v>
      </c>
      <c r="B160" s="110" t="s">
        <v>63</v>
      </c>
      <c r="C160" s="110" t="s">
        <v>229</v>
      </c>
      <c r="D160" s="110" t="s">
        <v>31</v>
      </c>
      <c r="E160" s="115">
        <v>146</v>
      </c>
      <c r="F160" s="119">
        <f>F159</f>
        <v>0</v>
      </c>
      <c r="G160" s="117">
        <v>649</v>
      </c>
      <c r="H160" s="117">
        <f t="shared" si="2"/>
        <v>0</v>
      </c>
    </row>
    <row r="161" spans="1:9">
      <c r="A161" s="110">
        <v>158</v>
      </c>
      <c r="B161" s="110" t="s">
        <v>63</v>
      </c>
      <c r="C161" s="110" t="s">
        <v>229</v>
      </c>
      <c r="D161" s="110" t="s">
        <v>31</v>
      </c>
      <c r="E161" s="115">
        <v>152</v>
      </c>
      <c r="F161" s="119">
        <f>'Прайс Мальчики'!J21+'Прайс Мальчики'!K21</f>
        <v>0</v>
      </c>
      <c r="G161" s="117">
        <v>649</v>
      </c>
      <c r="H161" s="117">
        <f t="shared" si="2"/>
        <v>0</v>
      </c>
    </row>
    <row r="162" spans="1:9">
      <c r="A162" s="110">
        <v>159</v>
      </c>
      <c r="B162" s="110" t="s">
        <v>63</v>
      </c>
      <c r="C162" s="110" t="s">
        <v>229</v>
      </c>
      <c r="D162" s="110" t="s">
        <v>31</v>
      </c>
      <c r="E162" s="115">
        <v>158</v>
      </c>
      <c r="F162" s="119">
        <f>F161</f>
        <v>0</v>
      </c>
      <c r="G162" s="117">
        <v>649</v>
      </c>
      <c r="H162" s="117">
        <f t="shared" si="2"/>
        <v>0</v>
      </c>
    </row>
    <row r="163" spans="1:9">
      <c r="A163" s="110">
        <v>160</v>
      </c>
      <c r="B163" s="110" t="s">
        <v>63</v>
      </c>
      <c r="C163" s="110" t="s">
        <v>229</v>
      </c>
      <c r="D163" s="110" t="s">
        <v>31</v>
      </c>
      <c r="E163" s="115">
        <v>164</v>
      </c>
      <c r="F163" s="119">
        <f>'Прайс Мальчики'!K21</f>
        <v>0</v>
      </c>
      <c r="G163" s="117">
        <v>649</v>
      </c>
      <c r="H163" s="117">
        <f t="shared" si="2"/>
        <v>0</v>
      </c>
    </row>
    <row r="164" spans="1:9">
      <c r="A164" s="110">
        <v>161</v>
      </c>
      <c r="B164" s="110" t="s">
        <v>63</v>
      </c>
      <c r="C164" s="110" t="s">
        <v>229</v>
      </c>
      <c r="D164" s="110" t="s">
        <v>31</v>
      </c>
      <c r="E164" s="115">
        <v>170</v>
      </c>
      <c r="F164" s="119">
        <f>F163</f>
        <v>0</v>
      </c>
      <c r="G164" s="117">
        <v>649</v>
      </c>
      <c r="H164" s="117">
        <f t="shared" si="2"/>
        <v>0</v>
      </c>
    </row>
    <row r="165" spans="1:9">
      <c r="A165" s="110">
        <v>162</v>
      </c>
      <c r="B165" s="110" t="s">
        <v>63</v>
      </c>
      <c r="C165" s="110" t="s">
        <v>229</v>
      </c>
      <c r="D165" s="110" t="s">
        <v>31</v>
      </c>
      <c r="E165" s="115">
        <v>176</v>
      </c>
      <c r="F165" s="119">
        <f>F164</f>
        <v>0</v>
      </c>
      <c r="G165" s="117">
        <v>649</v>
      </c>
      <c r="H165" s="117">
        <f t="shared" si="2"/>
        <v>0</v>
      </c>
      <c r="I165" s="130"/>
    </row>
    <row r="166" spans="1:9">
      <c r="A166" s="110">
        <v>163</v>
      </c>
      <c r="B166" s="110" t="s">
        <v>64</v>
      </c>
      <c r="C166" s="115" t="s">
        <v>230</v>
      </c>
      <c r="D166" s="110" t="s">
        <v>115</v>
      </c>
      <c r="E166" s="115">
        <v>128</v>
      </c>
      <c r="F166" s="119">
        <f>'Прайс Мальчики'!I22</f>
        <v>0</v>
      </c>
      <c r="G166" s="117">
        <v>1299</v>
      </c>
      <c r="H166" s="117">
        <f t="shared" si="2"/>
        <v>0</v>
      </c>
    </row>
    <row r="167" spans="1:9">
      <c r="A167" s="110">
        <v>164</v>
      </c>
      <c r="B167" s="110" t="s">
        <v>64</v>
      </c>
      <c r="C167" s="110" t="s">
        <v>230</v>
      </c>
      <c r="D167" s="110" t="s">
        <v>115</v>
      </c>
      <c r="E167" s="115">
        <v>134</v>
      </c>
      <c r="F167" s="119">
        <f>F166</f>
        <v>0</v>
      </c>
      <c r="G167" s="117">
        <v>1299</v>
      </c>
      <c r="H167" s="117">
        <f t="shared" si="2"/>
        <v>0</v>
      </c>
    </row>
    <row r="168" spans="1:9">
      <c r="A168" s="110">
        <v>165</v>
      </c>
      <c r="B168" s="110" t="s">
        <v>64</v>
      </c>
      <c r="C168" s="110" t="s">
        <v>230</v>
      </c>
      <c r="D168" s="110" t="s">
        <v>115</v>
      </c>
      <c r="E168" s="115">
        <v>140</v>
      </c>
      <c r="F168" s="119">
        <f>'Прайс Мальчики'!I22+'Прайс Мальчики'!J22</f>
        <v>0</v>
      </c>
      <c r="G168" s="117">
        <v>1299</v>
      </c>
      <c r="H168" s="117">
        <f t="shared" si="2"/>
        <v>0</v>
      </c>
    </row>
    <row r="169" spans="1:9">
      <c r="A169" s="110">
        <v>166</v>
      </c>
      <c r="B169" s="110" t="s">
        <v>64</v>
      </c>
      <c r="C169" s="110" t="s">
        <v>230</v>
      </c>
      <c r="D169" s="110" t="s">
        <v>115</v>
      </c>
      <c r="E169" s="115">
        <v>146</v>
      </c>
      <c r="F169" s="119">
        <f>F168</f>
        <v>0</v>
      </c>
      <c r="G169" s="117">
        <v>1299</v>
      </c>
      <c r="H169" s="117">
        <f t="shared" si="2"/>
        <v>0</v>
      </c>
    </row>
    <row r="170" spans="1:9">
      <c r="A170" s="110">
        <v>167</v>
      </c>
      <c r="B170" s="110" t="s">
        <v>64</v>
      </c>
      <c r="C170" s="110" t="s">
        <v>230</v>
      </c>
      <c r="D170" s="110" t="s">
        <v>115</v>
      </c>
      <c r="E170" s="115">
        <v>152</v>
      </c>
      <c r="F170" s="119">
        <f>'Прайс Мальчики'!J22+'Прайс Мальчики'!K22</f>
        <v>0</v>
      </c>
      <c r="G170" s="117">
        <v>1299</v>
      </c>
      <c r="H170" s="117">
        <f t="shared" si="2"/>
        <v>0</v>
      </c>
    </row>
    <row r="171" spans="1:9">
      <c r="A171" s="110">
        <v>168</v>
      </c>
      <c r="B171" s="110" t="s">
        <v>64</v>
      </c>
      <c r="C171" s="110" t="s">
        <v>230</v>
      </c>
      <c r="D171" s="110" t="s">
        <v>115</v>
      </c>
      <c r="E171" s="115">
        <v>158</v>
      </c>
      <c r="F171" s="119">
        <f>F170</f>
        <v>0</v>
      </c>
      <c r="G171" s="117">
        <v>1299</v>
      </c>
      <c r="H171" s="117">
        <f t="shared" si="2"/>
        <v>0</v>
      </c>
    </row>
    <row r="172" spans="1:9">
      <c r="A172" s="110">
        <v>169</v>
      </c>
      <c r="B172" s="110" t="s">
        <v>64</v>
      </c>
      <c r="C172" s="110" t="s">
        <v>230</v>
      </c>
      <c r="D172" s="110" t="s">
        <v>115</v>
      </c>
      <c r="E172" s="115">
        <v>164</v>
      </c>
      <c r="F172" s="119">
        <f>'Прайс Мальчики'!K22</f>
        <v>0</v>
      </c>
      <c r="G172" s="117">
        <v>1299</v>
      </c>
      <c r="H172" s="117">
        <f t="shared" si="2"/>
        <v>0</v>
      </c>
    </row>
    <row r="173" spans="1:9">
      <c r="A173" s="110">
        <v>170</v>
      </c>
      <c r="B173" s="110" t="s">
        <v>64</v>
      </c>
      <c r="C173" s="110" t="s">
        <v>230</v>
      </c>
      <c r="D173" s="110" t="s">
        <v>115</v>
      </c>
      <c r="E173" s="115">
        <v>170</v>
      </c>
      <c r="F173" s="119">
        <f>F172</f>
        <v>0</v>
      </c>
      <c r="G173" s="117">
        <v>1299</v>
      </c>
      <c r="H173" s="117">
        <f t="shared" si="2"/>
        <v>0</v>
      </c>
    </row>
    <row r="174" spans="1:9">
      <c r="A174" s="110">
        <v>171</v>
      </c>
      <c r="B174" s="110" t="s">
        <v>64</v>
      </c>
      <c r="C174" s="110" t="s">
        <v>230</v>
      </c>
      <c r="D174" s="110" t="s">
        <v>115</v>
      </c>
      <c r="E174" s="115">
        <v>176</v>
      </c>
      <c r="F174" s="119">
        <f>F173</f>
        <v>0</v>
      </c>
      <c r="G174" s="117">
        <v>1299</v>
      </c>
      <c r="H174" s="117">
        <f t="shared" si="2"/>
        <v>0</v>
      </c>
      <c r="I174" s="130"/>
    </row>
    <row r="175" spans="1:9">
      <c r="A175" s="110">
        <v>172</v>
      </c>
      <c r="B175" s="110" t="s">
        <v>67</v>
      </c>
      <c r="C175" s="115" t="s">
        <v>231</v>
      </c>
      <c r="D175" s="110" t="s">
        <v>111</v>
      </c>
      <c r="E175" s="115">
        <v>128</v>
      </c>
      <c r="F175" s="119">
        <f>'Прайс Мальчики'!I23</f>
        <v>0</v>
      </c>
      <c r="G175" s="117">
        <v>849</v>
      </c>
      <c r="H175" s="117">
        <f t="shared" si="2"/>
        <v>0</v>
      </c>
    </row>
    <row r="176" spans="1:9">
      <c r="A176" s="110">
        <v>173</v>
      </c>
      <c r="B176" s="110" t="s">
        <v>67</v>
      </c>
      <c r="C176" s="110" t="s">
        <v>231</v>
      </c>
      <c r="D176" s="110" t="s">
        <v>111</v>
      </c>
      <c r="E176" s="115">
        <v>134</v>
      </c>
      <c r="F176" s="119">
        <f>F175</f>
        <v>0</v>
      </c>
      <c r="G176" s="117">
        <v>849</v>
      </c>
      <c r="H176" s="117">
        <f t="shared" si="2"/>
        <v>0</v>
      </c>
    </row>
    <row r="177" spans="1:9">
      <c r="A177" s="110">
        <v>174</v>
      </c>
      <c r="B177" s="110" t="s">
        <v>67</v>
      </c>
      <c r="C177" s="110" t="s">
        <v>231</v>
      </c>
      <c r="D177" s="110" t="s">
        <v>111</v>
      </c>
      <c r="E177" s="115">
        <v>140</v>
      </c>
      <c r="F177" s="119">
        <f>'Прайс Мальчики'!I23+'Прайс Мальчики'!J23</f>
        <v>0</v>
      </c>
      <c r="G177" s="117">
        <v>849</v>
      </c>
      <c r="H177" s="117">
        <f t="shared" si="2"/>
        <v>0</v>
      </c>
    </row>
    <row r="178" spans="1:9">
      <c r="A178" s="110">
        <v>175</v>
      </c>
      <c r="B178" s="110" t="s">
        <v>67</v>
      </c>
      <c r="C178" s="110" t="s">
        <v>231</v>
      </c>
      <c r="D178" s="110" t="s">
        <v>111</v>
      </c>
      <c r="E178" s="115">
        <v>146</v>
      </c>
      <c r="F178" s="119">
        <f>F177</f>
        <v>0</v>
      </c>
      <c r="G178" s="117">
        <v>849</v>
      </c>
      <c r="H178" s="117">
        <f t="shared" si="2"/>
        <v>0</v>
      </c>
    </row>
    <row r="179" spans="1:9">
      <c r="A179" s="110">
        <v>176</v>
      </c>
      <c r="B179" s="110" t="s">
        <v>67</v>
      </c>
      <c r="C179" s="110" t="s">
        <v>231</v>
      </c>
      <c r="D179" s="110" t="s">
        <v>111</v>
      </c>
      <c r="E179" s="115">
        <v>152</v>
      </c>
      <c r="F179" s="119">
        <f>'Прайс Мальчики'!J23+'Прайс Мальчики'!K23</f>
        <v>0</v>
      </c>
      <c r="G179" s="117">
        <v>849</v>
      </c>
      <c r="H179" s="117">
        <f t="shared" si="2"/>
        <v>0</v>
      </c>
    </row>
    <row r="180" spans="1:9">
      <c r="A180" s="110">
        <v>177</v>
      </c>
      <c r="B180" s="110" t="s">
        <v>67</v>
      </c>
      <c r="C180" s="110" t="s">
        <v>231</v>
      </c>
      <c r="D180" s="110" t="s">
        <v>111</v>
      </c>
      <c r="E180" s="115">
        <v>158</v>
      </c>
      <c r="F180" s="119">
        <f>F179</f>
        <v>0</v>
      </c>
      <c r="G180" s="117">
        <v>849</v>
      </c>
      <c r="H180" s="117">
        <f t="shared" si="2"/>
        <v>0</v>
      </c>
    </row>
    <row r="181" spans="1:9">
      <c r="A181" s="110">
        <v>178</v>
      </c>
      <c r="B181" s="110" t="s">
        <v>67</v>
      </c>
      <c r="C181" s="110" t="s">
        <v>231</v>
      </c>
      <c r="D181" s="110" t="s">
        <v>111</v>
      </c>
      <c r="E181" s="115">
        <v>164</v>
      </c>
      <c r="F181" s="119">
        <f>'Прайс Мальчики'!K23</f>
        <v>0</v>
      </c>
      <c r="G181" s="117">
        <v>849</v>
      </c>
      <c r="H181" s="117">
        <f t="shared" si="2"/>
        <v>0</v>
      </c>
    </row>
    <row r="182" spans="1:9">
      <c r="A182" s="110">
        <v>179</v>
      </c>
      <c r="B182" s="110" t="s">
        <v>67</v>
      </c>
      <c r="C182" s="110" t="s">
        <v>231</v>
      </c>
      <c r="D182" s="110" t="s">
        <v>111</v>
      </c>
      <c r="E182" s="115">
        <v>170</v>
      </c>
      <c r="F182" s="119">
        <f>F181</f>
        <v>0</v>
      </c>
      <c r="G182" s="117">
        <v>849</v>
      </c>
      <c r="H182" s="117">
        <f t="shared" si="2"/>
        <v>0</v>
      </c>
    </row>
    <row r="183" spans="1:9">
      <c r="A183" s="110">
        <v>180</v>
      </c>
      <c r="B183" s="110" t="s">
        <v>67</v>
      </c>
      <c r="C183" s="110" t="s">
        <v>231</v>
      </c>
      <c r="D183" s="110" t="s">
        <v>111</v>
      </c>
      <c r="E183" s="115">
        <v>176</v>
      </c>
      <c r="F183" s="119">
        <f>F182</f>
        <v>0</v>
      </c>
      <c r="G183" s="117">
        <v>849</v>
      </c>
      <c r="H183" s="117">
        <f t="shared" si="2"/>
        <v>0</v>
      </c>
      <c r="I183" s="130"/>
    </row>
    <row r="184" spans="1:9">
      <c r="A184" s="110">
        <v>181</v>
      </c>
      <c r="B184" s="110" t="s">
        <v>63</v>
      </c>
      <c r="C184" s="115" t="s">
        <v>232</v>
      </c>
      <c r="D184" s="110" t="s">
        <v>111</v>
      </c>
      <c r="E184" s="115">
        <v>128</v>
      </c>
      <c r="F184" s="119">
        <f>'Прайс Мальчики'!I24</f>
        <v>0</v>
      </c>
      <c r="G184" s="117">
        <v>649</v>
      </c>
      <c r="H184" s="117">
        <f t="shared" si="2"/>
        <v>0</v>
      </c>
    </row>
    <row r="185" spans="1:9">
      <c r="A185" s="110">
        <v>182</v>
      </c>
      <c r="B185" s="110" t="s">
        <v>63</v>
      </c>
      <c r="C185" s="110" t="s">
        <v>232</v>
      </c>
      <c r="D185" s="110" t="s">
        <v>111</v>
      </c>
      <c r="E185" s="115">
        <v>134</v>
      </c>
      <c r="F185" s="119">
        <f>F184</f>
        <v>0</v>
      </c>
      <c r="G185" s="117">
        <v>649</v>
      </c>
      <c r="H185" s="117">
        <f t="shared" si="2"/>
        <v>0</v>
      </c>
    </row>
    <row r="186" spans="1:9">
      <c r="A186" s="110">
        <v>183</v>
      </c>
      <c r="B186" s="110" t="s">
        <v>63</v>
      </c>
      <c r="C186" s="110" t="s">
        <v>232</v>
      </c>
      <c r="D186" s="110" t="s">
        <v>111</v>
      </c>
      <c r="E186" s="115">
        <v>140</v>
      </c>
      <c r="F186" s="119">
        <f>'Прайс Мальчики'!I24+'Прайс Мальчики'!J24</f>
        <v>0</v>
      </c>
      <c r="G186" s="117">
        <v>649</v>
      </c>
      <c r="H186" s="117">
        <f t="shared" si="2"/>
        <v>0</v>
      </c>
    </row>
    <row r="187" spans="1:9">
      <c r="A187" s="110">
        <v>184</v>
      </c>
      <c r="B187" s="110" t="s">
        <v>63</v>
      </c>
      <c r="C187" s="110" t="s">
        <v>232</v>
      </c>
      <c r="D187" s="110" t="s">
        <v>111</v>
      </c>
      <c r="E187" s="115">
        <v>146</v>
      </c>
      <c r="F187" s="119">
        <f>F186</f>
        <v>0</v>
      </c>
      <c r="G187" s="117">
        <v>649</v>
      </c>
      <c r="H187" s="117">
        <f t="shared" si="2"/>
        <v>0</v>
      </c>
    </row>
    <row r="188" spans="1:9">
      <c r="A188" s="110">
        <v>185</v>
      </c>
      <c r="B188" s="110" t="s">
        <v>63</v>
      </c>
      <c r="C188" s="110" t="s">
        <v>232</v>
      </c>
      <c r="D188" s="110" t="s">
        <v>111</v>
      </c>
      <c r="E188" s="115">
        <v>152</v>
      </c>
      <c r="F188" s="119">
        <f>'Прайс Мальчики'!J24+'Прайс Мальчики'!K24</f>
        <v>0</v>
      </c>
      <c r="G188" s="117">
        <v>649</v>
      </c>
      <c r="H188" s="117">
        <f t="shared" si="2"/>
        <v>0</v>
      </c>
    </row>
    <row r="189" spans="1:9">
      <c r="A189" s="110">
        <v>186</v>
      </c>
      <c r="B189" s="110" t="s">
        <v>63</v>
      </c>
      <c r="C189" s="110" t="s">
        <v>232</v>
      </c>
      <c r="D189" s="110" t="s">
        <v>111</v>
      </c>
      <c r="E189" s="115">
        <v>158</v>
      </c>
      <c r="F189" s="119">
        <f>F188</f>
        <v>0</v>
      </c>
      <c r="G189" s="117">
        <v>649</v>
      </c>
      <c r="H189" s="117">
        <f t="shared" si="2"/>
        <v>0</v>
      </c>
    </row>
    <row r="190" spans="1:9">
      <c r="A190" s="110">
        <v>187</v>
      </c>
      <c r="B190" s="110" t="s">
        <v>63</v>
      </c>
      <c r="C190" s="110" t="s">
        <v>232</v>
      </c>
      <c r="D190" s="110" t="s">
        <v>111</v>
      </c>
      <c r="E190" s="115">
        <v>164</v>
      </c>
      <c r="F190" s="119">
        <f>'Прайс Мальчики'!K24</f>
        <v>0</v>
      </c>
      <c r="G190" s="117">
        <v>649</v>
      </c>
      <c r="H190" s="117">
        <f t="shared" si="2"/>
        <v>0</v>
      </c>
    </row>
    <row r="191" spans="1:9">
      <c r="A191" s="110">
        <v>188</v>
      </c>
      <c r="B191" s="110" t="s">
        <v>63</v>
      </c>
      <c r="C191" s="110" t="s">
        <v>232</v>
      </c>
      <c r="D191" s="110" t="s">
        <v>111</v>
      </c>
      <c r="E191" s="115">
        <v>170</v>
      </c>
      <c r="F191" s="119">
        <f>F190</f>
        <v>0</v>
      </c>
      <c r="G191" s="117">
        <v>649</v>
      </c>
      <c r="H191" s="117">
        <f t="shared" si="2"/>
        <v>0</v>
      </c>
    </row>
    <row r="192" spans="1:9">
      <c r="A192" s="110">
        <v>189</v>
      </c>
      <c r="B192" s="110" t="s">
        <v>63</v>
      </c>
      <c r="C192" s="110" t="s">
        <v>232</v>
      </c>
      <c r="D192" s="110" t="s">
        <v>111</v>
      </c>
      <c r="E192" s="115">
        <v>176</v>
      </c>
      <c r="F192" s="119">
        <f>F191</f>
        <v>0</v>
      </c>
      <c r="G192" s="117">
        <v>649</v>
      </c>
      <c r="H192" s="117">
        <f t="shared" si="2"/>
        <v>0</v>
      </c>
      <c r="I192" s="130"/>
    </row>
    <row r="193" spans="1:9">
      <c r="A193" s="110">
        <v>190</v>
      </c>
      <c r="B193" s="110" t="s">
        <v>64</v>
      </c>
      <c r="C193" s="115" t="s">
        <v>233</v>
      </c>
      <c r="D193" s="110" t="s">
        <v>111</v>
      </c>
      <c r="E193" s="115">
        <v>128</v>
      </c>
      <c r="F193" s="119">
        <f>'Прайс Мальчики'!I25</f>
        <v>0</v>
      </c>
      <c r="G193" s="117">
        <v>1399</v>
      </c>
      <c r="H193" s="117">
        <f t="shared" si="2"/>
        <v>0</v>
      </c>
    </row>
    <row r="194" spans="1:9">
      <c r="A194" s="110">
        <v>191</v>
      </c>
      <c r="B194" s="110" t="s">
        <v>64</v>
      </c>
      <c r="C194" s="110" t="s">
        <v>233</v>
      </c>
      <c r="D194" s="110" t="s">
        <v>111</v>
      </c>
      <c r="E194" s="115">
        <v>134</v>
      </c>
      <c r="F194" s="119">
        <f>F193</f>
        <v>0</v>
      </c>
      <c r="G194" s="117">
        <v>1399</v>
      </c>
      <c r="H194" s="117">
        <f t="shared" si="2"/>
        <v>0</v>
      </c>
    </row>
    <row r="195" spans="1:9">
      <c r="A195" s="110">
        <v>192</v>
      </c>
      <c r="B195" s="110" t="s">
        <v>64</v>
      </c>
      <c r="C195" s="110" t="s">
        <v>233</v>
      </c>
      <c r="D195" s="110" t="s">
        <v>111</v>
      </c>
      <c r="E195" s="115">
        <v>140</v>
      </c>
      <c r="F195" s="119">
        <f>'Прайс Мальчики'!I25+'Прайс Мальчики'!J25</f>
        <v>0</v>
      </c>
      <c r="G195" s="117">
        <v>1399</v>
      </c>
      <c r="H195" s="117">
        <f t="shared" si="2"/>
        <v>0</v>
      </c>
    </row>
    <row r="196" spans="1:9">
      <c r="A196" s="110">
        <v>193</v>
      </c>
      <c r="B196" s="110" t="s">
        <v>64</v>
      </c>
      <c r="C196" s="110" t="s">
        <v>233</v>
      </c>
      <c r="D196" s="110" t="s">
        <v>111</v>
      </c>
      <c r="E196" s="115">
        <v>146</v>
      </c>
      <c r="F196" s="119">
        <f>F195</f>
        <v>0</v>
      </c>
      <c r="G196" s="117">
        <v>1399</v>
      </c>
      <c r="H196" s="117">
        <f t="shared" ref="H196:H259" si="3">G196*F196</f>
        <v>0</v>
      </c>
    </row>
    <row r="197" spans="1:9">
      <c r="A197" s="110">
        <v>194</v>
      </c>
      <c r="B197" s="110" t="s">
        <v>64</v>
      </c>
      <c r="C197" s="110" t="s">
        <v>233</v>
      </c>
      <c r="D197" s="110" t="s">
        <v>111</v>
      </c>
      <c r="E197" s="115">
        <v>152</v>
      </c>
      <c r="F197" s="119">
        <f>'Прайс Мальчики'!J25+'Прайс Мальчики'!K25</f>
        <v>0</v>
      </c>
      <c r="G197" s="117">
        <v>1399</v>
      </c>
      <c r="H197" s="117">
        <f t="shared" si="3"/>
        <v>0</v>
      </c>
    </row>
    <row r="198" spans="1:9">
      <c r="A198" s="110">
        <v>195</v>
      </c>
      <c r="B198" s="110" t="s">
        <v>64</v>
      </c>
      <c r="C198" s="110" t="s">
        <v>233</v>
      </c>
      <c r="D198" s="110" t="s">
        <v>111</v>
      </c>
      <c r="E198" s="115">
        <v>158</v>
      </c>
      <c r="F198" s="119">
        <f>F197</f>
        <v>0</v>
      </c>
      <c r="G198" s="117">
        <v>1399</v>
      </c>
      <c r="H198" s="117">
        <f t="shared" si="3"/>
        <v>0</v>
      </c>
    </row>
    <row r="199" spans="1:9">
      <c r="A199" s="110">
        <v>196</v>
      </c>
      <c r="B199" s="110" t="s">
        <v>64</v>
      </c>
      <c r="C199" s="110" t="s">
        <v>233</v>
      </c>
      <c r="D199" s="110" t="s">
        <v>111</v>
      </c>
      <c r="E199" s="115">
        <v>164</v>
      </c>
      <c r="F199" s="119">
        <f>'Прайс Мальчики'!K25</f>
        <v>0</v>
      </c>
      <c r="G199" s="117">
        <v>1399</v>
      </c>
      <c r="H199" s="117">
        <f t="shared" si="3"/>
        <v>0</v>
      </c>
    </row>
    <row r="200" spans="1:9">
      <c r="A200" s="110">
        <v>197</v>
      </c>
      <c r="B200" s="110" t="s">
        <v>64</v>
      </c>
      <c r="C200" s="110" t="s">
        <v>233</v>
      </c>
      <c r="D200" s="110" t="s">
        <v>111</v>
      </c>
      <c r="E200" s="115">
        <v>170</v>
      </c>
      <c r="F200" s="119">
        <f>F199</f>
        <v>0</v>
      </c>
      <c r="G200" s="117">
        <v>1399</v>
      </c>
      <c r="H200" s="117">
        <f t="shared" si="3"/>
        <v>0</v>
      </c>
    </row>
    <row r="201" spans="1:9">
      <c r="A201" s="110">
        <v>198</v>
      </c>
      <c r="B201" s="110" t="s">
        <v>64</v>
      </c>
      <c r="C201" s="110" t="s">
        <v>233</v>
      </c>
      <c r="D201" s="110" t="s">
        <v>111</v>
      </c>
      <c r="E201" s="115">
        <v>176</v>
      </c>
      <c r="F201" s="119">
        <f>F200</f>
        <v>0</v>
      </c>
      <c r="G201" s="117">
        <v>1399</v>
      </c>
      <c r="H201" s="117">
        <f t="shared" si="3"/>
        <v>0</v>
      </c>
      <c r="I201" s="130"/>
    </row>
    <row r="202" spans="1:9">
      <c r="A202" s="110">
        <v>199</v>
      </c>
      <c r="B202" s="110" t="s">
        <v>47</v>
      </c>
      <c r="C202" s="115" t="s">
        <v>234</v>
      </c>
      <c r="D202" s="110" t="s">
        <v>29</v>
      </c>
      <c r="E202" s="115">
        <v>104</v>
      </c>
      <c r="F202" s="119">
        <f>'Прайс Мальчики'!H27</f>
        <v>0</v>
      </c>
      <c r="G202" s="117">
        <v>249</v>
      </c>
      <c r="H202" s="117">
        <f t="shared" si="3"/>
        <v>0</v>
      </c>
    </row>
    <row r="203" spans="1:9">
      <c r="A203" s="110">
        <v>200</v>
      </c>
      <c r="B203" s="110" t="s">
        <v>47</v>
      </c>
      <c r="C203" s="110" t="s">
        <v>234</v>
      </c>
      <c r="D203" s="110" t="s">
        <v>29</v>
      </c>
      <c r="E203" s="115">
        <v>110</v>
      </c>
      <c r="F203" s="119">
        <f>F202</f>
        <v>0</v>
      </c>
      <c r="G203" s="117">
        <v>249</v>
      </c>
      <c r="H203" s="117">
        <f t="shared" si="3"/>
        <v>0</v>
      </c>
    </row>
    <row r="204" spans="1:9">
      <c r="A204" s="110">
        <v>201</v>
      </c>
      <c r="B204" s="110" t="s">
        <v>47</v>
      </c>
      <c r="C204" s="110" t="s">
        <v>234</v>
      </c>
      <c r="D204" s="110" t="s">
        <v>29</v>
      </c>
      <c r="E204" s="115">
        <v>116</v>
      </c>
      <c r="F204" s="119">
        <f>F203</f>
        <v>0</v>
      </c>
      <c r="G204" s="117">
        <v>249</v>
      </c>
      <c r="H204" s="117">
        <f t="shared" si="3"/>
        <v>0</v>
      </c>
    </row>
    <row r="205" spans="1:9">
      <c r="A205" s="110">
        <v>202</v>
      </c>
      <c r="B205" s="110" t="s">
        <v>47</v>
      </c>
      <c r="C205" s="110" t="s">
        <v>234</v>
      </c>
      <c r="D205" s="110" t="s">
        <v>29</v>
      </c>
      <c r="E205" s="115">
        <v>122</v>
      </c>
      <c r="F205" s="119">
        <f>F204</f>
        <v>0</v>
      </c>
      <c r="G205" s="117">
        <v>249</v>
      </c>
      <c r="H205" s="117">
        <f t="shared" si="3"/>
        <v>0</v>
      </c>
    </row>
    <row r="206" spans="1:9">
      <c r="A206" s="110">
        <v>203</v>
      </c>
      <c r="B206" s="110" t="s">
        <v>47</v>
      </c>
      <c r="C206" s="110" t="s">
        <v>234</v>
      </c>
      <c r="D206" s="110" t="s">
        <v>29</v>
      </c>
      <c r="E206" s="115">
        <v>128</v>
      </c>
      <c r="F206" s="119">
        <f>'Прайс Мальчики'!I27</f>
        <v>0</v>
      </c>
      <c r="G206" s="117">
        <v>269</v>
      </c>
      <c r="H206" s="117">
        <f t="shared" si="3"/>
        <v>0</v>
      </c>
    </row>
    <row r="207" spans="1:9">
      <c r="A207" s="110">
        <v>204</v>
      </c>
      <c r="B207" s="110" t="s">
        <v>47</v>
      </c>
      <c r="C207" s="110" t="s">
        <v>234</v>
      </c>
      <c r="D207" s="110" t="s">
        <v>29</v>
      </c>
      <c r="E207" s="115">
        <v>134</v>
      </c>
      <c r="F207" s="119">
        <f>F206</f>
        <v>0</v>
      </c>
      <c r="G207" s="117">
        <v>269</v>
      </c>
      <c r="H207" s="117">
        <f t="shared" si="3"/>
        <v>0</v>
      </c>
    </row>
    <row r="208" spans="1:9">
      <c r="A208" s="110">
        <v>205</v>
      </c>
      <c r="B208" s="110" t="s">
        <v>47</v>
      </c>
      <c r="C208" s="110" t="s">
        <v>234</v>
      </c>
      <c r="D208" s="110" t="s">
        <v>29</v>
      </c>
      <c r="E208" s="115">
        <v>140</v>
      </c>
      <c r="F208" s="119">
        <f>F207</f>
        <v>0</v>
      </c>
      <c r="G208" s="117">
        <v>269</v>
      </c>
      <c r="H208" s="117">
        <f t="shared" si="3"/>
        <v>0</v>
      </c>
    </row>
    <row r="209" spans="1:9">
      <c r="A209" s="110">
        <v>206</v>
      </c>
      <c r="B209" s="110" t="s">
        <v>47</v>
      </c>
      <c r="C209" s="110" t="s">
        <v>234</v>
      </c>
      <c r="D209" s="110" t="s">
        <v>29</v>
      </c>
      <c r="E209" s="115">
        <v>146</v>
      </c>
      <c r="F209" s="119">
        <f>F208</f>
        <v>0</v>
      </c>
      <c r="G209" s="117">
        <v>269</v>
      </c>
      <c r="H209" s="117">
        <f t="shared" si="3"/>
        <v>0</v>
      </c>
      <c r="I209" s="130"/>
    </row>
    <row r="210" spans="1:9">
      <c r="A210" s="110">
        <v>207</v>
      </c>
      <c r="B210" s="110" t="s">
        <v>47</v>
      </c>
      <c r="C210" s="115" t="s">
        <v>235</v>
      </c>
      <c r="D210" s="110" t="s">
        <v>70</v>
      </c>
      <c r="E210" s="115">
        <v>104</v>
      </c>
      <c r="F210" s="119">
        <f>'Прайс Мальчики'!H28</f>
        <v>0</v>
      </c>
      <c r="G210" s="117">
        <v>249</v>
      </c>
      <c r="H210" s="117">
        <f t="shared" si="3"/>
        <v>0</v>
      </c>
    </row>
    <row r="211" spans="1:9">
      <c r="A211" s="110">
        <v>208</v>
      </c>
      <c r="B211" s="110" t="s">
        <v>47</v>
      </c>
      <c r="C211" s="110" t="s">
        <v>235</v>
      </c>
      <c r="D211" s="110" t="s">
        <v>70</v>
      </c>
      <c r="E211" s="115">
        <v>110</v>
      </c>
      <c r="F211" s="119">
        <f>F210</f>
        <v>0</v>
      </c>
      <c r="G211" s="117">
        <v>249</v>
      </c>
      <c r="H211" s="117">
        <f t="shared" si="3"/>
        <v>0</v>
      </c>
    </row>
    <row r="212" spans="1:9">
      <c r="A212" s="110">
        <v>209</v>
      </c>
      <c r="B212" s="110" t="s">
        <v>47</v>
      </c>
      <c r="C212" s="110" t="s">
        <v>235</v>
      </c>
      <c r="D212" s="110" t="s">
        <v>70</v>
      </c>
      <c r="E212" s="115">
        <v>116</v>
      </c>
      <c r="F212" s="119">
        <f>F211</f>
        <v>0</v>
      </c>
      <c r="G212" s="117">
        <v>249</v>
      </c>
      <c r="H212" s="117">
        <f t="shared" si="3"/>
        <v>0</v>
      </c>
    </row>
    <row r="213" spans="1:9">
      <c r="A213" s="110">
        <v>210</v>
      </c>
      <c r="B213" s="110" t="s">
        <v>47</v>
      </c>
      <c r="C213" s="110" t="s">
        <v>235</v>
      </c>
      <c r="D213" s="110" t="s">
        <v>70</v>
      </c>
      <c r="E213" s="115">
        <v>122</v>
      </c>
      <c r="F213" s="119">
        <f>F212</f>
        <v>0</v>
      </c>
      <c r="G213" s="117">
        <v>249</v>
      </c>
      <c r="H213" s="117">
        <f t="shared" si="3"/>
        <v>0</v>
      </c>
    </row>
    <row r="214" spans="1:9">
      <c r="A214" s="110">
        <v>211</v>
      </c>
      <c r="B214" s="110" t="s">
        <v>47</v>
      </c>
      <c r="C214" s="110" t="s">
        <v>235</v>
      </c>
      <c r="D214" s="110" t="s">
        <v>70</v>
      </c>
      <c r="E214" s="115">
        <v>128</v>
      </c>
      <c r="F214" s="119">
        <f>'Прайс Мальчики'!I28</f>
        <v>0</v>
      </c>
      <c r="G214" s="117">
        <v>269</v>
      </c>
      <c r="H214" s="117">
        <f t="shared" si="3"/>
        <v>0</v>
      </c>
    </row>
    <row r="215" spans="1:9">
      <c r="A215" s="110">
        <v>212</v>
      </c>
      <c r="B215" s="110" t="s">
        <v>47</v>
      </c>
      <c r="C215" s="110" t="s">
        <v>235</v>
      </c>
      <c r="D215" s="110" t="s">
        <v>70</v>
      </c>
      <c r="E215" s="115">
        <v>134</v>
      </c>
      <c r="F215" s="119">
        <f>F214</f>
        <v>0</v>
      </c>
      <c r="G215" s="117">
        <v>269</v>
      </c>
      <c r="H215" s="117">
        <f t="shared" si="3"/>
        <v>0</v>
      </c>
    </row>
    <row r="216" spans="1:9">
      <c r="A216" s="110">
        <v>213</v>
      </c>
      <c r="B216" s="110" t="s">
        <v>47</v>
      </c>
      <c r="C216" s="110" t="s">
        <v>235</v>
      </c>
      <c r="D216" s="110" t="s">
        <v>70</v>
      </c>
      <c r="E216" s="115">
        <v>140</v>
      </c>
      <c r="F216" s="119">
        <f>F215</f>
        <v>0</v>
      </c>
      <c r="G216" s="117">
        <v>269</v>
      </c>
      <c r="H216" s="117">
        <f t="shared" si="3"/>
        <v>0</v>
      </c>
    </row>
    <row r="217" spans="1:9">
      <c r="A217" s="110">
        <v>214</v>
      </c>
      <c r="B217" s="110" t="s">
        <v>47</v>
      </c>
      <c r="C217" s="110" t="s">
        <v>235</v>
      </c>
      <c r="D217" s="110" t="s">
        <v>70</v>
      </c>
      <c r="E217" s="115">
        <v>146</v>
      </c>
      <c r="F217" s="119">
        <f>F216</f>
        <v>0</v>
      </c>
      <c r="G217" s="117">
        <v>269</v>
      </c>
      <c r="H217" s="117">
        <f t="shared" si="3"/>
        <v>0</v>
      </c>
      <c r="I217" s="130"/>
    </row>
    <row r="218" spans="1:9">
      <c r="A218" s="110">
        <v>215</v>
      </c>
      <c r="B218" s="110" t="s">
        <v>50</v>
      </c>
      <c r="C218" s="115" t="s">
        <v>236</v>
      </c>
      <c r="D218" s="110" t="s">
        <v>29</v>
      </c>
      <c r="E218" s="115">
        <v>104</v>
      </c>
      <c r="F218" s="119">
        <f>'Прайс Мальчики'!H29</f>
        <v>0</v>
      </c>
      <c r="G218" s="117">
        <v>299</v>
      </c>
      <c r="H218" s="117">
        <f t="shared" si="3"/>
        <v>0</v>
      </c>
    </row>
    <row r="219" spans="1:9">
      <c r="A219" s="110">
        <v>216</v>
      </c>
      <c r="B219" s="110" t="s">
        <v>50</v>
      </c>
      <c r="C219" s="110" t="s">
        <v>236</v>
      </c>
      <c r="D219" s="110" t="s">
        <v>29</v>
      </c>
      <c r="E219" s="115">
        <v>110</v>
      </c>
      <c r="F219" s="119">
        <f>F218</f>
        <v>0</v>
      </c>
      <c r="G219" s="117">
        <v>299</v>
      </c>
      <c r="H219" s="117">
        <f t="shared" si="3"/>
        <v>0</v>
      </c>
    </row>
    <row r="220" spans="1:9">
      <c r="A220" s="110">
        <v>217</v>
      </c>
      <c r="B220" s="110" t="s">
        <v>50</v>
      </c>
      <c r="C220" s="110" t="s">
        <v>236</v>
      </c>
      <c r="D220" s="110" t="s">
        <v>29</v>
      </c>
      <c r="E220" s="115">
        <v>116</v>
      </c>
      <c r="F220" s="119">
        <f>F219</f>
        <v>0</v>
      </c>
      <c r="G220" s="117">
        <v>299</v>
      </c>
      <c r="H220" s="117">
        <f t="shared" si="3"/>
        <v>0</v>
      </c>
    </row>
    <row r="221" spans="1:9">
      <c r="A221" s="110">
        <v>218</v>
      </c>
      <c r="B221" s="110" t="s">
        <v>50</v>
      </c>
      <c r="C221" s="110" t="s">
        <v>236</v>
      </c>
      <c r="D221" s="110" t="s">
        <v>29</v>
      </c>
      <c r="E221" s="115">
        <v>122</v>
      </c>
      <c r="F221" s="119">
        <f>F220</f>
        <v>0</v>
      </c>
      <c r="G221" s="117">
        <v>299</v>
      </c>
      <c r="H221" s="117">
        <f t="shared" si="3"/>
        <v>0</v>
      </c>
    </row>
    <row r="222" spans="1:9">
      <c r="A222" s="110">
        <v>219</v>
      </c>
      <c r="B222" s="110" t="s">
        <v>50</v>
      </c>
      <c r="C222" s="110" t="s">
        <v>236</v>
      </c>
      <c r="D222" s="110" t="s">
        <v>29</v>
      </c>
      <c r="E222" s="115">
        <v>128</v>
      </c>
      <c r="F222" s="119">
        <f>'Прайс Мальчики'!I29</f>
        <v>0</v>
      </c>
      <c r="G222" s="117">
        <v>329</v>
      </c>
      <c r="H222" s="117">
        <f t="shared" si="3"/>
        <v>0</v>
      </c>
    </row>
    <row r="223" spans="1:9">
      <c r="A223" s="110">
        <v>220</v>
      </c>
      <c r="B223" s="110" t="s">
        <v>50</v>
      </c>
      <c r="C223" s="110" t="s">
        <v>236</v>
      </c>
      <c r="D223" s="110" t="s">
        <v>29</v>
      </c>
      <c r="E223" s="115">
        <v>134</v>
      </c>
      <c r="F223" s="119">
        <f>F222</f>
        <v>0</v>
      </c>
      <c r="G223" s="117">
        <v>329</v>
      </c>
      <c r="H223" s="117">
        <f t="shared" si="3"/>
        <v>0</v>
      </c>
    </row>
    <row r="224" spans="1:9">
      <c r="A224" s="110">
        <v>221</v>
      </c>
      <c r="B224" s="110" t="s">
        <v>50</v>
      </c>
      <c r="C224" s="110" t="s">
        <v>236</v>
      </c>
      <c r="D224" s="110" t="s">
        <v>29</v>
      </c>
      <c r="E224" s="115">
        <v>140</v>
      </c>
      <c r="F224" s="119">
        <f>F223</f>
        <v>0</v>
      </c>
      <c r="G224" s="117">
        <v>329</v>
      </c>
      <c r="H224" s="117">
        <f t="shared" si="3"/>
        <v>0</v>
      </c>
    </row>
    <row r="225" spans="1:9">
      <c r="A225" s="110">
        <v>222</v>
      </c>
      <c r="B225" s="110" t="s">
        <v>50</v>
      </c>
      <c r="C225" s="110" t="s">
        <v>236</v>
      </c>
      <c r="D225" s="110" t="s">
        <v>29</v>
      </c>
      <c r="E225" s="115">
        <v>146</v>
      </c>
      <c r="F225" s="119">
        <f>F224</f>
        <v>0</v>
      </c>
      <c r="G225" s="117">
        <v>329</v>
      </c>
      <c r="H225" s="117">
        <f t="shared" si="3"/>
        <v>0</v>
      </c>
      <c r="I225" s="130"/>
    </row>
    <row r="226" spans="1:9">
      <c r="A226" s="110">
        <v>223</v>
      </c>
      <c r="B226" s="110" t="s">
        <v>50</v>
      </c>
      <c r="C226" s="115" t="s">
        <v>237</v>
      </c>
      <c r="D226" s="110" t="s">
        <v>70</v>
      </c>
      <c r="E226" s="115">
        <v>104</v>
      </c>
      <c r="F226" s="119">
        <f>'Прайс Мальчики'!H30</f>
        <v>0</v>
      </c>
      <c r="G226" s="117">
        <v>299</v>
      </c>
      <c r="H226" s="117">
        <f t="shared" si="3"/>
        <v>0</v>
      </c>
    </row>
    <row r="227" spans="1:9">
      <c r="A227" s="110">
        <v>224</v>
      </c>
      <c r="B227" s="110" t="s">
        <v>50</v>
      </c>
      <c r="C227" s="110" t="s">
        <v>237</v>
      </c>
      <c r="D227" s="110" t="s">
        <v>70</v>
      </c>
      <c r="E227" s="115">
        <v>110</v>
      </c>
      <c r="F227" s="119">
        <f>F226</f>
        <v>0</v>
      </c>
      <c r="G227" s="117">
        <v>299</v>
      </c>
      <c r="H227" s="117">
        <f t="shared" si="3"/>
        <v>0</v>
      </c>
    </row>
    <row r="228" spans="1:9">
      <c r="A228" s="110">
        <v>225</v>
      </c>
      <c r="B228" s="110" t="s">
        <v>50</v>
      </c>
      <c r="C228" s="110" t="s">
        <v>237</v>
      </c>
      <c r="D228" s="110" t="s">
        <v>70</v>
      </c>
      <c r="E228" s="115">
        <v>116</v>
      </c>
      <c r="F228" s="119">
        <f>F227</f>
        <v>0</v>
      </c>
      <c r="G228" s="117">
        <v>299</v>
      </c>
      <c r="H228" s="117">
        <f t="shared" si="3"/>
        <v>0</v>
      </c>
    </row>
    <row r="229" spans="1:9">
      <c r="A229" s="110">
        <v>226</v>
      </c>
      <c r="B229" s="110" t="s">
        <v>50</v>
      </c>
      <c r="C229" s="110" t="s">
        <v>237</v>
      </c>
      <c r="D229" s="110" t="s">
        <v>70</v>
      </c>
      <c r="E229" s="115">
        <v>122</v>
      </c>
      <c r="F229" s="119">
        <f>F228</f>
        <v>0</v>
      </c>
      <c r="G229" s="117">
        <v>299</v>
      </c>
      <c r="H229" s="117">
        <f t="shared" si="3"/>
        <v>0</v>
      </c>
    </row>
    <row r="230" spans="1:9">
      <c r="A230" s="110">
        <v>227</v>
      </c>
      <c r="B230" s="110" t="s">
        <v>50</v>
      </c>
      <c r="C230" s="110" t="s">
        <v>237</v>
      </c>
      <c r="D230" s="110" t="s">
        <v>70</v>
      </c>
      <c r="E230" s="115">
        <v>128</v>
      </c>
      <c r="F230" s="119">
        <f>'Прайс Мальчики'!I30</f>
        <v>0</v>
      </c>
      <c r="G230" s="117">
        <v>329</v>
      </c>
      <c r="H230" s="117">
        <f t="shared" si="3"/>
        <v>0</v>
      </c>
    </row>
    <row r="231" spans="1:9">
      <c r="A231" s="110">
        <v>228</v>
      </c>
      <c r="B231" s="110" t="s">
        <v>50</v>
      </c>
      <c r="C231" s="110" t="s">
        <v>237</v>
      </c>
      <c r="D231" s="110" t="s">
        <v>70</v>
      </c>
      <c r="E231" s="115">
        <v>134</v>
      </c>
      <c r="F231" s="119">
        <f>F230</f>
        <v>0</v>
      </c>
      <c r="G231" s="117">
        <v>329</v>
      </c>
      <c r="H231" s="117">
        <f t="shared" si="3"/>
        <v>0</v>
      </c>
    </row>
    <row r="232" spans="1:9">
      <c r="A232" s="110">
        <v>229</v>
      </c>
      <c r="B232" s="110" t="s">
        <v>50</v>
      </c>
      <c r="C232" s="110" t="s">
        <v>237</v>
      </c>
      <c r="D232" s="110" t="s">
        <v>70</v>
      </c>
      <c r="E232" s="115">
        <v>140</v>
      </c>
      <c r="F232" s="119">
        <f>F231</f>
        <v>0</v>
      </c>
      <c r="G232" s="117">
        <v>329</v>
      </c>
      <c r="H232" s="117">
        <f t="shared" si="3"/>
        <v>0</v>
      </c>
    </row>
    <row r="233" spans="1:9">
      <c r="A233" s="110">
        <v>230</v>
      </c>
      <c r="B233" s="110" t="s">
        <v>50</v>
      </c>
      <c r="C233" s="110" t="s">
        <v>237</v>
      </c>
      <c r="D233" s="110" t="s">
        <v>70</v>
      </c>
      <c r="E233" s="115">
        <v>146</v>
      </c>
      <c r="F233" s="119">
        <f>F232</f>
        <v>0</v>
      </c>
      <c r="G233" s="117">
        <v>329</v>
      </c>
      <c r="H233" s="117">
        <f t="shared" si="3"/>
        <v>0</v>
      </c>
      <c r="I233" s="130"/>
    </row>
    <row r="234" spans="1:9">
      <c r="A234" s="110">
        <v>231</v>
      </c>
      <c r="B234" s="110" t="s">
        <v>50</v>
      </c>
      <c r="C234" s="115" t="s">
        <v>238</v>
      </c>
      <c r="D234" s="110" t="s">
        <v>23</v>
      </c>
      <c r="E234" s="115">
        <v>104</v>
      </c>
      <c r="F234" s="119">
        <f>'Прайс Мальчики'!H31</f>
        <v>0</v>
      </c>
      <c r="G234" s="117">
        <v>299</v>
      </c>
      <c r="H234" s="117">
        <f t="shared" si="3"/>
        <v>0</v>
      </c>
    </row>
    <row r="235" spans="1:9">
      <c r="A235" s="110">
        <v>232</v>
      </c>
      <c r="B235" s="110" t="s">
        <v>50</v>
      </c>
      <c r="C235" s="110" t="s">
        <v>238</v>
      </c>
      <c r="D235" s="110" t="s">
        <v>23</v>
      </c>
      <c r="E235" s="115">
        <v>110</v>
      </c>
      <c r="F235" s="119">
        <f>F234</f>
        <v>0</v>
      </c>
      <c r="G235" s="117">
        <v>299</v>
      </c>
      <c r="H235" s="117">
        <f t="shared" si="3"/>
        <v>0</v>
      </c>
    </row>
    <row r="236" spans="1:9">
      <c r="A236" s="110">
        <v>233</v>
      </c>
      <c r="B236" s="110" t="s">
        <v>50</v>
      </c>
      <c r="C236" s="110" t="s">
        <v>238</v>
      </c>
      <c r="D236" s="110" t="s">
        <v>23</v>
      </c>
      <c r="E236" s="115">
        <v>116</v>
      </c>
      <c r="F236" s="119">
        <f>F235</f>
        <v>0</v>
      </c>
      <c r="G236" s="117">
        <v>299</v>
      </c>
      <c r="H236" s="117">
        <f t="shared" si="3"/>
        <v>0</v>
      </c>
    </row>
    <row r="237" spans="1:9">
      <c r="A237" s="110">
        <v>234</v>
      </c>
      <c r="B237" s="110" t="s">
        <v>50</v>
      </c>
      <c r="C237" s="110" t="s">
        <v>238</v>
      </c>
      <c r="D237" s="110" t="s">
        <v>23</v>
      </c>
      <c r="E237" s="115">
        <v>122</v>
      </c>
      <c r="F237" s="119">
        <f>F236</f>
        <v>0</v>
      </c>
      <c r="G237" s="117">
        <v>299</v>
      </c>
      <c r="H237" s="117">
        <f t="shared" si="3"/>
        <v>0</v>
      </c>
    </row>
    <row r="238" spans="1:9">
      <c r="A238" s="110">
        <v>235</v>
      </c>
      <c r="B238" s="110" t="s">
        <v>50</v>
      </c>
      <c r="C238" s="110" t="s">
        <v>238</v>
      </c>
      <c r="D238" s="110" t="s">
        <v>23</v>
      </c>
      <c r="E238" s="115">
        <v>128</v>
      </c>
      <c r="F238" s="119">
        <f>'Прайс Мальчики'!I31</f>
        <v>0</v>
      </c>
      <c r="G238" s="117">
        <v>329</v>
      </c>
      <c r="H238" s="117">
        <f t="shared" si="3"/>
        <v>0</v>
      </c>
    </row>
    <row r="239" spans="1:9">
      <c r="A239" s="110">
        <v>236</v>
      </c>
      <c r="B239" s="110" t="s">
        <v>50</v>
      </c>
      <c r="C239" s="110" t="s">
        <v>238</v>
      </c>
      <c r="D239" s="110" t="s">
        <v>23</v>
      </c>
      <c r="E239" s="115">
        <v>134</v>
      </c>
      <c r="F239" s="119">
        <f>F238</f>
        <v>0</v>
      </c>
      <c r="G239" s="117">
        <v>329</v>
      </c>
      <c r="H239" s="117">
        <f t="shared" si="3"/>
        <v>0</v>
      </c>
    </row>
    <row r="240" spans="1:9">
      <c r="A240" s="110">
        <v>237</v>
      </c>
      <c r="B240" s="110" t="s">
        <v>50</v>
      </c>
      <c r="C240" s="110" t="s">
        <v>238</v>
      </c>
      <c r="D240" s="110" t="s">
        <v>23</v>
      </c>
      <c r="E240" s="115">
        <v>140</v>
      </c>
      <c r="F240" s="119">
        <f>F239</f>
        <v>0</v>
      </c>
      <c r="G240" s="117">
        <v>329</v>
      </c>
      <c r="H240" s="117">
        <f t="shared" si="3"/>
        <v>0</v>
      </c>
    </row>
    <row r="241" spans="1:9">
      <c r="A241" s="110">
        <v>238</v>
      </c>
      <c r="B241" s="110" t="s">
        <v>50</v>
      </c>
      <c r="C241" s="110" t="s">
        <v>238</v>
      </c>
      <c r="D241" s="110" t="s">
        <v>23</v>
      </c>
      <c r="E241" s="115">
        <v>146</v>
      </c>
      <c r="F241" s="119">
        <f>F240</f>
        <v>0</v>
      </c>
      <c r="G241" s="117">
        <v>329</v>
      </c>
      <c r="H241" s="117">
        <f t="shared" si="3"/>
        <v>0</v>
      </c>
      <c r="I241" s="130"/>
    </row>
    <row r="242" spans="1:9">
      <c r="A242" s="110">
        <v>239</v>
      </c>
      <c r="B242" s="110" t="s">
        <v>50</v>
      </c>
      <c r="C242" s="115" t="s">
        <v>239</v>
      </c>
      <c r="D242" s="110" t="s">
        <v>23</v>
      </c>
      <c r="E242" s="115">
        <v>104</v>
      </c>
      <c r="F242" s="119">
        <f>'Прайс Мальчики'!H32</f>
        <v>0</v>
      </c>
      <c r="G242" s="117">
        <v>299</v>
      </c>
      <c r="H242" s="117">
        <f t="shared" si="3"/>
        <v>0</v>
      </c>
    </row>
    <row r="243" spans="1:9">
      <c r="A243" s="110">
        <v>240</v>
      </c>
      <c r="B243" s="110" t="s">
        <v>50</v>
      </c>
      <c r="C243" s="110" t="s">
        <v>239</v>
      </c>
      <c r="D243" s="110" t="s">
        <v>23</v>
      </c>
      <c r="E243" s="115">
        <v>110</v>
      </c>
      <c r="F243" s="119">
        <f>F242</f>
        <v>0</v>
      </c>
      <c r="G243" s="117">
        <v>299</v>
      </c>
      <c r="H243" s="117">
        <f t="shared" si="3"/>
        <v>0</v>
      </c>
    </row>
    <row r="244" spans="1:9">
      <c r="A244" s="110">
        <v>241</v>
      </c>
      <c r="B244" s="110" t="s">
        <v>50</v>
      </c>
      <c r="C244" s="110" t="s">
        <v>239</v>
      </c>
      <c r="D244" s="110" t="s">
        <v>23</v>
      </c>
      <c r="E244" s="115">
        <v>116</v>
      </c>
      <c r="F244" s="119">
        <f>F243</f>
        <v>0</v>
      </c>
      <c r="G244" s="117">
        <v>299</v>
      </c>
      <c r="H244" s="117">
        <f t="shared" si="3"/>
        <v>0</v>
      </c>
    </row>
    <row r="245" spans="1:9">
      <c r="A245" s="110">
        <v>242</v>
      </c>
      <c r="B245" s="110" t="s">
        <v>50</v>
      </c>
      <c r="C245" s="110" t="s">
        <v>239</v>
      </c>
      <c r="D245" s="110" t="s">
        <v>23</v>
      </c>
      <c r="E245" s="115">
        <v>122</v>
      </c>
      <c r="F245" s="119">
        <f>F244</f>
        <v>0</v>
      </c>
      <c r="G245" s="117">
        <v>299</v>
      </c>
      <c r="H245" s="117">
        <f t="shared" si="3"/>
        <v>0</v>
      </c>
    </row>
    <row r="246" spans="1:9">
      <c r="A246" s="110">
        <v>243</v>
      </c>
      <c r="B246" s="110" t="s">
        <v>50</v>
      </c>
      <c r="C246" s="110" t="s">
        <v>239</v>
      </c>
      <c r="D246" s="110" t="s">
        <v>23</v>
      </c>
      <c r="E246" s="115">
        <v>128</v>
      </c>
      <c r="F246" s="119">
        <f>'Прайс Мальчики'!I32</f>
        <v>0</v>
      </c>
      <c r="G246" s="117">
        <v>329</v>
      </c>
      <c r="H246" s="117">
        <f t="shared" si="3"/>
        <v>0</v>
      </c>
    </row>
    <row r="247" spans="1:9">
      <c r="A247" s="110">
        <v>244</v>
      </c>
      <c r="B247" s="110" t="s">
        <v>50</v>
      </c>
      <c r="C247" s="110" t="s">
        <v>239</v>
      </c>
      <c r="D247" s="110" t="s">
        <v>23</v>
      </c>
      <c r="E247" s="115">
        <v>134</v>
      </c>
      <c r="F247" s="119">
        <f>F246</f>
        <v>0</v>
      </c>
      <c r="G247" s="117">
        <v>329</v>
      </c>
      <c r="H247" s="117">
        <f t="shared" si="3"/>
        <v>0</v>
      </c>
    </row>
    <row r="248" spans="1:9">
      <c r="A248" s="110">
        <v>245</v>
      </c>
      <c r="B248" s="110" t="s">
        <v>50</v>
      </c>
      <c r="C248" s="110" t="s">
        <v>239</v>
      </c>
      <c r="D248" s="110" t="s">
        <v>23</v>
      </c>
      <c r="E248" s="115">
        <v>140</v>
      </c>
      <c r="F248" s="119">
        <f>F247</f>
        <v>0</v>
      </c>
      <c r="G248" s="117">
        <v>329</v>
      </c>
      <c r="H248" s="117">
        <f t="shared" si="3"/>
        <v>0</v>
      </c>
    </row>
    <row r="249" spans="1:9">
      <c r="A249" s="110">
        <v>246</v>
      </c>
      <c r="B249" s="110" t="s">
        <v>50</v>
      </c>
      <c r="C249" s="110" t="s">
        <v>239</v>
      </c>
      <c r="D249" s="110" t="s">
        <v>23</v>
      </c>
      <c r="E249" s="115">
        <v>146</v>
      </c>
      <c r="F249" s="119">
        <f>F248</f>
        <v>0</v>
      </c>
      <c r="G249" s="117">
        <v>329</v>
      </c>
      <c r="H249" s="117">
        <f t="shared" si="3"/>
        <v>0</v>
      </c>
      <c r="I249" s="130"/>
    </row>
    <row r="250" spans="1:9">
      <c r="A250" s="110">
        <v>247</v>
      </c>
      <c r="B250" s="110" t="s">
        <v>62</v>
      </c>
      <c r="C250" s="115" t="s">
        <v>240</v>
      </c>
      <c r="D250" s="110" t="s">
        <v>23</v>
      </c>
      <c r="E250" s="115">
        <v>104</v>
      </c>
      <c r="F250" s="119">
        <f>'Прайс Мальчики'!H33</f>
        <v>0</v>
      </c>
      <c r="G250" s="117">
        <v>499</v>
      </c>
      <c r="H250" s="117">
        <f t="shared" si="3"/>
        <v>0</v>
      </c>
    </row>
    <row r="251" spans="1:9">
      <c r="A251" s="110">
        <v>248</v>
      </c>
      <c r="B251" s="110" t="s">
        <v>62</v>
      </c>
      <c r="C251" s="110" t="s">
        <v>240</v>
      </c>
      <c r="D251" s="110" t="s">
        <v>23</v>
      </c>
      <c r="E251" s="115">
        <v>110</v>
      </c>
      <c r="F251" s="119">
        <f>F250</f>
        <v>0</v>
      </c>
      <c r="G251" s="117">
        <v>499</v>
      </c>
      <c r="H251" s="117">
        <f t="shared" si="3"/>
        <v>0</v>
      </c>
    </row>
    <row r="252" spans="1:9">
      <c r="A252" s="110">
        <v>249</v>
      </c>
      <c r="B252" s="110" t="s">
        <v>62</v>
      </c>
      <c r="C252" s="110" t="s">
        <v>240</v>
      </c>
      <c r="D252" s="110" t="s">
        <v>23</v>
      </c>
      <c r="E252" s="115">
        <v>116</v>
      </c>
      <c r="F252" s="119">
        <f>F251</f>
        <v>0</v>
      </c>
      <c r="G252" s="117">
        <v>499</v>
      </c>
      <c r="H252" s="117">
        <f t="shared" si="3"/>
        <v>0</v>
      </c>
    </row>
    <row r="253" spans="1:9">
      <c r="A253" s="110">
        <v>250</v>
      </c>
      <c r="B253" s="110" t="s">
        <v>62</v>
      </c>
      <c r="C253" s="110" t="s">
        <v>240</v>
      </c>
      <c r="D253" s="110" t="s">
        <v>23</v>
      </c>
      <c r="E253" s="115">
        <v>122</v>
      </c>
      <c r="F253" s="119">
        <f>F252</f>
        <v>0</v>
      </c>
      <c r="G253" s="117">
        <v>499</v>
      </c>
      <c r="H253" s="117">
        <f t="shared" si="3"/>
        <v>0</v>
      </c>
    </row>
    <row r="254" spans="1:9">
      <c r="A254" s="110">
        <v>251</v>
      </c>
      <c r="B254" s="110" t="s">
        <v>62</v>
      </c>
      <c r="C254" s="110" t="s">
        <v>240</v>
      </c>
      <c r="D254" s="110" t="s">
        <v>23</v>
      </c>
      <c r="E254" s="115">
        <v>128</v>
      </c>
      <c r="F254" s="119">
        <f>'Прайс Мальчики'!I33</f>
        <v>0</v>
      </c>
      <c r="G254" s="117">
        <v>599</v>
      </c>
      <c r="H254" s="117">
        <f t="shared" si="3"/>
        <v>0</v>
      </c>
    </row>
    <row r="255" spans="1:9">
      <c r="A255" s="110">
        <v>252</v>
      </c>
      <c r="B255" s="110" t="s">
        <v>62</v>
      </c>
      <c r="C255" s="110" t="s">
        <v>240</v>
      </c>
      <c r="D255" s="110" t="s">
        <v>23</v>
      </c>
      <c r="E255" s="115">
        <v>134</v>
      </c>
      <c r="F255" s="119">
        <f>F254</f>
        <v>0</v>
      </c>
      <c r="G255" s="117">
        <v>599</v>
      </c>
      <c r="H255" s="117">
        <f t="shared" si="3"/>
        <v>0</v>
      </c>
    </row>
    <row r="256" spans="1:9">
      <c r="A256" s="110">
        <v>253</v>
      </c>
      <c r="B256" s="110" t="s">
        <v>62</v>
      </c>
      <c r="C256" s="110" t="s">
        <v>240</v>
      </c>
      <c r="D256" s="110" t="s">
        <v>23</v>
      </c>
      <c r="E256" s="115">
        <v>140</v>
      </c>
      <c r="F256" s="119">
        <f>F255</f>
        <v>0</v>
      </c>
      <c r="G256" s="117">
        <v>599</v>
      </c>
      <c r="H256" s="117">
        <f t="shared" si="3"/>
        <v>0</v>
      </c>
    </row>
    <row r="257" spans="1:9">
      <c r="A257" s="110">
        <v>254</v>
      </c>
      <c r="B257" s="110" t="s">
        <v>62</v>
      </c>
      <c r="C257" s="110" t="s">
        <v>240</v>
      </c>
      <c r="D257" s="110" t="s">
        <v>23</v>
      </c>
      <c r="E257" s="115">
        <v>146</v>
      </c>
      <c r="F257" s="119">
        <f>F256</f>
        <v>0</v>
      </c>
      <c r="G257" s="117">
        <v>599</v>
      </c>
      <c r="H257" s="117">
        <f t="shared" si="3"/>
        <v>0</v>
      </c>
      <c r="I257" s="130"/>
    </row>
    <row r="258" spans="1:9">
      <c r="A258" s="110">
        <v>255</v>
      </c>
      <c r="B258" s="110" t="s">
        <v>50</v>
      </c>
      <c r="C258" s="115" t="s">
        <v>71</v>
      </c>
      <c r="D258" s="110" t="s">
        <v>29</v>
      </c>
      <c r="E258" s="115">
        <v>104</v>
      </c>
      <c r="F258" s="119">
        <f>'Прайс Мальчики'!H34</f>
        <v>0</v>
      </c>
      <c r="G258" s="117">
        <v>299</v>
      </c>
      <c r="H258" s="117">
        <f t="shared" si="3"/>
        <v>0</v>
      </c>
    </row>
    <row r="259" spans="1:9">
      <c r="A259" s="110">
        <v>256</v>
      </c>
      <c r="B259" s="110" t="s">
        <v>50</v>
      </c>
      <c r="C259" s="110" t="s">
        <v>71</v>
      </c>
      <c r="D259" s="110" t="s">
        <v>29</v>
      </c>
      <c r="E259" s="115">
        <v>110</v>
      </c>
      <c r="F259" s="119">
        <f>F258</f>
        <v>0</v>
      </c>
      <c r="G259" s="117">
        <v>299</v>
      </c>
      <c r="H259" s="117">
        <f t="shared" si="3"/>
        <v>0</v>
      </c>
    </row>
    <row r="260" spans="1:9">
      <c r="A260" s="110">
        <v>257</v>
      </c>
      <c r="B260" s="110" t="s">
        <v>50</v>
      </c>
      <c r="C260" s="110" t="s">
        <v>71</v>
      </c>
      <c r="D260" s="110" t="s">
        <v>29</v>
      </c>
      <c r="E260" s="115">
        <v>116</v>
      </c>
      <c r="F260" s="119">
        <f>F259</f>
        <v>0</v>
      </c>
      <c r="G260" s="117">
        <v>299</v>
      </c>
      <c r="H260" s="117">
        <f t="shared" ref="H260:H329" si="4">G260*F260</f>
        <v>0</v>
      </c>
    </row>
    <row r="261" spans="1:9">
      <c r="A261" s="110">
        <v>258</v>
      </c>
      <c r="B261" s="110" t="s">
        <v>50</v>
      </c>
      <c r="C261" s="110" t="s">
        <v>71</v>
      </c>
      <c r="D261" s="110" t="s">
        <v>29</v>
      </c>
      <c r="E261" s="115">
        <v>122</v>
      </c>
      <c r="F261" s="119">
        <f>F260</f>
        <v>0</v>
      </c>
      <c r="G261" s="117">
        <v>299</v>
      </c>
      <c r="H261" s="117">
        <f t="shared" si="4"/>
        <v>0</v>
      </c>
    </row>
    <row r="262" spans="1:9">
      <c r="A262" s="110">
        <v>259</v>
      </c>
      <c r="B262" s="110" t="s">
        <v>50</v>
      </c>
      <c r="C262" s="110" t="s">
        <v>71</v>
      </c>
      <c r="D262" s="110" t="s">
        <v>29</v>
      </c>
      <c r="E262" s="115">
        <v>128</v>
      </c>
      <c r="F262" s="119">
        <f>'Прайс Мальчики'!I34</f>
        <v>0</v>
      </c>
      <c r="G262" s="117">
        <v>329</v>
      </c>
      <c r="H262" s="117">
        <f t="shared" si="4"/>
        <v>0</v>
      </c>
    </row>
    <row r="263" spans="1:9">
      <c r="A263" s="110">
        <v>260</v>
      </c>
      <c r="B263" s="110" t="s">
        <v>50</v>
      </c>
      <c r="C263" s="110" t="s">
        <v>71</v>
      </c>
      <c r="D263" s="110" t="s">
        <v>29</v>
      </c>
      <c r="E263" s="115">
        <v>134</v>
      </c>
      <c r="F263" s="119">
        <f>F262</f>
        <v>0</v>
      </c>
      <c r="G263" s="117">
        <v>329</v>
      </c>
      <c r="H263" s="117">
        <f t="shared" si="4"/>
        <v>0</v>
      </c>
    </row>
    <row r="264" spans="1:9">
      <c r="A264" s="110">
        <v>261</v>
      </c>
      <c r="B264" s="110" t="s">
        <v>50</v>
      </c>
      <c r="C264" s="110" t="s">
        <v>71</v>
      </c>
      <c r="D264" s="110" t="s">
        <v>29</v>
      </c>
      <c r="E264" s="115">
        <v>140</v>
      </c>
      <c r="F264" s="119">
        <f>F263</f>
        <v>0</v>
      </c>
      <c r="G264" s="117">
        <v>329</v>
      </c>
      <c r="H264" s="117">
        <f t="shared" si="4"/>
        <v>0</v>
      </c>
    </row>
    <row r="265" spans="1:9">
      <c r="A265" s="110">
        <v>262</v>
      </c>
      <c r="B265" s="110" t="s">
        <v>50</v>
      </c>
      <c r="C265" s="110" t="s">
        <v>71</v>
      </c>
      <c r="D265" s="110" t="s">
        <v>29</v>
      </c>
      <c r="E265" s="115">
        <v>146</v>
      </c>
      <c r="F265" s="119">
        <f>F264</f>
        <v>0</v>
      </c>
      <c r="G265" s="117">
        <v>329</v>
      </c>
      <c r="H265" s="117">
        <f t="shared" si="4"/>
        <v>0</v>
      </c>
      <c r="I265" s="130"/>
    </row>
    <row r="266" spans="1:9">
      <c r="A266" s="110">
        <v>263</v>
      </c>
      <c r="B266" s="110" t="s">
        <v>62</v>
      </c>
      <c r="C266" s="115" t="s">
        <v>241</v>
      </c>
      <c r="D266" s="110" t="s">
        <v>29</v>
      </c>
      <c r="E266" s="115">
        <v>104</v>
      </c>
      <c r="F266" s="119">
        <f>'Прайс Мальчики'!H35</f>
        <v>0</v>
      </c>
      <c r="G266" s="117">
        <v>499</v>
      </c>
      <c r="H266" s="117">
        <f t="shared" si="4"/>
        <v>0</v>
      </c>
    </row>
    <row r="267" spans="1:9">
      <c r="A267" s="110">
        <v>264</v>
      </c>
      <c r="B267" s="110" t="s">
        <v>62</v>
      </c>
      <c r="C267" s="110" t="s">
        <v>241</v>
      </c>
      <c r="D267" s="110" t="s">
        <v>29</v>
      </c>
      <c r="E267" s="115">
        <v>110</v>
      </c>
      <c r="F267" s="119">
        <f>F266</f>
        <v>0</v>
      </c>
      <c r="G267" s="117">
        <v>499</v>
      </c>
      <c r="H267" s="117">
        <f t="shared" si="4"/>
        <v>0</v>
      </c>
    </row>
    <row r="268" spans="1:9">
      <c r="A268" s="110">
        <v>265</v>
      </c>
      <c r="B268" s="110" t="s">
        <v>62</v>
      </c>
      <c r="C268" s="110" t="s">
        <v>241</v>
      </c>
      <c r="D268" s="110" t="s">
        <v>29</v>
      </c>
      <c r="E268" s="115">
        <v>116</v>
      </c>
      <c r="F268" s="119">
        <f>F267</f>
        <v>0</v>
      </c>
      <c r="G268" s="117">
        <v>499</v>
      </c>
      <c r="H268" s="117">
        <f t="shared" si="4"/>
        <v>0</v>
      </c>
    </row>
    <row r="269" spans="1:9">
      <c r="A269" s="110">
        <v>266</v>
      </c>
      <c r="B269" s="110" t="s">
        <v>62</v>
      </c>
      <c r="C269" s="110" t="s">
        <v>241</v>
      </c>
      <c r="D269" s="110" t="s">
        <v>29</v>
      </c>
      <c r="E269" s="115">
        <v>122</v>
      </c>
      <c r="F269" s="119">
        <f>F268</f>
        <v>0</v>
      </c>
      <c r="G269" s="117">
        <v>499</v>
      </c>
      <c r="H269" s="117">
        <f t="shared" si="4"/>
        <v>0</v>
      </c>
    </row>
    <row r="270" spans="1:9">
      <c r="A270" s="110">
        <v>267</v>
      </c>
      <c r="B270" s="110" t="s">
        <v>62</v>
      </c>
      <c r="C270" s="110" t="s">
        <v>241</v>
      </c>
      <c r="D270" s="110" t="s">
        <v>29</v>
      </c>
      <c r="E270" s="115">
        <v>128</v>
      </c>
      <c r="F270" s="119">
        <f>'Прайс Мальчики'!I35</f>
        <v>0</v>
      </c>
      <c r="G270" s="117">
        <v>599</v>
      </c>
      <c r="H270" s="117">
        <f t="shared" si="4"/>
        <v>0</v>
      </c>
    </row>
    <row r="271" spans="1:9">
      <c r="A271" s="110">
        <v>268</v>
      </c>
      <c r="B271" s="110" t="s">
        <v>62</v>
      </c>
      <c r="C271" s="110" t="s">
        <v>241</v>
      </c>
      <c r="D271" s="110" t="s">
        <v>29</v>
      </c>
      <c r="E271" s="115">
        <v>134</v>
      </c>
      <c r="F271" s="119">
        <f>F270</f>
        <v>0</v>
      </c>
      <c r="G271" s="117">
        <v>599</v>
      </c>
      <c r="H271" s="117">
        <f t="shared" si="4"/>
        <v>0</v>
      </c>
    </row>
    <row r="272" spans="1:9">
      <c r="A272" s="110">
        <v>269</v>
      </c>
      <c r="B272" s="110" t="s">
        <v>62</v>
      </c>
      <c r="C272" s="110" t="s">
        <v>241</v>
      </c>
      <c r="D272" s="110" t="s">
        <v>29</v>
      </c>
      <c r="E272" s="115">
        <v>140</v>
      </c>
      <c r="F272" s="119">
        <f>F271</f>
        <v>0</v>
      </c>
      <c r="G272" s="117">
        <v>599</v>
      </c>
      <c r="H272" s="117">
        <f t="shared" si="4"/>
        <v>0</v>
      </c>
    </row>
    <row r="273" spans="1:9">
      <c r="A273" s="110">
        <v>270</v>
      </c>
      <c r="B273" s="110" t="s">
        <v>62</v>
      </c>
      <c r="C273" s="110" t="s">
        <v>241</v>
      </c>
      <c r="D273" s="110" t="s">
        <v>29</v>
      </c>
      <c r="E273" s="115">
        <v>146</v>
      </c>
      <c r="F273" s="119">
        <f>F272</f>
        <v>0</v>
      </c>
      <c r="G273" s="117">
        <v>599</v>
      </c>
      <c r="H273" s="117">
        <f t="shared" si="4"/>
        <v>0</v>
      </c>
      <c r="I273" s="130"/>
    </row>
    <row r="274" spans="1:9">
      <c r="A274" s="110">
        <v>271</v>
      </c>
      <c r="B274" s="110" t="s">
        <v>57</v>
      </c>
      <c r="C274" s="115" t="s">
        <v>242</v>
      </c>
      <c r="D274" s="110" t="s">
        <v>28</v>
      </c>
      <c r="E274" s="115">
        <v>104</v>
      </c>
      <c r="F274" s="119">
        <f>'Прайс Мальчики'!H36</f>
        <v>0</v>
      </c>
      <c r="G274" s="117">
        <v>429</v>
      </c>
      <c r="H274" s="117">
        <f t="shared" si="4"/>
        <v>0</v>
      </c>
    </row>
    <row r="275" spans="1:9">
      <c r="A275" s="110">
        <v>272</v>
      </c>
      <c r="B275" s="110" t="s">
        <v>57</v>
      </c>
      <c r="C275" s="110" t="s">
        <v>242</v>
      </c>
      <c r="D275" s="110" t="s">
        <v>28</v>
      </c>
      <c r="E275" s="115">
        <v>110</v>
      </c>
      <c r="F275" s="119">
        <f>F274</f>
        <v>0</v>
      </c>
      <c r="G275" s="117">
        <v>429</v>
      </c>
      <c r="H275" s="117">
        <f t="shared" si="4"/>
        <v>0</v>
      </c>
    </row>
    <row r="276" spans="1:9">
      <c r="A276" s="110">
        <v>273</v>
      </c>
      <c r="B276" s="110" t="s">
        <v>57</v>
      </c>
      <c r="C276" s="110" t="s">
        <v>242</v>
      </c>
      <c r="D276" s="110" t="s">
        <v>28</v>
      </c>
      <c r="E276" s="115">
        <v>116</v>
      </c>
      <c r="F276" s="119">
        <f>F275</f>
        <v>0</v>
      </c>
      <c r="G276" s="117">
        <v>429</v>
      </c>
      <c r="H276" s="117">
        <f t="shared" si="4"/>
        <v>0</v>
      </c>
    </row>
    <row r="277" spans="1:9">
      <c r="A277" s="110">
        <v>274</v>
      </c>
      <c r="B277" s="110" t="s">
        <v>57</v>
      </c>
      <c r="C277" s="110" t="s">
        <v>242</v>
      </c>
      <c r="D277" s="110" t="s">
        <v>28</v>
      </c>
      <c r="E277" s="115">
        <v>122</v>
      </c>
      <c r="F277" s="119">
        <f>F276</f>
        <v>0</v>
      </c>
      <c r="G277" s="117">
        <v>429</v>
      </c>
      <c r="H277" s="117">
        <f t="shared" si="4"/>
        <v>0</v>
      </c>
    </row>
    <row r="278" spans="1:9">
      <c r="A278" s="110">
        <v>275</v>
      </c>
      <c r="B278" s="110" t="s">
        <v>57</v>
      </c>
      <c r="C278" s="110" t="s">
        <v>242</v>
      </c>
      <c r="D278" s="110" t="s">
        <v>28</v>
      </c>
      <c r="E278" s="115">
        <v>128</v>
      </c>
      <c r="F278" s="119">
        <f>'Прайс Мальчики'!I36</f>
        <v>0</v>
      </c>
      <c r="G278" s="117">
        <v>449</v>
      </c>
      <c r="H278" s="117">
        <f t="shared" si="4"/>
        <v>0</v>
      </c>
    </row>
    <row r="279" spans="1:9">
      <c r="A279" s="110">
        <v>276</v>
      </c>
      <c r="B279" s="110" t="s">
        <v>57</v>
      </c>
      <c r="C279" s="110" t="s">
        <v>242</v>
      </c>
      <c r="D279" s="110" t="s">
        <v>28</v>
      </c>
      <c r="E279" s="115">
        <v>134</v>
      </c>
      <c r="F279" s="119">
        <f>F278</f>
        <v>0</v>
      </c>
      <c r="G279" s="117">
        <v>449</v>
      </c>
      <c r="H279" s="117">
        <f t="shared" si="4"/>
        <v>0</v>
      </c>
    </row>
    <row r="280" spans="1:9">
      <c r="A280" s="110">
        <v>277</v>
      </c>
      <c r="B280" s="110" t="s">
        <v>57</v>
      </c>
      <c r="C280" s="110" t="s">
        <v>242</v>
      </c>
      <c r="D280" s="110" t="s">
        <v>28</v>
      </c>
      <c r="E280" s="115">
        <v>140</v>
      </c>
      <c r="F280" s="119">
        <f>'Прайс Мальчики'!I36+'Прайс Мальчики'!J36</f>
        <v>0</v>
      </c>
      <c r="G280" s="117">
        <v>449</v>
      </c>
      <c r="H280" s="117">
        <f t="shared" si="4"/>
        <v>0</v>
      </c>
    </row>
    <row r="281" spans="1:9">
      <c r="A281" s="110">
        <v>278</v>
      </c>
      <c r="B281" s="110" t="s">
        <v>57</v>
      </c>
      <c r="C281" s="110" t="s">
        <v>242</v>
      </c>
      <c r="D281" s="110" t="s">
        <v>28</v>
      </c>
      <c r="E281" s="115">
        <v>146</v>
      </c>
      <c r="F281" s="119">
        <f>F280</f>
        <v>0</v>
      </c>
      <c r="G281" s="117">
        <v>449</v>
      </c>
      <c r="H281" s="117">
        <f t="shared" si="4"/>
        <v>0</v>
      </c>
      <c r="I281" s="130"/>
    </row>
    <row r="282" spans="1:9">
      <c r="A282" s="110">
        <v>279</v>
      </c>
      <c r="B282" s="110" t="s">
        <v>57</v>
      </c>
      <c r="C282" s="110" t="s">
        <v>242</v>
      </c>
      <c r="D282" s="110" t="s">
        <v>28</v>
      </c>
      <c r="E282" s="115">
        <v>152</v>
      </c>
      <c r="F282" s="119">
        <f>'Прайс Мальчики'!J36</f>
        <v>0</v>
      </c>
      <c r="G282" s="117">
        <v>449</v>
      </c>
      <c r="H282" s="117">
        <f t="shared" ref="H282:H283" si="5">G282*F282</f>
        <v>0</v>
      </c>
      <c r="I282" s="130"/>
    </row>
    <row r="283" spans="1:9">
      <c r="A283" s="110">
        <v>280</v>
      </c>
      <c r="B283" s="110" t="s">
        <v>57</v>
      </c>
      <c r="C283" s="110" t="s">
        <v>242</v>
      </c>
      <c r="D283" s="110" t="s">
        <v>28</v>
      </c>
      <c r="E283" s="115">
        <v>158</v>
      </c>
      <c r="F283" s="119">
        <f>F282</f>
        <v>0</v>
      </c>
      <c r="G283" s="117">
        <v>449</v>
      </c>
      <c r="H283" s="117">
        <f t="shared" si="5"/>
        <v>0</v>
      </c>
      <c r="I283" s="130"/>
    </row>
    <row r="284" spans="1:9">
      <c r="A284" s="110">
        <v>281</v>
      </c>
      <c r="B284" s="110" t="s">
        <v>57</v>
      </c>
      <c r="C284" s="115" t="s">
        <v>243</v>
      </c>
      <c r="D284" s="110" t="s">
        <v>28</v>
      </c>
      <c r="E284" s="115">
        <v>104</v>
      </c>
      <c r="F284" s="119">
        <f>'Прайс Мальчики'!H37</f>
        <v>0</v>
      </c>
      <c r="G284" s="117">
        <v>329</v>
      </c>
      <c r="H284" s="117">
        <f t="shared" si="4"/>
        <v>0</v>
      </c>
    </row>
    <row r="285" spans="1:9">
      <c r="A285" s="110">
        <v>282</v>
      </c>
      <c r="B285" s="110" t="s">
        <v>57</v>
      </c>
      <c r="C285" s="110" t="s">
        <v>243</v>
      </c>
      <c r="D285" s="110" t="s">
        <v>28</v>
      </c>
      <c r="E285" s="115">
        <v>110</v>
      </c>
      <c r="F285" s="119">
        <f>F284</f>
        <v>0</v>
      </c>
      <c r="G285" s="117">
        <v>329</v>
      </c>
      <c r="H285" s="117">
        <f t="shared" si="4"/>
        <v>0</v>
      </c>
    </row>
    <row r="286" spans="1:9">
      <c r="A286" s="110">
        <v>283</v>
      </c>
      <c r="B286" s="110" t="s">
        <v>57</v>
      </c>
      <c r="C286" s="110" t="s">
        <v>243</v>
      </c>
      <c r="D286" s="110" t="s">
        <v>28</v>
      </c>
      <c r="E286" s="115">
        <v>116</v>
      </c>
      <c r="F286" s="119">
        <f>F285</f>
        <v>0</v>
      </c>
      <c r="G286" s="117">
        <v>329</v>
      </c>
      <c r="H286" s="117">
        <f t="shared" si="4"/>
        <v>0</v>
      </c>
    </row>
    <row r="287" spans="1:9">
      <c r="A287" s="110">
        <v>284</v>
      </c>
      <c r="B287" s="110" t="s">
        <v>57</v>
      </c>
      <c r="C287" s="110" t="s">
        <v>243</v>
      </c>
      <c r="D287" s="110" t="s">
        <v>28</v>
      </c>
      <c r="E287" s="115">
        <v>122</v>
      </c>
      <c r="F287" s="119">
        <f>F286</f>
        <v>0</v>
      </c>
      <c r="G287" s="117">
        <v>329</v>
      </c>
      <c r="H287" s="117">
        <f t="shared" si="4"/>
        <v>0</v>
      </c>
    </row>
    <row r="288" spans="1:9">
      <c r="A288" s="110">
        <v>285</v>
      </c>
      <c r="B288" s="110" t="s">
        <v>57</v>
      </c>
      <c r="C288" s="110" t="s">
        <v>243</v>
      </c>
      <c r="D288" s="110" t="s">
        <v>28</v>
      </c>
      <c r="E288" s="115">
        <v>128</v>
      </c>
      <c r="F288" s="119">
        <f>'Прайс Мальчики'!I37</f>
        <v>0</v>
      </c>
      <c r="G288" s="117">
        <v>359</v>
      </c>
      <c r="H288" s="117">
        <f t="shared" si="4"/>
        <v>0</v>
      </c>
    </row>
    <row r="289" spans="1:9">
      <c r="A289" s="110">
        <v>286</v>
      </c>
      <c r="B289" s="110" t="s">
        <v>57</v>
      </c>
      <c r="C289" s="110" t="s">
        <v>243</v>
      </c>
      <c r="D289" s="110" t="s">
        <v>28</v>
      </c>
      <c r="E289" s="115">
        <v>134</v>
      </c>
      <c r="F289" s="119">
        <f>F288</f>
        <v>0</v>
      </c>
      <c r="G289" s="117">
        <v>359</v>
      </c>
      <c r="H289" s="117">
        <f t="shared" si="4"/>
        <v>0</v>
      </c>
    </row>
    <row r="290" spans="1:9">
      <c r="A290" s="110">
        <v>287</v>
      </c>
      <c r="B290" s="110" t="s">
        <v>57</v>
      </c>
      <c r="C290" s="110" t="s">
        <v>243</v>
      </c>
      <c r="D290" s="110" t="s">
        <v>28</v>
      </c>
      <c r="E290" s="115">
        <v>140</v>
      </c>
      <c r="F290" s="119">
        <f>'Прайс Мальчики'!I37+'Прайс Мальчики'!J37</f>
        <v>0</v>
      </c>
      <c r="G290" s="117">
        <v>359</v>
      </c>
      <c r="H290" s="117">
        <f t="shared" si="4"/>
        <v>0</v>
      </c>
    </row>
    <row r="291" spans="1:9">
      <c r="A291" s="110">
        <v>288</v>
      </c>
      <c r="B291" s="110" t="s">
        <v>57</v>
      </c>
      <c r="C291" s="110" t="s">
        <v>243</v>
      </c>
      <c r="D291" s="110" t="s">
        <v>28</v>
      </c>
      <c r="E291" s="115">
        <v>146</v>
      </c>
      <c r="F291" s="119">
        <f>F290</f>
        <v>0</v>
      </c>
      <c r="G291" s="117">
        <v>359</v>
      </c>
      <c r="H291" s="117">
        <f t="shared" si="4"/>
        <v>0</v>
      </c>
      <c r="I291" s="130"/>
    </row>
    <row r="292" spans="1:9">
      <c r="A292" s="110">
        <v>289</v>
      </c>
      <c r="B292" s="110" t="s">
        <v>57</v>
      </c>
      <c r="C292" s="110" t="s">
        <v>243</v>
      </c>
      <c r="D292" s="110" t="s">
        <v>28</v>
      </c>
      <c r="E292" s="115">
        <v>152</v>
      </c>
      <c r="F292" s="119">
        <f>'Прайс Мальчики'!J37</f>
        <v>0</v>
      </c>
      <c r="G292" s="117">
        <v>359</v>
      </c>
      <c r="H292" s="117">
        <f t="shared" ref="H292:H293" si="6">G292*F292</f>
        <v>0</v>
      </c>
      <c r="I292" s="130"/>
    </row>
    <row r="293" spans="1:9">
      <c r="A293" s="110">
        <v>290</v>
      </c>
      <c r="B293" s="110" t="s">
        <v>57</v>
      </c>
      <c r="C293" s="110" t="s">
        <v>243</v>
      </c>
      <c r="D293" s="110" t="s">
        <v>28</v>
      </c>
      <c r="E293" s="115">
        <v>158</v>
      </c>
      <c r="F293" s="119">
        <f>F292</f>
        <v>0</v>
      </c>
      <c r="G293" s="117">
        <v>359</v>
      </c>
      <c r="H293" s="117">
        <f t="shared" si="6"/>
        <v>0</v>
      </c>
      <c r="I293" s="130"/>
    </row>
    <row r="294" spans="1:9">
      <c r="A294" s="110">
        <v>291</v>
      </c>
      <c r="B294" s="110" t="s">
        <v>57</v>
      </c>
      <c r="C294" s="115" t="s">
        <v>244</v>
      </c>
      <c r="D294" s="110" t="s">
        <v>70</v>
      </c>
      <c r="E294" s="115">
        <v>104</v>
      </c>
      <c r="F294" s="119">
        <f>'Прайс Мальчики'!H38</f>
        <v>0</v>
      </c>
      <c r="G294" s="117">
        <v>329</v>
      </c>
      <c r="H294" s="117">
        <f t="shared" si="4"/>
        <v>0</v>
      </c>
    </row>
    <row r="295" spans="1:9">
      <c r="A295" s="110">
        <v>292</v>
      </c>
      <c r="B295" s="110" t="s">
        <v>57</v>
      </c>
      <c r="C295" s="110" t="s">
        <v>244</v>
      </c>
      <c r="D295" s="110" t="s">
        <v>70</v>
      </c>
      <c r="E295" s="115">
        <v>110</v>
      </c>
      <c r="F295" s="119">
        <f>F294</f>
        <v>0</v>
      </c>
      <c r="G295" s="117">
        <v>329</v>
      </c>
      <c r="H295" s="117">
        <f t="shared" si="4"/>
        <v>0</v>
      </c>
    </row>
    <row r="296" spans="1:9">
      <c r="A296" s="110">
        <v>293</v>
      </c>
      <c r="B296" s="110" t="s">
        <v>57</v>
      </c>
      <c r="C296" s="110" t="s">
        <v>244</v>
      </c>
      <c r="D296" s="110" t="s">
        <v>70</v>
      </c>
      <c r="E296" s="115">
        <v>116</v>
      </c>
      <c r="F296" s="119">
        <f>F295</f>
        <v>0</v>
      </c>
      <c r="G296" s="117">
        <v>329</v>
      </c>
      <c r="H296" s="117">
        <f t="shared" si="4"/>
        <v>0</v>
      </c>
    </row>
    <row r="297" spans="1:9">
      <c r="A297" s="110">
        <v>294</v>
      </c>
      <c r="B297" s="110" t="s">
        <v>57</v>
      </c>
      <c r="C297" s="110" t="s">
        <v>244</v>
      </c>
      <c r="D297" s="110" t="s">
        <v>70</v>
      </c>
      <c r="E297" s="115">
        <v>122</v>
      </c>
      <c r="F297" s="119">
        <f>F296</f>
        <v>0</v>
      </c>
      <c r="G297" s="117">
        <v>329</v>
      </c>
      <c r="H297" s="117">
        <f t="shared" si="4"/>
        <v>0</v>
      </c>
    </row>
    <row r="298" spans="1:9">
      <c r="A298" s="110">
        <v>295</v>
      </c>
      <c r="B298" s="110" t="s">
        <v>57</v>
      </c>
      <c r="C298" s="110" t="s">
        <v>244</v>
      </c>
      <c r="D298" s="110" t="s">
        <v>70</v>
      </c>
      <c r="E298" s="115">
        <v>128</v>
      </c>
      <c r="F298" s="119">
        <f>'Прайс Мальчики'!I38</f>
        <v>0</v>
      </c>
      <c r="G298" s="117">
        <v>359</v>
      </c>
      <c r="H298" s="117">
        <f t="shared" si="4"/>
        <v>0</v>
      </c>
    </row>
    <row r="299" spans="1:9">
      <c r="A299" s="110">
        <v>296</v>
      </c>
      <c r="B299" s="110" t="s">
        <v>57</v>
      </c>
      <c r="C299" s="110" t="s">
        <v>244</v>
      </c>
      <c r="D299" s="110" t="s">
        <v>70</v>
      </c>
      <c r="E299" s="115">
        <v>134</v>
      </c>
      <c r="F299" s="119">
        <f>F298</f>
        <v>0</v>
      </c>
      <c r="G299" s="117">
        <v>359</v>
      </c>
      <c r="H299" s="117">
        <f t="shared" si="4"/>
        <v>0</v>
      </c>
    </row>
    <row r="300" spans="1:9">
      <c r="A300" s="110">
        <v>297</v>
      </c>
      <c r="B300" s="110" t="s">
        <v>57</v>
      </c>
      <c r="C300" s="110" t="s">
        <v>244</v>
      </c>
      <c r="D300" s="110" t="s">
        <v>70</v>
      </c>
      <c r="E300" s="115">
        <v>140</v>
      </c>
      <c r="F300" s="119">
        <f>'Прайс Мальчики'!I38+'Прайс Мальчики'!J38</f>
        <v>0</v>
      </c>
      <c r="G300" s="117">
        <v>359</v>
      </c>
      <c r="H300" s="117">
        <f t="shared" si="4"/>
        <v>0</v>
      </c>
    </row>
    <row r="301" spans="1:9">
      <c r="A301" s="110">
        <v>298</v>
      </c>
      <c r="B301" s="110" t="s">
        <v>57</v>
      </c>
      <c r="C301" s="110" t="s">
        <v>244</v>
      </c>
      <c r="D301" s="110" t="s">
        <v>70</v>
      </c>
      <c r="E301" s="115">
        <v>146</v>
      </c>
      <c r="F301" s="119">
        <f>F300</f>
        <v>0</v>
      </c>
      <c r="G301" s="117">
        <v>359</v>
      </c>
      <c r="H301" s="117">
        <f t="shared" si="4"/>
        <v>0</v>
      </c>
      <c r="I301" s="130"/>
    </row>
    <row r="302" spans="1:9">
      <c r="A302" s="110">
        <v>299</v>
      </c>
      <c r="B302" s="110" t="s">
        <v>57</v>
      </c>
      <c r="C302" s="110" t="s">
        <v>244</v>
      </c>
      <c r="D302" s="110" t="s">
        <v>70</v>
      </c>
      <c r="E302" s="115">
        <v>152</v>
      </c>
      <c r="F302" s="119">
        <f>'Прайс Мальчики'!J38</f>
        <v>0</v>
      </c>
      <c r="G302" s="117">
        <v>359</v>
      </c>
      <c r="H302" s="117">
        <f t="shared" ref="H302:H303" si="7">G302*F302</f>
        <v>0</v>
      </c>
      <c r="I302" s="130"/>
    </row>
    <row r="303" spans="1:9">
      <c r="A303" s="110">
        <v>300</v>
      </c>
      <c r="B303" s="110" t="s">
        <v>57</v>
      </c>
      <c r="C303" s="110" t="s">
        <v>244</v>
      </c>
      <c r="D303" s="110" t="s">
        <v>70</v>
      </c>
      <c r="E303" s="115">
        <v>158</v>
      </c>
      <c r="F303" s="119">
        <f>F302</f>
        <v>0</v>
      </c>
      <c r="G303" s="117">
        <v>359</v>
      </c>
      <c r="H303" s="117">
        <f t="shared" si="7"/>
        <v>0</v>
      </c>
      <c r="I303" s="130"/>
    </row>
    <row r="304" spans="1:9">
      <c r="A304" s="110">
        <v>301</v>
      </c>
      <c r="B304" s="110" t="s">
        <v>72</v>
      </c>
      <c r="C304" s="115" t="s">
        <v>245</v>
      </c>
      <c r="D304" s="110" t="s">
        <v>28</v>
      </c>
      <c r="E304" s="115">
        <v>104</v>
      </c>
      <c r="F304" s="119">
        <f>'Прайс Мальчики'!H39</f>
        <v>0</v>
      </c>
      <c r="G304" s="117">
        <v>699</v>
      </c>
      <c r="H304" s="117">
        <f t="shared" si="4"/>
        <v>0</v>
      </c>
    </row>
    <row r="305" spans="1:9">
      <c r="A305" s="110">
        <v>302</v>
      </c>
      <c r="B305" s="110" t="s">
        <v>72</v>
      </c>
      <c r="C305" s="110" t="s">
        <v>245</v>
      </c>
      <c r="D305" s="110" t="s">
        <v>28</v>
      </c>
      <c r="E305" s="115">
        <v>110</v>
      </c>
      <c r="F305" s="119">
        <f>F304</f>
        <v>0</v>
      </c>
      <c r="G305" s="117">
        <v>699</v>
      </c>
      <c r="H305" s="117">
        <f t="shared" si="4"/>
        <v>0</v>
      </c>
    </row>
    <row r="306" spans="1:9">
      <c r="A306" s="110">
        <v>303</v>
      </c>
      <c r="B306" s="110" t="s">
        <v>72</v>
      </c>
      <c r="C306" s="110" t="s">
        <v>245</v>
      </c>
      <c r="D306" s="110" t="s">
        <v>28</v>
      </c>
      <c r="E306" s="115">
        <v>116</v>
      </c>
      <c r="F306" s="119">
        <f>F305</f>
        <v>0</v>
      </c>
      <c r="G306" s="117">
        <v>699</v>
      </c>
      <c r="H306" s="117">
        <f t="shared" si="4"/>
        <v>0</v>
      </c>
    </row>
    <row r="307" spans="1:9">
      <c r="A307" s="110">
        <v>304</v>
      </c>
      <c r="B307" s="110" t="s">
        <v>72</v>
      </c>
      <c r="C307" s="110" t="s">
        <v>245</v>
      </c>
      <c r="D307" s="110" t="s">
        <v>28</v>
      </c>
      <c r="E307" s="115">
        <v>122</v>
      </c>
      <c r="F307" s="119">
        <f>F306</f>
        <v>0</v>
      </c>
      <c r="G307" s="117">
        <v>699</v>
      </c>
      <c r="H307" s="117">
        <f t="shared" si="4"/>
        <v>0</v>
      </c>
    </row>
    <row r="308" spans="1:9">
      <c r="A308" s="110">
        <v>305</v>
      </c>
      <c r="B308" s="110" t="s">
        <v>72</v>
      </c>
      <c r="C308" s="110" t="s">
        <v>245</v>
      </c>
      <c r="D308" s="110" t="s">
        <v>28</v>
      </c>
      <c r="E308" s="115">
        <v>128</v>
      </c>
      <c r="F308" s="119">
        <f>'Прайс Мальчики'!I39</f>
        <v>0</v>
      </c>
      <c r="G308" s="117">
        <v>799</v>
      </c>
      <c r="H308" s="117">
        <f t="shared" si="4"/>
        <v>0</v>
      </c>
    </row>
    <row r="309" spans="1:9">
      <c r="A309" s="110">
        <v>306</v>
      </c>
      <c r="B309" s="110" t="s">
        <v>72</v>
      </c>
      <c r="C309" s="110" t="s">
        <v>245</v>
      </c>
      <c r="D309" s="110" t="s">
        <v>28</v>
      </c>
      <c r="E309" s="115">
        <v>134</v>
      </c>
      <c r="F309" s="119">
        <f>F308</f>
        <v>0</v>
      </c>
      <c r="G309" s="117">
        <v>799</v>
      </c>
      <c r="H309" s="117">
        <f t="shared" si="4"/>
        <v>0</v>
      </c>
    </row>
    <row r="310" spans="1:9">
      <c r="A310" s="110">
        <v>307</v>
      </c>
      <c r="B310" s="110" t="s">
        <v>72</v>
      </c>
      <c r="C310" s="110" t="s">
        <v>245</v>
      </c>
      <c r="D310" s="110" t="s">
        <v>28</v>
      </c>
      <c r="E310" s="115">
        <v>140</v>
      </c>
      <c r="F310" s="119">
        <f>F309</f>
        <v>0</v>
      </c>
      <c r="G310" s="117">
        <v>799</v>
      </c>
      <c r="H310" s="117">
        <f t="shared" si="4"/>
        <v>0</v>
      </c>
    </row>
    <row r="311" spans="1:9">
      <c r="A311" s="110">
        <v>308</v>
      </c>
      <c r="B311" s="110" t="s">
        <v>72</v>
      </c>
      <c r="C311" s="110" t="s">
        <v>245</v>
      </c>
      <c r="D311" s="110" t="s">
        <v>28</v>
      </c>
      <c r="E311" s="115">
        <v>146</v>
      </c>
      <c r="F311" s="119">
        <f>F310</f>
        <v>0</v>
      </c>
      <c r="G311" s="117">
        <v>799</v>
      </c>
      <c r="H311" s="117">
        <f t="shared" si="4"/>
        <v>0</v>
      </c>
      <c r="I311" s="130"/>
    </row>
    <row r="312" spans="1:9">
      <c r="A312" s="110">
        <v>309</v>
      </c>
      <c r="B312" s="110" t="s">
        <v>63</v>
      </c>
      <c r="C312" s="115" t="s">
        <v>246</v>
      </c>
      <c r="D312" s="110" t="s">
        <v>28</v>
      </c>
      <c r="E312" s="115">
        <v>104</v>
      </c>
      <c r="F312" s="119">
        <f>'Прайс Мальчики'!H40</f>
        <v>0</v>
      </c>
      <c r="G312" s="117">
        <v>599</v>
      </c>
      <c r="H312" s="117">
        <f t="shared" si="4"/>
        <v>0</v>
      </c>
    </row>
    <row r="313" spans="1:9">
      <c r="A313" s="110">
        <v>310</v>
      </c>
      <c r="B313" s="110" t="s">
        <v>63</v>
      </c>
      <c r="C313" s="110" t="s">
        <v>246</v>
      </c>
      <c r="D313" s="110" t="s">
        <v>28</v>
      </c>
      <c r="E313" s="115">
        <v>110</v>
      </c>
      <c r="F313" s="119">
        <f>F312</f>
        <v>0</v>
      </c>
      <c r="G313" s="117">
        <v>599</v>
      </c>
      <c r="H313" s="117">
        <f t="shared" si="4"/>
        <v>0</v>
      </c>
    </row>
    <row r="314" spans="1:9">
      <c r="A314" s="110">
        <v>311</v>
      </c>
      <c r="B314" s="110" t="s">
        <v>63</v>
      </c>
      <c r="C314" s="110" t="s">
        <v>246</v>
      </c>
      <c r="D314" s="110" t="s">
        <v>28</v>
      </c>
      <c r="E314" s="115">
        <v>116</v>
      </c>
      <c r="F314" s="119">
        <f>F313</f>
        <v>0</v>
      </c>
      <c r="G314" s="117">
        <v>599</v>
      </c>
      <c r="H314" s="117">
        <f t="shared" si="4"/>
        <v>0</v>
      </c>
    </row>
    <row r="315" spans="1:9">
      <c r="A315" s="110">
        <v>312</v>
      </c>
      <c r="B315" s="110" t="s">
        <v>63</v>
      </c>
      <c r="C315" s="110" t="s">
        <v>246</v>
      </c>
      <c r="D315" s="110" t="s">
        <v>28</v>
      </c>
      <c r="E315" s="115">
        <v>122</v>
      </c>
      <c r="F315" s="119">
        <f>F314</f>
        <v>0</v>
      </c>
      <c r="G315" s="117">
        <v>599</v>
      </c>
      <c r="H315" s="117">
        <f t="shared" si="4"/>
        <v>0</v>
      </c>
    </row>
    <row r="316" spans="1:9">
      <c r="A316" s="110">
        <v>313</v>
      </c>
      <c r="B316" s="110" t="s">
        <v>63</v>
      </c>
      <c r="C316" s="110" t="s">
        <v>246</v>
      </c>
      <c r="D316" s="110" t="s">
        <v>28</v>
      </c>
      <c r="E316" s="115">
        <v>128</v>
      </c>
      <c r="F316" s="119">
        <f>'Прайс Мальчики'!I40</f>
        <v>0</v>
      </c>
      <c r="G316" s="117">
        <v>649</v>
      </c>
      <c r="H316" s="117">
        <f t="shared" si="4"/>
        <v>0</v>
      </c>
    </row>
    <row r="317" spans="1:9">
      <c r="A317" s="110">
        <v>314</v>
      </c>
      <c r="B317" s="110" t="s">
        <v>63</v>
      </c>
      <c r="C317" s="110" t="s">
        <v>246</v>
      </c>
      <c r="D317" s="110" t="s">
        <v>28</v>
      </c>
      <c r="E317" s="115">
        <v>134</v>
      </c>
      <c r="F317" s="119">
        <f>F316</f>
        <v>0</v>
      </c>
      <c r="G317" s="117">
        <v>649</v>
      </c>
      <c r="H317" s="117">
        <f t="shared" si="4"/>
        <v>0</v>
      </c>
    </row>
    <row r="318" spans="1:9">
      <c r="A318" s="110">
        <v>315</v>
      </c>
      <c r="B318" s="110" t="s">
        <v>63</v>
      </c>
      <c r="C318" s="110" t="s">
        <v>246</v>
      </c>
      <c r="D318" s="110" t="s">
        <v>28</v>
      </c>
      <c r="E318" s="115">
        <v>140</v>
      </c>
      <c r="F318" s="119">
        <f>F317</f>
        <v>0</v>
      </c>
      <c r="G318" s="117">
        <v>649</v>
      </c>
      <c r="H318" s="117">
        <f t="shared" si="4"/>
        <v>0</v>
      </c>
    </row>
    <row r="319" spans="1:9">
      <c r="A319" s="110">
        <v>316</v>
      </c>
      <c r="B319" s="110" t="s">
        <v>63</v>
      </c>
      <c r="C319" s="110" t="s">
        <v>246</v>
      </c>
      <c r="D319" s="110" t="s">
        <v>28</v>
      </c>
      <c r="E319" s="115">
        <v>146</v>
      </c>
      <c r="F319" s="119">
        <f>F318</f>
        <v>0</v>
      </c>
      <c r="G319" s="117">
        <v>649</v>
      </c>
      <c r="H319" s="117">
        <f t="shared" si="4"/>
        <v>0</v>
      </c>
      <c r="I319" s="130"/>
    </row>
    <row r="320" spans="1:9">
      <c r="A320" s="110">
        <v>317</v>
      </c>
      <c r="B320" s="110" t="s">
        <v>63</v>
      </c>
      <c r="C320" s="115" t="s">
        <v>247</v>
      </c>
      <c r="D320" s="110" t="s">
        <v>35</v>
      </c>
      <c r="E320" s="115">
        <v>104</v>
      </c>
      <c r="F320" s="119">
        <f>'Прайс Мальчики'!H41</f>
        <v>0</v>
      </c>
      <c r="G320" s="117">
        <v>599</v>
      </c>
      <c r="H320" s="117">
        <f t="shared" si="4"/>
        <v>0</v>
      </c>
    </row>
    <row r="321" spans="1:9">
      <c r="A321" s="110">
        <v>318</v>
      </c>
      <c r="B321" s="110" t="s">
        <v>63</v>
      </c>
      <c r="C321" s="110" t="s">
        <v>247</v>
      </c>
      <c r="D321" s="110" t="s">
        <v>35</v>
      </c>
      <c r="E321" s="115">
        <v>110</v>
      </c>
      <c r="F321" s="119">
        <f>F320</f>
        <v>0</v>
      </c>
      <c r="G321" s="117">
        <v>599</v>
      </c>
      <c r="H321" s="117">
        <f t="shared" si="4"/>
        <v>0</v>
      </c>
    </row>
    <row r="322" spans="1:9">
      <c r="A322" s="110">
        <v>319</v>
      </c>
      <c r="B322" s="110" t="s">
        <v>63</v>
      </c>
      <c r="C322" s="110" t="s">
        <v>247</v>
      </c>
      <c r="D322" s="110" t="s">
        <v>35</v>
      </c>
      <c r="E322" s="115">
        <v>116</v>
      </c>
      <c r="F322" s="119">
        <f>F321</f>
        <v>0</v>
      </c>
      <c r="G322" s="117">
        <v>599</v>
      </c>
      <c r="H322" s="117">
        <f t="shared" si="4"/>
        <v>0</v>
      </c>
    </row>
    <row r="323" spans="1:9">
      <c r="A323" s="110">
        <v>320</v>
      </c>
      <c r="B323" s="110" t="s">
        <v>63</v>
      </c>
      <c r="C323" s="110" t="s">
        <v>247</v>
      </c>
      <c r="D323" s="110" t="s">
        <v>35</v>
      </c>
      <c r="E323" s="115">
        <v>122</v>
      </c>
      <c r="F323" s="119">
        <f>F322</f>
        <v>0</v>
      </c>
      <c r="G323" s="117">
        <v>599</v>
      </c>
      <c r="H323" s="117">
        <f t="shared" si="4"/>
        <v>0</v>
      </c>
    </row>
    <row r="324" spans="1:9">
      <c r="A324" s="110">
        <v>321</v>
      </c>
      <c r="B324" s="110" t="s">
        <v>63</v>
      </c>
      <c r="C324" s="110" t="s">
        <v>247</v>
      </c>
      <c r="D324" s="110" t="s">
        <v>35</v>
      </c>
      <c r="E324" s="115">
        <v>128</v>
      </c>
      <c r="F324" s="119">
        <f>'Прайс Мальчики'!I41</f>
        <v>0</v>
      </c>
      <c r="G324" s="117">
        <v>649</v>
      </c>
      <c r="H324" s="117">
        <f t="shared" si="4"/>
        <v>0</v>
      </c>
    </row>
    <row r="325" spans="1:9">
      <c r="A325" s="110">
        <v>322</v>
      </c>
      <c r="B325" s="110" t="s">
        <v>63</v>
      </c>
      <c r="C325" s="110" t="s">
        <v>247</v>
      </c>
      <c r="D325" s="110" t="s">
        <v>35</v>
      </c>
      <c r="E325" s="115">
        <v>134</v>
      </c>
      <c r="F325" s="119">
        <f>F324</f>
        <v>0</v>
      </c>
      <c r="G325" s="117">
        <v>649</v>
      </c>
      <c r="H325" s="117">
        <f t="shared" si="4"/>
        <v>0</v>
      </c>
    </row>
    <row r="326" spans="1:9">
      <c r="A326" s="110">
        <v>323</v>
      </c>
      <c r="B326" s="110" t="s">
        <v>63</v>
      </c>
      <c r="C326" s="110" t="s">
        <v>247</v>
      </c>
      <c r="D326" s="110" t="s">
        <v>35</v>
      </c>
      <c r="E326" s="115">
        <v>140</v>
      </c>
      <c r="F326" s="119">
        <f>F325</f>
        <v>0</v>
      </c>
      <c r="G326" s="117">
        <v>649</v>
      </c>
      <c r="H326" s="117">
        <f t="shared" si="4"/>
        <v>0</v>
      </c>
    </row>
    <row r="327" spans="1:9">
      <c r="A327" s="110">
        <v>324</v>
      </c>
      <c r="B327" s="110" t="s">
        <v>63</v>
      </c>
      <c r="C327" s="110" t="s">
        <v>247</v>
      </c>
      <c r="D327" s="110" t="s">
        <v>35</v>
      </c>
      <c r="E327" s="115">
        <v>146</v>
      </c>
      <c r="F327" s="119">
        <f>F326</f>
        <v>0</v>
      </c>
      <c r="G327" s="117">
        <v>649</v>
      </c>
      <c r="H327" s="117">
        <f t="shared" si="4"/>
        <v>0</v>
      </c>
      <c r="I327" s="130"/>
    </row>
    <row r="328" spans="1:9">
      <c r="A328" s="110">
        <v>325</v>
      </c>
      <c r="B328" s="110" t="s">
        <v>73</v>
      </c>
      <c r="C328" s="115" t="s">
        <v>248</v>
      </c>
      <c r="D328" s="110" t="s">
        <v>116</v>
      </c>
      <c r="E328" s="115">
        <v>104</v>
      </c>
      <c r="F328" s="119">
        <f>'Прайс Мальчики'!H42</f>
        <v>0</v>
      </c>
      <c r="G328" s="117">
        <v>1099</v>
      </c>
      <c r="H328" s="117">
        <f t="shared" si="4"/>
        <v>0</v>
      </c>
    </row>
    <row r="329" spans="1:9">
      <c r="A329" s="110">
        <v>326</v>
      </c>
      <c r="B329" s="110" t="s">
        <v>73</v>
      </c>
      <c r="C329" s="110" t="s">
        <v>248</v>
      </c>
      <c r="D329" s="110" t="s">
        <v>116</v>
      </c>
      <c r="E329" s="115">
        <v>110</v>
      </c>
      <c r="F329" s="119">
        <f>F328</f>
        <v>0</v>
      </c>
      <c r="G329" s="117">
        <v>1099</v>
      </c>
      <c r="H329" s="117">
        <f t="shared" si="4"/>
        <v>0</v>
      </c>
    </row>
    <row r="330" spans="1:9">
      <c r="A330" s="110">
        <v>327</v>
      </c>
      <c r="B330" s="110" t="s">
        <v>73</v>
      </c>
      <c r="C330" s="110" t="s">
        <v>248</v>
      </c>
      <c r="D330" s="110" t="s">
        <v>116</v>
      </c>
      <c r="E330" s="115">
        <v>116</v>
      </c>
      <c r="F330" s="119">
        <f>F329</f>
        <v>0</v>
      </c>
      <c r="G330" s="117">
        <v>1099</v>
      </c>
      <c r="H330" s="117">
        <f t="shared" ref="H330:H393" si="8">G330*F330</f>
        <v>0</v>
      </c>
    </row>
    <row r="331" spans="1:9">
      <c r="A331" s="110">
        <v>328</v>
      </c>
      <c r="B331" s="110" t="s">
        <v>73</v>
      </c>
      <c r="C331" s="110" t="s">
        <v>248</v>
      </c>
      <c r="D331" s="110" t="s">
        <v>116</v>
      </c>
      <c r="E331" s="115">
        <v>122</v>
      </c>
      <c r="F331" s="119">
        <f>F330</f>
        <v>0</v>
      </c>
      <c r="G331" s="117">
        <v>1099</v>
      </c>
      <c r="H331" s="117">
        <f t="shared" si="8"/>
        <v>0</v>
      </c>
    </row>
    <row r="332" spans="1:9">
      <c r="A332" s="110">
        <v>329</v>
      </c>
      <c r="B332" s="110" t="s">
        <v>73</v>
      </c>
      <c r="C332" s="110" t="s">
        <v>248</v>
      </c>
      <c r="D332" s="110" t="s">
        <v>116</v>
      </c>
      <c r="E332" s="115">
        <v>128</v>
      </c>
      <c r="F332" s="119">
        <f>'Прайс Мальчики'!I42</f>
        <v>0</v>
      </c>
      <c r="G332" s="117">
        <v>1249</v>
      </c>
      <c r="H332" s="117">
        <f t="shared" si="8"/>
        <v>0</v>
      </c>
    </row>
    <row r="333" spans="1:9">
      <c r="A333" s="110">
        <v>330</v>
      </c>
      <c r="B333" s="110" t="s">
        <v>73</v>
      </c>
      <c r="C333" s="110" t="s">
        <v>248</v>
      </c>
      <c r="D333" s="110" t="s">
        <v>116</v>
      </c>
      <c r="E333" s="115">
        <v>134</v>
      </c>
      <c r="F333" s="119">
        <f>F332</f>
        <v>0</v>
      </c>
      <c r="G333" s="117">
        <v>1249</v>
      </c>
      <c r="H333" s="117">
        <f t="shared" si="8"/>
        <v>0</v>
      </c>
    </row>
    <row r="334" spans="1:9">
      <c r="A334" s="110">
        <v>331</v>
      </c>
      <c r="B334" s="110" t="s">
        <v>73</v>
      </c>
      <c r="C334" s="110" t="s">
        <v>248</v>
      </c>
      <c r="D334" s="110" t="s">
        <v>116</v>
      </c>
      <c r="E334" s="115">
        <v>140</v>
      </c>
      <c r="F334" s="119">
        <f>F333</f>
        <v>0</v>
      </c>
      <c r="G334" s="117">
        <v>1249</v>
      </c>
      <c r="H334" s="117">
        <f t="shared" si="8"/>
        <v>0</v>
      </c>
    </row>
    <row r="335" spans="1:9">
      <c r="A335" s="110">
        <v>332</v>
      </c>
      <c r="B335" s="110" t="s">
        <v>73</v>
      </c>
      <c r="C335" s="110" t="s">
        <v>248</v>
      </c>
      <c r="D335" s="110" t="s">
        <v>116</v>
      </c>
      <c r="E335" s="115">
        <v>146</v>
      </c>
      <c r="F335" s="119">
        <f>F334</f>
        <v>0</v>
      </c>
      <c r="G335" s="117">
        <v>1249</v>
      </c>
      <c r="H335" s="117">
        <f t="shared" si="8"/>
        <v>0</v>
      </c>
      <c r="I335" s="130"/>
    </row>
    <row r="336" spans="1:9">
      <c r="A336" s="110">
        <v>333</v>
      </c>
      <c r="B336" s="110" t="s">
        <v>68</v>
      </c>
      <c r="C336" s="115" t="s">
        <v>249</v>
      </c>
      <c r="D336" s="110" t="s">
        <v>70</v>
      </c>
      <c r="E336" s="115">
        <v>104</v>
      </c>
      <c r="F336" s="119">
        <f>'Прайс Мальчики'!H43</f>
        <v>0</v>
      </c>
      <c r="G336" s="117">
        <v>599</v>
      </c>
      <c r="H336" s="117">
        <f t="shared" si="8"/>
        <v>0</v>
      </c>
    </row>
    <row r="337" spans="1:9">
      <c r="A337" s="110">
        <v>334</v>
      </c>
      <c r="B337" s="110" t="s">
        <v>68</v>
      </c>
      <c r="C337" s="110" t="s">
        <v>249</v>
      </c>
      <c r="D337" s="110" t="s">
        <v>70</v>
      </c>
      <c r="E337" s="115">
        <v>110</v>
      </c>
      <c r="F337" s="119">
        <f>F336</f>
        <v>0</v>
      </c>
      <c r="G337" s="117">
        <v>599</v>
      </c>
      <c r="H337" s="117">
        <f t="shared" si="8"/>
        <v>0</v>
      </c>
    </row>
    <row r="338" spans="1:9">
      <c r="A338" s="110">
        <v>335</v>
      </c>
      <c r="B338" s="110" t="s">
        <v>68</v>
      </c>
      <c r="C338" s="110" t="s">
        <v>249</v>
      </c>
      <c r="D338" s="110" t="s">
        <v>70</v>
      </c>
      <c r="E338" s="115">
        <v>116</v>
      </c>
      <c r="F338" s="119">
        <f>F337</f>
        <v>0</v>
      </c>
      <c r="G338" s="117">
        <v>599</v>
      </c>
      <c r="H338" s="117">
        <f t="shared" si="8"/>
        <v>0</v>
      </c>
    </row>
    <row r="339" spans="1:9">
      <c r="A339" s="110">
        <v>336</v>
      </c>
      <c r="B339" s="110" t="s">
        <v>68</v>
      </c>
      <c r="C339" s="110" t="s">
        <v>249</v>
      </c>
      <c r="D339" s="110" t="s">
        <v>70</v>
      </c>
      <c r="E339" s="115">
        <v>122</v>
      </c>
      <c r="F339" s="119">
        <f>F338</f>
        <v>0</v>
      </c>
      <c r="G339" s="117">
        <v>599</v>
      </c>
      <c r="H339" s="117">
        <f t="shared" si="8"/>
        <v>0</v>
      </c>
    </row>
    <row r="340" spans="1:9">
      <c r="A340" s="110">
        <v>337</v>
      </c>
      <c r="B340" s="110" t="s">
        <v>68</v>
      </c>
      <c r="C340" s="110" t="s">
        <v>249</v>
      </c>
      <c r="D340" s="110" t="s">
        <v>70</v>
      </c>
      <c r="E340" s="115">
        <v>128</v>
      </c>
      <c r="F340" s="119">
        <f>'Прайс Мальчики'!I43</f>
        <v>0</v>
      </c>
      <c r="G340" s="117">
        <v>649</v>
      </c>
      <c r="H340" s="117">
        <f t="shared" si="8"/>
        <v>0</v>
      </c>
    </row>
    <row r="341" spans="1:9">
      <c r="A341" s="110">
        <v>338</v>
      </c>
      <c r="B341" s="110" t="s">
        <v>68</v>
      </c>
      <c r="C341" s="110" t="s">
        <v>249</v>
      </c>
      <c r="D341" s="110" t="s">
        <v>70</v>
      </c>
      <c r="E341" s="115">
        <v>134</v>
      </c>
      <c r="F341" s="119">
        <f>F340</f>
        <v>0</v>
      </c>
      <c r="G341" s="117">
        <v>649</v>
      </c>
      <c r="H341" s="117">
        <f t="shared" si="8"/>
        <v>0</v>
      </c>
    </row>
    <row r="342" spans="1:9">
      <c r="A342" s="110">
        <v>339</v>
      </c>
      <c r="B342" s="110" t="s">
        <v>68</v>
      </c>
      <c r="C342" s="110" t="s">
        <v>249</v>
      </c>
      <c r="D342" s="110" t="s">
        <v>70</v>
      </c>
      <c r="E342" s="115">
        <v>140</v>
      </c>
      <c r="F342" s="119">
        <f>F341</f>
        <v>0</v>
      </c>
      <c r="G342" s="117">
        <v>649</v>
      </c>
      <c r="H342" s="117">
        <f t="shared" si="8"/>
        <v>0</v>
      </c>
    </row>
    <row r="343" spans="1:9">
      <c r="A343" s="110">
        <v>340</v>
      </c>
      <c r="B343" s="110" t="s">
        <v>68</v>
      </c>
      <c r="C343" s="110" t="s">
        <v>249</v>
      </c>
      <c r="D343" s="110" t="s">
        <v>70</v>
      </c>
      <c r="E343" s="115">
        <v>146</v>
      </c>
      <c r="F343" s="119">
        <f>F342</f>
        <v>0</v>
      </c>
      <c r="G343" s="117">
        <v>649</v>
      </c>
      <c r="H343" s="117">
        <f t="shared" si="8"/>
        <v>0</v>
      </c>
      <c r="I343" s="130"/>
    </row>
    <row r="344" spans="1:9">
      <c r="A344" s="110">
        <v>341</v>
      </c>
      <c r="B344" s="110" t="s">
        <v>74</v>
      </c>
      <c r="C344" s="115" t="s">
        <v>250</v>
      </c>
      <c r="D344" s="110" t="s">
        <v>117</v>
      </c>
      <c r="E344" s="115">
        <v>104</v>
      </c>
      <c r="F344" s="119">
        <f>'Прайс Мальчики'!H44</f>
        <v>0</v>
      </c>
      <c r="G344" s="117">
        <v>1099</v>
      </c>
      <c r="H344" s="117">
        <f t="shared" si="8"/>
        <v>0</v>
      </c>
    </row>
    <row r="345" spans="1:9">
      <c r="A345" s="110">
        <v>342</v>
      </c>
      <c r="B345" s="110" t="s">
        <v>74</v>
      </c>
      <c r="C345" s="110" t="s">
        <v>250</v>
      </c>
      <c r="D345" s="110" t="s">
        <v>117</v>
      </c>
      <c r="E345" s="115">
        <v>110</v>
      </c>
      <c r="F345" s="119">
        <f>F344</f>
        <v>0</v>
      </c>
      <c r="G345" s="117">
        <v>1099</v>
      </c>
      <c r="H345" s="117">
        <f t="shared" si="8"/>
        <v>0</v>
      </c>
    </row>
    <row r="346" spans="1:9">
      <c r="A346" s="110">
        <v>343</v>
      </c>
      <c r="B346" s="110" t="s">
        <v>74</v>
      </c>
      <c r="C346" s="110" t="s">
        <v>250</v>
      </c>
      <c r="D346" s="110" t="s">
        <v>117</v>
      </c>
      <c r="E346" s="115">
        <v>116</v>
      </c>
      <c r="F346" s="119">
        <f>F345</f>
        <v>0</v>
      </c>
      <c r="G346" s="117">
        <v>1099</v>
      </c>
      <c r="H346" s="117">
        <f t="shared" si="8"/>
        <v>0</v>
      </c>
    </row>
    <row r="347" spans="1:9">
      <c r="A347" s="110">
        <v>344</v>
      </c>
      <c r="B347" s="110" t="s">
        <v>74</v>
      </c>
      <c r="C347" s="110" t="s">
        <v>250</v>
      </c>
      <c r="D347" s="110" t="s">
        <v>117</v>
      </c>
      <c r="E347" s="115">
        <v>122</v>
      </c>
      <c r="F347" s="119">
        <f>F346</f>
        <v>0</v>
      </c>
      <c r="G347" s="117">
        <v>1099</v>
      </c>
      <c r="H347" s="117">
        <f t="shared" si="8"/>
        <v>0</v>
      </c>
    </row>
    <row r="348" spans="1:9">
      <c r="A348" s="110">
        <v>345</v>
      </c>
      <c r="B348" s="110" t="s">
        <v>74</v>
      </c>
      <c r="C348" s="110" t="s">
        <v>250</v>
      </c>
      <c r="D348" s="110" t="s">
        <v>117</v>
      </c>
      <c r="E348" s="115">
        <v>128</v>
      </c>
      <c r="F348" s="119">
        <f>'Прайс Мальчики'!I44</f>
        <v>0</v>
      </c>
      <c r="G348" s="117">
        <v>1249</v>
      </c>
      <c r="H348" s="117">
        <f t="shared" si="8"/>
        <v>0</v>
      </c>
    </row>
    <row r="349" spans="1:9">
      <c r="A349" s="110">
        <v>346</v>
      </c>
      <c r="B349" s="110" t="s">
        <v>74</v>
      </c>
      <c r="C349" s="110" t="s">
        <v>250</v>
      </c>
      <c r="D349" s="110" t="s">
        <v>117</v>
      </c>
      <c r="E349" s="115">
        <v>134</v>
      </c>
      <c r="F349" s="119">
        <f>F348</f>
        <v>0</v>
      </c>
      <c r="G349" s="117">
        <v>1249</v>
      </c>
      <c r="H349" s="117">
        <f t="shared" si="8"/>
        <v>0</v>
      </c>
    </row>
    <row r="350" spans="1:9">
      <c r="A350" s="110">
        <v>347</v>
      </c>
      <c r="B350" s="110" t="s">
        <v>74</v>
      </c>
      <c r="C350" s="110" t="s">
        <v>250</v>
      </c>
      <c r="D350" s="110" t="s">
        <v>117</v>
      </c>
      <c r="E350" s="115">
        <v>140</v>
      </c>
      <c r="F350" s="119">
        <f>F349</f>
        <v>0</v>
      </c>
      <c r="G350" s="117">
        <v>1249</v>
      </c>
      <c r="H350" s="117">
        <f t="shared" si="8"/>
        <v>0</v>
      </c>
    </row>
    <row r="351" spans="1:9">
      <c r="A351" s="110">
        <v>348</v>
      </c>
      <c r="B351" s="110" t="s">
        <v>74</v>
      </c>
      <c r="C351" s="110" t="s">
        <v>250</v>
      </c>
      <c r="D351" s="110" t="s">
        <v>117</v>
      </c>
      <c r="E351" s="115">
        <v>146</v>
      </c>
      <c r="F351" s="119">
        <f>F350</f>
        <v>0</v>
      </c>
      <c r="G351" s="117">
        <v>1249</v>
      </c>
      <c r="H351" s="117">
        <f t="shared" si="8"/>
        <v>0</v>
      </c>
      <c r="I351" s="130"/>
    </row>
    <row r="352" spans="1:9">
      <c r="A352" s="110">
        <v>349</v>
      </c>
      <c r="B352" s="110" t="s">
        <v>50</v>
      </c>
      <c r="C352" s="115" t="s">
        <v>251</v>
      </c>
      <c r="D352" s="110" t="s">
        <v>118</v>
      </c>
      <c r="E352" s="115">
        <v>104</v>
      </c>
      <c r="F352" s="119">
        <f>'Прайс Мальчики'!H46</f>
        <v>0</v>
      </c>
      <c r="G352" s="117">
        <v>299</v>
      </c>
      <c r="H352" s="117">
        <f t="shared" si="8"/>
        <v>0</v>
      </c>
    </row>
    <row r="353" spans="1:9">
      <c r="A353" s="110">
        <v>350</v>
      </c>
      <c r="B353" s="110" t="s">
        <v>50</v>
      </c>
      <c r="C353" s="110" t="s">
        <v>251</v>
      </c>
      <c r="D353" s="110" t="s">
        <v>118</v>
      </c>
      <c r="E353" s="115">
        <v>110</v>
      </c>
      <c r="F353" s="119">
        <f>F352</f>
        <v>0</v>
      </c>
      <c r="G353" s="117">
        <v>299</v>
      </c>
      <c r="H353" s="117">
        <f t="shared" si="8"/>
        <v>0</v>
      </c>
    </row>
    <row r="354" spans="1:9">
      <c r="A354" s="110">
        <v>351</v>
      </c>
      <c r="B354" s="110" t="s">
        <v>50</v>
      </c>
      <c r="C354" s="110" t="s">
        <v>251</v>
      </c>
      <c r="D354" s="110" t="s">
        <v>118</v>
      </c>
      <c r="E354" s="115">
        <v>116</v>
      </c>
      <c r="F354" s="119">
        <f>F353</f>
        <v>0</v>
      </c>
      <c r="G354" s="117">
        <v>299</v>
      </c>
      <c r="H354" s="117">
        <f t="shared" si="8"/>
        <v>0</v>
      </c>
    </row>
    <row r="355" spans="1:9">
      <c r="A355" s="110">
        <v>352</v>
      </c>
      <c r="B355" s="110" t="s">
        <v>50</v>
      </c>
      <c r="C355" s="110" t="s">
        <v>251</v>
      </c>
      <c r="D355" s="110" t="s">
        <v>118</v>
      </c>
      <c r="E355" s="115">
        <v>122</v>
      </c>
      <c r="F355" s="119">
        <f>F354</f>
        <v>0</v>
      </c>
      <c r="G355" s="117">
        <v>299</v>
      </c>
      <c r="H355" s="117">
        <f t="shared" si="8"/>
        <v>0</v>
      </c>
    </row>
    <row r="356" spans="1:9">
      <c r="A356" s="110">
        <v>353</v>
      </c>
      <c r="B356" s="110" t="s">
        <v>50</v>
      </c>
      <c r="C356" s="110" t="s">
        <v>251</v>
      </c>
      <c r="D356" s="110" t="s">
        <v>118</v>
      </c>
      <c r="E356" s="115">
        <v>128</v>
      </c>
      <c r="F356" s="119">
        <f>'Прайс Мальчики'!I46</f>
        <v>0</v>
      </c>
      <c r="G356" s="117">
        <v>329</v>
      </c>
      <c r="H356" s="117">
        <f t="shared" si="8"/>
        <v>0</v>
      </c>
    </row>
    <row r="357" spans="1:9">
      <c r="A357" s="110">
        <v>354</v>
      </c>
      <c r="B357" s="110" t="s">
        <v>50</v>
      </c>
      <c r="C357" s="110" t="s">
        <v>251</v>
      </c>
      <c r="D357" s="110" t="s">
        <v>118</v>
      </c>
      <c r="E357" s="115">
        <v>134</v>
      </c>
      <c r="F357" s="119">
        <f>F356</f>
        <v>0</v>
      </c>
      <c r="G357" s="117">
        <v>329</v>
      </c>
      <c r="H357" s="117">
        <f t="shared" si="8"/>
        <v>0</v>
      </c>
    </row>
    <row r="358" spans="1:9">
      <c r="A358" s="110">
        <v>355</v>
      </c>
      <c r="B358" s="110" t="s">
        <v>50</v>
      </c>
      <c r="C358" s="110" t="s">
        <v>251</v>
      </c>
      <c r="D358" s="110" t="s">
        <v>118</v>
      </c>
      <c r="E358" s="115">
        <v>140</v>
      </c>
      <c r="F358" s="119">
        <f>F357</f>
        <v>0</v>
      </c>
      <c r="G358" s="117">
        <v>329</v>
      </c>
      <c r="H358" s="117">
        <f t="shared" si="8"/>
        <v>0</v>
      </c>
    </row>
    <row r="359" spans="1:9">
      <c r="A359" s="110">
        <v>356</v>
      </c>
      <c r="B359" s="110" t="s">
        <v>50</v>
      </c>
      <c r="C359" s="110" t="s">
        <v>251</v>
      </c>
      <c r="D359" s="110" t="s">
        <v>118</v>
      </c>
      <c r="E359" s="115">
        <v>146</v>
      </c>
      <c r="F359" s="119">
        <f>F358</f>
        <v>0</v>
      </c>
      <c r="G359" s="117">
        <v>329</v>
      </c>
      <c r="H359" s="117">
        <f t="shared" si="8"/>
        <v>0</v>
      </c>
      <c r="I359" s="130"/>
    </row>
    <row r="360" spans="1:9">
      <c r="A360" s="110">
        <v>357</v>
      </c>
      <c r="B360" s="110" t="s">
        <v>57</v>
      </c>
      <c r="C360" s="115" t="s">
        <v>252</v>
      </c>
      <c r="D360" s="110" t="s">
        <v>76</v>
      </c>
      <c r="E360" s="115">
        <v>104</v>
      </c>
      <c r="F360" s="119">
        <f>'Прайс Мальчики'!H47</f>
        <v>0</v>
      </c>
      <c r="G360" s="117">
        <v>329</v>
      </c>
      <c r="H360" s="117">
        <f t="shared" si="8"/>
        <v>0</v>
      </c>
    </row>
    <row r="361" spans="1:9">
      <c r="A361" s="110">
        <v>358</v>
      </c>
      <c r="B361" s="110" t="s">
        <v>57</v>
      </c>
      <c r="C361" s="110" t="s">
        <v>252</v>
      </c>
      <c r="D361" s="110" t="s">
        <v>76</v>
      </c>
      <c r="E361" s="115">
        <v>110</v>
      </c>
      <c r="F361" s="119">
        <f>F360</f>
        <v>0</v>
      </c>
      <c r="G361" s="117">
        <v>329</v>
      </c>
      <c r="H361" s="117">
        <f t="shared" si="8"/>
        <v>0</v>
      </c>
    </row>
    <row r="362" spans="1:9">
      <c r="A362" s="110">
        <v>359</v>
      </c>
      <c r="B362" s="110" t="s">
        <v>57</v>
      </c>
      <c r="C362" s="110" t="s">
        <v>252</v>
      </c>
      <c r="D362" s="110" t="s">
        <v>76</v>
      </c>
      <c r="E362" s="115">
        <v>116</v>
      </c>
      <c r="F362" s="119">
        <f>F361</f>
        <v>0</v>
      </c>
      <c r="G362" s="117">
        <v>329</v>
      </c>
      <c r="H362" s="117">
        <f t="shared" si="8"/>
        <v>0</v>
      </c>
    </row>
    <row r="363" spans="1:9">
      <c r="A363" s="110">
        <v>360</v>
      </c>
      <c r="B363" s="110" t="s">
        <v>57</v>
      </c>
      <c r="C363" s="110" t="s">
        <v>252</v>
      </c>
      <c r="D363" s="110" t="s">
        <v>76</v>
      </c>
      <c r="E363" s="115">
        <v>122</v>
      </c>
      <c r="F363" s="119">
        <f>F362</f>
        <v>0</v>
      </c>
      <c r="G363" s="117">
        <v>329</v>
      </c>
      <c r="H363" s="117">
        <f t="shared" si="8"/>
        <v>0</v>
      </c>
    </row>
    <row r="364" spans="1:9">
      <c r="A364" s="110">
        <v>361</v>
      </c>
      <c r="B364" s="110" t="s">
        <v>57</v>
      </c>
      <c r="C364" s="110" t="s">
        <v>252</v>
      </c>
      <c r="D364" s="110" t="s">
        <v>76</v>
      </c>
      <c r="E364" s="115">
        <v>128</v>
      </c>
      <c r="F364" s="119">
        <f>'Прайс Мальчики'!I47</f>
        <v>0</v>
      </c>
      <c r="G364" s="117">
        <v>359</v>
      </c>
      <c r="H364" s="117">
        <f t="shared" si="8"/>
        <v>0</v>
      </c>
    </row>
    <row r="365" spans="1:9">
      <c r="A365" s="110">
        <v>362</v>
      </c>
      <c r="B365" s="110" t="s">
        <v>57</v>
      </c>
      <c r="C365" s="110" t="s">
        <v>252</v>
      </c>
      <c r="D365" s="110" t="s">
        <v>76</v>
      </c>
      <c r="E365" s="115">
        <v>134</v>
      </c>
      <c r="F365" s="119">
        <f>F364</f>
        <v>0</v>
      </c>
      <c r="G365" s="117">
        <v>359</v>
      </c>
      <c r="H365" s="117">
        <f t="shared" si="8"/>
        <v>0</v>
      </c>
    </row>
    <row r="366" spans="1:9">
      <c r="A366" s="110">
        <v>363</v>
      </c>
      <c r="B366" s="110" t="s">
        <v>57</v>
      </c>
      <c r="C366" s="110" t="s">
        <v>252</v>
      </c>
      <c r="D366" s="110" t="s">
        <v>76</v>
      </c>
      <c r="E366" s="115">
        <v>140</v>
      </c>
      <c r="F366" s="119">
        <f>F365</f>
        <v>0</v>
      </c>
      <c r="G366" s="117">
        <v>359</v>
      </c>
      <c r="H366" s="117">
        <f t="shared" si="8"/>
        <v>0</v>
      </c>
    </row>
    <row r="367" spans="1:9">
      <c r="A367" s="110">
        <v>364</v>
      </c>
      <c r="B367" s="110" t="s">
        <v>57</v>
      </c>
      <c r="C367" s="110" t="s">
        <v>252</v>
      </c>
      <c r="D367" s="110" t="s">
        <v>76</v>
      </c>
      <c r="E367" s="115">
        <v>146</v>
      </c>
      <c r="F367" s="119">
        <f>F366</f>
        <v>0</v>
      </c>
      <c r="G367" s="117">
        <v>359</v>
      </c>
      <c r="H367" s="117">
        <f t="shared" si="8"/>
        <v>0</v>
      </c>
      <c r="I367" s="130"/>
    </row>
    <row r="368" spans="1:9">
      <c r="A368" s="110">
        <v>365</v>
      </c>
      <c r="B368" s="110" t="s">
        <v>57</v>
      </c>
      <c r="C368" s="115" t="s">
        <v>253</v>
      </c>
      <c r="D368" s="110" t="s">
        <v>77</v>
      </c>
      <c r="E368" s="115">
        <v>104</v>
      </c>
      <c r="F368" s="119">
        <f>'Прайс Мальчики'!H48</f>
        <v>0</v>
      </c>
      <c r="G368" s="117">
        <v>329</v>
      </c>
      <c r="H368" s="117">
        <f t="shared" si="8"/>
        <v>0</v>
      </c>
    </row>
    <row r="369" spans="1:9">
      <c r="A369" s="110">
        <v>366</v>
      </c>
      <c r="B369" s="110" t="s">
        <v>57</v>
      </c>
      <c r="C369" s="110" t="s">
        <v>253</v>
      </c>
      <c r="D369" s="110" t="s">
        <v>77</v>
      </c>
      <c r="E369" s="115">
        <v>110</v>
      </c>
      <c r="F369" s="119">
        <f>F368</f>
        <v>0</v>
      </c>
      <c r="G369" s="117">
        <v>329</v>
      </c>
      <c r="H369" s="117">
        <f t="shared" si="8"/>
        <v>0</v>
      </c>
    </row>
    <row r="370" spans="1:9">
      <c r="A370" s="110">
        <v>367</v>
      </c>
      <c r="B370" s="110" t="s">
        <v>57</v>
      </c>
      <c r="C370" s="110" t="s">
        <v>253</v>
      </c>
      <c r="D370" s="110" t="s">
        <v>77</v>
      </c>
      <c r="E370" s="115">
        <v>116</v>
      </c>
      <c r="F370" s="119">
        <f>F369</f>
        <v>0</v>
      </c>
      <c r="G370" s="117">
        <v>329</v>
      </c>
      <c r="H370" s="117">
        <f t="shared" si="8"/>
        <v>0</v>
      </c>
    </row>
    <row r="371" spans="1:9">
      <c r="A371" s="110">
        <v>368</v>
      </c>
      <c r="B371" s="110" t="s">
        <v>57</v>
      </c>
      <c r="C371" s="110" t="s">
        <v>253</v>
      </c>
      <c r="D371" s="110" t="s">
        <v>77</v>
      </c>
      <c r="E371" s="115">
        <v>122</v>
      </c>
      <c r="F371" s="119">
        <f>F370</f>
        <v>0</v>
      </c>
      <c r="G371" s="117">
        <v>329</v>
      </c>
      <c r="H371" s="117">
        <f t="shared" si="8"/>
        <v>0</v>
      </c>
    </row>
    <row r="372" spans="1:9">
      <c r="A372" s="110">
        <v>369</v>
      </c>
      <c r="B372" s="110" t="s">
        <v>57</v>
      </c>
      <c r="C372" s="110" t="s">
        <v>253</v>
      </c>
      <c r="D372" s="110" t="s">
        <v>77</v>
      </c>
      <c r="E372" s="115">
        <v>128</v>
      </c>
      <c r="F372" s="119">
        <f>'Прайс Мальчики'!I48</f>
        <v>0</v>
      </c>
      <c r="G372" s="117">
        <v>359</v>
      </c>
      <c r="H372" s="117">
        <f t="shared" si="8"/>
        <v>0</v>
      </c>
    </row>
    <row r="373" spans="1:9">
      <c r="A373" s="110">
        <v>370</v>
      </c>
      <c r="B373" s="110" t="s">
        <v>57</v>
      </c>
      <c r="C373" s="110" t="s">
        <v>253</v>
      </c>
      <c r="D373" s="110" t="s">
        <v>77</v>
      </c>
      <c r="E373" s="115">
        <v>134</v>
      </c>
      <c r="F373" s="119">
        <f>F372</f>
        <v>0</v>
      </c>
      <c r="G373" s="117">
        <v>359</v>
      </c>
      <c r="H373" s="117">
        <f t="shared" si="8"/>
        <v>0</v>
      </c>
    </row>
    <row r="374" spans="1:9">
      <c r="A374" s="110">
        <v>371</v>
      </c>
      <c r="B374" s="110" t="s">
        <v>57</v>
      </c>
      <c r="C374" s="110" t="s">
        <v>253</v>
      </c>
      <c r="D374" s="110" t="s">
        <v>77</v>
      </c>
      <c r="E374" s="115">
        <v>140</v>
      </c>
      <c r="F374" s="119">
        <f>F373</f>
        <v>0</v>
      </c>
      <c r="G374" s="117">
        <v>359</v>
      </c>
      <c r="H374" s="117">
        <f t="shared" si="8"/>
        <v>0</v>
      </c>
    </row>
    <row r="375" spans="1:9">
      <c r="A375" s="110">
        <v>372</v>
      </c>
      <c r="B375" s="110" t="s">
        <v>57</v>
      </c>
      <c r="C375" s="110" t="s">
        <v>253</v>
      </c>
      <c r="D375" s="110" t="s">
        <v>77</v>
      </c>
      <c r="E375" s="115">
        <v>146</v>
      </c>
      <c r="F375" s="119">
        <f>F374</f>
        <v>0</v>
      </c>
      <c r="G375" s="117">
        <v>359</v>
      </c>
      <c r="H375" s="117">
        <f t="shared" si="8"/>
        <v>0</v>
      </c>
      <c r="I375" s="130"/>
    </row>
    <row r="376" spans="1:9">
      <c r="A376" s="110">
        <v>373</v>
      </c>
      <c r="B376" s="110" t="s">
        <v>57</v>
      </c>
      <c r="C376" s="115" t="s">
        <v>254</v>
      </c>
      <c r="D376" s="110" t="s">
        <v>113</v>
      </c>
      <c r="E376" s="115">
        <v>104</v>
      </c>
      <c r="F376" s="119">
        <f>'Прайс Мальчики'!H49</f>
        <v>0</v>
      </c>
      <c r="G376" s="117">
        <v>329</v>
      </c>
      <c r="H376" s="117">
        <f t="shared" si="8"/>
        <v>0</v>
      </c>
    </row>
    <row r="377" spans="1:9">
      <c r="A377" s="110">
        <v>374</v>
      </c>
      <c r="B377" s="110" t="s">
        <v>57</v>
      </c>
      <c r="C377" s="110" t="s">
        <v>254</v>
      </c>
      <c r="D377" s="110" t="s">
        <v>113</v>
      </c>
      <c r="E377" s="115">
        <v>110</v>
      </c>
      <c r="F377" s="119">
        <f>F376</f>
        <v>0</v>
      </c>
      <c r="G377" s="117">
        <v>329</v>
      </c>
      <c r="H377" s="117">
        <f t="shared" si="8"/>
        <v>0</v>
      </c>
    </row>
    <row r="378" spans="1:9">
      <c r="A378" s="110">
        <v>375</v>
      </c>
      <c r="B378" s="110" t="s">
        <v>57</v>
      </c>
      <c r="C378" s="110" t="s">
        <v>254</v>
      </c>
      <c r="D378" s="110" t="s">
        <v>113</v>
      </c>
      <c r="E378" s="115">
        <v>116</v>
      </c>
      <c r="F378" s="119">
        <f>F377</f>
        <v>0</v>
      </c>
      <c r="G378" s="117">
        <v>329</v>
      </c>
      <c r="H378" s="117">
        <f t="shared" si="8"/>
        <v>0</v>
      </c>
    </row>
    <row r="379" spans="1:9">
      <c r="A379" s="110">
        <v>376</v>
      </c>
      <c r="B379" s="110" t="s">
        <v>57</v>
      </c>
      <c r="C379" s="110" t="s">
        <v>254</v>
      </c>
      <c r="D379" s="110" t="s">
        <v>113</v>
      </c>
      <c r="E379" s="115">
        <v>122</v>
      </c>
      <c r="F379" s="119">
        <f>F378</f>
        <v>0</v>
      </c>
      <c r="G379" s="117">
        <v>329</v>
      </c>
      <c r="H379" s="117">
        <f t="shared" si="8"/>
        <v>0</v>
      </c>
    </row>
    <row r="380" spans="1:9">
      <c r="A380" s="110">
        <v>377</v>
      </c>
      <c r="B380" s="110" t="s">
        <v>57</v>
      </c>
      <c r="C380" s="110" t="s">
        <v>254</v>
      </c>
      <c r="D380" s="110" t="s">
        <v>113</v>
      </c>
      <c r="E380" s="115">
        <v>128</v>
      </c>
      <c r="F380" s="119">
        <f>'Прайс Мальчики'!I49</f>
        <v>0</v>
      </c>
      <c r="G380" s="117">
        <v>359</v>
      </c>
      <c r="H380" s="117">
        <f t="shared" si="8"/>
        <v>0</v>
      </c>
    </row>
    <row r="381" spans="1:9">
      <c r="A381" s="110">
        <v>378</v>
      </c>
      <c r="B381" s="110" t="s">
        <v>57</v>
      </c>
      <c r="C381" s="110" t="s">
        <v>254</v>
      </c>
      <c r="D381" s="110" t="s">
        <v>113</v>
      </c>
      <c r="E381" s="115">
        <v>134</v>
      </c>
      <c r="F381" s="119">
        <f>F380</f>
        <v>0</v>
      </c>
      <c r="G381" s="117">
        <v>359</v>
      </c>
      <c r="H381" s="117">
        <f t="shared" si="8"/>
        <v>0</v>
      </c>
    </row>
    <row r="382" spans="1:9">
      <c r="A382" s="110">
        <v>379</v>
      </c>
      <c r="B382" s="110" t="s">
        <v>57</v>
      </c>
      <c r="C382" s="110" t="s">
        <v>254</v>
      </c>
      <c r="D382" s="110" t="s">
        <v>113</v>
      </c>
      <c r="E382" s="115">
        <v>140</v>
      </c>
      <c r="F382" s="119">
        <f>F381</f>
        <v>0</v>
      </c>
      <c r="G382" s="117">
        <v>359</v>
      </c>
      <c r="H382" s="117">
        <f t="shared" si="8"/>
        <v>0</v>
      </c>
    </row>
    <row r="383" spans="1:9">
      <c r="A383" s="110">
        <v>380</v>
      </c>
      <c r="B383" s="110" t="s">
        <v>57</v>
      </c>
      <c r="C383" s="110" t="s">
        <v>254</v>
      </c>
      <c r="D383" s="110" t="s">
        <v>113</v>
      </c>
      <c r="E383" s="115">
        <v>146</v>
      </c>
      <c r="F383" s="119">
        <f>F382</f>
        <v>0</v>
      </c>
      <c r="G383" s="117">
        <v>359</v>
      </c>
      <c r="H383" s="117">
        <f t="shared" si="8"/>
        <v>0</v>
      </c>
      <c r="I383" s="130"/>
    </row>
    <row r="384" spans="1:9">
      <c r="A384" s="110">
        <v>381</v>
      </c>
      <c r="B384" s="110" t="s">
        <v>78</v>
      </c>
      <c r="C384" s="115" t="s">
        <v>255</v>
      </c>
      <c r="D384" s="110" t="s">
        <v>113</v>
      </c>
      <c r="E384" s="115">
        <v>104</v>
      </c>
      <c r="F384" s="119">
        <f>'Прайс Мальчики'!H50</f>
        <v>0</v>
      </c>
      <c r="G384" s="117">
        <v>699</v>
      </c>
      <c r="H384" s="117">
        <f t="shared" si="8"/>
        <v>0</v>
      </c>
    </row>
    <row r="385" spans="1:9">
      <c r="A385" s="110">
        <v>382</v>
      </c>
      <c r="B385" s="110" t="s">
        <v>78</v>
      </c>
      <c r="C385" s="110" t="s">
        <v>255</v>
      </c>
      <c r="D385" s="110" t="s">
        <v>113</v>
      </c>
      <c r="E385" s="115">
        <v>110</v>
      </c>
      <c r="F385" s="119">
        <f>F384</f>
        <v>0</v>
      </c>
      <c r="G385" s="117">
        <v>699</v>
      </c>
      <c r="H385" s="117">
        <f t="shared" si="8"/>
        <v>0</v>
      </c>
    </row>
    <row r="386" spans="1:9">
      <c r="A386" s="110">
        <v>383</v>
      </c>
      <c r="B386" s="110" t="s">
        <v>78</v>
      </c>
      <c r="C386" s="110" t="s">
        <v>255</v>
      </c>
      <c r="D386" s="110" t="s">
        <v>113</v>
      </c>
      <c r="E386" s="115">
        <v>116</v>
      </c>
      <c r="F386" s="119">
        <f>F385</f>
        <v>0</v>
      </c>
      <c r="G386" s="117">
        <v>699</v>
      </c>
      <c r="H386" s="117">
        <f t="shared" si="8"/>
        <v>0</v>
      </c>
    </row>
    <row r="387" spans="1:9">
      <c r="A387" s="110">
        <v>384</v>
      </c>
      <c r="B387" s="110" t="s">
        <v>78</v>
      </c>
      <c r="C387" s="110" t="s">
        <v>255</v>
      </c>
      <c r="D387" s="110" t="s">
        <v>113</v>
      </c>
      <c r="E387" s="115">
        <v>122</v>
      </c>
      <c r="F387" s="119">
        <f>F386</f>
        <v>0</v>
      </c>
      <c r="G387" s="117">
        <v>699</v>
      </c>
      <c r="H387" s="117">
        <f t="shared" si="8"/>
        <v>0</v>
      </c>
    </row>
    <row r="388" spans="1:9">
      <c r="A388" s="110">
        <v>385</v>
      </c>
      <c r="B388" s="110" t="s">
        <v>78</v>
      </c>
      <c r="C388" s="110" t="s">
        <v>255</v>
      </c>
      <c r="D388" s="110" t="s">
        <v>113</v>
      </c>
      <c r="E388" s="115">
        <v>128</v>
      </c>
      <c r="F388" s="119">
        <f>'Прайс Мальчики'!I50</f>
        <v>0</v>
      </c>
      <c r="G388" s="117">
        <v>799</v>
      </c>
      <c r="H388" s="117">
        <f t="shared" si="8"/>
        <v>0</v>
      </c>
    </row>
    <row r="389" spans="1:9">
      <c r="A389" s="110">
        <v>386</v>
      </c>
      <c r="B389" s="110" t="s">
        <v>78</v>
      </c>
      <c r="C389" s="110" t="s">
        <v>255</v>
      </c>
      <c r="D389" s="110" t="s">
        <v>113</v>
      </c>
      <c r="E389" s="115">
        <v>134</v>
      </c>
      <c r="F389" s="119">
        <f>F388</f>
        <v>0</v>
      </c>
      <c r="G389" s="117">
        <v>799</v>
      </c>
      <c r="H389" s="117">
        <f t="shared" si="8"/>
        <v>0</v>
      </c>
    </row>
    <row r="390" spans="1:9">
      <c r="A390" s="110">
        <v>387</v>
      </c>
      <c r="B390" s="110" t="s">
        <v>78</v>
      </c>
      <c r="C390" s="110" t="s">
        <v>255</v>
      </c>
      <c r="D390" s="110" t="s">
        <v>113</v>
      </c>
      <c r="E390" s="115">
        <v>140</v>
      </c>
      <c r="F390" s="119">
        <f>F389</f>
        <v>0</v>
      </c>
      <c r="G390" s="117">
        <v>799</v>
      </c>
      <c r="H390" s="117">
        <f t="shared" si="8"/>
        <v>0</v>
      </c>
    </row>
    <row r="391" spans="1:9">
      <c r="A391" s="110">
        <v>388</v>
      </c>
      <c r="B391" s="110" t="s">
        <v>78</v>
      </c>
      <c r="C391" s="110" t="s">
        <v>255</v>
      </c>
      <c r="D391" s="110" t="s">
        <v>113</v>
      </c>
      <c r="E391" s="115">
        <v>146</v>
      </c>
      <c r="F391" s="119">
        <f>F390</f>
        <v>0</v>
      </c>
      <c r="G391" s="117">
        <v>799</v>
      </c>
      <c r="H391" s="117">
        <f t="shared" si="8"/>
        <v>0</v>
      </c>
      <c r="I391" s="130"/>
    </row>
    <row r="392" spans="1:9">
      <c r="A392" s="110">
        <v>389</v>
      </c>
      <c r="B392" s="110" t="s">
        <v>63</v>
      </c>
      <c r="C392" s="115" t="s">
        <v>256</v>
      </c>
      <c r="D392" s="110" t="s">
        <v>76</v>
      </c>
      <c r="E392" s="115">
        <v>104</v>
      </c>
      <c r="F392" s="119">
        <f>'Прайс Мальчики'!H51</f>
        <v>0</v>
      </c>
      <c r="G392" s="117">
        <v>549</v>
      </c>
      <c r="H392" s="117">
        <f t="shared" si="8"/>
        <v>0</v>
      </c>
    </row>
    <row r="393" spans="1:9">
      <c r="A393" s="110">
        <v>390</v>
      </c>
      <c r="B393" s="110" t="s">
        <v>63</v>
      </c>
      <c r="C393" s="110" t="s">
        <v>256</v>
      </c>
      <c r="D393" s="110" t="s">
        <v>76</v>
      </c>
      <c r="E393" s="115">
        <v>110</v>
      </c>
      <c r="F393" s="119">
        <f>F392</f>
        <v>0</v>
      </c>
      <c r="G393" s="117">
        <v>549</v>
      </c>
      <c r="H393" s="117">
        <f t="shared" si="8"/>
        <v>0</v>
      </c>
    </row>
    <row r="394" spans="1:9">
      <c r="A394" s="110">
        <v>391</v>
      </c>
      <c r="B394" s="110" t="s">
        <v>63</v>
      </c>
      <c r="C394" s="110" t="s">
        <v>256</v>
      </c>
      <c r="D394" s="110" t="s">
        <v>76</v>
      </c>
      <c r="E394" s="115">
        <v>116</v>
      </c>
      <c r="F394" s="119">
        <f>F393</f>
        <v>0</v>
      </c>
      <c r="G394" s="117">
        <v>549</v>
      </c>
      <c r="H394" s="117">
        <f t="shared" ref="H394:H457" si="9">G394*F394</f>
        <v>0</v>
      </c>
    </row>
    <row r="395" spans="1:9">
      <c r="A395" s="110">
        <v>392</v>
      </c>
      <c r="B395" s="110" t="s">
        <v>63</v>
      </c>
      <c r="C395" s="110" t="s">
        <v>256</v>
      </c>
      <c r="D395" s="110" t="s">
        <v>76</v>
      </c>
      <c r="E395" s="115">
        <v>122</v>
      </c>
      <c r="F395" s="119">
        <f>F394</f>
        <v>0</v>
      </c>
      <c r="G395" s="117">
        <v>549</v>
      </c>
      <c r="H395" s="117">
        <f t="shared" si="9"/>
        <v>0</v>
      </c>
    </row>
    <row r="396" spans="1:9">
      <c r="A396" s="110">
        <v>393</v>
      </c>
      <c r="B396" s="110" t="s">
        <v>63</v>
      </c>
      <c r="C396" s="110" t="s">
        <v>256</v>
      </c>
      <c r="D396" s="110" t="s">
        <v>76</v>
      </c>
      <c r="E396" s="115">
        <v>128</v>
      </c>
      <c r="F396" s="119">
        <f>'Прайс Мальчики'!I51</f>
        <v>0</v>
      </c>
      <c r="G396" s="117">
        <v>599</v>
      </c>
      <c r="H396" s="117">
        <f t="shared" si="9"/>
        <v>0</v>
      </c>
    </row>
    <row r="397" spans="1:9">
      <c r="A397" s="110">
        <v>394</v>
      </c>
      <c r="B397" s="110" t="s">
        <v>63</v>
      </c>
      <c r="C397" s="110" t="s">
        <v>256</v>
      </c>
      <c r="D397" s="110" t="s">
        <v>76</v>
      </c>
      <c r="E397" s="115">
        <v>134</v>
      </c>
      <c r="F397" s="119">
        <f>F396</f>
        <v>0</v>
      </c>
      <c r="G397" s="117">
        <v>599</v>
      </c>
      <c r="H397" s="117">
        <f t="shared" si="9"/>
        <v>0</v>
      </c>
    </row>
    <row r="398" spans="1:9">
      <c r="A398" s="110">
        <v>395</v>
      </c>
      <c r="B398" s="110" t="s">
        <v>63</v>
      </c>
      <c r="C398" s="110" t="s">
        <v>256</v>
      </c>
      <c r="D398" s="110" t="s">
        <v>76</v>
      </c>
      <c r="E398" s="115">
        <v>140</v>
      </c>
      <c r="F398" s="119">
        <f>F397</f>
        <v>0</v>
      </c>
      <c r="G398" s="117">
        <v>599</v>
      </c>
      <c r="H398" s="117">
        <f t="shared" si="9"/>
        <v>0</v>
      </c>
    </row>
    <row r="399" spans="1:9">
      <c r="A399" s="110">
        <v>396</v>
      </c>
      <c r="B399" s="110" t="s">
        <v>63</v>
      </c>
      <c r="C399" s="110" t="s">
        <v>256</v>
      </c>
      <c r="D399" s="110" t="s">
        <v>76</v>
      </c>
      <c r="E399" s="115">
        <v>146</v>
      </c>
      <c r="F399" s="119">
        <f>F398</f>
        <v>0</v>
      </c>
      <c r="G399" s="117">
        <v>599</v>
      </c>
      <c r="H399" s="117">
        <f t="shared" si="9"/>
        <v>0</v>
      </c>
      <c r="I399" s="130"/>
    </row>
    <row r="400" spans="1:9">
      <c r="A400" s="110">
        <v>397</v>
      </c>
      <c r="B400" s="110" t="s">
        <v>79</v>
      </c>
      <c r="C400" s="115" t="s">
        <v>257</v>
      </c>
      <c r="D400" s="110" t="s">
        <v>119</v>
      </c>
      <c r="E400" s="115">
        <v>104</v>
      </c>
      <c r="F400" s="119">
        <f>'Прайс Мальчики'!H52</f>
        <v>0</v>
      </c>
      <c r="G400" s="117">
        <v>1099</v>
      </c>
      <c r="H400" s="117">
        <f t="shared" si="9"/>
        <v>0</v>
      </c>
    </row>
    <row r="401" spans="1:9">
      <c r="A401" s="110">
        <v>398</v>
      </c>
      <c r="B401" s="110" t="s">
        <v>79</v>
      </c>
      <c r="C401" s="110" t="s">
        <v>257</v>
      </c>
      <c r="D401" s="110" t="s">
        <v>119</v>
      </c>
      <c r="E401" s="115">
        <v>110</v>
      </c>
      <c r="F401" s="119">
        <f>F400</f>
        <v>0</v>
      </c>
      <c r="G401" s="117">
        <v>1099</v>
      </c>
      <c r="H401" s="117">
        <f t="shared" si="9"/>
        <v>0</v>
      </c>
    </row>
    <row r="402" spans="1:9">
      <c r="A402" s="110">
        <v>399</v>
      </c>
      <c r="B402" s="110" t="s">
        <v>79</v>
      </c>
      <c r="C402" s="110" t="s">
        <v>257</v>
      </c>
      <c r="D402" s="110" t="s">
        <v>119</v>
      </c>
      <c r="E402" s="115">
        <v>116</v>
      </c>
      <c r="F402" s="119">
        <f>F401</f>
        <v>0</v>
      </c>
      <c r="G402" s="117">
        <v>1099</v>
      </c>
      <c r="H402" s="117">
        <f t="shared" si="9"/>
        <v>0</v>
      </c>
    </row>
    <row r="403" spans="1:9">
      <c r="A403" s="110">
        <v>400</v>
      </c>
      <c r="B403" s="110" t="s">
        <v>79</v>
      </c>
      <c r="C403" s="110" t="s">
        <v>257</v>
      </c>
      <c r="D403" s="110" t="s">
        <v>119</v>
      </c>
      <c r="E403" s="115">
        <v>122</v>
      </c>
      <c r="F403" s="119">
        <f>F402</f>
        <v>0</v>
      </c>
      <c r="G403" s="117">
        <v>1099</v>
      </c>
      <c r="H403" s="117">
        <f t="shared" si="9"/>
        <v>0</v>
      </c>
    </row>
    <row r="404" spans="1:9">
      <c r="A404" s="110">
        <v>401</v>
      </c>
      <c r="B404" s="110" t="s">
        <v>79</v>
      </c>
      <c r="C404" s="110" t="s">
        <v>257</v>
      </c>
      <c r="D404" s="110" t="s">
        <v>119</v>
      </c>
      <c r="E404" s="115">
        <v>128</v>
      </c>
      <c r="F404" s="119">
        <f>'Прайс Мальчики'!I52</f>
        <v>0</v>
      </c>
      <c r="G404" s="117">
        <v>1249</v>
      </c>
      <c r="H404" s="117">
        <f t="shared" si="9"/>
        <v>0</v>
      </c>
    </row>
    <row r="405" spans="1:9">
      <c r="A405" s="110">
        <v>402</v>
      </c>
      <c r="B405" s="110" t="s">
        <v>79</v>
      </c>
      <c r="C405" s="110" t="s">
        <v>257</v>
      </c>
      <c r="D405" s="110" t="s">
        <v>119</v>
      </c>
      <c r="E405" s="115">
        <v>134</v>
      </c>
      <c r="F405" s="119">
        <f>F404</f>
        <v>0</v>
      </c>
      <c r="G405" s="117">
        <v>1249</v>
      </c>
      <c r="H405" s="117">
        <f t="shared" si="9"/>
        <v>0</v>
      </c>
    </row>
    <row r="406" spans="1:9">
      <c r="A406" s="110">
        <v>403</v>
      </c>
      <c r="B406" s="110" t="s">
        <v>79</v>
      </c>
      <c r="C406" s="110" t="s">
        <v>257</v>
      </c>
      <c r="D406" s="110" t="s">
        <v>119</v>
      </c>
      <c r="E406" s="115">
        <v>140</v>
      </c>
      <c r="F406" s="119">
        <f>F405</f>
        <v>0</v>
      </c>
      <c r="G406" s="117">
        <v>1249</v>
      </c>
      <c r="H406" s="117">
        <f t="shared" si="9"/>
        <v>0</v>
      </c>
    </row>
    <row r="407" spans="1:9">
      <c r="A407" s="110">
        <v>404</v>
      </c>
      <c r="B407" s="110" t="s">
        <v>79</v>
      </c>
      <c r="C407" s="110" t="s">
        <v>257</v>
      </c>
      <c r="D407" s="110" t="s">
        <v>119</v>
      </c>
      <c r="E407" s="115">
        <v>146</v>
      </c>
      <c r="F407" s="119">
        <f>F406</f>
        <v>0</v>
      </c>
      <c r="G407" s="117">
        <v>1249</v>
      </c>
      <c r="H407" s="117">
        <f t="shared" si="9"/>
        <v>0</v>
      </c>
      <c r="I407" s="130"/>
    </row>
    <row r="408" spans="1:9">
      <c r="A408" s="110">
        <v>405</v>
      </c>
      <c r="B408" s="110" t="s">
        <v>80</v>
      </c>
      <c r="C408" s="115" t="s">
        <v>258</v>
      </c>
      <c r="D408" s="110" t="s">
        <v>113</v>
      </c>
      <c r="E408" s="115">
        <v>104</v>
      </c>
      <c r="F408" s="119">
        <f>'Прайс Мальчики'!H53</f>
        <v>0</v>
      </c>
      <c r="G408" s="117">
        <v>699</v>
      </c>
      <c r="H408" s="117">
        <f t="shared" si="9"/>
        <v>0</v>
      </c>
    </row>
    <row r="409" spans="1:9">
      <c r="A409" s="110">
        <v>406</v>
      </c>
      <c r="B409" s="110" t="s">
        <v>80</v>
      </c>
      <c r="C409" s="110" t="s">
        <v>258</v>
      </c>
      <c r="D409" s="110" t="s">
        <v>113</v>
      </c>
      <c r="E409" s="115">
        <v>110</v>
      </c>
      <c r="F409" s="119">
        <f>F408</f>
        <v>0</v>
      </c>
      <c r="G409" s="117">
        <v>699</v>
      </c>
      <c r="H409" s="117">
        <f t="shared" si="9"/>
        <v>0</v>
      </c>
    </row>
    <row r="410" spans="1:9">
      <c r="A410" s="110">
        <v>407</v>
      </c>
      <c r="B410" s="110" t="s">
        <v>80</v>
      </c>
      <c r="C410" s="110" t="s">
        <v>258</v>
      </c>
      <c r="D410" s="110" t="s">
        <v>113</v>
      </c>
      <c r="E410" s="115">
        <v>116</v>
      </c>
      <c r="F410" s="119">
        <f>F409</f>
        <v>0</v>
      </c>
      <c r="G410" s="117">
        <v>699</v>
      </c>
      <c r="H410" s="117">
        <f t="shared" si="9"/>
        <v>0</v>
      </c>
    </row>
    <row r="411" spans="1:9">
      <c r="A411" s="110">
        <v>408</v>
      </c>
      <c r="B411" s="110" t="s">
        <v>80</v>
      </c>
      <c r="C411" s="110" t="s">
        <v>258</v>
      </c>
      <c r="D411" s="110" t="s">
        <v>113</v>
      </c>
      <c r="E411" s="115">
        <v>122</v>
      </c>
      <c r="F411" s="119">
        <f>F410</f>
        <v>0</v>
      </c>
      <c r="G411" s="117">
        <v>699</v>
      </c>
      <c r="H411" s="117">
        <f t="shared" si="9"/>
        <v>0</v>
      </c>
    </row>
    <row r="412" spans="1:9">
      <c r="A412" s="110">
        <v>409</v>
      </c>
      <c r="B412" s="110" t="s">
        <v>80</v>
      </c>
      <c r="C412" s="110" t="s">
        <v>258</v>
      </c>
      <c r="D412" s="110" t="s">
        <v>113</v>
      </c>
      <c r="E412" s="115">
        <v>128</v>
      </c>
      <c r="F412" s="119">
        <f>'Прайс Мальчики'!I53</f>
        <v>0</v>
      </c>
      <c r="G412" s="117">
        <v>799</v>
      </c>
      <c r="H412" s="117">
        <f t="shared" si="9"/>
        <v>0</v>
      </c>
    </row>
    <row r="413" spans="1:9">
      <c r="A413" s="110">
        <v>410</v>
      </c>
      <c r="B413" s="110" t="s">
        <v>80</v>
      </c>
      <c r="C413" s="110" t="s">
        <v>258</v>
      </c>
      <c r="D413" s="110" t="s">
        <v>113</v>
      </c>
      <c r="E413" s="115">
        <v>134</v>
      </c>
      <c r="F413" s="119">
        <f>F412</f>
        <v>0</v>
      </c>
      <c r="G413" s="117">
        <v>799</v>
      </c>
      <c r="H413" s="117">
        <f t="shared" si="9"/>
        <v>0</v>
      </c>
    </row>
    <row r="414" spans="1:9">
      <c r="A414" s="110">
        <v>411</v>
      </c>
      <c r="B414" s="110" t="s">
        <v>80</v>
      </c>
      <c r="C414" s="110" t="s">
        <v>258</v>
      </c>
      <c r="D414" s="110" t="s">
        <v>113</v>
      </c>
      <c r="E414" s="115">
        <v>140</v>
      </c>
      <c r="F414" s="119">
        <f>F413</f>
        <v>0</v>
      </c>
      <c r="G414" s="117">
        <v>799</v>
      </c>
      <c r="H414" s="117">
        <f t="shared" si="9"/>
        <v>0</v>
      </c>
    </row>
    <row r="415" spans="1:9">
      <c r="A415" s="110">
        <v>412</v>
      </c>
      <c r="B415" s="110" t="s">
        <v>80</v>
      </c>
      <c r="C415" s="110" t="s">
        <v>258</v>
      </c>
      <c r="D415" s="110" t="s">
        <v>113</v>
      </c>
      <c r="E415" s="115">
        <v>146</v>
      </c>
      <c r="F415" s="119">
        <f>F414</f>
        <v>0</v>
      </c>
      <c r="G415" s="117">
        <v>799</v>
      </c>
      <c r="H415" s="117">
        <f t="shared" si="9"/>
        <v>0</v>
      </c>
      <c r="I415" s="130"/>
    </row>
    <row r="416" spans="1:9">
      <c r="A416" s="110">
        <v>413</v>
      </c>
      <c r="B416" s="110" t="s">
        <v>63</v>
      </c>
      <c r="C416" s="115" t="s">
        <v>259</v>
      </c>
      <c r="D416" s="110" t="s">
        <v>113</v>
      </c>
      <c r="E416" s="115">
        <v>104</v>
      </c>
      <c r="F416" s="119">
        <f>'Прайс Мальчики'!H54</f>
        <v>0</v>
      </c>
      <c r="G416" s="117">
        <v>599</v>
      </c>
      <c r="H416" s="117">
        <f t="shared" si="9"/>
        <v>0</v>
      </c>
    </row>
    <row r="417" spans="1:9">
      <c r="A417" s="110">
        <v>414</v>
      </c>
      <c r="B417" s="110" t="s">
        <v>63</v>
      </c>
      <c r="C417" s="110" t="s">
        <v>259</v>
      </c>
      <c r="D417" s="110" t="s">
        <v>113</v>
      </c>
      <c r="E417" s="115">
        <v>110</v>
      </c>
      <c r="F417" s="119">
        <f>F416</f>
        <v>0</v>
      </c>
      <c r="G417" s="117">
        <v>599</v>
      </c>
      <c r="H417" s="117">
        <f t="shared" si="9"/>
        <v>0</v>
      </c>
    </row>
    <row r="418" spans="1:9">
      <c r="A418" s="110">
        <v>415</v>
      </c>
      <c r="B418" s="110" t="s">
        <v>63</v>
      </c>
      <c r="C418" s="110" t="s">
        <v>259</v>
      </c>
      <c r="D418" s="110" t="s">
        <v>113</v>
      </c>
      <c r="E418" s="115">
        <v>116</v>
      </c>
      <c r="F418" s="119">
        <f>F417</f>
        <v>0</v>
      </c>
      <c r="G418" s="117">
        <v>599</v>
      </c>
      <c r="H418" s="117">
        <f t="shared" si="9"/>
        <v>0</v>
      </c>
    </row>
    <row r="419" spans="1:9">
      <c r="A419" s="110">
        <v>416</v>
      </c>
      <c r="B419" s="110" t="s">
        <v>63</v>
      </c>
      <c r="C419" s="110" t="s">
        <v>259</v>
      </c>
      <c r="D419" s="110" t="s">
        <v>113</v>
      </c>
      <c r="E419" s="115">
        <v>122</v>
      </c>
      <c r="F419" s="119">
        <f>F418</f>
        <v>0</v>
      </c>
      <c r="G419" s="117">
        <v>599</v>
      </c>
      <c r="H419" s="117">
        <f t="shared" si="9"/>
        <v>0</v>
      </c>
    </row>
    <row r="420" spans="1:9">
      <c r="A420" s="110">
        <v>417</v>
      </c>
      <c r="B420" s="110" t="s">
        <v>63</v>
      </c>
      <c r="C420" s="110" t="s">
        <v>259</v>
      </c>
      <c r="D420" s="110" t="s">
        <v>113</v>
      </c>
      <c r="E420" s="115">
        <v>128</v>
      </c>
      <c r="F420" s="119">
        <f>'Прайс Мальчики'!I54</f>
        <v>0</v>
      </c>
      <c r="G420" s="117">
        <v>649</v>
      </c>
      <c r="H420" s="117">
        <f t="shared" si="9"/>
        <v>0</v>
      </c>
    </row>
    <row r="421" spans="1:9">
      <c r="A421" s="110">
        <v>418</v>
      </c>
      <c r="B421" s="110" t="s">
        <v>63</v>
      </c>
      <c r="C421" s="110" t="s">
        <v>259</v>
      </c>
      <c r="D421" s="110" t="s">
        <v>113</v>
      </c>
      <c r="E421" s="115">
        <v>134</v>
      </c>
      <c r="F421" s="119">
        <f>F420</f>
        <v>0</v>
      </c>
      <c r="G421" s="117">
        <v>649</v>
      </c>
      <c r="H421" s="117">
        <f t="shared" si="9"/>
        <v>0</v>
      </c>
    </row>
    <row r="422" spans="1:9">
      <c r="A422" s="110">
        <v>419</v>
      </c>
      <c r="B422" s="110" t="s">
        <v>63</v>
      </c>
      <c r="C422" s="110" t="s">
        <v>259</v>
      </c>
      <c r="D422" s="110" t="s">
        <v>113</v>
      </c>
      <c r="E422" s="115">
        <v>140</v>
      </c>
      <c r="F422" s="119">
        <f>F421</f>
        <v>0</v>
      </c>
      <c r="G422" s="117">
        <v>649</v>
      </c>
      <c r="H422" s="117">
        <f t="shared" si="9"/>
        <v>0</v>
      </c>
    </row>
    <row r="423" spans="1:9">
      <c r="A423" s="110">
        <v>420</v>
      </c>
      <c r="B423" s="110" t="s">
        <v>63</v>
      </c>
      <c r="C423" s="110" t="s">
        <v>259</v>
      </c>
      <c r="D423" s="110" t="s">
        <v>113</v>
      </c>
      <c r="E423" s="115">
        <v>146</v>
      </c>
      <c r="F423" s="119">
        <f>F422</f>
        <v>0</v>
      </c>
      <c r="G423" s="117">
        <v>649</v>
      </c>
      <c r="H423" s="117">
        <f t="shared" si="9"/>
        <v>0</v>
      </c>
      <c r="I423" s="130"/>
    </row>
    <row r="424" spans="1:9">
      <c r="A424" s="110">
        <v>421</v>
      </c>
      <c r="B424" s="110" t="s">
        <v>81</v>
      </c>
      <c r="C424" s="115" t="s">
        <v>260</v>
      </c>
      <c r="D424" s="110" t="s">
        <v>113</v>
      </c>
      <c r="E424" s="115">
        <v>104</v>
      </c>
      <c r="F424" s="119">
        <f>'Прайс Мальчики'!H55</f>
        <v>0</v>
      </c>
      <c r="G424" s="117">
        <v>1199</v>
      </c>
      <c r="H424" s="117">
        <f t="shared" si="9"/>
        <v>0</v>
      </c>
    </row>
    <row r="425" spans="1:9">
      <c r="A425" s="110">
        <v>422</v>
      </c>
      <c r="B425" s="110" t="s">
        <v>81</v>
      </c>
      <c r="C425" s="110" t="s">
        <v>260</v>
      </c>
      <c r="D425" s="110" t="s">
        <v>113</v>
      </c>
      <c r="E425" s="115">
        <v>110</v>
      </c>
      <c r="F425" s="119">
        <f>F424</f>
        <v>0</v>
      </c>
      <c r="G425" s="117">
        <v>1199</v>
      </c>
      <c r="H425" s="117">
        <f t="shared" si="9"/>
        <v>0</v>
      </c>
    </row>
    <row r="426" spans="1:9">
      <c r="A426" s="110">
        <v>423</v>
      </c>
      <c r="B426" s="110" t="s">
        <v>81</v>
      </c>
      <c r="C426" s="110" t="s">
        <v>260</v>
      </c>
      <c r="D426" s="110" t="s">
        <v>113</v>
      </c>
      <c r="E426" s="115">
        <v>116</v>
      </c>
      <c r="F426" s="119">
        <f>F425</f>
        <v>0</v>
      </c>
      <c r="G426" s="117">
        <v>1199</v>
      </c>
      <c r="H426" s="117">
        <f t="shared" si="9"/>
        <v>0</v>
      </c>
    </row>
    <row r="427" spans="1:9">
      <c r="A427" s="110">
        <v>424</v>
      </c>
      <c r="B427" s="110" t="s">
        <v>81</v>
      </c>
      <c r="C427" s="110" t="s">
        <v>260</v>
      </c>
      <c r="D427" s="110" t="s">
        <v>113</v>
      </c>
      <c r="E427" s="115">
        <v>122</v>
      </c>
      <c r="F427" s="119">
        <f>F426</f>
        <v>0</v>
      </c>
      <c r="G427" s="117">
        <v>1199</v>
      </c>
      <c r="H427" s="117">
        <f t="shared" si="9"/>
        <v>0</v>
      </c>
    </row>
    <row r="428" spans="1:9">
      <c r="A428" s="110">
        <v>425</v>
      </c>
      <c r="B428" s="110" t="s">
        <v>81</v>
      </c>
      <c r="C428" s="110" t="s">
        <v>260</v>
      </c>
      <c r="D428" s="110" t="s">
        <v>113</v>
      </c>
      <c r="E428" s="115">
        <v>128</v>
      </c>
      <c r="F428" s="119">
        <f>'Прайс Мальчики'!I55</f>
        <v>0</v>
      </c>
      <c r="G428" s="117">
        <v>1349</v>
      </c>
      <c r="H428" s="117">
        <f t="shared" si="9"/>
        <v>0</v>
      </c>
    </row>
    <row r="429" spans="1:9">
      <c r="A429" s="110">
        <v>426</v>
      </c>
      <c r="B429" s="110" t="s">
        <v>81</v>
      </c>
      <c r="C429" s="110" t="s">
        <v>260</v>
      </c>
      <c r="D429" s="110" t="s">
        <v>113</v>
      </c>
      <c r="E429" s="115">
        <v>134</v>
      </c>
      <c r="F429" s="119">
        <f>F428</f>
        <v>0</v>
      </c>
      <c r="G429" s="117">
        <v>1349</v>
      </c>
      <c r="H429" s="117">
        <f t="shared" si="9"/>
        <v>0</v>
      </c>
    </row>
    <row r="430" spans="1:9">
      <c r="A430" s="110">
        <v>427</v>
      </c>
      <c r="B430" s="110" t="s">
        <v>81</v>
      </c>
      <c r="C430" s="110" t="s">
        <v>260</v>
      </c>
      <c r="D430" s="110" t="s">
        <v>113</v>
      </c>
      <c r="E430" s="115">
        <v>140</v>
      </c>
      <c r="F430" s="119">
        <f>F429</f>
        <v>0</v>
      </c>
      <c r="G430" s="117">
        <v>1349</v>
      </c>
      <c r="H430" s="117">
        <f t="shared" si="9"/>
        <v>0</v>
      </c>
    </row>
    <row r="431" spans="1:9">
      <c r="A431" s="110">
        <v>428</v>
      </c>
      <c r="B431" s="110" t="s">
        <v>81</v>
      </c>
      <c r="C431" s="110" t="s">
        <v>260</v>
      </c>
      <c r="D431" s="110" t="s">
        <v>113</v>
      </c>
      <c r="E431" s="115">
        <v>146</v>
      </c>
      <c r="F431" s="119">
        <f>F430</f>
        <v>0</v>
      </c>
      <c r="G431" s="117">
        <v>1349</v>
      </c>
      <c r="H431" s="117">
        <f t="shared" si="9"/>
        <v>0</v>
      </c>
      <c r="I431" s="130"/>
    </row>
    <row r="432" spans="1:9">
      <c r="A432" s="110">
        <v>429</v>
      </c>
      <c r="B432" s="110" t="s">
        <v>50</v>
      </c>
      <c r="C432" s="115" t="s">
        <v>261</v>
      </c>
      <c r="D432" s="110" t="s">
        <v>29</v>
      </c>
      <c r="E432" s="115">
        <v>104</v>
      </c>
      <c r="F432" s="119">
        <f>'Прайс Мальчики'!H56</f>
        <v>0</v>
      </c>
      <c r="G432" s="117">
        <v>249</v>
      </c>
      <c r="H432" s="117">
        <f t="shared" si="9"/>
        <v>0</v>
      </c>
    </row>
    <row r="433" spans="1:9">
      <c r="A433" s="110">
        <v>430</v>
      </c>
      <c r="B433" s="110" t="s">
        <v>50</v>
      </c>
      <c r="C433" s="110" t="s">
        <v>261</v>
      </c>
      <c r="D433" s="110" t="s">
        <v>29</v>
      </c>
      <c r="E433" s="115">
        <v>110</v>
      </c>
      <c r="F433" s="119">
        <f>F432</f>
        <v>0</v>
      </c>
      <c r="G433" s="117">
        <v>249</v>
      </c>
      <c r="H433" s="117">
        <f t="shared" si="9"/>
        <v>0</v>
      </c>
    </row>
    <row r="434" spans="1:9">
      <c r="A434" s="110">
        <v>431</v>
      </c>
      <c r="B434" s="110" t="s">
        <v>50</v>
      </c>
      <c r="C434" s="110" t="s">
        <v>261</v>
      </c>
      <c r="D434" s="110" t="s">
        <v>29</v>
      </c>
      <c r="E434" s="115">
        <v>116</v>
      </c>
      <c r="F434" s="119">
        <f>F433</f>
        <v>0</v>
      </c>
      <c r="G434" s="117">
        <v>249</v>
      </c>
      <c r="H434" s="117">
        <f t="shared" si="9"/>
        <v>0</v>
      </c>
    </row>
    <row r="435" spans="1:9">
      <c r="A435" s="110">
        <v>432</v>
      </c>
      <c r="B435" s="110" t="s">
        <v>50</v>
      </c>
      <c r="C435" s="110" t="s">
        <v>261</v>
      </c>
      <c r="D435" s="110" t="s">
        <v>29</v>
      </c>
      <c r="E435" s="115">
        <v>122</v>
      </c>
      <c r="F435" s="119">
        <f>F434</f>
        <v>0</v>
      </c>
      <c r="G435" s="117">
        <v>249</v>
      </c>
      <c r="H435" s="117">
        <f t="shared" si="9"/>
        <v>0</v>
      </c>
    </row>
    <row r="436" spans="1:9">
      <c r="A436" s="110">
        <v>433</v>
      </c>
      <c r="B436" s="110" t="s">
        <v>50</v>
      </c>
      <c r="C436" s="110" t="s">
        <v>261</v>
      </c>
      <c r="D436" s="110" t="s">
        <v>29</v>
      </c>
      <c r="E436" s="115">
        <v>128</v>
      </c>
      <c r="F436" s="119">
        <f>'Прайс Мальчики'!I56</f>
        <v>0</v>
      </c>
      <c r="G436" s="117">
        <v>269</v>
      </c>
      <c r="H436" s="117">
        <f t="shared" si="9"/>
        <v>0</v>
      </c>
    </row>
    <row r="437" spans="1:9">
      <c r="A437" s="110">
        <v>434</v>
      </c>
      <c r="B437" s="110" t="s">
        <v>50</v>
      </c>
      <c r="C437" s="110" t="s">
        <v>261</v>
      </c>
      <c r="D437" s="110" t="s">
        <v>29</v>
      </c>
      <c r="E437" s="115">
        <v>134</v>
      </c>
      <c r="F437" s="119">
        <f>F436</f>
        <v>0</v>
      </c>
      <c r="G437" s="117">
        <v>269</v>
      </c>
      <c r="H437" s="117">
        <f t="shared" si="9"/>
        <v>0</v>
      </c>
    </row>
    <row r="438" spans="1:9">
      <c r="A438" s="110">
        <v>435</v>
      </c>
      <c r="B438" s="110" t="s">
        <v>50</v>
      </c>
      <c r="C438" s="110" t="s">
        <v>261</v>
      </c>
      <c r="D438" s="110" t="s">
        <v>29</v>
      </c>
      <c r="E438" s="115">
        <v>140</v>
      </c>
      <c r="F438" s="119">
        <f>'Прайс Мальчики'!I56+'Прайс Мальчики'!J56</f>
        <v>0</v>
      </c>
      <c r="G438" s="117">
        <v>269</v>
      </c>
      <c r="H438" s="117">
        <f t="shared" si="9"/>
        <v>0</v>
      </c>
    </row>
    <row r="439" spans="1:9">
      <c r="A439" s="110">
        <v>436</v>
      </c>
      <c r="B439" s="110" t="s">
        <v>50</v>
      </c>
      <c r="C439" s="110" t="s">
        <v>261</v>
      </c>
      <c r="D439" s="110" t="s">
        <v>29</v>
      </c>
      <c r="E439" s="115">
        <v>146</v>
      </c>
      <c r="F439" s="119">
        <f>F438</f>
        <v>0</v>
      </c>
      <c r="G439" s="117">
        <v>269</v>
      </c>
      <c r="H439" s="117">
        <f t="shared" si="9"/>
        <v>0</v>
      </c>
    </row>
    <row r="440" spans="1:9">
      <c r="A440" s="110">
        <v>437</v>
      </c>
      <c r="B440" s="110" t="s">
        <v>50</v>
      </c>
      <c r="C440" s="110" t="s">
        <v>261</v>
      </c>
      <c r="D440" s="110" t="s">
        <v>29</v>
      </c>
      <c r="E440" s="115">
        <v>152</v>
      </c>
      <c r="F440" s="119">
        <f>'Прайс Мальчики'!J56+'Прайс Мальчики'!K56</f>
        <v>0</v>
      </c>
      <c r="G440" s="117">
        <v>269</v>
      </c>
      <c r="H440" s="117">
        <f t="shared" si="9"/>
        <v>0</v>
      </c>
    </row>
    <row r="441" spans="1:9">
      <c r="A441" s="110">
        <v>438</v>
      </c>
      <c r="B441" s="110" t="s">
        <v>50</v>
      </c>
      <c r="C441" s="110" t="s">
        <v>261</v>
      </c>
      <c r="D441" s="110" t="s">
        <v>29</v>
      </c>
      <c r="E441" s="115">
        <v>158</v>
      </c>
      <c r="F441" s="119">
        <f>F440</f>
        <v>0</v>
      </c>
      <c r="G441" s="117">
        <v>269</v>
      </c>
      <c r="H441" s="117">
        <f t="shared" si="9"/>
        <v>0</v>
      </c>
    </row>
    <row r="442" spans="1:9">
      <c r="A442" s="110">
        <v>439</v>
      </c>
      <c r="B442" s="110" t="s">
        <v>50</v>
      </c>
      <c r="C442" s="110" t="s">
        <v>261</v>
      </c>
      <c r="D442" s="110" t="s">
        <v>29</v>
      </c>
      <c r="E442" s="115">
        <v>164</v>
      </c>
      <c r="F442" s="119">
        <f>'Прайс Мальчики'!K56</f>
        <v>0</v>
      </c>
      <c r="G442" s="117">
        <v>269</v>
      </c>
      <c r="H442" s="117">
        <f t="shared" si="9"/>
        <v>0</v>
      </c>
    </row>
    <row r="443" spans="1:9">
      <c r="A443" s="110">
        <v>440</v>
      </c>
      <c r="B443" s="110" t="s">
        <v>50</v>
      </c>
      <c r="C443" s="110" t="s">
        <v>261</v>
      </c>
      <c r="D443" s="110" t="s">
        <v>29</v>
      </c>
      <c r="E443" s="115">
        <v>170</v>
      </c>
      <c r="F443" s="119">
        <f>F442</f>
        <v>0</v>
      </c>
      <c r="G443" s="117">
        <v>269</v>
      </c>
      <c r="H443" s="117">
        <f t="shared" si="9"/>
        <v>0</v>
      </c>
    </row>
    <row r="444" spans="1:9">
      <c r="A444" s="110">
        <v>441</v>
      </c>
      <c r="B444" s="110" t="s">
        <v>50</v>
      </c>
      <c r="C444" s="110" t="s">
        <v>261</v>
      </c>
      <c r="D444" s="110" t="s">
        <v>29</v>
      </c>
      <c r="E444" s="115">
        <v>176</v>
      </c>
      <c r="F444" s="119">
        <f>F443</f>
        <v>0</v>
      </c>
      <c r="G444" s="117">
        <v>269</v>
      </c>
      <c r="H444" s="117">
        <f t="shared" si="9"/>
        <v>0</v>
      </c>
      <c r="I444" s="130"/>
    </row>
    <row r="445" spans="1:9">
      <c r="A445" s="110">
        <v>442</v>
      </c>
      <c r="B445" s="110" t="s">
        <v>50</v>
      </c>
      <c r="C445" s="115" t="s">
        <v>262</v>
      </c>
      <c r="D445" s="110" t="s">
        <v>120</v>
      </c>
      <c r="E445" s="115">
        <v>104</v>
      </c>
      <c r="F445" s="119">
        <f>'Прайс Мальчики'!H57</f>
        <v>0</v>
      </c>
      <c r="G445" s="117">
        <v>299</v>
      </c>
      <c r="H445" s="117">
        <f t="shared" si="9"/>
        <v>0</v>
      </c>
    </row>
    <row r="446" spans="1:9">
      <c r="A446" s="110">
        <v>443</v>
      </c>
      <c r="B446" s="110" t="s">
        <v>50</v>
      </c>
      <c r="C446" s="110" t="s">
        <v>262</v>
      </c>
      <c r="D446" s="110" t="s">
        <v>120</v>
      </c>
      <c r="E446" s="115">
        <v>110</v>
      </c>
      <c r="F446" s="119">
        <f>F445</f>
        <v>0</v>
      </c>
      <c r="G446" s="117">
        <v>299</v>
      </c>
      <c r="H446" s="117">
        <f t="shared" si="9"/>
        <v>0</v>
      </c>
    </row>
    <row r="447" spans="1:9">
      <c r="A447" s="110">
        <v>444</v>
      </c>
      <c r="B447" s="110" t="s">
        <v>50</v>
      </c>
      <c r="C447" s="110" t="s">
        <v>262</v>
      </c>
      <c r="D447" s="110" t="s">
        <v>120</v>
      </c>
      <c r="E447" s="115">
        <v>116</v>
      </c>
      <c r="F447" s="119">
        <f>F446</f>
        <v>0</v>
      </c>
      <c r="G447" s="117">
        <v>299</v>
      </c>
      <c r="H447" s="117">
        <f t="shared" si="9"/>
        <v>0</v>
      </c>
    </row>
    <row r="448" spans="1:9">
      <c r="A448" s="110">
        <v>445</v>
      </c>
      <c r="B448" s="110" t="s">
        <v>50</v>
      </c>
      <c r="C448" s="110" t="s">
        <v>262</v>
      </c>
      <c r="D448" s="110" t="s">
        <v>120</v>
      </c>
      <c r="E448" s="115">
        <v>122</v>
      </c>
      <c r="F448" s="119">
        <f>F447</f>
        <v>0</v>
      </c>
      <c r="G448" s="117">
        <v>299</v>
      </c>
      <c r="H448" s="117">
        <f t="shared" si="9"/>
        <v>0</v>
      </c>
    </row>
    <row r="449" spans="1:9">
      <c r="A449" s="110">
        <v>446</v>
      </c>
      <c r="B449" s="110" t="s">
        <v>50</v>
      </c>
      <c r="C449" s="110" t="s">
        <v>262</v>
      </c>
      <c r="D449" s="110" t="s">
        <v>120</v>
      </c>
      <c r="E449" s="115">
        <v>128</v>
      </c>
      <c r="F449" s="119">
        <f>'Прайс Мальчики'!I57</f>
        <v>0</v>
      </c>
      <c r="G449" s="117">
        <v>329</v>
      </c>
      <c r="H449" s="117">
        <f t="shared" si="9"/>
        <v>0</v>
      </c>
    </row>
    <row r="450" spans="1:9">
      <c r="A450" s="110">
        <v>447</v>
      </c>
      <c r="B450" s="110" t="s">
        <v>50</v>
      </c>
      <c r="C450" s="110" t="s">
        <v>262</v>
      </c>
      <c r="D450" s="110" t="s">
        <v>120</v>
      </c>
      <c r="E450" s="115">
        <v>134</v>
      </c>
      <c r="F450" s="119">
        <f>F449</f>
        <v>0</v>
      </c>
      <c r="G450" s="117">
        <v>329</v>
      </c>
      <c r="H450" s="117">
        <f t="shared" si="9"/>
        <v>0</v>
      </c>
    </row>
    <row r="451" spans="1:9">
      <c r="A451" s="110">
        <v>448</v>
      </c>
      <c r="B451" s="110" t="s">
        <v>50</v>
      </c>
      <c r="C451" s="110" t="s">
        <v>262</v>
      </c>
      <c r="D451" s="110" t="s">
        <v>120</v>
      </c>
      <c r="E451" s="115">
        <v>140</v>
      </c>
      <c r="F451" s="119">
        <f>'Прайс Мальчики'!I57+'Прайс Мальчики'!J57</f>
        <v>0</v>
      </c>
      <c r="G451" s="117">
        <v>329</v>
      </c>
      <c r="H451" s="117">
        <f t="shared" si="9"/>
        <v>0</v>
      </c>
    </row>
    <row r="452" spans="1:9">
      <c r="A452" s="110">
        <v>449</v>
      </c>
      <c r="B452" s="110" t="s">
        <v>50</v>
      </c>
      <c r="C452" s="110" t="s">
        <v>262</v>
      </c>
      <c r="D452" s="110" t="s">
        <v>120</v>
      </c>
      <c r="E452" s="115">
        <v>146</v>
      </c>
      <c r="F452" s="119">
        <f>F451</f>
        <v>0</v>
      </c>
      <c r="G452" s="117">
        <v>329</v>
      </c>
      <c r="H452" s="117">
        <f t="shared" si="9"/>
        <v>0</v>
      </c>
    </row>
    <row r="453" spans="1:9">
      <c r="A453" s="110">
        <v>450</v>
      </c>
      <c r="B453" s="110" t="s">
        <v>50</v>
      </c>
      <c r="C453" s="110" t="s">
        <v>262</v>
      </c>
      <c r="D453" s="110" t="s">
        <v>120</v>
      </c>
      <c r="E453" s="115">
        <v>152</v>
      </c>
      <c r="F453" s="119">
        <f>'Прайс Мальчики'!J57+'Прайс Мальчики'!K57</f>
        <v>0</v>
      </c>
      <c r="G453" s="117">
        <v>329</v>
      </c>
      <c r="H453" s="117">
        <f t="shared" si="9"/>
        <v>0</v>
      </c>
    </row>
    <row r="454" spans="1:9">
      <c r="A454" s="110">
        <v>451</v>
      </c>
      <c r="B454" s="110" t="s">
        <v>50</v>
      </c>
      <c r="C454" s="110" t="s">
        <v>262</v>
      </c>
      <c r="D454" s="110" t="s">
        <v>120</v>
      </c>
      <c r="E454" s="115">
        <v>158</v>
      </c>
      <c r="F454" s="119">
        <f>F453</f>
        <v>0</v>
      </c>
      <c r="G454" s="117">
        <v>329</v>
      </c>
      <c r="H454" s="117">
        <f t="shared" si="9"/>
        <v>0</v>
      </c>
    </row>
    <row r="455" spans="1:9">
      <c r="A455" s="110">
        <v>452</v>
      </c>
      <c r="B455" s="110" t="s">
        <v>50</v>
      </c>
      <c r="C455" s="110" t="s">
        <v>262</v>
      </c>
      <c r="D455" s="110" t="s">
        <v>120</v>
      </c>
      <c r="E455" s="115">
        <v>164</v>
      </c>
      <c r="F455" s="119">
        <f>'Прайс Мальчики'!K57</f>
        <v>0</v>
      </c>
      <c r="G455" s="117">
        <v>329</v>
      </c>
      <c r="H455" s="117">
        <f t="shared" si="9"/>
        <v>0</v>
      </c>
    </row>
    <row r="456" spans="1:9">
      <c r="A456" s="110">
        <v>453</v>
      </c>
      <c r="B456" s="110" t="s">
        <v>50</v>
      </c>
      <c r="C456" s="110" t="s">
        <v>262</v>
      </c>
      <c r="D456" s="110" t="s">
        <v>120</v>
      </c>
      <c r="E456" s="115">
        <v>170</v>
      </c>
      <c r="F456" s="119">
        <f>F455</f>
        <v>0</v>
      </c>
      <c r="G456" s="117">
        <v>329</v>
      </c>
      <c r="H456" s="117">
        <f t="shared" si="9"/>
        <v>0</v>
      </c>
    </row>
    <row r="457" spans="1:9">
      <c r="A457" s="110">
        <v>454</v>
      </c>
      <c r="B457" s="110" t="s">
        <v>50</v>
      </c>
      <c r="C457" s="110" t="s">
        <v>262</v>
      </c>
      <c r="D457" s="110" t="s">
        <v>120</v>
      </c>
      <c r="E457" s="115">
        <v>176</v>
      </c>
      <c r="F457" s="119">
        <f>F456</f>
        <v>0</v>
      </c>
      <c r="G457" s="117">
        <v>329</v>
      </c>
      <c r="H457" s="117">
        <f t="shared" si="9"/>
        <v>0</v>
      </c>
      <c r="I457" s="130"/>
    </row>
    <row r="458" spans="1:9">
      <c r="A458" s="110">
        <v>455</v>
      </c>
      <c r="B458" s="110" t="s">
        <v>50</v>
      </c>
      <c r="C458" s="115" t="s">
        <v>263</v>
      </c>
      <c r="D458" s="110" t="s">
        <v>121</v>
      </c>
      <c r="E458" s="115">
        <v>104</v>
      </c>
      <c r="F458" s="119">
        <f>'Прайс Мальчики'!H58</f>
        <v>0</v>
      </c>
      <c r="G458" s="117">
        <v>299</v>
      </c>
      <c r="H458" s="117">
        <f t="shared" ref="H458:H521" si="10">G458*F458</f>
        <v>0</v>
      </c>
    </row>
    <row r="459" spans="1:9">
      <c r="A459" s="110">
        <v>456</v>
      </c>
      <c r="B459" s="110" t="s">
        <v>50</v>
      </c>
      <c r="C459" s="110" t="s">
        <v>263</v>
      </c>
      <c r="D459" s="110" t="s">
        <v>121</v>
      </c>
      <c r="E459" s="115">
        <v>110</v>
      </c>
      <c r="F459" s="119">
        <f>F458</f>
        <v>0</v>
      </c>
      <c r="G459" s="117">
        <v>299</v>
      </c>
      <c r="H459" s="117">
        <f t="shared" si="10"/>
        <v>0</v>
      </c>
    </row>
    <row r="460" spans="1:9">
      <c r="A460" s="110">
        <v>457</v>
      </c>
      <c r="B460" s="110" t="s">
        <v>50</v>
      </c>
      <c r="C460" s="110" t="s">
        <v>263</v>
      </c>
      <c r="D460" s="110" t="s">
        <v>121</v>
      </c>
      <c r="E460" s="115">
        <v>116</v>
      </c>
      <c r="F460" s="119">
        <f>F459</f>
        <v>0</v>
      </c>
      <c r="G460" s="117">
        <v>299</v>
      </c>
      <c r="H460" s="117">
        <f t="shared" si="10"/>
        <v>0</v>
      </c>
    </row>
    <row r="461" spans="1:9">
      <c r="A461" s="110">
        <v>458</v>
      </c>
      <c r="B461" s="110" t="s">
        <v>50</v>
      </c>
      <c r="C461" s="110" t="s">
        <v>263</v>
      </c>
      <c r="D461" s="110" t="s">
        <v>121</v>
      </c>
      <c r="E461" s="115">
        <v>122</v>
      </c>
      <c r="F461" s="119">
        <f>F460</f>
        <v>0</v>
      </c>
      <c r="G461" s="117">
        <v>299</v>
      </c>
      <c r="H461" s="117">
        <f t="shared" si="10"/>
        <v>0</v>
      </c>
    </row>
    <row r="462" spans="1:9">
      <c r="A462" s="110">
        <v>459</v>
      </c>
      <c r="B462" s="110" t="s">
        <v>50</v>
      </c>
      <c r="C462" s="110" t="s">
        <v>263</v>
      </c>
      <c r="D462" s="110" t="s">
        <v>121</v>
      </c>
      <c r="E462" s="115">
        <v>128</v>
      </c>
      <c r="F462" s="119">
        <f>'Прайс Мальчики'!I58</f>
        <v>0</v>
      </c>
      <c r="G462" s="117">
        <v>329</v>
      </c>
      <c r="H462" s="117">
        <f t="shared" si="10"/>
        <v>0</v>
      </c>
    </row>
    <row r="463" spans="1:9">
      <c r="A463" s="110">
        <v>460</v>
      </c>
      <c r="B463" s="110" t="s">
        <v>50</v>
      </c>
      <c r="C463" s="110" t="s">
        <v>263</v>
      </c>
      <c r="D463" s="110" t="s">
        <v>121</v>
      </c>
      <c r="E463" s="115">
        <v>134</v>
      </c>
      <c r="F463" s="119">
        <f>F462</f>
        <v>0</v>
      </c>
      <c r="G463" s="117">
        <v>329</v>
      </c>
      <c r="H463" s="117">
        <f t="shared" si="10"/>
        <v>0</v>
      </c>
    </row>
    <row r="464" spans="1:9">
      <c r="A464" s="110">
        <v>461</v>
      </c>
      <c r="B464" s="110" t="s">
        <v>50</v>
      </c>
      <c r="C464" s="110" t="s">
        <v>263</v>
      </c>
      <c r="D464" s="110" t="s">
        <v>121</v>
      </c>
      <c r="E464" s="115">
        <v>140</v>
      </c>
      <c r="F464" s="119">
        <f>'Прайс Мальчики'!I58+'Прайс Мальчики'!J58</f>
        <v>0</v>
      </c>
      <c r="G464" s="117">
        <v>329</v>
      </c>
      <c r="H464" s="117">
        <f t="shared" si="10"/>
        <v>0</v>
      </c>
    </row>
    <row r="465" spans="1:9">
      <c r="A465" s="110">
        <v>462</v>
      </c>
      <c r="B465" s="110" t="s">
        <v>50</v>
      </c>
      <c r="C465" s="110" t="s">
        <v>263</v>
      </c>
      <c r="D465" s="110" t="s">
        <v>121</v>
      </c>
      <c r="E465" s="115">
        <v>146</v>
      </c>
      <c r="F465" s="119">
        <f>F464</f>
        <v>0</v>
      </c>
      <c r="G465" s="117">
        <v>329</v>
      </c>
      <c r="H465" s="117">
        <f t="shared" si="10"/>
        <v>0</v>
      </c>
    </row>
    <row r="466" spans="1:9">
      <c r="A466" s="110">
        <v>463</v>
      </c>
      <c r="B466" s="110" t="s">
        <v>50</v>
      </c>
      <c r="C466" s="110" t="s">
        <v>263</v>
      </c>
      <c r="D466" s="110" t="s">
        <v>121</v>
      </c>
      <c r="E466" s="115">
        <v>152</v>
      </c>
      <c r="F466" s="119">
        <f>'Прайс Мальчики'!J58+'Прайс Мальчики'!K58</f>
        <v>0</v>
      </c>
      <c r="G466" s="117">
        <v>329</v>
      </c>
      <c r="H466" s="117">
        <f t="shared" si="10"/>
        <v>0</v>
      </c>
    </row>
    <row r="467" spans="1:9">
      <c r="A467" s="110">
        <v>464</v>
      </c>
      <c r="B467" s="110" t="s">
        <v>50</v>
      </c>
      <c r="C467" s="110" t="s">
        <v>263</v>
      </c>
      <c r="D467" s="110" t="s">
        <v>121</v>
      </c>
      <c r="E467" s="115">
        <v>158</v>
      </c>
      <c r="F467" s="119">
        <f>F466</f>
        <v>0</v>
      </c>
      <c r="G467" s="117">
        <v>329</v>
      </c>
      <c r="H467" s="117">
        <f t="shared" si="10"/>
        <v>0</v>
      </c>
    </row>
    <row r="468" spans="1:9">
      <c r="A468" s="110">
        <v>465</v>
      </c>
      <c r="B468" s="110" t="s">
        <v>50</v>
      </c>
      <c r="C468" s="110" t="s">
        <v>263</v>
      </c>
      <c r="D468" s="110" t="s">
        <v>121</v>
      </c>
      <c r="E468" s="115">
        <v>164</v>
      </c>
      <c r="F468" s="119">
        <f>'Прайс Мальчики'!K58</f>
        <v>0</v>
      </c>
      <c r="G468" s="117">
        <v>329</v>
      </c>
      <c r="H468" s="117">
        <f t="shared" si="10"/>
        <v>0</v>
      </c>
    </row>
    <row r="469" spans="1:9">
      <c r="A469" s="110">
        <v>466</v>
      </c>
      <c r="B469" s="110" t="s">
        <v>50</v>
      </c>
      <c r="C469" s="110" t="s">
        <v>263</v>
      </c>
      <c r="D469" s="110" t="s">
        <v>121</v>
      </c>
      <c r="E469" s="115">
        <v>170</v>
      </c>
      <c r="F469" s="119">
        <f>F468</f>
        <v>0</v>
      </c>
      <c r="G469" s="117">
        <v>329</v>
      </c>
      <c r="H469" s="117">
        <f t="shared" si="10"/>
        <v>0</v>
      </c>
    </row>
    <row r="470" spans="1:9">
      <c r="A470" s="110">
        <v>467</v>
      </c>
      <c r="B470" s="110" t="s">
        <v>50</v>
      </c>
      <c r="C470" s="110" t="s">
        <v>263</v>
      </c>
      <c r="D470" s="110" t="s">
        <v>121</v>
      </c>
      <c r="E470" s="115">
        <v>176</v>
      </c>
      <c r="F470" s="119">
        <f>F469</f>
        <v>0</v>
      </c>
      <c r="G470" s="117">
        <v>329</v>
      </c>
      <c r="H470" s="117">
        <f t="shared" si="10"/>
        <v>0</v>
      </c>
      <c r="I470" s="130"/>
    </row>
    <row r="471" spans="1:9">
      <c r="A471" s="110">
        <v>468</v>
      </c>
      <c r="B471" s="110" t="s">
        <v>50</v>
      </c>
      <c r="C471" s="115" t="s">
        <v>264</v>
      </c>
      <c r="D471" s="110" t="s">
        <v>29</v>
      </c>
      <c r="E471" s="115">
        <v>104</v>
      </c>
      <c r="F471" s="119">
        <f>'Прайс Мальчики'!H59</f>
        <v>0</v>
      </c>
      <c r="G471" s="117">
        <v>299</v>
      </c>
      <c r="H471" s="117">
        <f t="shared" si="10"/>
        <v>0</v>
      </c>
    </row>
    <row r="472" spans="1:9">
      <c r="A472" s="110">
        <v>469</v>
      </c>
      <c r="B472" s="110" t="s">
        <v>50</v>
      </c>
      <c r="C472" s="110" t="s">
        <v>264</v>
      </c>
      <c r="D472" s="110" t="s">
        <v>29</v>
      </c>
      <c r="E472" s="115">
        <v>110</v>
      </c>
      <c r="F472" s="119">
        <f>F471</f>
        <v>0</v>
      </c>
      <c r="G472" s="117">
        <v>299</v>
      </c>
      <c r="H472" s="117">
        <f t="shared" si="10"/>
        <v>0</v>
      </c>
    </row>
    <row r="473" spans="1:9">
      <c r="A473" s="110">
        <v>470</v>
      </c>
      <c r="B473" s="110" t="s">
        <v>50</v>
      </c>
      <c r="C473" s="110" t="s">
        <v>264</v>
      </c>
      <c r="D473" s="110" t="s">
        <v>29</v>
      </c>
      <c r="E473" s="115">
        <v>116</v>
      </c>
      <c r="F473" s="119">
        <f>F472</f>
        <v>0</v>
      </c>
      <c r="G473" s="117">
        <v>299</v>
      </c>
      <c r="H473" s="117">
        <f t="shared" si="10"/>
        <v>0</v>
      </c>
    </row>
    <row r="474" spans="1:9">
      <c r="A474" s="110">
        <v>471</v>
      </c>
      <c r="B474" s="110" t="s">
        <v>50</v>
      </c>
      <c r="C474" s="110" t="s">
        <v>264</v>
      </c>
      <c r="D474" s="110" t="s">
        <v>29</v>
      </c>
      <c r="E474" s="115">
        <v>122</v>
      </c>
      <c r="F474" s="119">
        <f>F473</f>
        <v>0</v>
      </c>
      <c r="G474" s="117">
        <v>299</v>
      </c>
      <c r="H474" s="117">
        <f t="shared" si="10"/>
        <v>0</v>
      </c>
    </row>
    <row r="475" spans="1:9">
      <c r="A475" s="110">
        <v>472</v>
      </c>
      <c r="B475" s="110" t="s">
        <v>50</v>
      </c>
      <c r="C475" s="110" t="s">
        <v>264</v>
      </c>
      <c r="D475" s="110" t="s">
        <v>29</v>
      </c>
      <c r="E475" s="115">
        <v>128</v>
      </c>
      <c r="F475" s="119">
        <f>'Прайс Мальчики'!I59</f>
        <v>0</v>
      </c>
      <c r="G475" s="117">
        <v>329</v>
      </c>
      <c r="H475" s="117">
        <f t="shared" si="10"/>
        <v>0</v>
      </c>
    </row>
    <row r="476" spans="1:9">
      <c r="A476" s="110">
        <v>473</v>
      </c>
      <c r="B476" s="110" t="s">
        <v>50</v>
      </c>
      <c r="C476" s="110" t="s">
        <v>264</v>
      </c>
      <c r="D476" s="110" t="s">
        <v>29</v>
      </c>
      <c r="E476" s="115">
        <v>134</v>
      </c>
      <c r="F476" s="119">
        <f>F475</f>
        <v>0</v>
      </c>
      <c r="G476" s="117">
        <v>329</v>
      </c>
      <c r="H476" s="117">
        <f t="shared" si="10"/>
        <v>0</v>
      </c>
    </row>
    <row r="477" spans="1:9">
      <c r="A477" s="110">
        <v>474</v>
      </c>
      <c r="B477" s="110" t="s">
        <v>50</v>
      </c>
      <c r="C477" s="110" t="s">
        <v>264</v>
      </c>
      <c r="D477" s="110" t="s">
        <v>29</v>
      </c>
      <c r="E477" s="115">
        <v>140</v>
      </c>
      <c r="F477" s="119">
        <f>'Прайс Мальчики'!I59+'Прайс Мальчики'!J59</f>
        <v>0</v>
      </c>
      <c r="G477" s="117">
        <v>329</v>
      </c>
      <c r="H477" s="117">
        <f t="shared" si="10"/>
        <v>0</v>
      </c>
    </row>
    <row r="478" spans="1:9">
      <c r="A478" s="110">
        <v>475</v>
      </c>
      <c r="B478" s="110" t="s">
        <v>50</v>
      </c>
      <c r="C478" s="110" t="s">
        <v>264</v>
      </c>
      <c r="D478" s="110" t="s">
        <v>29</v>
      </c>
      <c r="E478" s="115">
        <v>146</v>
      </c>
      <c r="F478" s="119">
        <f>F477</f>
        <v>0</v>
      </c>
      <c r="G478" s="117">
        <v>329</v>
      </c>
      <c r="H478" s="117">
        <f t="shared" si="10"/>
        <v>0</v>
      </c>
    </row>
    <row r="479" spans="1:9">
      <c r="A479" s="110">
        <v>476</v>
      </c>
      <c r="B479" s="110" t="s">
        <v>50</v>
      </c>
      <c r="C479" s="110" t="s">
        <v>264</v>
      </c>
      <c r="D479" s="110" t="s">
        <v>29</v>
      </c>
      <c r="E479" s="115">
        <v>152</v>
      </c>
      <c r="F479" s="119">
        <f>'Прайс Мальчики'!J59+'Прайс Мальчики'!K59</f>
        <v>0</v>
      </c>
      <c r="G479" s="117">
        <v>329</v>
      </c>
      <c r="H479" s="117">
        <f t="shared" si="10"/>
        <v>0</v>
      </c>
    </row>
    <row r="480" spans="1:9">
      <c r="A480" s="110">
        <v>477</v>
      </c>
      <c r="B480" s="110" t="s">
        <v>50</v>
      </c>
      <c r="C480" s="110" t="s">
        <v>264</v>
      </c>
      <c r="D480" s="110" t="s">
        <v>29</v>
      </c>
      <c r="E480" s="115">
        <v>158</v>
      </c>
      <c r="F480" s="119">
        <f>F479</f>
        <v>0</v>
      </c>
      <c r="G480" s="117">
        <v>329</v>
      </c>
      <c r="H480" s="117">
        <f t="shared" si="10"/>
        <v>0</v>
      </c>
    </row>
    <row r="481" spans="1:9">
      <c r="A481" s="110">
        <v>478</v>
      </c>
      <c r="B481" s="110" t="s">
        <v>50</v>
      </c>
      <c r="C481" s="110" t="s">
        <v>264</v>
      </c>
      <c r="D481" s="110" t="s">
        <v>29</v>
      </c>
      <c r="E481" s="115">
        <v>164</v>
      </c>
      <c r="F481" s="119">
        <f>'Прайс Мальчики'!K59</f>
        <v>0</v>
      </c>
      <c r="G481" s="117">
        <v>329</v>
      </c>
      <c r="H481" s="117">
        <f t="shared" si="10"/>
        <v>0</v>
      </c>
    </row>
    <row r="482" spans="1:9">
      <c r="A482" s="110">
        <v>479</v>
      </c>
      <c r="B482" s="110" t="s">
        <v>50</v>
      </c>
      <c r="C482" s="110" t="s">
        <v>264</v>
      </c>
      <c r="D482" s="110" t="s">
        <v>29</v>
      </c>
      <c r="E482" s="115">
        <v>170</v>
      </c>
      <c r="F482" s="119">
        <f>F481</f>
        <v>0</v>
      </c>
      <c r="G482" s="117">
        <v>329</v>
      </c>
      <c r="H482" s="117">
        <f t="shared" si="10"/>
        <v>0</v>
      </c>
    </row>
    <row r="483" spans="1:9">
      <c r="A483" s="110">
        <v>480</v>
      </c>
      <c r="B483" s="110" t="s">
        <v>50</v>
      </c>
      <c r="C483" s="110" t="s">
        <v>264</v>
      </c>
      <c r="D483" s="110" t="s">
        <v>29</v>
      </c>
      <c r="E483" s="115">
        <v>176</v>
      </c>
      <c r="F483" s="119">
        <f>F482</f>
        <v>0</v>
      </c>
      <c r="G483" s="117">
        <v>329</v>
      </c>
      <c r="H483" s="117">
        <f t="shared" si="10"/>
        <v>0</v>
      </c>
      <c r="I483" s="130"/>
    </row>
    <row r="484" spans="1:9">
      <c r="A484" s="110">
        <v>481</v>
      </c>
      <c r="B484" s="110" t="s">
        <v>50</v>
      </c>
      <c r="C484" s="115" t="s">
        <v>265</v>
      </c>
      <c r="D484" s="110" t="s">
        <v>76</v>
      </c>
      <c r="E484" s="115">
        <v>104</v>
      </c>
      <c r="F484" s="119">
        <f>'Прайс Мальчики'!H60</f>
        <v>0</v>
      </c>
      <c r="G484" s="117">
        <v>299</v>
      </c>
      <c r="H484" s="117">
        <f t="shared" si="10"/>
        <v>0</v>
      </c>
    </row>
    <row r="485" spans="1:9">
      <c r="A485" s="110">
        <v>482</v>
      </c>
      <c r="B485" s="110" t="s">
        <v>50</v>
      </c>
      <c r="C485" s="110" t="s">
        <v>265</v>
      </c>
      <c r="D485" s="110" t="s">
        <v>76</v>
      </c>
      <c r="E485" s="115">
        <v>110</v>
      </c>
      <c r="F485" s="119">
        <f>F484</f>
        <v>0</v>
      </c>
      <c r="G485" s="117">
        <v>299</v>
      </c>
      <c r="H485" s="117">
        <f t="shared" si="10"/>
        <v>0</v>
      </c>
    </row>
    <row r="486" spans="1:9">
      <c r="A486" s="110">
        <v>483</v>
      </c>
      <c r="B486" s="110" t="s">
        <v>50</v>
      </c>
      <c r="C486" s="110" t="s">
        <v>265</v>
      </c>
      <c r="D486" s="110" t="s">
        <v>76</v>
      </c>
      <c r="E486" s="115">
        <v>116</v>
      </c>
      <c r="F486" s="119">
        <f>F485</f>
        <v>0</v>
      </c>
      <c r="G486" s="117">
        <v>299</v>
      </c>
      <c r="H486" s="117">
        <f t="shared" si="10"/>
        <v>0</v>
      </c>
    </row>
    <row r="487" spans="1:9">
      <c r="A487" s="110">
        <v>484</v>
      </c>
      <c r="B487" s="110" t="s">
        <v>50</v>
      </c>
      <c r="C487" s="110" t="s">
        <v>265</v>
      </c>
      <c r="D487" s="110" t="s">
        <v>76</v>
      </c>
      <c r="E487" s="115">
        <v>122</v>
      </c>
      <c r="F487" s="119">
        <f>F486</f>
        <v>0</v>
      </c>
      <c r="G487" s="117">
        <v>299</v>
      </c>
      <c r="H487" s="117">
        <f t="shared" si="10"/>
        <v>0</v>
      </c>
    </row>
    <row r="488" spans="1:9">
      <c r="A488" s="110">
        <v>485</v>
      </c>
      <c r="B488" s="110" t="s">
        <v>50</v>
      </c>
      <c r="C488" s="110" t="s">
        <v>265</v>
      </c>
      <c r="D488" s="110" t="s">
        <v>76</v>
      </c>
      <c r="E488" s="115">
        <v>128</v>
      </c>
      <c r="F488" s="119">
        <f>'Прайс Мальчики'!I60</f>
        <v>0</v>
      </c>
      <c r="G488" s="117">
        <v>329</v>
      </c>
      <c r="H488" s="117">
        <f t="shared" si="10"/>
        <v>0</v>
      </c>
    </row>
    <row r="489" spans="1:9">
      <c r="A489" s="110">
        <v>486</v>
      </c>
      <c r="B489" s="110" t="s">
        <v>50</v>
      </c>
      <c r="C489" s="110" t="s">
        <v>265</v>
      </c>
      <c r="D489" s="110" t="s">
        <v>76</v>
      </c>
      <c r="E489" s="115">
        <v>134</v>
      </c>
      <c r="F489" s="119">
        <f>F488</f>
        <v>0</v>
      </c>
      <c r="G489" s="117">
        <v>329</v>
      </c>
      <c r="H489" s="117">
        <f t="shared" si="10"/>
        <v>0</v>
      </c>
    </row>
    <row r="490" spans="1:9">
      <c r="A490" s="110">
        <v>487</v>
      </c>
      <c r="B490" s="110" t="s">
        <v>50</v>
      </c>
      <c r="C490" s="110" t="s">
        <v>265</v>
      </c>
      <c r="D490" s="110" t="s">
        <v>76</v>
      </c>
      <c r="E490" s="115">
        <v>140</v>
      </c>
      <c r="F490" s="119">
        <f>'Прайс Мальчики'!I60+'Прайс Мальчики'!J60</f>
        <v>0</v>
      </c>
      <c r="G490" s="117">
        <v>329</v>
      </c>
      <c r="H490" s="117">
        <f t="shared" si="10"/>
        <v>0</v>
      </c>
    </row>
    <row r="491" spans="1:9">
      <c r="A491" s="110">
        <v>488</v>
      </c>
      <c r="B491" s="110" t="s">
        <v>50</v>
      </c>
      <c r="C491" s="110" t="s">
        <v>265</v>
      </c>
      <c r="D491" s="110" t="s">
        <v>76</v>
      </c>
      <c r="E491" s="115">
        <v>146</v>
      </c>
      <c r="F491" s="119">
        <f>F490</f>
        <v>0</v>
      </c>
      <c r="G491" s="117">
        <v>329</v>
      </c>
      <c r="H491" s="117">
        <f t="shared" si="10"/>
        <v>0</v>
      </c>
    </row>
    <row r="492" spans="1:9">
      <c r="A492" s="110">
        <v>489</v>
      </c>
      <c r="B492" s="110" t="s">
        <v>50</v>
      </c>
      <c r="C492" s="110" t="s">
        <v>265</v>
      </c>
      <c r="D492" s="110" t="s">
        <v>76</v>
      </c>
      <c r="E492" s="115">
        <v>152</v>
      </c>
      <c r="F492" s="119">
        <f>'Прайс Мальчики'!J60+'Прайс Мальчики'!K60</f>
        <v>0</v>
      </c>
      <c r="G492" s="117">
        <v>329</v>
      </c>
      <c r="H492" s="117">
        <f t="shared" si="10"/>
        <v>0</v>
      </c>
    </row>
    <row r="493" spans="1:9">
      <c r="A493" s="110">
        <v>490</v>
      </c>
      <c r="B493" s="110" t="s">
        <v>50</v>
      </c>
      <c r="C493" s="110" t="s">
        <v>265</v>
      </c>
      <c r="D493" s="110" t="s">
        <v>76</v>
      </c>
      <c r="E493" s="115">
        <v>158</v>
      </c>
      <c r="F493" s="119">
        <f>F492</f>
        <v>0</v>
      </c>
      <c r="G493" s="117">
        <v>329</v>
      </c>
      <c r="H493" s="117">
        <f t="shared" si="10"/>
        <v>0</v>
      </c>
    </row>
    <row r="494" spans="1:9">
      <c r="A494" s="110">
        <v>491</v>
      </c>
      <c r="B494" s="110" t="s">
        <v>50</v>
      </c>
      <c r="C494" s="110" t="s">
        <v>265</v>
      </c>
      <c r="D494" s="110" t="s">
        <v>76</v>
      </c>
      <c r="E494" s="115">
        <v>164</v>
      </c>
      <c r="F494" s="119">
        <f>'Прайс Мальчики'!K60</f>
        <v>0</v>
      </c>
      <c r="G494" s="117">
        <v>329</v>
      </c>
      <c r="H494" s="117">
        <f t="shared" si="10"/>
        <v>0</v>
      </c>
    </row>
    <row r="495" spans="1:9">
      <c r="A495" s="110">
        <v>492</v>
      </c>
      <c r="B495" s="110" t="s">
        <v>50</v>
      </c>
      <c r="C495" s="110" t="s">
        <v>265</v>
      </c>
      <c r="D495" s="110" t="s">
        <v>76</v>
      </c>
      <c r="E495" s="115">
        <v>170</v>
      </c>
      <c r="F495" s="119">
        <f>F494</f>
        <v>0</v>
      </c>
      <c r="G495" s="117">
        <v>329</v>
      </c>
      <c r="H495" s="117">
        <f t="shared" si="10"/>
        <v>0</v>
      </c>
    </row>
    <row r="496" spans="1:9">
      <c r="A496" s="110">
        <v>493</v>
      </c>
      <c r="B496" s="110" t="s">
        <v>50</v>
      </c>
      <c r="C496" s="110" t="s">
        <v>265</v>
      </c>
      <c r="D496" s="110" t="s">
        <v>76</v>
      </c>
      <c r="E496" s="115">
        <v>176</v>
      </c>
      <c r="F496" s="119">
        <f>F495</f>
        <v>0</v>
      </c>
      <c r="G496" s="117">
        <v>329</v>
      </c>
      <c r="H496" s="117">
        <f t="shared" si="10"/>
        <v>0</v>
      </c>
      <c r="I496" s="130"/>
    </row>
    <row r="497" spans="1:9">
      <c r="A497" s="110">
        <v>494</v>
      </c>
      <c r="B497" s="110" t="s">
        <v>50</v>
      </c>
      <c r="C497" s="115" t="s">
        <v>82</v>
      </c>
      <c r="D497" s="110" t="s">
        <v>24</v>
      </c>
      <c r="E497" s="115">
        <v>104</v>
      </c>
      <c r="F497" s="119">
        <f>'Прайс Мальчики'!H61</f>
        <v>0</v>
      </c>
      <c r="G497" s="117">
        <v>299</v>
      </c>
      <c r="H497" s="117">
        <f t="shared" si="10"/>
        <v>0</v>
      </c>
    </row>
    <row r="498" spans="1:9">
      <c r="A498" s="110">
        <v>495</v>
      </c>
      <c r="B498" s="110" t="s">
        <v>50</v>
      </c>
      <c r="C498" s="110" t="s">
        <v>82</v>
      </c>
      <c r="D498" s="110" t="s">
        <v>24</v>
      </c>
      <c r="E498" s="115">
        <v>110</v>
      </c>
      <c r="F498" s="119">
        <f>F497</f>
        <v>0</v>
      </c>
      <c r="G498" s="117">
        <v>299</v>
      </c>
      <c r="H498" s="117">
        <f t="shared" si="10"/>
        <v>0</v>
      </c>
    </row>
    <row r="499" spans="1:9">
      <c r="A499" s="110">
        <v>496</v>
      </c>
      <c r="B499" s="110" t="s">
        <v>50</v>
      </c>
      <c r="C499" s="110" t="s">
        <v>82</v>
      </c>
      <c r="D499" s="110" t="s">
        <v>24</v>
      </c>
      <c r="E499" s="115">
        <v>116</v>
      </c>
      <c r="F499" s="119">
        <f>F498</f>
        <v>0</v>
      </c>
      <c r="G499" s="117">
        <v>299</v>
      </c>
      <c r="H499" s="117">
        <f t="shared" si="10"/>
        <v>0</v>
      </c>
    </row>
    <row r="500" spans="1:9">
      <c r="A500" s="110">
        <v>497</v>
      </c>
      <c r="B500" s="110" t="s">
        <v>50</v>
      </c>
      <c r="C500" s="110" t="s">
        <v>82</v>
      </c>
      <c r="D500" s="110" t="s">
        <v>24</v>
      </c>
      <c r="E500" s="115">
        <v>122</v>
      </c>
      <c r="F500" s="119">
        <f>F499</f>
        <v>0</v>
      </c>
      <c r="G500" s="117">
        <v>299</v>
      </c>
      <c r="H500" s="117">
        <f t="shared" si="10"/>
        <v>0</v>
      </c>
    </row>
    <row r="501" spans="1:9">
      <c r="A501" s="110">
        <v>498</v>
      </c>
      <c r="B501" s="110" t="s">
        <v>50</v>
      </c>
      <c r="C501" s="110" t="s">
        <v>82</v>
      </c>
      <c r="D501" s="110" t="s">
        <v>24</v>
      </c>
      <c r="E501" s="115">
        <v>128</v>
      </c>
      <c r="F501" s="119">
        <f>'Прайс Мальчики'!I61</f>
        <v>0</v>
      </c>
      <c r="G501" s="117">
        <v>329</v>
      </c>
      <c r="H501" s="117">
        <f t="shared" si="10"/>
        <v>0</v>
      </c>
    </row>
    <row r="502" spans="1:9">
      <c r="A502" s="110">
        <v>499</v>
      </c>
      <c r="B502" s="110" t="s">
        <v>50</v>
      </c>
      <c r="C502" s="110" t="s">
        <v>82</v>
      </c>
      <c r="D502" s="110" t="s">
        <v>24</v>
      </c>
      <c r="E502" s="115">
        <v>134</v>
      </c>
      <c r="F502" s="119">
        <f>F501</f>
        <v>0</v>
      </c>
      <c r="G502" s="117">
        <v>329</v>
      </c>
      <c r="H502" s="117">
        <f t="shared" si="10"/>
        <v>0</v>
      </c>
    </row>
    <row r="503" spans="1:9">
      <c r="A503" s="110">
        <v>500</v>
      </c>
      <c r="B503" s="110" t="s">
        <v>50</v>
      </c>
      <c r="C503" s="110" t="s">
        <v>82</v>
      </c>
      <c r="D503" s="110" t="s">
        <v>24</v>
      </c>
      <c r="E503" s="115">
        <v>140</v>
      </c>
      <c r="F503" s="119">
        <f>'Прайс Мальчики'!I61+'Прайс Мальчики'!J61</f>
        <v>0</v>
      </c>
      <c r="G503" s="117">
        <v>329</v>
      </c>
      <c r="H503" s="117">
        <f t="shared" si="10"/>
        <v>0</v>
      </c>
    </row>
    <row r="504" spans="1:9">
      <c r="A504" s="110">
        <v>501</v>
      </c>
      <c r="B504" s="110" t="s">
        <v>50</v>
      </c>
      <c r="C504" s="110" t="s">
        <v>82</v>
      </c>
      <c r="D504" s="110" t="s">
        <v>24</v>
      </c>
      <c r="E504" s="115">
        <v>146</v>
      </c>
      <c r="F504" s="119">
        <f>F503</f>
        <v>0</v>
      </c>
      <c r="G504" s="117">
        <v>329</v>
      </c>
      <c r="H504" s="117">
        <f t="shared" si="10"/>
        <v>0</v>
      </c>
    </row>
    <row r="505" spans="1:9">
      <c r="A505" s="110">
        <v>502</v>
      </c>
      <c r="B505" s="110" t="s">
        <v>50</v>
      </c>
      <c r="C505" s="110" t="s">
        <v>82</v>
      </c>
      <c r="D505" s="110" t="s">
        <v>24</v>
      </c>
      <c r="E505" s="115">
        <v>152</v>
      </c>
      <c r="F505" s="119">
        <f>'Прайс Мальчики'!J61+'Прайс Мальчики'!K61</f>
        <v>0</v>
      </c>
      <c r="G505" s="117">
        <v>329</v>
      </c>
      <c r="H505" s="117">
        <f t="shared" si="10"/>
        <v>0</v>
      </c>
    </row>
    <row r="506" spans="1:9">
      <c r="A506" s="110">
        <v>503</v>
      </c>
      <c r="B506" s="110" t="s">
        <v>50</v>
      </c>
      <c r="C506" s="110" t="s">
        <v>82</v>
      </c>
      <c r="D506" s="110" t="s">
        <v>24</v>
      </c>
      <c r="E506" s="115">
        <v>158</v>
      </c>
      <c r="F506" s="119">
        <f>F505</f>
        <v>0</v>
      </c>
      <c r="G506" s="117">
        <v>329</v>
      </c>
      <c r="H506" s="117">
        <f t="shared" si="10"/>
        <v>0</v>
      </c>
    </row>
    <row r="507" spans="1:9">
      <c r="A507" s="110">
        <v>504</v>
      </c>
      <c r="B507" s="110" t="s">
        <v>50</v>
      </c>
      <c r="C507" s="110" t="s">
        <v>82</v>
      </c>
      <c r="D507" s="110" t="s">
        <v>24</v>
      </c>
      <c r="E507" s="115">
        <v>164</v>
      </c>
      <c r="F507" s="119">
        <f>'Прайс Мальчики'!K61</f>
        <v>0</v>
      </c>
      <c r="G507" s="117">
        <v>329</v>
      </c>
      <c r="H507" s="117">
        <f t="shared" si="10"/>
        <v>0</v>
      </c>
    </row>
    <row r="508" spans="1:9">
      <c r="A508" s="110">
        <v>505</v>
      </c>
      <c r="B508" s="110" t="s">
        <v>50</v>
      </c>
      <c r="C508" s="110" t="s">
        <v>82</v>
      </c>
      <c r="D508" s="110" t="s">
        <v>24</v>
      </c>
      <c r="E508" s="115">
        <v>170</v>
      </c>
      <c r="F508" s="119">
        <f>F507</f>
        <v>0</v>
      </c>
      <c r="G508" s="117">
        <v>329</v>
      </c>
      <c r="H508" s="117">
        <f t="shared" si="10"/>
        <v>0</v>
      </c>
    </row>
    <row r="509" spans="1:9">
      <c r="A509" s="110">
        <v>506</v>
      </c>
      <c r="B509" s="110" t="s">
        <v>50</v>
      </c>
      <c r="C509" s="110" t="s">
        <v>82</v>
      </c>
      <c r="D509" s="110" t="s">
        <v>24</v>
      </c>
      <c r="E509" s="115">
        <v>176</v>
      </c>
      <c r="F509" s="119">
        <f>F508</f>
        <v>0</v>
      </c>
      <c r="G509" s="117">
        <v>329</v>
      </c>
      <c r="H509" s="117">
        <f t="shared" si="10"/>
        <v>0</v>
      </c>
      <c r="I509" s="130"/>
    </row>
    <row r="510" spans="1:9">
      <c r="A510" s="110">
        <v>507</v>
      </c>
      <c r="B510" s="110" t="s">
        <v>57</v>
      </c>
      <c r="C510" s="115" t="s">
        <v>266</v>
      </c>
      <c r="D510" s="110" t="s">
        <v>77</v>
      </c>
      <c r="E510" s="115">
        <v>104</v>
      </c>
      <c r="F510" s="119">
        <f>'Прайс Мальчики'!H62</f>
        <v>0</v>
      </c>
      <c r="G510" s="117">
        <v>329</v>
      </c>
      <c r="H510" s="117">
        <f t="shared" si="10"/>
        <v>0</v>
      </c>
    </row>
    <row r="511" spans="1:9">
      <c r="A511" s="110">
        <v>508</v>
      </c>
      <c r="B511" s="110" t="s">
        <v>57</v>
      </c>
      <c r="C511" s="110" t="s">
        <v>266</v>
      </c>
      <c r="D511" s="110" t="s">
        <v>77</v>
      </c>
      <c r="E511" s="115">
        <v>110</v>
      </c>
      <c r="F511" s="119">
        <f>F510</f>
        <v>0</v>
      </c>
      <c r="G511" s="117">
        <v>329</v>
      </c>
      <c r="H511" s="117">
        <f t="shared" si="10"/>
        <v>0</v>
      </c>
    </row>
    <row r="512" spans="1:9">
      <c r="A512" s="110">
        <v>509</v>
      </c>
      <c r="B512" s="110" t="s">
        <v>57</v>
      </c>
      <c r="C512" s="110" t="s">
        <v>266</v>
      </c>
      <c r="D512" s="110" t="s">
        <v>77</v>
      </c>
      <c r="E512" s="115">
        <v>116</v>
      </c>
      <c r="F512" s="119">
        <f>F511</f>
        <v>0</v>
      </c>
      <c r="G512" s="117">
        <v>329</v>
      </c>
      <c r="H512" s="117">
        <f t="shared" si="10"/>
        <v>0</v>
      </c>
    </row>
    <row r="513" spans="1:9">
      <c r="A513" s="110">
        <v>510</v>
      </c>
      <c r="B513" s="110" t="s">
        <v>57</v>
      </c>
      <c r="C513" s="110" t="s">
        <v>266</v>
      </c>
      <c r="D513" s="110" t="s">
        <v>77</v>
      </c>
      <c r="E513" s="115">
        <v>122</v>
      </c>
      <c r="F513" s="119">
        <f>F512</f>
        <v>0</v>
      </c>
      <c r="G513" s="117">
        <v>329</v>
      </c>
      <c r="H513" s="117">
        <f t="shared" si="10"/>
        <v>0</v>
      </c>
    </row>
    <row r="514" spans="1:9">
      <c r="A514" s="110">
        <v>511</v>
      </c>
      <c r="B514" s="110" t="s">
        <v>57</v>
      </c>
      <c r="C514" s="110" t="s">
        <v>266</v>
      </c>
      <c r="D514" s="110" t="s">
        <v>77</v>
      </c>
      <c r="E514" s="115">
        <v>128</v>
      </c>
      <c r="F514" s="119">
        <f>'Прайс Мальчики'!I62</f>
        <v>0</v>
      </c>
      <c r="G514" s="117">
        <v>359</v>
      </c>
      <c r="H514" s="117">
        <f t="shared" si="10"/>
        <v>0</v>
      </c>
    </row>
    <row r="515" spans="1:9">
      <c r="A515" s="110">
        <v>512</v>
      </c>
      <c r="B515" s="110" t="s">
        <v>57</v>
      </c>
      <c r="C515" s="110" t="s">
        <v>266</v>
      </c>
      <c r="D515" s="110" t="s">
        <v>77</v>
      </c>
      <c r="E515" s="115">
        <v>134</v>
      </c>
      <c r="F515" s="119">
        <f>F514</f>
        <v>0</v>
      </c>
      <c r="G515" s="117">
        <v>359</v>
      </c>
      <c r="H515" s="117">
        <f t="shared" si="10"/>
        <v>0</v>
      </c>
    </row>
    <row r="516" spans="1:9">
      <c r="A516" s="110">
        <v>513</v>
      </c>
      <c r="B516" s="110" t="s">
        <v>57</v>
      </c>
      <c r="C516" s="110" t="s">
        <v>266</v>
      </c>
      <c r="D516" s="110" t="s">
        <v>77</v>
      </c>
      <c r="E516" s="115">
        <v>140</v>
      </c>
      <c r="F516" s="119">
        <f>'Прайс Мальчики'!I62+'Прайс Мальчики'!J62</f>
        <v>0</v>
      </c>
      <c r="G516" s="117">
        <v>359</v>
      </c>
      <c r="H516" s="117">
        <f t="shared" si="10"/>
        <v>0</v>
      </c>
    </row>
    <row r="517" spans="1:9">
      <c r="A517" s="110">
        <v>514</v>
      </c>
      <c r="B517" s="110" t="s">
        <v>57</v>
      </c>
      <c r="C517" s="110" t="s">
        <v>266</v>
      </c>
      <c r="D517" s="110" t="s">
        <v>77</v>
      </c>
      <c r="E517" s="115">
        <v>146</v>
      </c>
      <c r="F517" s="119">
        <f>F516</f>
        <v>0</v>
      </c>
      <c r="G517" s="117">
        <v>359</v>
      </c>
      <c r="H517" s="117">
        <f t="shared" si="10"/>
        <v>0</v>
      </c>
    </row>
    <row r="518" spans="1:9">
      <c r="A518" s="110">
        <v>515</v>
      </c>
      <c r="B518" s="110" t="s">
        <v>57</v>
      </c>
      <c r="C518" s="110" t="s">
        <v>266</v>
      </c>
      <c r="D518" s="110" t="s">
        <v>77</v>
      </c>
      <c r="E518" s="115">
        <v>152</v>
      </c>
      <c r="F518" s="119">
        <f>'Прайс Мальчики'!J62+'Прайс Мальчики'!K62</f>
        <v>0</v>
      </c>
      <c r="G518" s="117">
        <v>359</v>
      </c>
      <c r="H518" s="117">
        <f t="shared" si="10"/>
        <v>0</v>
      </c>
    </row>
    <row r="519" spans="1:9">
      <c r="A519" s="110">
        <v>516</v>
      </c>
      <c r="B519" s="110" t="s">
        <v>57</v>
      </c>
      <c r="C519" s="110" t="s">
        <v>266</v>
      </c>
      <c r="D519" s="110" t="s">
        <v>77</v>
      </c>
      <c r="E519" s="115">
        <v>158</v>
      </c>
      <c r="F519" s="119">
        <f>F518</f>
        <v>0</v>
      </c>
      <c r="G519" s="117">
        <v>359</v>
      </c>
      <c r="H519" s="117">
        <f t="shared" si="10"/>
        <v>0</v>
      </c>
    </row>
    <row r="520" spans="1:9">
      <c r="A520" s="110">
        <v>517</v>
      </c>
      <c r="B520" s="110" t="s">
        <v>57</v>
      </c>
      <c r="C520" s="110" t="s">
        <v>266</v>
      </c>
      <c r="D520" s="110" t="s">
        <v>77</v>
      </c>
      <c r="E520" s="115">
        <v>164</v>
      </c>
      <c r="F520" s="119">
        <f>'Прайс Мальчики'!K62</f>
        <v>0</v>
      </c>
      <c r="G520" s="117">
        <v>359</v>
      </c>
      <c r="H520" s="117">
        <f t="shared" si="10"/>
        <v>0</v>
      </c>
    </row>
    <row r="521" spans="1:9">
      <c r="A521" s="110">
        <v>518</v>
      </c>
      <c r="B521" s="110" t="s">
        <v>57</v>
      </c>
      <c r="C521" s="110" t="s">
        <v>266</v>
      </c>
      <c r="D521" s="110" t="s">
        <v>77</v>
      </c>
      <c r="E521" s="115">
        <v>170</v>
      </c>
      <c r="F521" s="119">
        <f>F520</f>
        <v>0</v>
      </c>
      <c r="G521" s="117">
        <v>359</v>
      </c>
      <c r="H521" s="117">
        <f t="shared" si="10"/>
        <v>0</v>
      </c>
    </row>
    <row r="522" spans="1:9">
      <c r="A522" s="110">
        <v>519</v>
      </c>
      <c r="B522" s="110" t="s">
        <v>57</v>
      </c>
      <c r="C522" s="110" t="s">
        <v>266</v>
      </c>
      <c r="D522" s="110" t="s">
        <v>77</v>
      </c>
      <c r="E522" s="115">
        <v>176</v>
      </c>
      <c r="F522" s="119">
        <f>F521</f>
        <v>0</v>
      </c>
      <c r="G522" s="117">
        <v>359</v>
      </c>
      <c r="H522" s="117">
        <f t="shared" ref="H522:H585" si="11">G522*F522</f>
        <v>0</v>
      </c>
      <c r="I522" s="130"/>
    </row>
    <row r="523" spans="1:9">
      <c r="A523" s="110">
        <v>520</v>
      </c>
      <c r="B523" s="110" t="s">
        <v>47</v>
      </c>
      <c r="C523" s="115" t="s">
        <v>267</v>
      </c>
      <c r="D523" s="110" t="s">
        <v>29</v>
      </c>
      <c r="E523" s="115">
        <v>128</v>
      </c>
      <c r="F523" s="119">
        <f>'Прайс Мальчики'!I63</f>
        <v>0</v>
      </c>
      <c r="G523" s="117">
        <v>269</v>
      </c>
      <c r="H523" s="117">
        <f t="shared" si="11"/>
        <v>0</v>
      </c>
    </row>
    <row r="524" spans="1:9">
      <c r="A524" s="110">
        <v>521</v>
      </c>
      <c r="B524" s="110" t="s">
        <v>47</v>
      </c>
      <c r="C524" s="110" t="s">
        <v>267</v>
      </c>
      <c r="D524" s="110" t="s">
        <v>29</v>
      </c>
      <c r="E524" s="115">
        <v>134</v>
      </c>
      <c r="F524" s="119">
        <f>F523</f>
        <v>0</v>
      </c>
      <c r="G524" s="117">
        <v>269</v>
      </c>
      <c r="H524" s="117">
        <f t="shared" si="11"/>
        <v>0</v>
      </c>
    </row>
    <row r="525" spans="1:9">
      <c r="A525" s="110">
        <v>522</v>
      </c>
      <c r="B525" s="110" t="s">
        <v>47</v>
      </c>
      <c r="C525" s="110" t="s">
        <v>267</v>
      </c>
      <c r="D525" s="110" t="s">
        <v>29</v>
      </c>
      <c r="E525" s="115">
        <v>140</v>
      </c>
      <c r="F525" s="119">
        <f>'Прайс Мальчики'!I63+'Прайс Мальчики'!J63</f>
        <v>0</v>
      </c>
      <c r="G525" s="117">
        <v>269</v>
      </c>
      <c r="H525" s="117">
        <f t="shared" si="11"/>
        <v>0</v>
      </c>
    </row>
    <row r="526" spans="1:9">
      <c r="A526" s="110">
        <v>523</v>
      </c>
      <c r="B526" s="110" t="s">
        <v>47</v>
      </c>
      <c r="C526" s="110" t="s">
        <v>267</v>
      </c>
      <c r="D526" s="110" t="s">
        <v>29</v>
      </c>
      <c r="E526" s="115">
        <v>146</v>
      </c>
      <c r="F526" s="119">
        <f>F525</f>
        <v>0</v>
      </c>
      <c r="G526" s="117">
        <v>269</v>
      </c>
      <c r="H526" s="117">
        <f t="shared" si="11"/>
        <v>0</v>
      </c>
    </row>
    <row r="527" spans="1:9">
      <c r="A527" s="110">
        <v>524</v>
      </c>
      <c r="B527" s="110" t="s">
        <v>47</v>
      </c>
      <c r="C527" s="110" t="s">
        <v>267</v>
      </c>
      <c r="D527" s="110" t="s">
        <v>29</v>
      </c>
      <c r="E527" s="115">
        <v>152</v>
      </c>
      <c r="F527" s="119">
        <f>'Прайс Мальчики'!J63+'Прайс Мальчики'!K63</f>
        <v>0</v>
      </c>
      <c r="G527" s="117">
        <v>269</v>
      </c>
      <c r="H527" s="117">
        <f t="shared" si="11"/>
        <v>0</v>
      </c>
    </row>
    <row r="528" spans="1:9">
      <c r="A528" s="110">
        <v>525</v>
      </c>
      <c r="B528" s="110" t="s">
        <v>47</v>
      </c>
      <c r="C528" s="110" t="s">
        <v>267</v>
      </c>
      <c r="D528" s="110" t="s">
        <v>29</v>
      </c>
      <c r="E528" s="115">
        <v>158</v>
      </c>
      <c r="F528" s="119">
        <f>F527</f>
        <v>0</v>
      </c>
      <c r="G528" s="117">
        <v>269</v>
      </c>
      <c r="H528" s="117">
        <f t="shared" si="11"/>
        <v>0</v>
      </c>
    </row>
    <row r="529" spans="1:9">
      <c r="A529" s="110">
        <v>526</v>
      </c>
      <c r="B529" s="110" t="s">
        <v>47</v>
      </c>
      <c r="C529" s="110" t="s">
        <v>267</v>
      </c>
      <c r="D529" s="110" t="s">
        <v>29</v>
      </c>
      <c r="E529" s="115">
        <v>164</v>
      </c>
      <c r="F529" s="119">
        <f>'Прайс Мальчики'!K63</f>
        <v>0</v>
      </c>
      <c r="G529" s="117">
        <v>269</v>
      </c>
      <c r="H529" s="117">
        <f t="shared" si="11"/>
        <v>0</v>
      </c>
    </row>
    <row r="530" spans="1:9">
      <c r="A530" s="110">
        <v>527</v>
      </c>
      <c r="B530" s="110" t="s">
        <v>47</v>
      </c>
      <c r="C530" s="110" t="s">
        <v>267</v>
      </c>
      <c r="D530" s="110" t="s">
        <v>29</v>
      </c>
      <c r="E530" s="115">
        <v>170</v>
      </c>
      <c r="F530" s="119">
        <f>F529</f>
        <v>0</v>
      </c>
      <c r="G530" s="117">
        <v>269</v>
      </c>
      <c r="H530" s="117">
        <f t="shared" si="11"/>
        <v>0</v>
      </c>
    </row>
    <row r="531" spans="1:9">
      <c r="A531" s="110">
        <v>528</v>
      </c>
      <c r="B531" s="110" t="s">
        <v>47</v>
      </c>
      <c r="C531" s="110" t="s">
        <v>267</v>
      </c>
      <c r="D531" s="110" t="s">
        <v>29</v>
      </c>
      <c r="E531" s="115">
        <v>176</v>
      </c>
      <c r="F531" s="119">
        <f>F530</f>
        <v>0</v>
      </c>
      <c r="G531" s="117">
        <v>269</v>
      </c>
      <c r="H531" s="117">
        <f t="shared" si="11"/>
        <v>0</v>
      </c>
      <c r="I531" s="130"/>
    </row>
    <row r="532" spans="1:9">
      <c r="A532" s="110">
        <v>529</v>
      </c>
      <c r="B532" s="110" t="s">
        <v>47</v>
      </c>
      <c r="C532" s="115" t="s">
        <v>268</v>
      </c>
      <c r="D532" s="110" t="s">
        <v>24</v>
      </c>
      <c r="E532" s="115">
        <v>128</v>
      </c>
      <c r="F532" s="119">
        <f>'Прайс Мальчики'!I64</f>
        <v>0</v>
      </c>
      <c r="G532" s="117">
        <v>269</v>
      </c>
      <c r="H532" s="117">
        <f t="shared" si="11"/>
        <v>0</v>
      </c>
    </row>
    <row r="533" spans="1:9">
      <c r="A533" s="110">
        <v>530</v>
      </c>
      <c r="B533" s="110" t="s">
        <v>47</v>
      </c>
      <c r="C533" s="110" t="s">
        <v>268</v>
      </c>
      <c r="D533" s="110" t="s">
        <v>24</v>
      </c>
      <c r="E533" s="115">
        <v>134</v>
      </c>
      <c r="F533" s="119">
        <f>F532</f>
        <v>0</v>
      </c>
      <c r="G533" s="117">
        <v>269</v>
      </c>
      <c r="H533" s="117">
        <f t="shared" si="11"/>
        <v>0</v>
      </c>
    </row>
    <row r="534" spans="1:9">
      <c r="A534" s="110">
        <v>531</v>
      </c>
      <c r="B534" s="110" t="s">
        <v>47</v>
      </c>
      <c r="C534" s="110" t="s">
        <v>268</v>
      </c>
      <c r="D534" s="110" t="s">
        <v>24</v>
      </c>
      <c r="E534" s="115">
        <v>140</v>
      </c>
      <c r="F534" s="119">
        <f>'Прайс Мальчики'!I64+'Прайс Мальчики'!J64</f>
        <v>0</v>
      </c>
      <c r="G534" s="117">
        <v>269</v>
      </c>
      <c r="H534" s="117">
        <f t="shared" si="11"/>
        <v>0</v>
      </c>
    </row>
    <row r="535" spans="1:9">
      <c r="A535" s="110">
        <v>532</v>
      </c>
      <c r="B535" s="110" t="s">
        <v>47</v>
      </c>
      <c r="C535" s="110" t="s">
        <v>268</v>
      </c>
      <c r="D535" s="110" t="s">
        <v>24</v>
      </c>
      <c r="E535" s="115">
        <v>146</v>
      </c>
      <c r="F535" s="119">
        <f>F534</f>
        <v>0</v>
      </c>
      <c r="G535" s="117">
        <v>269</v>
      </c>
      <c r="H535" s="117">
        <f t="shared" si="11"/>
        <v>0</v>
      </c>
    </row>
    <row r="536" spans="1:9">
      <c r="A536" s="110">
        <v>533</v>
      </c>
      <c r="B536" s="110" t="s">
        <v>47</v>
      </c>
      <c r="C536" s="110" t="s">
        <v>268</v>
      </c>
      <c r="D536" s="110" t="s">
        <v>24</v>
      </c>
      <c r="E536" s="115">
        <v>152</v>
      </c>
      <c r="F536" s="119">
        <f>'Прайс Мальчики'!J64+'Прайс Мальчики'!K64</f>
        <v>0</v>
      </c>
      <c r="G536" s="117">
        <v>269</v>
      </c>
      <c r="H536" s="117">
        <f t="shared" si="11"/>
        <v>0</v>
      </c>
    </row>
    <row r="537" spans="1:9">
      <c r="A537" s="110">
        <v>534</v>
      </c>
      <c r="B537" s="110" t="s">
        <v>47</v>
      </c>
      <c r="C537" s="110" t="s">
        <v>268</v>
      </c>
      <c r="D537" s="110" t="s">
        <v>24</v>
      </c>
      <c r="E537" s="115">
        <v>158</v>
      </c>
      <c r="F537" s="119">
        <f>F536</f>
        <v>0</v>
      </c>
      <c r="G537" s="117">
        <v>269</v>
      </c>
      <c r="H537" s="117">
        <f t="shared" si="11"/>
        <v>0</v>
      </c>
    </row>
    <row r="538" spans="1:9">
      <c r="A538" s="110">
        <v>535</v>
      </c>
      <c r="B538" s="110" t="s">
        <v>47</v>
      </c>
      <c r="C538" s="110" t="s">
        <v>268</v>
      </c>
      <c r="D538" s="110" t="s">
        <v>24</v>
      </c>
      <c r="E538" s="115">
        <v>164</v>
      </c>
      <c r="F538" s="119">
        <f>'Прайс Мальчики'!K64</f>
        <v>0</v>
      </c>
      <c r="G538" s="117">
        <v>269</v>
      </c>
      <c r="H538" s="117">
        <f t="shared" si="11"/>
        <v>0</v>
      </c>
    </row>
    <row r="539" spans="1:9">
      <c r="A539" s="110">
        <v>536</v>
      </c>
      <c r="B539" s="110" t="s">
        <v>47</v>
      </c>
      <c r="C539" s="110" t="s">
        <v>268</v>
      </c>
      <c r="D539" s="110" t="s">
        <v>24</v>
      </c>
      <c r="E539" s="115">
        <v>170</v>
      </c>
      <c r="F539" s="119">
        <f>F538</f>
        <v>0</v>
      </c>
      <c r="G539" s="117">
        <v>269</v>
      </c>
      <c r="H539" s="117">
        <f t="shared" si="11"/>
        <v>0</v>
      </c>
    </row>
    <row r="540" spans="1:9">
      <c r="A540" s="110">
        <v>537</v>
      </c>
      <c r="B540" s="110" t="s">
        <v>47</v>
      </c>
      <c r="C540" s="110" t="s">
        <v>268</v>
      </c>
      <c r="D540" s="110" t="s">
        <v>24</v>
      </c>
      <c r="E540" s="115">
        <v>176</v>
      </c>
      <c r="F540" s="119">
        <f>F539</f>
        <v>0</v>
      </c>
      <c r="G540" s="117">
        <v>269</v>
      </c>
      <c r="H540" s="117">
        <f t="shared" si="11"/>
        <v>0</v>
      </c>
      <c r="I540" s="130"/>
    </row>
    <row r="541" spans="1:9">
      <c r="A541" s="110">
        <v>538</v>
      </c>
      <c r="B541" s="110" t="s">
        <v>47</v>
      </c>
      <c r="C541" s="115" t="s">
        <v>269</v>
      </c>
      <c r="D541" s="110" t="s">
        <v>77</v>
      </c>
      <c r="E541" s="115">
        <v>128</v>
      </c>
      <c r="F541" s="119">
        <f>'Прайс Мальчики'!I65</f>
        <v>0</v>
      </c>
      <c r="G541" s="117">
        <v>269</v>
      </c>
      <c r="H541" s="117">
        <f t="shared" si="11"/>
        <v>0</v>
      </c>
    </row>
    <row r="542" spans="1:9">
      <c r="A542" s="110">
        <v>539</v>
      </c>
      <c r="B542" s="110" t="s">
        <v>47</v>
      </c>
      <c r="C542" s="110" t="s">
        <v>269</v>
      </c>
      <c r="D542" s="110" t="s">
        <v>77</v>
      </c>
      <c r="E542" s="115">
        <v>134</v>
      </c>
      <c r="F542" s="119">
        <f>F541</f>
        <v>0</v>
      </c>
      <c r="G542" s="117">
        <v>269</v>
      </c>
      <c r="H542" s="117">
        <f t="shared" si="11"/>
        <v>0</v>
      </c>
    </row>
    <row r="543" spans="1:9">
      <c r="A543" s="110">
        <v>540</v>
      </c>
      <c r="B543" s="110" t="s">
        <v>47</v>
      </c>
      <c r="C543" s="110" t="s">
        <v>269</v>
      </c>
      <c r="D543" s="110" t="s">
        <v>77</v>
      </c>
      <c r="E543" s="115">
        <v>140</v>
      </c>
      <c r="F543" s="119">
        <f>'Прайс Мальчики'!I65+'Прайс Мальчики'!J65</f>
        <v>0</v>
      </c>
      <c r="G543" s="117">
        <v>269</v>
      </c>
      <c r="H543" s="117">
        <f t="shared" si="11"/>
        <v>0</v>
      </c>
    </row>
    <row r="544" spans="1:9">
      <c r="A544" s="110">
        <v>541</v>
      </c>
      <c r="B544" s="110" t="s">
        <v>47</v>
      </c>
      <c r="C544" s="110" t="s">
        <v>269</v>
      </c>
      <c r="D544" s="110" t="s">
        <v>77</v>
      </c>
      <c r="E544" s="115">
        <v>146</v>
      </c>
      <c r="F544" s="119">
        <f>F543</f>
        <v>0</v>
      </c>
      <c r="G544" s="117">
        <v>269</v>
      </c>
      <c r="H544" s="117">
        <f t="shared" si="11"/>
        <v>0</v>
      </c>
    </row>
    <row r="545" spans="1:9">
      <c r="A545" s="110">
        <v>542</v>
      </c>
      <c r="B545" s="110" t="s">
        <v>47</v>
      </c>
      <c r="C545" s="110" t="s">
        <v>269</v>
      </c>
      <c r="D545" s="110" t="s">
        <v>77</v>
      </c>
      <c r="E545" s="115">
        <v>152</v>
      </c>
      <c r="F545" s="119">
        <f>'Прайс Мальчики'!J65+'Прайс Мальчики'!K65</f>
        <v>0</v>
      </c>
      <c r="G545" s="117">
        <v>269</v>
      </c>
      <c r="H545" s="117">
        <f t="shared" si="11"/>
        <v>0</v>
      </c>
    </row>
    <row r="546" spans="1:9">
      <c r="A546" s="110">
        <v>543</v>
      </c>
      <c r="B546" s="110" t="s">
        <v>47</v>
      </c>
      <c r="C546" s="110" t="s">
        <v>269</v>
      </c>
      <c r="D546" s="110" t="s">
        <v>77</v>
      </c>
      <c r="E546" s="115">
        <v>158</v>
      </c>
      <c r="F546" s="119">
        <f>F545</f>
        <v>0</v>
      </c>
      <c r="G546" s="117">
        <v>269</v>
      </c>
      <c r="H546" s="117">
        <f t="shared" si="11"/>
        <v>0</v>
      </c>
    </row>
    <row r="547" spans="1:9">
      <c r="A547" s="110">
        <v>544</v>
      </c>
      <c r="B547" s="110" t="s">
        <v>47</v>
      </c>
      <c r="C547" s="110" t="s">
        <v>269</v>
      </c>
      <c r="D547" s="110" t="s">
        <v>77</v>
      </c>
      <c r="E547" s="115">
        <v>164</v>
      </c>
      <c r="F547" s="119">
        <f>'Прайс Мальчики'!K65</f>
        <v>0</v>
      </c>
      <c r="G547" s="117">
        <v>269</v>
      </c>
      <c r="H547" s="117">
        <f t="shared" si="11"/>
        <v>0</v>
      </c>
    </row>
    <row r="548" spans="1:9">
      <c r="A548" s="110">
        <v>545</v>
      </c>
      <c r="B548" s="110" t="s">
        <v>47</v>
      </c>
      <c r="C548" s="110" t="s">
        <v>269</v>
      </c>
      <c r="D548" s="110" t="s">
        <v>77</v>
      </c>
      <c r="E548" s="115">
        <v>170</v>
      </c>
      <c r="F548" s="119">
        <f>F547</f>
        <v>0</v>
      </c>
      <c r="G548" s="117">
        <v>269</v>
      </c>
      <c r="H548" s="117">
        <f t="shared" si="11"/>
        <v>0</v>
      </c>
    </row>
    <row r="549" spans="1:9">
      <c r="A549" s="110">
        <v>546</v>
      </c>
      <c r="B549" s="110" t="s">
        <v>47</v>
      </c>
      <c r="C549" s="110" t="s">
        <v>269</v>
      </c>
      <c r="D549" s="110" t="s">
        <v>77</v>
      </c>
      <c r="E549" s="115">
        <v>176</v>
      </c>
      <c r="F549" s="119">
        <f>F548</f>
        <v>0</v>
      </c>
      <c r="G549" s="117">
        <v>269</v>
      </c>
      <c r="H549" s="117">
        <f t="shared" si="11"/>
        <v>0</v>
      </c>
      <c r="I549" s="130"/>
    </row>
    <row r="550" spans="1:9">
      <c r="A550" s="110">
        <v>547</v>
      </c>
      <c r="B550" s="110" t="s">
        <v>50</v>
      </c>
      <c r="C550" s="115" t="s">
        <v>83</v>
      </c>
      <c r="D550" s="110" t="s">
        <v>29</v>
      </c>
      <c r="E550" s="115">
        <v>128</v>
      </c>
      <c r="F550" s="119">
        <f>'Прайс Мальчики'!I66</f>
        <v>0</v>
      </c>
      <c r="G550" s="117">
        <v>329</v>
      </c>
      <c r="H550" s="117">
        <f t="shared" si="11"/>
        <v>0</v>
      </c>
    </row>
    <row r="551" spans="1:9">
      <c r="A551" s="110">
        <v>548</v>
      </c>
      <c r="B551" s="110" t="s">
        <v>50</v>
      </c>
      <c r="C551" s="110" t="s">
        <v>83</v>
      </c>
      <c r="D551" s="110" t="s">
        <v>29</v>
      </c>
      <c r="E551" s="115">
        <v>134</v>
      </c>
      <c r="F551" s="119">
        <f>F550</f>
        <v>0</v>
      </c>
      <c r="G551" s="117">
        <v>329</v>
      </c>
      <c r="H551" s="117">
        <f t="shared" si="11"/>
        <v>0</v>
      </c>
    </row>
    <row r="552" spans="1:9">
      <c r="A552" s="110">
        <v>549</v>
      </c>
      <c r="B552" s="110" t="s">
        <v>50</v>
      </c>
      <c r="C552" s="110" t="s">
        <v>83</v>
      </c>
      <c r="D552" s="110" t="s">
        <v>29</v>
      </c>
      <c r="E552" s="115">
        <v>140</v>
      </c>
      <c r="F552" s="119">
        <f>'Прайс Мальчики'!I66+'Прайс Мальчики'!J66</f>
        <v>0</v>
      </c>
      <c r="G552" s="117">
        <v>329</v>
      </c>
      <c r="H552" s="117">
        <f t="shared" si="11"/>
        <v>0</v>
      </c>
    </row>
    <row r="553" spans="1:9">
      <c r="A553" s="110">
        <v>550</v>
      </c>
      <c r="B553" s="110" t="s">
        <v>50</v>
      </c>
      <c r="C553" s="110" t="s">
        <v>83</v>
      </c>
      <c r="D553" s="110" t="s">
        <v>29</v>
      </c>
      <c r="E553" s="115">
        <v>146</v>
      </c>
      <c r="F553" s="119">
        <f>F552</f>
        <v>0</v>
      </c>
      <c r="G553" s="117">
        <v>329</v>
      </c>
      <c r="H553" s="117">
        <f t="shared" si="11"/>
        <v>0</v>
      </c>
    </row>
    <row r="554" spans="1:9">
      <c r="A554" s="110">
        <v>551</v>
      </c>
      <c r="B554" s="110" t="s">
        <v>50</v>
      </c>
      <c r="C554" s="110" t="s">
        <v>83</v>
      </c>
      <c r="D554" s="110" t="s">
        <v>29</v>
      </c>
      <c r="E554" s="115">
        <v>152</v>
      </c>
      <c r="F554" s="119">
        <f>'Прайс Мальчики'!J66+'Прайс Мальчики'!K66</f>
        <v>0</v>
      </c>
      <c r="G554" s="117">
        <v>329</v>
      </c>
      <c r="H554" s="117">
        <f t="shared" si="11"/>
        <v>0</v>
      </c>
    </row>
    <row r="555" spans="1:9">
      <c r="A555" s="110">
        <v>552</v>
      </c>
      <c r="B555" s="110" t="s">
        <v>50</v>
      </c>
      <c r="C555" s="110" t="s">
        <v>83</v>
      </c>
      <c r="D555" s="110" t="s">
        <v>29</v>
      </c>
      <c r="E555" s="115">
        <v>158</v>
      </c>
      <c r="F555" s="119">
        <f>F554</f>
        <v>0</v>
      </c>
      <c r="G555" s="117">
        <v>329</v>
      </c>
      <c r="H555" s="117">
        <f t="shared" si="11"/>
        <v>0</v>
      </c>
    </row>
    <row r="556" spans="1:9">
      <c r="A556" s="110">
        <v>553</v>
      </c>
      <c r="B556" s="110" t="s">
        <v>50</v>
      </c>
      <c r="C556" s="110" t="s">
        <v>83</v>
      </c>
      <c r="D556" s="110" t="s">
        <v>29</v>
      </c>
      <c r="E556" s="115">
        <v>164</v>
      </c>
      <c r="F556" s="119">
        <f>'Прайс Мальчики'!K66</f>
        <v>0</v>
      </c>
      <c r="G556" s="117">
        <v>329</v>
      </c>
      <c r="H556" s="117">
        <f t="shared" si="11"/>
        <v>0</v>
      </c>
    </row>
    <row r="557" spans="1:9">
      <c r="A557" s="110">
        <v>554</v>
      </c>
      <c r="B557" s="110" t="s">
        <v>50</v>
      </c>
      <c r="C557" s="110" t="s">
        <v>83</v>
      </c>
      <c r="D557" s="110" t="s">
        <v>29</v>
      </c>
      <c r="E557" s="115">
        <v>170</v>
      </c>
      <c r="F557" s="119">
        <f>F556</f>
        <v>0</v>
      </c>
      <c r="G557" s="117">
        <v>329</v>
      </c>
      <c r="H557" s="117">
        <f t="shared" si="11"/>
        <v>0</v>
      </c>
    </row>
    <row r="558" spans="1:9">
      <c r="A558" s="110">
        <v>555</v>
      </c>
      <c r="B558" s="110" t="s">
        <v>50</v>
      </c>
      <c r="C558" s="110" t="s">
        <v>83</v>
      </c>
      <c r="D558" s="110" t="s">
        <v>29</v>
      </c>
      <c r="E558" s="115">
        <v>176</v>
      </c>
      <c r="F558" s="119">
        <f>F557</f>
        <v>0</v>
      </c>
      <c r="G558" s="117">
        <v>329</v>
      </c>
      <c r="H558" s="117">
        <f t="shared" si="11"/>
        <v>0</v>
      </c>
      <c r="I558" s="130"/>
    </row>
    <row r="559" spans="1:9">
      <c r="A559" s="110">
        <v>556</v>
      </c>
      <c r="B559" s="110" t="s">
        <v>50</v>
      </c>
      <c r="C559" s="115" t="s">
        <v>270</v>
      </c>
      <c r="D559" s="110" t="s">
        <v>70</v>
      </c>
      <c r="E559" s="115">
        <v>128</v>
      </c>
      <c r="F559" s="119">
        <f>'Прайс Мальчики'!I67</f>
        <v>0</v>
      </c>
      <c r="G559" s="117">
        <v>329</v>
      </c>
      <c r="H559" s="117">
        <f t="shared" si="11"/>
        <v>0</v>
      </c>
    </row>
    <row r="560" spans="1:9">
      <c r="A560" s="110">
        <v>557</v>
      </c>
      <c r="B560" s="110" t="s">
        <v>50</v>
      </c>
      <c r="C560" s="110" t="s">
        <v>270</v>
      </c>
      <c r="D560" s="110" t="s">
        <v>70</v>
      </c>
      <c r="E560" s="115">
        <v>134</v>
      </c>
      <c r="F560" s="119">
        <f>F559</f>
        <v>0</v>
      </c>
      <c r="G560" s="117">
        <v>329</v>
      </c>
      <c r="H560" s="117">
        <f t="shared" si="11"/>
        <v>0</v>
      </c>
    </row>
    <row r="561" spans="1:9">
      <c r="A561" s="110">
        <v>558</v>
      </c>
      <c r="B561" s="110" t="s">
        <v>50</v>
      </c>
      <c r="C561" s="110" t="s">
        <v>270</v>
      </c>
      <c r="D561" s="110" t="s">
        <v>70</v>
      </c>
      <c r="E561" s="115">
        <v>140</v>
      </c>
      <c r="F561" s="119">
        <f>'Прайс Мальчики'!I67+'Прайс Мальчики'!J67</f>
        <v>0</v>
      </c>
      <c r="G561" s="117">
        <v>329</v>
      </c>
      <c r="H561" s="117">
        <f t="shared" si="11"/>
        <v>0</v>
      </c>
    </row>
    <row r="562" spans="1:9">
      <c r="A562" s="110">
        <v>559</v>
      </c>
      <c r="B562" s="110" t="s">
        <v>50</v>
      </c>
      <c r="C562" s="110" t="s">
        <v>270</v>
      </c>
      <c r="D562" s="110" t="s">
        <v>70</v>
      </c>
      <c r="E562" s="115">
        <v>146</v>
      </c>
      <c r="F562" s="119">
        <f>F561</f>
        <v>0</v>
      </c>
      <c r="G562" s="117">
        <v>329</v>
      </c>
      <c r="H562" s="117">
        <f t="shared" si="11"/>
        <v>0</v>
      </c>
    </row>
    <row r="563" spans="1:9">
      <c r="A563" s="110">
        <v>560</v>
      </c>
      <c r="B563" s="110" t="s">
        <v>50</v>
      </c>
      <c r="C563" s="110" t="s">
        <v>270</v>
      </c>
      <c r="D563" s="110" t="s">
        <v>70</v>
      </c>
      <c r="E563" s="115">
        <v>152</v>
      </c>
      <c r="F563" s="119">
        <f>'Прайс Мальчики'!J67+'Прайс Мальчики'!K67</f>
        <v>0</v>
      </c>
      <c r="G563" s="117">
        <v>329</v>
      </c>
      <c r="H563" s="117">
        <f t="shared" si="11"/>
        <v>0</v>
      </c>
    </row>
    <row r="564" spans="1:9">
      <c r="A564" s="110">
        <v>561</v>
      </c>
      <c r="B564" s="110" t="s">
        <v>50</v>
      </c>
      <c r="C564" s="110" t="s">
        <v>270</v>
      </c>
      <c r="D564" s="110" t="s">
        <v>70</v>
      </c>
      <c r="E564" s="115">
        <v>158</v>
      </c>
      <c r="F564" s="119">
        <f>F563</f>
        <v>0</v>
      </c>
      <c r="G564" s="117">
        <v>329</v>
      </c>
      <c r="H564" s="117">
        <f t="shared" si="11"/>
        <v>0</v>
      </c>
    </row>
    <row r="565" spans="1:9">
      <c r="A565" s="110">
        <v>562</v>
      </c>
      <c r="B565" s="110" t="s">
        <v>50</v>
      </c>
      <c r="C565" s="110" t="s">
        <v>270</v>
      </c>
      <c r="D565" s="110" t="s">
        <v>70</v>
      </c>
      <c r="E565" s="115">
        <v>164</v>
      </c>
      <c r="F565" s="119">
        <f>'Прайс Мальчики'!K67</f>
        <v>0</v>
      </c>
      <c r="G565" s="117">
        <v>329</v>
      </c>
      <c r="H565" s="117">
        <f t="shared" si="11"/>
        <v>0</v>
      </c>
    </row>
    <row r="566" spans="1:9">
      <c r="A566" s="110">
        <v>563</v>
      </c>
      <c r="B566" s="110" t="s">
        <v>50</v>
      </c>
      <c r="C566" s="110" t="s">
        <v>270</v>
      </c>
      <c r="D566" s="110" t="s">
        <v>70</v>
      </c>
      <c r="E566" s="115">
        <v>170</v>
      </c>
      <c r="F566" s="119">
        <f>F565</f>
        <v>0</v>
      </c>
      <c r="G566" s="117">
        <v>329</v>
      </c>
      <c r="H566" s="117">
        <f t="shared" si="11"/>
        <v>0</v>
      </c>
    </row>
    <row r="567" spans="1:9">
      <c r="A567" s="110">
        <v>564</v>
      </c>
      <c r="B567" s="110" t="s">
        <v>50</v>
      </c>
      <c r="C567" s="110" t="s">
        <v>270</v>
      </c>
      <c r="D567" s="110" t="s">
        <v>70</v>
      </c>
      <c r="E567" s="115">
        <v>176</v>
      </c>
      <c r="F567" s="119">
        <f>F566</f>
        <v>0</v>
      </c>
      <c r="G567" s="117">
        <v>329</v>
      </c>
      <c r="H567" s="117">
        <f t="shared" si="11"/>
        <v>0</v>
      </c>
      <c r="I567" s="130"/>
    </row>
    <row r="568" spans="1:9">
      <c r="A568" s="110">
        <v>565</v>
      </c>
      <c r="B568" s="110" t="s">
        <v>62</v>
      </c>
      <c r="C568" s="115" t="s">
        <v>271</v>
      </c>
      <c r="D568" s="110" t="s">
        <v>29</v>
      </c>
      <c r="E568" s="115">
        <v>128</v>
      </c>
      <c r="F568" s="119">
        <f>'Прайс Мальчики'!I68</f>
        <v>0</v>
      </c>
      <c r="G568" s="117">
        <v>599</v>
      </c>
      <c r="H568" s="117">
        <f t="shared" si="11"/>
        <v>0</v>
      </c>
    </row>
    <row r="569" spans="1:9">
      <c r="A569" s="110">
        <v>566</v>
      </c>
      <c r="B569" s="110" t="s">
        <v>62</v>
      </c>
      <c r="C569" s="110" t="s">
        <v>271</v>
      </c>
      <c r="D569" s="110" t="s">
        <v>29</v>
      </c>
      <c r="E569" s="115">
        <v>134</v>
      </c>
      <c r="F569" s="119">
        <f>F568</f>
        <v>0</v>
      </c>
      <c r="G569" s="117">
        <v>599</v>
      </c>
      <c r="H569" s="117">
        <f t="shared" si="11"/>
        <v>0</v>
      </c>
    </row>
    <row r="570" spans="1:9">
      <c r="A570" s="110">
        <v>567</v>
      </c>
      <c r="B570" s="110" t="s">
        <v>62</v>
      </c>
      <c r="C570" s="110" t="s">
        <v>271</v>
      </c>
      <c r="D570" s="110" t="s">
        <v>29</v>
      </c>
      <c r="E570" s="115">
        <v>140</v>
      </c>
      <c r="F570" s="119">
        <f>'Прайс Мальчики'!I68+'Прайс Мальчики'!J68</f>
        <v>0</v>
      </c>
      <c r="G570" s="117">
        <v>599</v>
      </c>
      <c r="H570" s="117">
        <f t="shared" si="11"/>
        <v>0</v>
      </c>
    </row>
    <row r="571" spans="1:9">
      <c r="A571" s="110">
        <v>568</v>
      </c>
      <c r="B571" s="110" t="s">
        <v>62</v>
      </c>
      <c r="C571" s="110" t="s">
        <v>271</v>
      </c>
      <c r="D571" s="110" t="s">
        <v>29</v>
      </c>
      <c r="E571" s="115">
        <v>146</v>
      </c>
      <c r="F571" s="119">
        <f>F570</f>
        <v>0</v>
      </c>
      <c r="G571" s="117">
        <v>599</v>
      </c>
      <c r="H571" s="117">
        <f t="shared" si="11"/>
        <v>0</v>
      </c>
    </row>
    <row r="572" spans="1:9">
      <c r="A572" s="110">
        <v>569</v>
      </c>
      <c r="B572" s="110" t="s">
        <v>62</v>
      </c>
      <c r="C572" s="110" t="s">
        <v>271</v>
      </c>
      <c r="D572" s="110" t="s">
        <v>29</v>
      </c>
      <c r="E572" s="115">
        <v>152</v>
      </c>
      <c r="F572" s="119">
        <f>'Прайс Мальчики'!J68+'Прайс Мальчики'!K68</f>
        <v>0</v>
      </c>
      <c r="G572" s="117">
        <v>599</v>
      </c>
      <c r="H572" s="117">
        <f t="shared" si="11"/>
        <v>0</v>
      </c>
    </row>
    <row r="573" spans="1:9">
      <c r="A573" s="110">
        <v>570</v>
      </c>
      <c r="B573" s="110" t="s">
        <v>62</v>
      </c>
      <c r="C573" s="110" t="s">
        <v>271</v>
      </c>
      <c r="D573" s="110" t="s">
        <v>29</v>
      </c>
      <c r="E573" s="115">
        <v>158</v>
      </c>
      <c r="F573" s="119">
        <f>F572</f>
        <v>0</v>
      </c>
      <c r="G573" s="117">
        <v>599</v>
      </c>
      <c r="H573" s="117">
        <f t="shared" si="11"/>
        <v>0</v>
      </c>
    </row>
    <row r="574" spans="1:9">
      <c r="A574" s="110">
        <v>571</v>
      </c>
      <c r="B574" s="110" t="s">
        <v>62</v>
      </c>
      <c r="C574" s="110" t="s">
        <v>271</v>
      </c>
      <c r="D574" s="110" t="s">
        <v>29</v>
      </c>
      <c r="E574" s="115">
        <v>164</v>
      </c>
      <c r="F574" s="119">
        <f>'Прайс Мальчики'!K68</f>
        <v>0</v>
      </c>
      <c r="G574" s="117">
        <v>599</v>
      </c>
      <c r="H574" s="117">
        <f t="shared" si="11"/>
        <v>0</v>
      </c>
    </row>
    <row r="575" spans="1:9">
      <c r="A575" s="110">
        <v>572</v>
      </c>
      <c r="B575" s="110" t="s">
        <v>62</v>
      </c>
      <c r="C575" s="110" t="s">
        <v>271</v>
      </c>
      <c r="D575" s="110" t="s">
        <v>29</v>
      </c>
      <c r="E575" s="115">
        <v>170</v>
      </c>
      <c r="F575" s="119">
        <f>F574</f>
        <v>0</v>
      </c>
      <c r="G575" s="117">
        <v>599</v>
      </c>
      <c r="H575" s="117">
        <f t="shared" si="11"/>
        <v>0</v>
      </c>
    </row>
    <row r="576" spans="1:9">
      <c r="A576" s="110">
        <v>573</v>
      </c>
      <c r="B576" s="110" t="s">
        <v>62</v>
      </c>
      <c r="C576" s="110" t="s">
        <v>271</v>
      </c>
      <c r="D576" s="110" t="s">
        <v>29</v>
      </c>
      <c r="E576" s="115">
        <v>176</v>
      </c>
      <c r="F576" s="119">
        <f>F575</f>
        <v>0</v>
      </c>
      <c r="G576" s="117">
        <v>599</v>
      </c>
      <c r="H576" s="117">
        <f t="shared" si="11"/>
        <v>0</v>
      </c>
      <c r="I576" s="130"/>
    </row>
    <row r="577" spans="1:9">
      <c r="A577" s="110">
        <v>574</v>
      </c>
      <c r="B577" s="110" t="s">
        <v>57</v>
      </c>
      <c r="C577" s="115" t="s">
        <v>272</v>
      </c>
      <c r="D577" s="110" t="s">
        <v>113</v>
      </c>
      <c r="E577" s="115">
        <v>128</v>
      </c>
      <c r="F577" s="119">
        <f>'Прайс Мальчики'!I69</f>
        <v>0</v>
      </c>
      <c r="G577" s="117">
        <v>449</v>
      </c>
      <c r="H577" s="117">
        <f t="shared" si="11"/>
        <v>0</v>
      </c>
    </row>
    <row r="578" spans="1:9">
      <c r="A578" s="110">
        <v>575</v>
      </c>
      <c r="B578" s="110" t="s">
        <v>57</v>
      </c>
      <c r="C578" s="110" t="s">
        <v>272</v>
      </c>
      <c r="D578" s="110" t="s">
        <v>113</v>
      </c>
      <c r="E578" s="115">
        <v>134</v>
      </c>
      <c r="F578" s="119">
        <f>F577</f>
        <v>0</v>
      </c>
      <c r="G578" s="117">
        <v>449</v>
      </c>
      <c r="H578" s="117">
        <f t="shared" si="11"/>
        <v>0</v>
      </c>
    </row>
    <row r="579" spans="1:9">
      <c r="A579" s="110">
        <v>576</v>
      </c>
      <c r="B579" s="110" t="s">
        <v>57</v>
      </c>
      <c r="C579" s="110" t="s">
        <v>272</v>
      </c>
      <c r="D579" s="110" t="s">
        <v>113</v>
      </c>
      <c r="E579" s="115">
        <v>140</v>
      </c>
      <c r="F579" s="119">
        <f>'Прайс Мальчики'!I69+'Прайс Мальчики'!J69</f>
        <v>0</v>
      </c>
      <c r="G579" s="117">
        <v>449</v>
      </c>
      <c r="H579" s="117">
        <f t="shared" si="11"/>
        <v>0</v>
      </c>
    </row>
    <row r="580" spans="1:9">
      <c r="A580" s="110">
        <v>577</v>
      </c>
      <c r="B580" s="110" t="s">
        <v>57</v>
      </c>
      <c r="C580" s="110" t="s">
        <v>272</v>
      </c>
      <c r="D580" s="110" t="s">
        <v>113</v>
      </c>
      <c r="E580" s="115">
        <v>146</v>
      </c>
      <c r="F580" s="119">
        <f>F579</f>
        <v>0</v>
      </c>
      <c r="G580" s="117">
        <v>449</v>
      </c>
      <c r="H580" s="117">
        <f t="shared" si="11"/>
        <v>0</v>
      </c>
    </row>
    <row r="581" spans="1:9">
      <c r="A581" s="110">
        <v>578</v>
      </c>
      <c r="B581" s="110" t="s">
        <v>57</v>
      </c>
      <c r="C581" s="110" t="s">
        <v>272</v>
      </c>
      <c r="D581" s="110" t="s">
        <v>113</v>
      </c>
      <c r="E581" s="115">
        <v>152</v>
      </c>
      <c r="F581" s="119">
        <f>'Прайс Мальчики'!J69+'Прайс Мальчики'!K69</f>
        <v>0</v>
      </c>
      <c r="G581" s="117">
        <v>449</v>
      </c>
      <c r="H581" s="117">
        <f t="shared" si="11"/>
        <v>0</v>
      </c>
    </row>
    <row r="582" spans="1:9">
      <c r="A582" s="110">
        <v>579</v>
      </c>
      <c r="B582" s="110" t="s">
        <v>57</v>
      </c>
      <c r="C582" s="110" t="s">
        <v>272</v>
      </c>
      <c r="D582" s="110" t="s">
        <v>113</v>
      </c>
      <c r="E582" s="115">
        <v>158</v>
      </c>
      <c r="F582" s="119">
        <f>F581</f>
        <v>0</v>
      </c>
      <c r="G582" s="117">
        <v>449</v>
      </c>
      <c r="H582" s="117">
        <f t="shared" si="11"/>
        <v>0</v>
      </c>
    </row>
    <row r="583" spans="1:9">
      <c r="A583" s="110">
        <v>580</v>
      </c>
      <c r="B583" s="110" t="s">
        <v>57</v>
      </c>
      <c r="C583" s="110" t="s">
        <v>272</v>
      </c>
      <c r="D583" s="110" t="s">
        <v>113</v>
      </c>
      <c r="E583" s="115">
        <v>164</v>
      </c>
      <c r="F583" s="119">
        <f>'Прайс Мальчики'!K69</f>
        <v>0</v>
      </c>
      <c r="G583" s="117">
        <v>449</v>
      </c>
      <c r="H583" s="117">
        <f t="shared" si="11"/>
        <v>0</v>
      </c>
    </row>
    <row r="584" spans="1:9">
      <c r="A584" s="110">
        <v>581</v>
      </c>
      <c r="B584" s="110" t="s">
        <v>57</v>
      </c>
      <c r="C584" s="110" t="s">
        <v>272</v>
      </c>
      <c r="D584" s="110" t="s">
        <v>113</v>
      </c>
      <c r="E584" s="115">
        <v>170</v>
      </c>
      <c r="F584" s="119">
        <f>F583</f>
        <v>0</v>
      </c>
      <c r="G584" s="117">
        <v>449</v>
      </c>
      <c r="H584" s="117">
        <f t="shared" si="11"/>
        <v>0</v>
      </c>
    </row>
    <row r="585" spans="1:9">
      <c r="A585" s="110">
        <v>582</v>
      </c>
      <c r="B585" s="110" t="s">
        <v>57</v>
      </c>
      <c r="C585" s="110" t="s">
        <v>272</v>
      </c>
      <c r="D585" s="110" t="s">
        <v>113</v>
      </c>
      <c r="E585" s="115">
        <v>176</v>
      </c>
      <c r="F585" s="119">
        <f>F584</f>
        <v>0</v>
      </c>
      <c r="G585" s="117">
        <v>449</v>
      </c>
      <c r="H585" s="117">
        <f t="shared" si="11"/>
        <v>0</v>
      </c>
      <c r="I585" s="130"/>
    </row>
    <row r="586" spans="1:9">
      <c r="A586" s="110">
        <v>583</v>
      </c>
      <c r="B586" s="110" t="s">
        <v>57</v>
      </c>
      <c r="C586" s="115" t="s">
        <v>273</v>
      </c>
      <c r="D586" s="110" t="s">
        <v>77</v>
      </c>
      <c r="E586" s="115">
        <v>128</v>
      </c>
      <c r="F586" s="119">
        <f>'Прайс Мальчики'!I70</f>
        <v>0</v>
      </c>
      <c r="G586" s="117">
        <v>449</v>
      </c>
      <c r="H586" s="117">
        <f t="shared" ref="H586:H649" si="12">G586*F586</f>
        <v>0</v>
      </c>
    </row>
    <row r="587" spans="1:9">
      <c r="A587" s="110">
        <v>584</v>
      </c>
      <c r="B587" s="110" t="s">
        <v>57</v>
      </c>
      <c r="C587" s="110" t="s">
        <v>273</v>
      </c>
      <c r="D587" s="110" t="s">
        <v>77</v>
      </c>
      <c r="E587" s="115">
        <v>134</v>
      </c>
      <c r="F587" s="119">
        <f>F586</f>
        <v>0</v>
      </c>
      <c r="G587" s="117">
        <v>449</v>
      </c>
      <c r="H587" s="117">
        <f t="shared" si="12"/>
        <v>0</v>
      </c>
    </row>
    <row r="588" spans="1:9">
      <c r="A588" s="110">
        <v>585</v>
      </c>
      <c r="B588" s="110" t="s">
        <v>57</v>
      </c>
      <c r="C588" s="110" t="s">
        <v>273</v>
      </c>
      <c r="D588" s="110" t="s">
        <v>77</v>
      </c>
      <c r="E588" s="115">
        <v>140</v>
      </c>
      <c r="F588" s="119">
        <f>'Прайс Мальчики'!I70+'Прайс Мальчики'!J70</f>
        <v>0</v>
      </c>
      <c r="G588" s="117">
        <v>449</v>
      </c>
      <c r="H588" s="117">
        <f t="shared" si="12"/>
        <v>0</v>
      </c>
    </row>
    <row r="589" spans="1:9">
      <c r="A589" s="110">
        <v>586</v>
      </c>
      <c r="B589" s="110" t="s">
        <v>57</v>
      </c>
      <c r="C589" s="110" t="s">
        <v>273</v>
      </c>
      <c r="D589" s="110" t="s">
        <v>77</v>
      </c>
      <c r="E589" s="115">
        <v>146</v>
      </c>
      <c r="F589" s="119">
        <f>F588</f>
        <v>0</v>
      </c>
      <c r="G589" s="117">
        <v>449</v>
      </c>
      <c r="H589" s="117">
        <f t="shared" si="12"/>
        <v>0</v>
      </c>
    </row>
    <row r="590" spans="1:9">
      <c r="A590" s="110">
        <v>587</v>
      </c>
      <c r="B590" s="110" t="s">
        <v>57</v>
      </c>
      <c r="C590" s="110" t="s">
        <v>273</v>
      </c>
      <c r="D590" s="110" t="s">
        <v>77</v>
      </c>
      <c r="E590" s="115">
        <v>152</v>
      </c>
      <c r="F590" s="119">
        <f>'Прайс Мальчики'!J70+'Прайс Мальчики'!K70</f>
        <v>0</v>
      </c>
      <c r="G590" s="117">
        <v>449</v>
      </c>
      <c r="H590" s="117">
        <f t="shared" si="12"/>
        <v>0</v>
      </c>
    </row>
    <row r="591" spans="1:9">
      <c r="A591" s="110">
        <v>588</v>
      </c>
      <c r="B591" s="110" t="s">
        <v>57</v>
      </c>
      <c r="C591" s="110" t="s">
        <v>273</v>
      </c>
      <c r="D591" s="110" t="s">
        <v>77</v>
      </c>
      <c r="E591" s="115">
        <v>158</v>
      </c>
      <c r="F591" s="119">
        <f>F590</f>
        <v>0</v>
      </c>
      <c r="G591" s="117">
        <v>449</v>
      </c>
      <c r="H591" s="117">
        <f t="shared" si="12"/>
        <v>0</v>
      </c>
    </row>
    <row r="592" spans="1:9">
      <c r="A592" s="110">
        <v>589</v>
      </c>
      <c r="B592" s="110" t="s">
        <v>57</v>
      </c>
      <c r="C592" s="110" t="s">
        <v>273</v>
      </c>
      <c r="D592" s="110" t="s">
        <v>77</v>
      </c>
      <c r="E592" s="115">
        <v>164</v>
      </c>
      <c r="F592" s="119">
        <f>'Прайс Мальчики'!K70</f>
        <v>0</v>
      </c>
      <c r="G592" s="117">
        <v>449</v>
      </c>
      <c r="H592" s="117">
        <f t="shared" si="12"/>
        <v>0</v>
      </c>
    </row>
    <row r="593" spans="1:9">
      <c r="A593" s="110">
        <v>590</v>
      </c>
      <c r="B593" s="110" t="s">
        <v>57</v>
      </c>
      <c r="C593" s="110" t="s">
        <v>273</v>
      </c>
      <c r="D593" s="110" t="s">
        <v>77</v>
      </c>
      <c r="E593" s="115">
        <v>170</v>
      </c>
      <c r="F593" s="119">
        <f>F592</f>
        <v>0</v>
      </c>
      <c r="G593" s="117">
        <v>449</v>
      </c>
      <c r="H593" s="117">
        <f t="shared" si="12"/>
        <v>0</v>
      </c>
    </row>
    <row r="594" spans="1:9">
      <c r="A594" s="110">
        <v>591</v>
      </c>
      <c r="B594" s="110" t="s">
        <v>57</v>
      </c>
      <c r="C594" s="110" t="s">
        <v>273</v>
      </c>
      <c r="D594" s="110" t="s">
        <v>77</v>
      </c>
      <c r="E594" s="115">
        <v>176</v>
      </c>
      <c r="F594" s="119">
        <f>F593</f>
        <v>0</v>
      </c>
      <c r="G594" s="117">
        <v>449</v>
      </c>
      <c r="H594" s="117">
        <f t="shared" si="12"/>
        <v>0</v>
      </c>
      <c r="I594" s="130"/>
    </row>
    <row r="595" spans="1:9">
      <c r="A595" s="110">
        <v>592</v>
      </c>
      <c r="B595" s="110" t="s">
        <v>84</v>
      </c>
      <c r="C595" s="115" t="s">
        <v>274</v>
      </c>
      <c r="D595" s="110" t="s">
        <v>77</v>
      </c>
      <c r="E595" s="115">
        <v>128</v>
      </c>
      <c r="F595" s="119">
        <f>'Прайс Мальчики'!I71</f>
        <v>0</v>
      </c>
      <c r="G595" s="117">
        <v>699</v>
      </c>
      <c r="H595" s="117">
        <f t="shared" si="12"/>
        <v>0</v>
      </c>
    </row>
    <row r="596" spans="1:9">
      <c r="A596" s="110">
        <v>593</v>
      </c>
      <c r="B596" s="110" t="s">
        <v>84</v>
      </c>
      <c r="C596" s="110" t="s">
        <v>274</v>
      </c>
      <c r="D596" s="110" t="s">
        <v>77</v>
      </c>
      <c r="E596" s="115">
        <v>134</v>
      </c>
      <c r="F596" s="119">
        <f>F595</f>
        <v>0</v>
      </c>
      <c r="G596" s="117">
        <v>699</v>
      </c>
      <c r="H596" s="117">
        <f t="shared" si="12"/>
        <v>0</v>
      </c>
    </row>
    <row r="597" spans="1:9">
      <c r="A597" s="110">
        <v>594</v>
      </c>
      <c r="B597" s="110" t="s">
        <v>84</v>
      </c>
      <c r="C597" s="110" t="s">
        <v>274</v>
      </c>
      <c r="D597" s="110" t="s">
        <v>77</v>
      </c>
      <c r="E597" s="115">
        <v>140</v>
      </c>
      <c r="F597" s="119">
        <f>'Прайс Мальчики'!I71+'Прайс Мальчики'!J71</f>
        <v>0</v>
      </c>
      <c r="G597" s="117">
        <v>699</v>
      </c>
      <c r="H597" s="117">
        <f t="shared" si="12"/>
        <v>0</v>
      </c>
    </row>
    <row r="598" spans="1:9">
      <c r="A598" s="110">
        <v>595</v>
      </c>
      <c r="B598" s="110" t="s">
        <v>84</v>
      </c>
      <c r="C598" s="110" t="s">
        <v>274</v>
      </c>
      <c r="D598" s="110" t="s">
        <v>77</v>
      </c>
      <c r="E598" s="115">
        <v>146</v>
      </c>
      <c r="F598" s="119">
        <f>F597</f>
        <v>0</v>
      </c>
      <c r="G598" s="117">
        <v>699</v>
      </c>
      <c r="H598" s="117">
        <f t="shared" si="12"/>
        <v>0</v>
      </c>
    </row>
    <row r="599" spans="1:9">
      <c r="A599" s="110">
        <v>596</v>
      </c>
      <c r="B599" s="110" t="s">
        <v>84</v>
      </c>
      <c r="C599" s="110" t="s">
        <v>274</v>
      </c>
      <c r="D599" s="110" t="s">
        <v>77</v>
      </c>
      <c r="E599" s="115">
        <v>152</v>
      </c>
      <c r="F599" s="119">
        <f>'Прайс Мальчики'!J71+'Прайс Мальчики'!K71</f>
        <v>0</v>
      </c>
      <c r="G599" s="117">
        <v>699</v>
      </c>
      <c r="H599" s="117">
        <f t="shared" si="12"/>
        <v>0</v>
      </c>
    </row>
    <row r="600" spans="1:9">
      <c r="A600" s="110">
        <v>597</v>
      </c>
      <c r="B600" s="110" t="s">
        <v>84</v>
      </c>
      <c r="C600" s="110" t="s">
        <v>274</v>
      </c>
      <c r="D600" s="110" t="s">
        <v>77</v>
      </c>
      <c r="E600" s="115">
        <v>158</v>
      </c>
      <c r="F600" s="119">
        <f>F599</f>
        <v>0</v>
      </c>
      <c r="G600" s="117">
        <v>699</v>
      </c>
      <c r="H600" s="117">
        <f t="shared" si="12"/>
        <v>0</v>
      </c>
    </row>
    <row r="601" spans="1:9">
      <c r="A601" s="110">
        <v>598</v>
      </c>
      <c r="B601" s="110" t="s">
        <v>84</v>
      </c>
      <c r="C601" s="110" t="s">
        <v>274</v>
      </c>
      <c r="D601" s="110" t="s">
        <v>77</v>
      </c>
      <c r="E601" s="115">
        <v>164</v>
      </c>
      <c r="F601" s="119">
        <f>'Прайс Мальчики'!K71</f>
        <v>0</v>
      </c>
      <c r="G601" s="117">
        <v>699</v>
      </c>
      <c r="H601" s="117">
        <f t="shared" si="12"/>
        <v>0</v>
      </c>
    </row>
    <row r="602" spans="1:9">
      <c r="A602" s="110">
        <v>599</v>
      </c>
      <c r="B602" s="110" t="s">
        <v>84</v>
      </c>
      <c r="C602" s="110" t="s">
        <v>274</v>
      </c>
      <c r="D602" s="110" t="s">
        <v>77</v>
      </c>
      <c r="E602" s="115">
        <v>170</v>
      </c>
      <c r="F602" s="119">
        <f>F601</f>
        <v>0</v>
      </c>
      <c r="G602" s="117">
        <v>699</v>
      </c>
      <c r="H602" s="117">
        <f t="shared" si="12"/>
        <v>0</v>
      </c>
    </row>
    <row r="603" spans="1:9">
      <c r="A603" s="110">
        <v>600</v>
      </c>
      <c r="B603" s="110" t="s">
        <v>84</v>
      </c>
      <c r="C603" s="110" t="s">
        <v>274</v>
      </c>
      <c r="D603" s="110" t="s">
        <v>77</v>
      </c>
      <c r="E603" s="115">
        <v>176</v>
      </c>
      <c r="F603" s="119">
        <f>F602</f>
        <v>0</v>
      </c>
      <c r="G603" s="117">
        <v>699</v>
      </c>
      <c r="H603" s="117">
        <f t="shared" si="12"/>
        <v>0</v>
      </c>
      <c r="I603" s="130"/>
    </row>
    <row r="604" spans="1:9">
      <c r="A604" s="110">
        <v>601</v>
      </c>
      <c r="B604" s="110" t="s">
        <v>80</v>
      </c>
      <c r="C604" s="115" t="s">
        <v>275</v>
      </c>
      <c r="D604" s="110" t="s">
        <v>77</v>
      </c>
      <c r="E604" s="115">
        <v>128</v>
      </c>
      <c r="F604" s="119">
        <f>'Прайс Мальчики'!I72</f>
        <v>0</v>
      </c>
      <c r="G604" s="117">
        <v>799</v>
      </c>
      <c r="H604" s="117">
        <f t="shared" si="12"/>
        <v>0</v>
      </c>
    </row>
    <row r="605" spans="1:9">
      <c r="A605" s="110">
        <v>602</v>
      </c>
      <c r="B605" s="110" t="s">
        <v>80</v>
      </c>
      <c r="C605" s="110" t="s">
        <v>275</v>
      </c>
      <c r="D605" s="110" t="s">
        <v>77</v>
      </c>
      <c r="E605" s="115">
        <v>134</v>
      </c>
      <c r="F605" s="119">
        <f>F604</f>
        <v>0</v>
      </c>
      <c r="G605" s="117">
        <v>799</v>
      </c>
      <c r="H605" s="117">
        <f t="shared" si="12"/>
        <v>0</v>
      </c>
    </row>
    <row r="606" spans="1:9">
      <c r="A606" s="110">
        <v>603</v>
      </c>
      <c r="B606" s="110" t="s">
        <v>80</v>
      </c>
      <c r="C606" s="110" t="s">
        <v>275</v>
      </c>
      <c r="D606" s="110" t="s">
        <v>77</v>
      </c>
      <c r="E606" s="115">
        <v>140</v>
      </c>
      <c r="F606" s="119">
        <f>'Прайс Мальчики'!I72+'Прайс Мальчики'!J72</f>
        <v>0</v>
      </c>
      <c r="G606" s="117">
        <v>799</v>
      </c>
      <c r="H606" s="117">
        <f t="shared" si="12"/>
        <v>0</v>
      </c>
    </row>
    <row r="607" spans="1:9">
      <c r="A607" s="110">
        <v>604</v>
      </c>
      <c r="B607" s="110" t="s">
        <v>80</v>
      </c>
      <c r="C607" s="110" t="s">
        <v>275</v>
      </c>
      <c r="D607" s="110" t="s">
        <v>77</v>
      </c>
      <c r="E607" s="115">
        <v>146</v>
      </c>
      <c r="F607" s="119">
        <f>F606</f>
        <v>0</v>
      </c>
      <c r="G607" s="117">
        <v>799</v>
      </c>
      <c r="H607" s="117">
        <f t="shared" si="12"/>
        <v>0</v>
      </c>
    </row>
    <row r="608" spans="1:9">
      <c r="A608" s="110">
        <v>605</v>
      </c>
      <c r="B608" s="110" t="s">
        <v>80</v>
      </c>
      <c r="C608" s="110" t="s">
        <v>275</v>
      </c>
      <c r="D608" s="110" t="s">
        <v>77</v>
      </c>
      <c r="E608" s="115">
        <v>152</v>
      </c>
      <c r="F608" s="119">
        <f>'Прайс Мальчики'!J72+'Прайс Мальчики'!K72</f>
        <v>0</v>
      </c>
      <c r="G608" s="117">
        <v>799</v>
      </c>
      <c r="H608" s="117">
        <f t="shared" si="12"/>
        <v>0</v>
      </c>
    </row>
    <row r="609" spans="1:9">
      <c r="A609" s="110">
        <v>606</v>
      </c>
      <c r="B609" s="110" t="s">
        <v>80</v>
      </c>
      <c r="C609" s="110" t="s">
        <v>275</v>
      </c>
      <c r="D609" s="110" t="s">
        <v>77</v>
      </c>
      <c r="E609" s="115">
        <v>158</v>
      </c>
      <c r="F609" s="119">
        <f>F608</f>
        <v>0</v>
      </c>
      <c r="G609" s="117">
        <v>799</v>
      </c>
      <c r="H609" s="117">
        <f t="shared" si="12"/>
        <v>0</v>
      </c>
    </row>
    <row r="610" spans="1:9">
      <c r="A610" s="110">
        <v>607</v>
      </c>
      <c r="B610" s="110" t="s">
        <v>80</v>
      </c>
      <c r="C610" s="110" t="s">
        <v>275</v>
      </c>
      <c r="D610" s="110" t="s">
        <v>77</v>
      </c>
      <c r="E610" s="115">
        <v>164</v>
      </c>
      <c r="F610" s="119">
        <f>'Прайс Мальчики'!K72</f>
        <v>0</v>
      </c>
      <c r="G610" s="117">
        <v>799</v>
      </c>
      <c r="H610" s="117">
        <f t="shared" si="12"/>
        <v>0</v>
      </c>
    </row>
    <row r="611" spans="1:9">
      <c r="A611" s="110">
        <v>608</v>
      </c>
      <c r="B611" s="110" t="s">
        <v>80</v>
      </c>
      <c r="C611" s="110" t="s">
        <v>275</v>
      </c>
      <c r="D611" s="110" t="s">
        <v>77</v>
      </c>
      <c r="E611" s="115">
        <v>170</v>
      </c>
      <c r="F611" s="119">
        <f>F610</f>
        <v>0</v>
      </c>
      <c r="G611" s="117">
        <v>799</v>
      </c>
      <c r="H611" s="117">
        <f t="shared" si="12"/>
        <v>0</v>
      </c>
    </row>
    <row r="612" spans="1:9">
      <c r="A612" s="110">
        <v>609</v>
      </c>
      <c r="B612" s="110" t="s">
        <v>80</v>
      </c>
      <c r="C612" s="110" t="s">
        <v>275</v>
      </c>
      <c r="D612" s="110" t="s">
        <v>77</v>
      </c>
      <c r="E612" s="115">
        <v>176</v>
      </c>
      <c r="F612" s="119">
        <f>F611</f>
        <v>0</v>
      </c>
      <c r="G612" s="117">
        <v>799</v>
      </c>
      <c r="H612" s="117">
        <f t="shared" si="12"/>
        <v>0</v>
      </c>
      <c r="I612" s="130"/>
    </row>
    <row r="613" spans="1:9">
      <c r="A613" s="110">
        <v>610</v>
      </c>
      <c r="B613" s="110" t="s">
        <v>63</v>
      </c>
      <c r="C613" s="115" t="s">
        <v>276</v>
      </c>
      <c r="D613" s="110" t="s">
        <v>77</v>
      </c>
      <c r="E613" s="115">
        <v>128</v>
      </c>
      <c r="F613" s="119">
        <f>'Прайс Мальчики'!I73</f>
        <v>0</v>
      </c>
      <c r="G613" s="117">
        <v>649</v>
      </c>
      <c r="H613" s="117">
        <f t="shared" si="12"/>
        <v>0</v>
      </c>
    </row>
    <row r="614" spans="1:9">
      <c r="A614" s="110">
        <v>611</v>
      </c>
      <c r="B614" s="110" t="s">
        <v>63</v>
      </c>
      <c r="C614" s="110" t="s">
        <v>276</v>
      </c>
      <c r="D614" s="110" t="s">
        <v>77</v>
      </c>
      <c r="E614" s="115">
        <v>134</v>
      </c>
      <c r="F614" s="119">
        <f>F613</f>
        <v>0</v>
      </c>
      <c r="G614" s="117">
        <v>649</v>
      </c>
      <c r="H614" s="117">
        <f t="shared" si="12"/>
        <v>0</v>
      </c>
    </row>
    <row r="615" spans="1:9">
      <c r="A615" s="110">
        <v>612</v>
      </c>
      <c r="B615" s="110" t="s">
        <v>63</v>
      </c>
      <c r="C615" s="110" t="s">
        <v>276</v>
      </c>
      <c r="D615" s="110" t="s">
        <v>77</v>
      </c>
      <c r="E615" s="115">
        <v>140</v>
      </c>
      <c r="F615" s="119">
        <f>'Прайс Мальчики'!I73+'Прайс Мальчики'!J73</f>
        <v>0</v>
      </c>
      <c r="G615" s="117">
        <v>649</v>
      </c>
      <c r="H615" s="117">
        <f t="shared" si="12"/>
        <v>0</v>
      </c>
    </row>
    <row r="616" spans="1:9">
      <c r="A616" s="110">
        <v>613</v>
      </c>
      <c r="B616" s="110" t="s">
        <v>63</v>
      </c>
      <c r="C616" s="110" t="s">
        <v>276</v>
      </c>
      <c r="D616" s="110" t="s">
        <v>77</v>
      </c>
      <c r="E616" s="115">
        <v>146</v>
      </c>
      <c r="F616" s="119">
        <f>F615</f>
        <v>0</v>
      </c>
      <c r="G616" s="117">
        <v>649</v>
      </c>
      <c r="H616" s="117">
        <f t="shared" si="12"/>
        <v>0</v>
      </c>
    </row>
    <row r="617" spans="1:9">
      <c r="A617" s="110">
        <v>614</v>
      </c>
      <c r="B617" s="110" t="s">
        <v>63</v>
      </c>
      <c r="C617" s="110" t="s">
        <v>276</v>
      </c>
      <c r="D617" s="110" t="s">
        <v>77</v>
      </c>
      <c r="E617" s="115">
        <v>152</v>
      </c>
      <c r="F617" s="119">
        <f>'Прайс Мальчики'!J73+'Прайс Мальчики'!K73</f>
        <v>0</v>
      </c>
      <c r="G617" s="117">
        <v>649</v>
      </c>
      <c r="H617" s="117">
        <f t="shared" si="12"/>
        <v>0</v>
      </c>
    </row>
    <row r="618" spans="1:9">
      <c r="A618" s="110">
        <v>615</v>
      </c>
      <c r="B618" s="110" t="s">
        <v>63</v>
      </c>
      <c r="C618" s="110" t="s">
        <v>276</v>
      </c>
      <c r="D618" s="110" t="s">
        <v>77</v>
      </c>
      <c r="E618" s="115">
        <v>158</v>
      </c>
      <c r="F618" s="119">
        <f>F617</f>
        <v>0</v>
      </c>
      <c r="G618" s="117">
        <v>649</v>
      </c>
      <c r="H618" s="117">
        <f t="shared" si="12"/>
        <v>0</v>
      </c>
    </row>
    <row r="619" spans="1:9">
      <c r="A619" s="110">
        <v>616</v>
      </c>
      <c r="B619" s="110" t="s">
        <v>63</v>
      </c>
      <c r="C619" s="110" t="s">
        <v>276</v>
      </c>
      <c r="D619" s="110" t="s">
        <v>77</v>
      </c>
      <c r="E619" s="115">
        <v>164</v>
      </c>
      <c r="F619" s="119">
        <f>'Прайс Мальчики'!K73</f>
        <v>0</v>
      </c>
      <c r="G619" s="117">
        <v>649</v>
      </c>
      <c r="H619" s="117">
        <f t="shared" si="12"/>
        <v>0</v>
      </c>
    </row>
    <row r="620" spans="1:9">
      <c r="A620" s="110">
        <v>617</v>
      </c>
      <c r="B620" s="110" t="s">
        <v>63</v>
      </c>
      <c r="C620" s="110" t="s">
        <v>276</v>
      </c>
      <c r="D620" s="110" t="s">
        <v>77</v>
      </c>
      <c r="E620" s="115">
        <v>170</v>
      </c>
      <c r="F620" s="119">
        <f>F619</f>
        <v>0</v>
      </c>
      <c r="G620" s="117">
        <v>649</v>
      </c>
      <c r="H620" s="117">
        <f t="shared" si="12"/>
        <v>0</v>
      </c>
    </row>
    <row r="621" spans="1:9">
      <c r="A621" s="110">
        <v>618</v>
      </c>
      <c r="B621" s="110" t="s">
        <v>63</v>
      </c>
      <c r="C621" s="110" t="s">
        <v>276</v>
      </c>
      <c r="D621" s="110" t="s">
        <v>77</v>
      </c>
      <c r="E621" s="115">
        <v>176</v>
      </c>
      <c r="F621" s="119">
        <f>F620</f>
        <v>0</v>
      </c>
      <c r="G621" s="117">
        <v>649</v>
      </c>
      <c r="H621" s="117">
        <f t="shared" si="12"/>
        <v>0</v>
      </c>
      <c r="I621" s="130"/>
    </row>
    <row r="622" spans="1:9">
      <c r="A622" s="110">
        <v>619</v>
      </c>
      <c r="B622" s="110" t="s">
        <v>81</v>
      </c>
      <c r="C622" s="115" t="s">
        <v>277</v>
      </c>
      <c r="D622" s="110" t="s">
        <v>77</v>
      </c>
      <c r="E622" s="115">
        <v>128</v>
      </c>
      <c r="F622" s="119">
        <f>'Прайс Мальчики'!I74</f>
        <v>0</v>
      </c>
      <c r="G622" s="117">
        <v>1299</v>
      </c>
      <c r="H622" s="117">
        <f t="shared" si="12"/>
        <v>0</v>
      </c>
    </row>
    <row r="623" spans="1:9">
      <c r="A623" s="110">
        <v>620</v>
      </c>
      <c r="B623" s="110" t="s">
        <v>81</v>
      </c>
      <c r="C623" s="110" t="s">
        <v>277</v>
      </c>
      <c r="D623" s="110" t="s">
        <v>77</v>
      </c>
      <c r="E623" s="115">
        <v>134</v>
      </c>
      <c r="F623" s="119">
        <f>F622</f>
        <v>0</v>
      </c>
      <c r="G623" s="117">
        <v>1299</v>
      </c>
      <c r="H623" s="117">
        <f t="shared" si="12"/>
        <v>0</v>
      </c>
    </row>
    <row r="624" spans="1:9">
      <c r="A624" s="110">
        <v>621</v>
      </c>
      <c r="B624" s="110" t="s">
        <v>81</v>
      </c>
      <c r="C624" s="110" t="s">
        <v>277</v>
      </c>
      <c r="D624" s="110" t="s">
        <v>77</v>
      </c>
      <c r="E624" s="115">
        <v>140</v>
      </c>
      <c r="F624" s="119">
        <f>'Прайс Мальчики'!I74+'Прайс Мальчики'!J74</f>
        <v>0</v>
      </c>
      <c r="G624" s="117">
        <v>1299</v>
      </c>
      <c r="H624" s="117">
        <f t="shared" si="12"/>
        <v>0</v>
      </c>
    </row>
    <row r="625" spans="1:9">
      <c r="A625" s="110">
        <v>622</v>
      </c>
      <c r="B625" s="110" t="s">
        <v>81</v>
      </c>
      <c r="C625" s="110" t="s">
        <v>277</v>
      </c>
      <c r="D625" s="110" t="s">
        <v>77</v>
      </c>
      <c r="E625" s="115">
        <v>146</v>
      </c>
      <c r="F625" s="119">
        <f>F624</f>
        <v>0</v>
      </c>
      <c r="G625" s="117">
        <v>1299</v>
      </c>
      <c r="H625" s="117">
        <f t="shared" si="12"/>
        <v>0</v>
      </c>
    </row>
    <row r="626" spans="1:9">
      <c r="A626" s="110">
        <v>623</v>
      </c>
      <c r="B626" s="110" t="s">
        <v>81</v>
      </c>
      <c r="C626" s="110" t="s">
        <v>277</v>
      </c>
      <c r="D626" s="110" t="s">
        <v>77</v>
      </c>
      <c r="E626" s="115">
        <v>152</v>
      </c>
      <c r="F626" s="119">
        <f>'Прайс Мальчики'!J74+'Прайс Мальчики'!K74</f>
        <v>0</v>
      </c>
      <c r="G626" s="117">
        <v>1299</v>
      </c>
      <c r="H626" s="117">
        <f t="shared" si="12"/>
        <v>0</v>
      </c>
    </row>
    <row r="627" spans="1:9">
      <c r="A627" s="110">
        <v>624</v>
      </c>
      <c r="B627" s="110" t="s">
        <v>81</v>
      </c>
      <c r="C627" s="110" t="s">
        <v>277</v>
      </c>
      <c r="D627" s="110" t="s">
        <v>77</v>
      </c>
      <c r="E627" s="115">
        <v>158</v>
      </c>
      <c r="F627" s="119">
        <f>F626</f>
        <v>0</v>
      </c>
      <c r="G627" s="117">
        <v>1299</v>
      </c>
      <c r="H627" s="117">
        <f t="shared" si="12"/>
        <v>0</v>
      </c>
    </row>
    <row r="628" spans="1:9">
      <c r="A628" s="110">
        <v>625</v>
      </c>
      <c r="B628" s="110" t="s">
        <v>81</v>
      </c>
      <c r="C628" s="110" t="s">
        <v>277</v>
      </c>
      <c r="D628" s="110" t="s">
        <v>77</v>
      </c>
      <c r="E628" s="115">
        <v>164</v>
      </c>
      <c r="F628" s="119">
        <f>'Прайс Мальчики'!K74</f>
        <v>0</v>
      </c>
      <c r="G628" s="117">
        <v>1299</v>
      </c>
      <c r="H628" s="117">
        <f t="shared" si="12"/>
        <v>0</v>
      </c>
    </row>
    <row r="629" spans="1:9">
      <c r="A629" s="110">
        <v>626</v>
      </c>
      <c r="B629" s="110" t="s">
        <v>81</v>
      </c>
      <c r="C629" s="110" t="s">
        <v>277</v>
      </c>
      <c r="D629" s="110" t="s">
        <v>77</v>
      </c>
      <c r="E629" s="115">
        <v>170</v>
      </c>
      <c r="F629" s="119">
        <f>F628</f>
        <v>0</v>
      </c>
      <c r="G629" s="117">
        <v>1299</v>
      </c>
      <c r="H629" s="117">
        <f t="shared" si="12"/>
        <v>0</v>
      </c>
    </row>
    <row r="630" spans="1:9">
      <c r="A630" s="110">
        <v>627</v>
      </c>
      <c r="B630" s="110" t="s">
        <v>81</v>
      </c>
      <c r="C630" s="110" t="s">
        <v>277</v>
      </c>
      <c r="D630" s="110" t="s">
        <v>77</v>
      </c>
      <c r="E630" s="115">
        <v>176</v>
      </c>
      <c r="F630" s="119">
        <f>F629</f>
        <v>0</v>
      </c>
      <c r="G630" s="117">
        <v>1299</v>
      </c>
      <c r="H630" s="117">
        <f t="shared" si="12"/>
        <v>0</v>
      </c>
      <c r="I630" s="130"/>
    </row>
    <row r="631" spans="1:9">
      <c r="A631" s="110">
        <v>628</v>
      </c>
      <c r="B631" s="110" t="s">
        <v>85</v>
      </c>
      <c r="C631" s="115" t="s">
        <v>278</v>
      </c>
      <c r="D631" s="110" t="s">
        <v>113</v>
      </c>
      <c r="E631" s="115">
        <v>128</v>
      </c>
      <c r="F631" s="119">
        <f>'Прайс Мальчики'!I75</f>
        <v>0</v>
      </c>
      <c r="G631" s="117">
        <v>799</v>
      </c>
      <c r="H631" s="117">
        <f t="shared" si="12"/>
        <v>0</v>
      </c>
    </row>
    <row r="632" spans="1:9">
      <c r="A632" s="110">
        <v>629</v>
      </c>
      <c r="B632" s="110" t="s">
        <v>85</v>
      </c>
      <c r="C632" s="110" t="s">
        <v>278</v>
      </c>
      <c r="D632" s="110" t="s">
        <v>113</v>
      </c>
      <c r="E632" s="115">
        <v>134</v>
      </c>
      <c r="F632" s="119">
        <f>F631</f>
        <v>0</v>
      </c>
      <c r="G632" s="117">
        <v>799</v>
      </c>
      <c r="H632" s="117">
        <f t="shared" si="12"/>
        <v>0</v>
      </c>
    </row>
    <row r="633" spans="1:9">
      <c r="A633" s="110">
        <v>630</v>
      </c>
      <c r="B633" s="110" t="s">
        <v>85</v>
      </c>
      <c r="C633" s="110" t="s">
        <v>278</v>
      </c>
      <c r="D633" s="110" t="s">
        <v>113</v>
      </c>
      <c r="E633" s="115">
        <v>140</v>
      </c>
      <c r="F633" s="119">
        <f>'Прайс Мальчики'!I75+'Прайс Мальчики'!J75</f>
        <v>0</v>
      </c>
      <c r="G633" s="117">
        <v>799</v>
      </c>
      <c r="H633" s="117">
        <f t="shared" si="12"/>
        <v>0</v>
      </c>
    </row>
    <row r="634" spans="1:9">
      <c r="A634" s="110">
        <v>631</v>
      </c>
      <c r="B634" s="110" t="s">
        <v>85</v>
      </c>
      <c r="C634" s="110" t="s">
        <v>278</v>
      </c>
      <c r="D634" s="110" t="s">
        <v>113</v>
      </c>
      <c r="E634" s="115">
        <v>146</v>
      </c>
      <c r="F634" s="119">
        <f>F633</f>
        <v>0</v>
      </c>
      <c r="G634" s="117">
        <v>799</v>
      </c>
      <c r="H634" s="117">
        <f t="shared" si="12"/>
        <v>0</v>
      </c>
    </row>
    <row r="635" spans="1:9">
      <c r="A635" s="110">
        <v>632</v>
      </c>
      <c r="B635" s="110" t="s">
        <v>85</v>
      </c>
      <c r="C635" s="110" t="s">
        <v>278</v>
      </c>
      <c r="D635" s="110" t="s">
        <v>113</v>
      </c>
      <c r="E635" s="115">
        <v>152</v>
      </c>
      <c r="F635" s="119">
        <f>'Прайс Мальчики'!J75+'Прайс Мальчики'!K75</f>
        <v>0</v>
      </c>
      <c r="G635" s="117">
        <v>799</v>
      </c>
      <c r="H635" s="117">
        <f t="shared" si="12"/>
        <v>0</v>
      </c>
    </row>
    <row r="636" spans="1:9">
      <c r="A636" s="110">
        <v>633</v>
      </c>
      <c r="B636" s="110" t="s">
        <v>85</v>
      </c>
      <c r="C636" s="110" t="s">
        <v>278</v>
      </c>
      <c r="D636" s="110" t="s">
        <v>113</v>
      </c>
      <c r="E636" s="115">
        <v>158</v>
      </c>
      <c r="F636" s="119">
        <f>F635</f>
        <v>0</v>
      </c>
      <c r="G636" s="117">
        <v>799</v>
      </c>
      <c r="H636" s="117">
        <f t="shared" si="12"/>
        <v>0</v>
      </c>
    </row>
    <row r="637" spans="1:9">
      <c r="A637" s="110">
        <v>634</v>
      </c>
      <c r="B637" s="110" t="s">
        <v>85</v>
      </c>
      <c r="C637" s="110" t="s">
        <v>278</v>
      </c>
      <c r="D637" s="110" t="s">
        <v>113</v>
      </c>
      <c r="E637" s="115">
        <v>164</v>
      </c>
      <c r="F637" s="119">
        <f>'Прайс Мальчики'!K75</f>
        <v>0</v>
      </c>
      <c r="G637" s="117">
        <v>799</v>
      </c>
      <c r="H637" s="117">
        <f t="shared" si="12"/>
        <v>0</v>
      </c>
    </row>
    <row r="638" spans="1:9">
      <c r="A638" s="110">
        <v>635</v>
      </c>
      <c r="B638" s="110" t="s">
        <v>85</v>
      </c>
      <c r="C638" s="110" t="s">
        <v>278</v>
      </c>
      <c r="D638" s="110" t="s">
        <v>113</v>
      </c>
      <c r="E638" s="115">
        <v>170</v>
      </c>
      <c r="F638" s="119">
        <f>F637</f>
        <v>0</v>
      </c>
      <c r="G638" s="117">
        <v>799</v>
      </c>
      <c r="H638" s="117">
        <f t="shared" si="12"/>
        <v>0</v>
      </c>
    </row>
    <row r="639" spans="1:9">
      <c r="A639" s="110">
        <v>636</v>
      </c>
      <c r="B639" s="110" t="s">
        <v>85</v>
      </c>
      <c r="C639" s="110" t="s">
        <v>278</v>
      </c>
      <c r="D639" s="110" t="s">
        <v>113</v>
      </c>
      <c r="E639" s="115">
        <v>176</v>
      </c>
      <c r="F639" s="119">
        <f>F638</f>
        <v>0</v>
      </c>
      <c r="G639" s="117">
        <v>799</v>
      </c>
      <c r="H639" s="117">
        <f t="shared" si="12"/>
        <v>0</v>
      </c>
      <c r="I639" s="130"/>
    </row>
    <row r="640" spans="1:9">
      <c r="A640" s="110">
        <v>637</v>
      </c>
      <c r="B640" s="110" t="s">
        <v>63</v>
      </c>
      <c r="C640" s="115" t="s">
        <v>279</v>
      </c>
      <c r="D640" s="110" t="s">
        <v>113</v>
      </c>
      <c r="E640" s="115">
        <v>128</v>
      </c>
      <c r="F640" s="119">
        <f>'Прайс Мальчики'!I76</f>
        <v>0</v>
      </c>
      <c r="G640" s="117">
        <v>649</v>
      </c>
      <c r="H640" s="117">
        <f t="shared" si="12"/>
        <v>0</v>
      </c>
    </row>
    <row r="641" spans="1:9">
      <c r="A641" s="110">
        <v>638</v>
      </c>
      <c r="B641" s="110" t="s">
        <v>63</v>
      </c>
      <c r="C641" s="110" t="s">
        <v>279</v>
      </c>
      <c r="D641" s="110" t="s">
        <v>113</v>
      </c>
      <c r="E641" s="115">
        <v>134</v>
      </c>
      <c r="F641" s="119">
        <f>F640</f>
        <v>0</v>
      </c>
      <c r="G641" s="117">
        <v>649</v>
      </c>
      <c r="H641" s="117">
        <f t="shared" si="12"/>
        <v>0</v>
      </c>
    </row>
    <row r="642" spans="1:9">
      <c r="A642" s="110">
        <v>639</v>
      </c>
      <c r="B642" s="110" t="s">
        <v>63</v>
      </c>
      <c r="C642" s="110" t="s">
        <v>279</v>
      </c>
      <c r="D642" s="110" t="s">
        <v>113</v>
      </c>
      <c r="E642" s="115">
        <v>140</v>
      </c>
      <c r="F642" s="119">
        <f>'Прайс Мальчики'!I76+'Прайс Мальчики'!J76</f>
        <v>0</v>
      </c>
      <c r="G642" s="117">
        <v>649</v>
      </c>
      <c r="H642" s="117">
        <f t="shared" si="12"/>
        <v>0</v>
      </c>
    </row>
    <row r="643" spans="1:9">
      <c r="A643" s="110">
        <v>640</v>
      </c>
      <c r="B643" s="110" t="s">
        <v>63</v>
      </c>
      <c r="C643" s="110" t="s">
        <v>279</v>
      </c>
      <c r="D643" s="110" t="s">
        <v>113</v>
      </c>
      <c r="E643" s="115">
        <v>146</v>
      </c>
      <c r="F643" s="119">
        <f>F642</f>
        <v>0</v>
      </c>
      <c r="G643" s="117">
        <v>649</v>
      </c>
      <c r="H643" s="117">
        <f t="shared" si="12"/>
        <v>0</v>
      </c>
    </row>
    <row r="644" spans="1:9">
      <c r="A644" s="110">
        <v>641</v>
      </c>
      <c r="B644" s="110" t="s">
        <v>63</v>
      </c>
      <c r="C644" s="110" t="s">
        <v>279</v>
      </c>
      <c r="D644" s="110" t="s">
        <v>113</v>
      </c>
      <c r="E644" s="115">
        <v>152</v>
      </c>
      <c r="F644" s="119">
        <f>'Прайс Мальчики'!J76+'Прайс Мальчики'!K76</f>
        <v>0</v>
      </c>
      <c r="G644" s="117">
        <v>649</v>
      </c>
      <c r="H644" s="117">
        <f t="shared" si="12"/>
        <v>0</v>
      </c>
    </row>
    <row r="645" spans="1:9">
      <c r="A645" s="110">
        <v>642</v>
      </c>
      <c r="B645" s="110" t="s">
        <v>63</v>
      </c>
      <c r="C645" s="110" t="s">
        <v>279</v>
      </c>
      <c r="D645" s="110" t="s">
        <v>113</v>
      </c>
      <c r="E645" s="115">
        <v>158</v>
      </c>
      <c r="F645" s="119">
        <f>F644</f>
        <v>0</v>
      </c>
      <c r="G645" s="117">
        <v>649</v>
      </c>
      <c r="H645" s="117">
        <f t="shared" si="12"/>
        <v>0</v>
      </c>
    </row>
    <row r="646" spans="1:9">
      <c r="A646" s="110">
        <v>643</v>
      </c>
      <c r="B646" s="110" t="s">
        <v>63</v>
      </c>
      <c r="C646" s="110" t="s">
        <v>279</v>
      </c>
      <c r="D646" s="110" t="s">
        <v>113</v>
      </c>
      <c r="E646" s="115">
        <v>164</v>
      </c>
      <c r="F646" s="119">
        <f>'Прайс Мальчики'!K76</f>
        <v>0</v>
      </c>
      <c r="G646" s="117">
        <v>649</v>
      </c>
      <c r="H646" s="117">
        <f t="shared" si="12"/>
        <v>0</v>
      </c>
    </row>
    <row r="647" spans="1:9">
      <c r="A647" s="110">
        <v>644</v>
      </c>
      <c r="B647" s="110" t="s">
        <v>63</v>
      </c>
      <c r="C647" s="110" t="s">
        <v>279</v>
      </c>
      <c r="D647" s="110" t="s">
        <v>113</v>
      </c>
      <c r="E647" s="115">
        <v>170</v>
      </c>
      <c r="F647" s="119">
        <f>F646</f>
        <v>0</v>
      </c>
      <c r="G647" s="117">
        <v>649</v>
      </c>
      <c r="H647" s="117">
        <f t="shared" si="12"/>
        <v>0</v>
      </c>
    </row>
    <row r="648" spans="1:9">
      <c r="A648" s="110">
        <v>645</v>
      </c>
      <c r="B648" s="110" t="s">
        <v>63</v>
      </c>
      <c r="C648" s="110" t="s">
        <v>279</v>
      </c>
      <c r="D648" s="110" t="s">
        <v>113</v>
      </c>
      <c r="E648" s="115">
        <v>176</v>
      </c>
      <c r="F648" s="119">
        <f>F647</f>
        <v>0</v>
      </c>
      <c r="G648" s="117">
        <v>649</v>
      </c>
      <c r="H648" s="117">
        <f t="shared" si="12"/>
        <v>0</v>
      </c>
      <c r="I648" s="130"/>
    </row>
    <row r="649" spans="1:9">
      <c r="A649" s="110">
        <v>646</v>
      </c>
      <c r="B649" s="110" t="s">
        <v>86</v>
      </c>
      <c r="C649" s="115" t="s">
        <v>280</v>
      </c>
      <c r="D649" s="110" t="s">
        <v>113</v>
      </c>
      <c r="E649" s="115">
        <v>128</v>
      </c>
      <c r="F649" s="119">
        <f>'Прайс Мальчики'!I77</f>
        <v>0</v>
      </c>
      <c r="G649" s="117">
        <v>1299</v>
      </c>
      <c r="H649" s="117">
        <f t="shared" si="12"/>
        <v>0</v>
      </c>
    </row>
    <row r="650" spans="1:9">
      <c r="A650" s="110">
        <v>647</v>
      </c>
      <c r="B650" s="110" t="s">
        <v>86</v>
      </c>
      <c r="C650" s="110" t="s">
        <v>280</v>
      </c>
      <c r="D650" s="110" t="s">
        <v>113</v>
      </c>
      <c r="E650" s="115">
        <v>134</v>
      </c>
      <c r="F650" s="119">
        <f>F649</f>
        <v>0</v>
      </c>
      <c r="G650" s="117">
        <v>1299</v>
      </c>
      <c r="H650" s="117">
        <f t="shared" ref="H650:H713" si="13">G650*F650</f>
        <v>0</v>
      </c>
    </row>
    <row r="651" spans="1:9">
      <c r="A651" s="110">
        <v>648</v>
      </c>
      <c r="B651" s="110" t="s">
        <v>86</v>
      </c>
      <c r="C651" s="110" t="s">
        <v>280</v>
      </c>
      <c r="D651" s="110" t="s">
        <v>113</v>
      </c>
      <c r="E651" s="115">
        <v>140</v>
      </c>
      <c r="F651" s="119">
        <f>'Прайс Мальчики'!I77+'Прайс Мальчики'!J77</f>
        <v>0</v>
      </c>
      <c r="G651" s="117">
        <v>1299</v>
      </c>
      <c r="H651" s="117">
        <f t="shared" si="13"/>
        <v>0</v>
      </c>
    </row>
    <row r="652" spans="1:9">
      <c r="A652" s="110">
        <v>649</v>
      </c>
      <c r="B652" s="110" t="s">
        <v>86</v>
      </c>
      <c r="C652" s="110" t="s">
        <v>280</v>
      </c>
      <c r="D652" s="110" t="s">
        <v>113</v>
      </c>
      <c r="E652" s="115">
        <v>146</v>
      </c>
      <c r="F652" s="119">
        <f>F651</f>
        <v>0</v>
      </c>
      <c r="G652" s="117">
        <v>1299</v>
      </c>
      <c r="H652" s="117">
        <f t="shared" si="13"/>
        <v>0</v>
      </c>
    </row>
    <row r="653" spans="1:9">
      <c r="A653" s="110">
        <v>650</v>
      </c>
      <c r="B653" s="110" t="s">
        <v>86</v>
      </c>
      <c r="C653" s="110" t="s">
        <v>280</v>
      </c>
      <c r="D653" s="110" t="s">
        <v>113</v>
      </c>
      <c r="E653" s="115">
        <v>152</v>
      </c>
      <c r="F653" s="119">
        <f>'Прайс Мальчики'!J77+'Прайс Мальчики'!K77</f>
        <v>0</v>
      </c>
      <c r="G653" s="117">
        <v>1299</v>
      </c>
      <c r="H653" s="117">
        <f t="shared" si="13"/>
        <v>0</v>
      </c>
    </row>
    <row r="654" spans="1:9">
      <c r="A654" s="110">
        <v>651</v>
      </c>
      <c r="B654" s="110" t="s">
        <v>86</v>
      </c>
      <c r="C654" s="110" t="s">
        <v>280</v>
      </c>
      <c r="D654" s="110" t="s">
        <v>113</v>
      </c>
      <c r="E654" s="115">
        <v>158</v>
      </c>
      <c r="F654" s="119">
        <f>F653</f>
        <v>0</v>
      </c>
      <c r="G654" s="117">
        <v>1299</v>
      </c>
      <c r="H654" s="117">
        <f t="shared" si="13"/>
        <v>0</v>
      </c>
    </row>
    <row r="655" spans="1:9">
      <c r="A655" s="110">
        <v>652</v>
      </c>
      <c r="B655" s="110" t="s">
        <v>86</v>
      </c>
      <c r="C655" s="110" t="s">
        <v>280</v>
      </c>
      <c r="D655" s="110" t="s">
        <v>113</v>
      </c>
      <c r="E655" s="115">
        <v>164</v>
      </c>
      <c r="F655" s="119">
        <f>'Прайс Мальчики'!K77</f>
        <v>0</v>
      </c>
      <c r="G655" s="117">
        <v>1299</v>
      </c>
      <c r="H655" s="117">
        <f t="shared" si="13"/>
        <v>0</v>
      </c>
    </row>
    <row r="656" spans="1:9">
      <c r="A656" s="110">
        <v>653</v>
      </c>
      <c r="B656" s="110" t="s">
        <v>86</v>
      </c>
      <c r="C656" s="110" t="s">
        <v>280</v>
      </c>
      <c r="D656" s="110" t="s">
        <v>113</v>
      </c>
      <c r="E656" s="115">
        <v>170</v>
      </c>
      <c r="F656" s="119">
        <f>F655</f>
        <v>0</v>
      </c>
      <c r="G656" s="117">
        <v>1299</v>
      </c>
      <c r="H656" s="117">
        <f t="shared" si="13"/>
        <v>0</v>
      </c>
    </row>
    <row r="657" spans="1:9">
      <c r="A657" s="110">
        <v>654</v>
      </c>
      <c r="B657" s="110" t="s">
        <v>86</v>
      </c>
      <c r="C657" s="110" t="s">
        <v>280</v>
      </c>
      <c r="D657" s="110" t="s">
        <v>113</v>
      </c>
      <c r="E657" s="115">
        <v>176</v>
      </c>
      <c r="F657" s="119">
        <f>F656</f>
        <v>0</v>
      </c>
      <c r="G657" s="117">
        <v>1299</v>
      </c>
      <c r="H657" s="117">
        <f t="shared" si="13"/>
        <v>0</v>
      </c>
      <c r="I657" s="130"/>
    </row>
    <row r="658" spans="1:9">
      <c r="A658" s="110">
        <v>655</v>
      </c>
      <c r="B658" s="110" t="s">
        <v>88</v>
      </c>
      <c r="C658" s="115" t="s">
        <v>281</v>
      </c>
      <c r="D658" s="110" t="s">
        <v>70</v>
      </c>
      <c r="E658" s="115">
        <v>128</v>
      </c>
      <c r="F658" s="119">
        <f>'Прайс Мальчики'!I79</f>
        <v>0</v>
      </c>
      <c r="G658" s="117">
        <v>229</v>
      </c>
      <c r="H658" s="117">
        <f t="shared" si="13"/>
        <v>0</v>
      </c>
    </row>
    <row r="659" spans="1:9">
      <c r="A659" s="110">
        <v>656</v>
      </c>
      <c r="B659" s="110" t="s">
        <v>88</v>
      </c>
      <c r="C659" s="110" t="s">
        <v>281</v>
      </c>
      <c r="D659" s="110" t="s">
        <v>70</v>
      </c>
      <c r="E659" s="115">
        <v>134</v>
      </c>
      <c r="F659" s="119">
        <f>F658</f>
        <v>0</v>
      </c>
      <c r="G659" s="117">
        <v>229</v>
      </c>
      <c r="H659" s="117">
        <f t="shared" si="13"/>
        <v>0</v>
      </c>
    </row>
    <row r="660" spans="1:9">
      <c r="A660" s="110">
        <v>657</v>
      </c>
      <c r="B660" s="110" t="s">
        <v>88</v>
      </c>
      <c r="C660" s="110" t="s">
        <v>281</v>
      </c>
      <c r="D660" s="110" t="s">
        <v>70</v>
      </c>
      <c r="E660" s="115">
        <v>140</v>
      </c>
      <c r="F660" s="119">
        <f>'Прайс Мальчики'!I79+'Прайс Мальчики'!J79</f>
        <v>0</v>
      </c>
      <c r="G660" s="117">
        <v>229</v>
      </c>
      <c r="H660" s="117">
        <f t="shared" si="13"/>
        <v>0</v>
      </c>
    </row>
    <row r="661" spans="1:9">
      <c r="A661" s="110">
        <v>658</v>
      </c>
      <c r="B661" s="110" t="s">
        <v>88</v>
      </c>
      <c r="C661" s="110" t="s">
        <v>281</v>
      </c>
      <c r="D661" s="110" t="s">
        <v>70</v>
      </c>
      <c r="E661" s="115">
        <v>146</v>
      </c>
      <c r="F661" s="119">
        <f>F660</f>
        <v>0</v>
      </c>
      <c r="G661" s="117">
        <v>229</v>
      </c>
      <c r="H661" s="117">
        <f t="shared" si="13"/>
        <v>0</v>
      </c>
    </row>
    <row r="662" spans="1:9">
      <c r="A662" s="110">
        <v>659</v>
      </c>
      <c r="B662" s="110" t="s">
        <v>88</v>
      </c>
      <c r="C662" s="110" t="s">
        <v>281</v>
      </c>
      <c r="D662" s="110" t="s">
        <v>70</v>
      </c>
      <c r="E662" s="115">
        <v>152</v>
      </c>
      <c r="F662" s="119">
        <f>'Прайс Мальчики'!J79+'Прайс Мальчики'!K79</f>
        <v>0</v>
      </c>
      <c r="G662" s="117">
        <v>229</v>
      </c>
      <c r="H662" s="117">
        <f t="shared" si="13"/>
        <v>0</v>
      </c>
    </row>
    <row r="663" spans="1:9">
      <c r="A663" s="110">
        <v>660</v>
      </c>
      <c r="B663" s="110" t="s">
        <v>88</v>
      </c>
      <c r="C663" s="110" t="s">
        <v>281</v>
      </c>
      <c r="D663" s="110" t="s">
        <v>70</v>
      </c>
      <c r="E663" s="115">
        <v>158</v>
      </c>
      <c r="F663" s="119">
        <f>F662</f>
        <v>0</v>
      </c>
      <c r="G663" s="117">
        <v>229</v>
      </c>
      <c r="H663" s="117">
        <f t="shared" si="13"/>
        <v>0</v>
      </c>
    </row>
    <row r="664" spans="1:9">
      <c r="A664" s="110">
        <v>661</v>
      </c>
      <c r="B664" s="110" t="s">
        <v>88</v>
      </c>
      <c r="C664" s="110" t="s">
        <v>281</v>
      </c>
      <c r="D664" s="110" t="s">
        <v>70</v>
      </c>
      <c r="E664" s="115">
        <v>164</v>
      </c>
      <c r="F664" s="119">
        <f>'Прайс Мальчики'!K79</f>
        <v>0</v>
      </c>
      <c r="G664" s="117">
        <v>229</v>
      </c>
      <c r="H664" s="117">
        <f t="shared" si="13"/>
        <v>0</v>
      </c>
    </row>
    <row r="665" spans="1:9">
      <c r="A665" s="110">
        <v>662</v>
      </c>
      <c r="B665" s="110" t="s">
        <v>88</v>
      </c>
      <c r="C665" s="110" t="s">
        <v>281</v>
      </c>
      <c r="D665" s="110" t="s">
        <v>70</v>
      </c>
      <c r="E665" s="115">
        <v>170</v>
      </c>
      <c r="F665" s="119">
        <f>F664</f>
        <v>0</v>
      </c>
      <c r="G665" s="117">
        <v>229</v>
      </c>
      <c r="H665" s="117">
        <f t="shared" si="13"/>
        <v>0</v>
      </c>
    </row>
    <row r="666" spans="1:9">
      <c r="A666" s="110">
        <v>663</v>
      </c>
      <c r="B666" s="110" t="s">
        <v>88</v>
      </c>
      <c r="C666" s="110" t="s">
        <v>281</v>
      </c>
      <c r="D666" s="110" t="s">
        <v>70</v>
      </c>
      <c r="E666" s="115">
        <v>176</v>
      </c>
      <c r="F666" s="119">
        <f>F665</f>
        <v>0</v>
      </c>
      <c r="G666" s="117">
        <v>229</v>
      </c>
      <c r="H666" s="117">
        <f t="shared" si="13"/>
        <v>0</v>
      </c>
      <c r="I666" s="130"/>
    </row>
    <row r="667" spans="1:9">
      <c r="A667" s="110">
        <v>664</v>
      </c>
      <c r="B667" s="110" t="s">
        <v>88</v>
      </c>
      <c r="C667" s="115" t="s">
        <v>282</v>
      </c>
      <c r="D667" s="110" t="s">
        <v>122</v>
      </c>
      <c r="E667" s="115">
        <v>128</v>
      </c>
      <c r="F667" s="119">
        <f>'Прайс Мальчики'!I80</f>
        <v>0</v>
      </c>
      <c r="G667" s="117">
        <v>229</v>
      </c>
      <c r="H667" s="117">
        <f t="shared" si="13"/>
        <v>0</v>
      </c>
    </row>
    <row r="668" spans="1:9">
      <c r="A668" s="110">
        <v>665</v>
      </c>
      <c r="B668" s="110" t="s">
        <v>88</v>
      </c>
      <c r="C668" s="110" t="s">
        <v>282</v>
      </c>
      <c r="D668" s="110" t="s">
        <v>122</v>
      </c>
      <c r="E668" s="115">
        <v>134</v>
      </c>
      <c r="F668" s="119">
        <f>F667</f>
        <v>0</v>
      </c>
      <c r="G668" s="117">
        <v>229</v>
      </c>
      <c r="H668" s="117">
        <f t="shared" si="13"/>
        <v>0</v>
      </c>
    </row>
    <row r="669" spans="1:9">
      <c r="A669" s="110">
        <v>666</v>
      </c>
      <c r="B669" s="110" t="s">
        <v>88</v>
      </c>
      <c r="C669" s="110" t="s">
        <v>282</v>
      </c>
      <c r="D669" s="110" t="s">
        <v>122</v>
      </c>
      <c r="E669" s="115">
        <v>140</v>
      </c>
      <c r="F669" s="119">
        <f>'Прайс Мальчики'!I80+'Прайс Мальчики'!J80</f>
        <v>0</v>
      </c>
      <c r="G669" s="117">
        <v>229</v>
      </c>
      <c r="H669" s="117">
        <f t="shared" si="13"/>
        <v>0</v>
      </c>
    </row>
    <row r="670" spans="1:9">
      <c r="A670" s="110">
        <v>667</v>
      </c>
      <c r="B670" s="110" t="s">
        <v>88</v>
      </c>
      <c r="C670" s="110" t="s">
        <v>282</v>
      </c>
      <c r="D670" s="110" t="s">
        <v>122</v>
      </c>
      <c r="E670" s="115">
        <v>146</v>
      </c>
      <c r="F670" s="119">
        <f>F669</f>
        <v>0</v>
      </c>
      <c r="G670" s="117">
        <v>229</v>
      </c>
      <c r="H670" s="117">
        <f t="shared" si="13"/>
        <v>0</v>
      </c>
    </row>
    <row r="671" spans="1:9">
      <c r="A671" s="110">
        <v>668</v>
      </c>
      <c r="B671" s="110" t="s">
        <v>88</v>
      </c>
      <c r="C671" s="110" t="s">
        <v>282</v>
      </c>
      <c r="D671" s="110" t="s">
        <v>122</v>
      </c>
      <c r="E671" s="115">
        <v>152</v>
      </c>
      <c r="F671" s="119">
        <f>'Прайс Мальчики'!J80+'Прайс Мальчики'!K80</f>
        <v>0</v>
      </c>
      <c r="G671" s="117">
        <v>229</v>
      </c>
      <c r="H671" s="117">
        <f t="shared" si="13"/>
        <v>0</v>
      </c>
    </row>
    <row r="672" spans="1:9">
      <c r="A672" s="110">
        <v>669</v>
      </c>
      <c r="B672" s="110" t="s">
        <v>88</v>
      </c>
      <c r="C672" s="110" t="s">
        <v>282</v>
      </c>
      <c r="D672" s="110" t="s">
        <v>122</v>
      </c>
      <c r="E672" s="115">
        <v>158</v>
      </c>
      <c r="F672" s="119">
        <f>F671</f>
        <v>0</v>
      </c>
      <c r="G672" s="117">
        <v>229</v>
      </c>
      <c r="H672" s="117">
        <f t="shared" si="13"/>
        <v>0</v>
      </c>
    </row>
    <row r="673" spans="1:9">
      <c r="A673" s="110">
        <v>670</v>
      </c>
      <c r="B673" s="110" t="s">
        <v>88</v>
      </c>
      <c r="C673" s="110" t="s">
        <v>282</v>
      </c>
      <c r="D673" s="110" t="s">
        <v>122</v>
      </c>
      <c r="E673" s="115">
        <v>164</v>
      </c>
      <c r="F673" s="119">
        <f>'Прайс Мальчики'!K80</f>
        <v>0</v>
      </c>
      <c r="G673" s="117">
        <v>229</v>
      </c>
      <c r="H673" s="117">
        <f t="shared" si="13"/>
        <v>0</v>
      </c>
    </row>
    <row r="674" spans="1:9">
      <c r="A674" s="110">
        <v>671</v>
      </c>
      <c r="B674" s="110" t="s">
        <v>88</v>
      </c>
      <c r="C674" s="110" t="s">
        <v>282</v>
      </c>
      <c r="D674" s="110" t="s">
        <v>122</v>
      </c>
      <c r="E674" s="115">
        <v>170</v>
      </c>
      <c r="F674" s="119">
        <f>F673</f>
        <v>0</v>
      </c>
      <c r="G674" s="117">
        <v>229</v>
      </c>
      <c r="H674" s="117">
        <f t="shared" si="13"/>
        <v>0</v>
      </c>
    </row>
    <row r="675" spans="1:9">
      <c r="A675" s="110">
        <v>672</v>
      </c>
      <c r="B675" s="110" t="s">
        <v>88</v>
      </c>
      <c r="C675" s="110" t="s">
        <v>282</v>
      </c>
      <c r="D675" s="110" t="s">
        <v>122</v>
      </c>
      <c r="E675" s="115">
        <v>176</v>
      </c>
      <c r="F675" s="119">
        <f>F674</f>
        <v>0</v>
      </c>
      <c r="G675" s="117">
        <v>229</v>
      </c>
      <c r="H675" s="117">
        <f t="shared" si="13"/>
        <v>0</v>
      </c>
      <c r="I675" s="130"/>
    </row>
    <row r="676" spans="1:9">
      <c r="A676" s="110">
        <v>673</v>
      </c>
      <c r="B676" s="110" t="s">
        <v>88</v>
      </c>
      <c r="C676" s="115" t="s">
        <v>283</v>
      </c>
      <c r="D676" s="110" t="s">
        <v>123</v>
      </c>
      <c r="E676" s="115">
        <v>128</v>
      </c>
      <c r="F676" s="119">
        <f>'Прайс Мальчики'!I81</f>
        <v>0</v>
      </c>
      <c r="G676" s="117">
        <v>229</v>
      </c>
      <c r="H676" s="117">
        <f t="shared" si="13"/>
        <v>0</v>
      </c>
    </row>
    <row r="677" spans="1:9">
      <c r="A677" s="110">
        <v>674</v>
      </c>
      <c r="B677" s="110" t="s">
        <v>88</v>
      </c>
      <c r="C677" s="110" t="s">
        <v>283</v>
      </c>
      <c r="D677" s="110" t="s">
        <v>123</v>
      </c>
      <c r="E677" s="115">
        <v>134</v>
      </c>
      <c r="F677" s="119">
        <f>F676</f>
        <v>0</v>
      </c>
      <c r="G677" s="117">
        <v>229</v>
      </c>
      <c r="H677" s="117">
        <f t="shared" si="13"/>
        <v>0</v>
      </c>
    </row>
    <row r="678" spans="1:9">
      <c r="A678" s="110">
        <v>675</v>
      </c>
      <c r="B678" s="110" t="s">
        <v>88</v>
      </c>
      <c r="C678" s="110" t="s">
        <v>283</v>
      </c>
      <c r="D678" s="110" t="s">
        <v>123</v>
      </c>
      <c r="E678" s="115">
        <v>140</v>
      </c>
      <c r="F678" s="119">
        <f>'Прайс Мальчики'!I81+'Прайс Мальчики'!J81</f>
        <v>0</v>
      </c>
      <c r="G678" s="117">
        <v>229</v>
      </c>
      <c r="H678" s="117">
        <f t="shared" si="13"/>
        <v>0</v>
      </c>
    </row>
    <row r="679" spans="1:9">
      <c r="A679" s="110">
        <v>676</v>
      </c>
      <c r="B679" s="110" t="s">
        <v>88</v>
      </c>
      <c r="C679" s="110" t="s">
        <v>283</v>
      </c>
      <c r="D679" s="110" t="s">
        <v>123</v>
      </c>
      <c r="E679" s="115">
        <v>146</v>
      </c>
      <c r="F679" s="119">
        <f>F678</f>
        <v>0</v>
      </c>
      <c r="G679" s="117">
        <v>229</v>
      </c>
      <c r="H679" s="117">
        <f t="shared" si="13"/>
        <v>0</v>
      </c>
    </row>
    <row r="680" spans="1:9">
      <c r="A680" s="110">
        <v>677</v>
      </c>
      <c r="B680" s="110" t="s">
        <v>88</v>
      </c>
      <c r="C680" s="110" t="s">
        <v>283</v>
      </c>
      <c r="D680" s="110" t="s">
        <v>123</v>
      </c>
      <c r="E680" s="115">
        <v>152</v>
      </c>
      <c r="F680" s="119">
        <f>'Прайс Мальчики'!J81+'Прайс Мальчики'!K81</f>
        <v>0</v>
      </c>
      <c r="G680" s="117">
        <v>229</v>
      </c>
      <c r="H680" s="117">
        <f t="shared" si="13"/>
        <v>0</v>
      </c>
    </row>
    <row r="681" spans="1:9">
      <c r="A681" s="110">
        <v>678</v>
      </c>
      <c r="B681" s="110" t="s">
        <v>88</v>
      </c>
      <c r="C681" s="110" t="s">
        <v>283</v>
      </c>
      <c r="D681" s="110" t="s">
        <v>123</v>
      </c>
      <c r="E681" s="115">
        <v>158</v>
      </c>
      <c r="F681" s="119">
        <f>F680</f>
        <v>0</v>
      </c>
      <c r="G681" s="117">
        <v>229</v>
      </c>
      <c r="H681" s="117">
        <f t="shared" si="13"/>
        <v>0</v>
      </c>
    </row>
    <row r="682" spans="1:9">
      <c r="A682" s="110">
        <v>679</v>
      </c>
      <c r="B682" s="110" t="s">
        <v>88</v>
      </c>
      <c r="C682" s="110" t="s">
        <v>283</v>
      </c>
      <c r="D682" s="110" t="s">
        <v>123</v>
      </c>
      <c r="E682" s="115">
        <v>164</v>
      </c>
      <c r="F682" s="119">
        <f>'Прайс Мальчики'!K81</f>
        <v>0</v>
      </c>
      <c r="G682" s="117">
        <v>229</v>
      </c>
      <c r="H682" s="117">
        <f t="shared" si="13"/>
        <v>0</v>
      </c>
    </row>
    <row r="683" spans="1:9">
      <c r="A683" s="110">
        <v>680</v>
      </c>
      <c r="B683" s="110" t="s">
        <v>88</v>
      </c>
      <c r="C683" s="110" t="s">
        <v>283</v>
      </c>
      <c r="D683" s="110" t="s">
        <v>123</v>
      </c>
      <c r="E683" s="115">
        <v>170</v>
      </c>
      <c r="F683" s="119">
        <f>F682</f>
        <v>0</v>
      </c>
      <c r="G683" s="117">
        <v>229</v>
      </c>
      <c r="H683" s="117">
        <f t="shared" si="13"/>
        <v>0</v>
      </c>
    </row>
    <row r="684" spans="1:9">
      <c r="A684" s="110">
        <v>681</v>
      </c>
      <c r="B684" s="110" t="s">
        <v>88</v>
      </c>
      <c r="C684" s="110" t="s">
        <v>283</v>
      </c>
      <c r="D684" s="110" t="s">
        <v>123</v>
      </c>
      <c r="E684" s="115">
        <v>176</v>
      </c>
      <c r="F684" s="119">
        <f>F683</f>
        <v>0</v>
      </c>
      <c r="G684" s="117">
        <v>229</v>
      </c>
      <c r="H684" s="117">
        <f t="shared" si="13"/>
        <v>0</v>
      </c>
      <c r="I684" s="130"/>
    </row>
    <row r="685" spans="1:9">
      <c r="A685" s="110">
        <v>682</v>
      </c>
      <c r="B685" s="110" t="s">
        <v>88</v>
      </c>
      <c r="C685" s="115" t="s">
        <v>284</v>
      </c>
      <c r="D685" s="110" t="s">
        <v>89</v>
      </c>
      <c r="E685" s="115">
        <v>128</v>
      </c>
      <c r="F685" s="119">
        <f>'Прайс Мальчики'!I82</f>
        <v>0</v>
      </c>
      <c r="G685" s="117">
        <v>229</v>
      </c>
      <c r="H685" s="117">
        <f t="shared" si="13"/>
        <v>0</v>
      </c>
    </row>
    <row r="686" spans="1:9">
      <c r="A686" s="110">
        <v>683</v>
      </c>
      <c r="B686" s="110" t="s">
        <v>88</v>
      </c>
      <c r="C686" s="110" t="s">
        <v>284</v>
      </c>
      <c r="D686" s="110" t="s">
        <v>89</v>
      </c>
      <c r="E686" s="115">
        <v>134</v>
      </c>
      <c r="F686" s="119">
        <f>F685</f>
        <v>0</v>
      </c>
      <c r="G686" s="117">
        <v>229</v>
      </c>
      <c r="H686" s="117">
        <f t="shared" si="13"/>
        <v>0</v>
      </c>
    </row>
    <row r="687" spans="1:9">
      <c r="A687" s="110">
        <v>684</v>
      </c>
      <c r="B687" s="110" t="s">
        <v>88</v>
      </c>
      <c r="C687" s="110" t="s">
        <v>284</v>
      </c>
      <c r="D687" s="110" t="s">
        <v>89</v>
      </c>
      <c r="E687" s="115">
        <v>140</v>
      </c>
      <c r="F687" s="119">
        <f>'Прайс Мальчики'!I82+'Прайс Мальчики'!J82</f>
        <v>0</v>
      </c>
      <c r="G687" s="117">
        <v>229</v>
      </c>
      <c r="H687" s="117">
        <f t="shared" si="13"/>
        <v>0</v>
      </c>
    </row>
    <row r="688" spans="1:9">
      <c r="A688" s="110">
        <v>685</v>
      </c>
      <c r="B688" s="110" t="s">
        <v>88</v>
      </c>
      <c r="C688" s="110" t="s">
        <v>284</v>
      </c>
      <c r="D688" s="110" t="s">
        <v>89</v>
      </c>
      <c r="E688" s="115">
        <v>146</v>
      </c>
      <c r="F688" s="119">
        <f>F687</f>
        <v>0</v>
      </c>
      <c r="G688" s="117">
        <v>229</v>
      </c>
      <c r="H688" s="117">
        <f t="shared" si="13"/>
        <v>0</v>
      </c>
    </row>
    <row r="689" spans="1:9">
      <c r="A689" s="110">
        <v>686</v>
      </c>
      <c r="B689" s="110" t="s">
        <v>88</v>
      </c>
      <c r="C689" s="110" t="s">
        <v>284</v>
      </c>
      <c r="D689" s="110" t="s">
        <v>89</v>
      </c>
      <c r="E689" s="115">
        <v>152</v>
      </c>
      <c r="F689" s="119">
        <f>'Прайс Мальчики'!J82+'Прайс Мальчики'!K82</f>
        <v>0</v>
      </c>
      <c r="G689" s="117">
        <v>229</v>
      </c>
      <c r="H689" s="117">
        <f t="shared" si="13"/>
        <v>0</v>
      </c>
    </row>
    <row r="690" spans="1:9">
      <c r="A690" s="110">
        <v>687</v>
      </c>
      <c r="B690" s="110" t="s">
        <v>88</v>
      </c>
      <c r="C690" s="110" t="s">
        <v>284</v>
      </c>
      <c r="D690" s="110" t="s">
        <v>89</v>
      </c>
      <c r="E690" s="115">
        <v>158</v>
      </c>
      <c r="F690" s="119">
        <f>F689</f>
        <v>0</v>
      </c>
      <c r="G690" s="117">
        <v>229</v>
      </c>
      <c r="H690" s="117">
        <f t="shared" si="13"/>
        <v>0</v>
      </c>
    </row>
    <row r="691" spans="1:9">
      <c r="A691" s="110">
        <v>688</v>
      </c>
      <c r="B691" s="110" t="s">
        <v>88</v>
      </c>
      <c r="C691" s="110" t="s">
        <v>284</v>
      </c>
      <c r="D691" s="110" t="s">
        <v>89</v>
      </c>
      <c r="E691" s="115">
        <v>164</v>
      </c>
      <c r="F691" s="119">
        <f>'Прайс Мальчики'!K82</f>
        <v>0</v>
      </c>
      <c r="G691" s="117">
        <v>229</v>
      </c>
      <c r="H691" s="117">
        <f t="shared" si="13"/>
        <v>0</v>
      </c>
    </row>
    <row r="692" spans="1:9">
      <c r="A692" s="110">
        <v>689</v>
      </c>
      <c r="B692" s="110" t="s">
        <v>88</v>
      </c>
      <c r="C692" s="110" t="s">
        <v>284</v>
      </c>
      <c r="D692" s="110" t="s">
        <v>89</v>
      </c>
      <c r="E692" s="115">
        <v>170</v>
      </c>
      <c r="F692" s="119">
        <f>F691</f>
        <v>0</v>
      </c>
      <c r="G692" s="117">
        <v>229</v>
      </c>
      <c r="H692" s="117">
        <f t="shared" si="13"/>
        <v>0</v>
      </c>
    </row>
    <row r="693" spans="1:9">
      <c r="A693" s="110">
        <v>690</v>
      </c>
      <c r="B693" s="110" t="s">
        <v>88</v>
      </c>
      <c r="C693" s="110" t="s">
        <v>284</v>
      </c>
      <c r="D693" s="110" t="s">
        <v>89</v>
      </c>
      <c r="E693" s="115">
        <v>176</v>
      </c>
      <c r="F693" s="119">
        <f>F692</f>
        <v>0</v>
      </c>
      <c r="G693" s="117">
        <v>229</v>
      </c>
      <c r="H693" s="117">
        <f t="shared" si="13"/>
        <v>0</v>
      </c>
      <c r="I693" s="130"/>
    </row>
    <row r="694" spans="1:9">
      <c r="A694" s="110">
        <v>691</v>
      </c>
      <c r="B694" s="110" t="s">
        <v>90</v>
      </c>
      <c r="C694" s="115" t="s">
        <v>285</v>
      </c>
      <c r="D694" s="110" t="s">
        <v>89</v>
      </c>
      <c r="E694" s="115">
        <v>104</v>
      </c>
      <c r="F694" s="119">
        <f>'Прайс Мальчики'!H83</f>
        <v>0</v>
      </c>
      <c r="G694" s="117">
        <v>229</v>
      </c>
      <c r="H694" s="117">
        <f t="shared" si="13"/>
        <v>0</v>
      </c>
    </row>
    <row r="695" spans="1:9">
      <c r="A695" s="110">
        <v>692</v>
      </c>
      <c r="B695" s="110" t="s">
        <v>90</v>
      </c>
      <c r="C695" s="110" t="s">
        <v>285</v>
      </c>
      <c r="D695" s="110" t="s">
        <v>89</v>
      </c>
      <c r="E695" s="115">
        <v>110</v>
      </c>
      <c r="F695" s="119">
        <f>F694</f>
        <v>0</v>
      </c>
      <c r="G695" s="117">
        <v>229</v>
      </c>
      <c r="H695" s="117">
        <f t="shared" si="13"/>
        <v>0</v>
      </c>
    </row>
    <row r="696" spans="1:9">
      <c r="A696" s="110">
        <v>693</v>
      </c>
      <c r="B696" s="110" t="s">
        <v>90</v>
      </c>
      <c r="C696" s="110" t="s">
        <v>285</v>
      </c>
      <c r="D696" s="110" t="s">
        <v>89</v>
      </c>
      <c r="E696" s="115">
        <v>116</v>
      </c>
      <c r="F696" s="119">
        <f>F695</f>
        <v>0</v>
      </c>
      <c r="G696" s="117">
        <v>229</v>
      </c>
      <c r="H696" s="117">
        <f t="shared" si="13"/>
        <v>0</v>
      </c>
    </row>
    <row r="697" spans="1:9">
      <c r="A697" s="110">
        <v>694</v>
      </c>
      <c r="B697" s="110" t="s">
        <v>90</v>
      </c>
      <c r="C697" s="110" t="s">
        <v>285</v>
      </c>
      <c r="D697" s="110" t="s">
        <v>89</v>
      </c>
      <c r="E697" s="115">
        <v>122</v>
      </c>
      <c r="F697" s="119">
        <f>F696</f>
        <v>0</v>
      </c>
      <c r="G697" s="117">
        <v>229</v>
      </c>
      <c r="H697" s="117">
        <f t="shared" si="13"/>
        <v>0</v>
      </c>
    </row>
    <row r="698" spans="1:9">
      <c r="A698" s="110">
        <v>695</v>
      </c>
      <c r="B698" s="110" t="s">
        <v>90</v>
      </c>
      <c r="C698" s="110" t="s">
        <v>285</v>
      </c>
      <c r="D698" s="110" t="s">
        <v>89</v>
      </c>
      <c r="E698" s="115">
        <v>128</v>
      </c>
      <c r="F698" s="119">
        <f>'Прайс Мальчики'!I83</f>
        <v>0</v>
      </c>
      <c r="G698" s="117">
        <v>249</v>
      </c>
      <c r="H698" s="117">
        <f t="shared" si="13"/>
        <v>0</v>
      </c>
    </row>
    <row r="699" spans="1:9">
      <c r="A699" s="110">
        <v>696</v>
      </c>
      <c r="B699" s="110" t="s">
        <v>90</v>
      </c>
      <c r="C699" s="110" t="s">
        <v>285</v>
      </c>
      <c r="D699" s="110" t="s">
        <v>89</v>
      </c>
      <c r="E699" s="115">
        <v>134</v>
      </c>
      <c r="F699" s="119">
        <f>F698</f>
        <v>0</v>
      </c>
      <c r="G699" s="117">
        <v>249</v>
      </c>
      <c r="H699" s="117">
        <f t="shared" si="13"/>
        <v>0</v>
      </c>
    </row>
    <row r="700" spans="1:9">
      <c r="A700" s="110">
        <v>697</v>
      </c>
      <c r="B700" s="110" t="s">
        <v>90</v>
      </c>
      <c r="C700" s="110" t="s">
        <v>285</v>
      </c>
      <c r="D700" s="110" t="s">
        <v>89</v>
      </c>
      <c r="E700" s="115">
        <v>140</v>
      </c>
      <c r="F700" s="119">
        <f>F699</f>
        <v>0</v>
      </c>
      <c r="G700" s="117">
        <v>249</v>
      </c>
      <c r="H700" s="117">
        <f t="shared" si="13"/>
        <v>0</v>
      </c>
    </row>
    <row r="701" spans="1:9">
      <c r="A701" s="110">
        <v>698</v>
      </c>
      <c r="B701" s="110" t="s">
        <v>90</v>
      </c>
      <c r="C701" s="110" t="s">
        <v>285</v>
      </c>
      <c r="D701" s="110" t="s">
        <v>89</v>
      </c>
      <c r="E701" s="115">
        <v>146</v>
      </c>
      <c r="F701" s="119">
        <f>F700</f>
        <v>0</v>
      </c>
      <c r="G701" s="117">
        <v>249</v>
      </c>
      <c r="H701" s="117">
        <f t="shared" si="13"/>
        <v>0</v>
      </c>
      <c r="I701" s="130"/>
    </row>
    <row r="702" spans="1:9">
      <c r="A702" s="110">
        <v>699</v>
      </c>
      <c r="B702" s="110" t="s">
        <v>90</v>
      </c>
      <c r="C702" s="115" t="s">
        <v>286</v>
      </c>
      <c r="D702" s="110" t="s">
        <v>29</v>
      </c>
      <c r="E702" s="115">
        <v>128</v>
      </c>
      <c r="F702" s="119">
        <f>'Прайс Мальчики'!I84</f>
        <v>0</v>
      </c>
      <c r="G702" s="117">
        <v>249</v>
      </c>
      <c r="H702" s="117">
        <f t="shared" si="13"/>
        <v>0</v>
      </c>
    </row>
    <row r="703" spans="1:9">
      <c r="A703" s="110">
        <v>700</v>
      </c>
      <c r="B703" s="110" t="s">
        <v>90</v>
      </c>
      <c r="C703" s="110" t="s">
        <v>286</v>
      </c>
      <c r="D703" s="110" t="s">
        <v>29</v>
      </c>
      <c r="E703" s="115">
        <v>134</v>
      </c>
      <c r="F703" s="119">
        <f>F702</f>
        <v>0</v>
      </c>
      <c r="G703" s="117">
        <v>249</v>
      </c>
      <c r="H703" s="117">
        <f t="shared" si="13"/>
        <v>0</v>
      </c>
    </row>
    <row r="704" spans="1:9">
      <c r="A704" s="110">
        <v>701</v>
      </c>
      <c r="B704" s="110" t="s">
        <v>90</v>
      </c>
      <c r="C704" s="110" t="s">
        <v>286</v>
      </c>
      <c r="D704" s="110" t="s">
        <v>29</v>
      </c>
      <c r="E704" s="115">
        <v>140</v>
      </c>
      <c r="F704" s="119">
        <f>'Прайс Мальчики'!I84+'Прайс Мальчики'!J84</f>
        <v>0</v>
      </c>
      <c r="G704" s="117">
        <v>249</v>
      </c>
      <c r="H704" s="117">
        <f t="shared" si="13"/>
        <v>0</v>
      </c>
    </row>
    <row r="705" spans="1:9">
      <c r="A705" s="110">
        <v>702</v>
      </c>
      <c r="B705" s="110" t="s">
        <v>90</v>
      </c>
      <c r="C705" s="110" t="s">
        <v>286</v>
      </c>
      <c r="D705" s="110" t="s">
        <v>29</v>
      </c>
      <c r="E705" s="115">
        <v>146</v>
      </c>
      <c r="F705" s="119">
        <f>F704</f>
        <v>0</v>
      </c>
      <c r="G705" s="117">
        <v>249</v>
      </c>
      <c r="H705" s="117">
        <f t="shared" si="13"/>
        <v>0</v>
      </c>
    </row>
    <row r="706" spans="1:9">
      <c r="A706" s="110">
        <v>703</v>
      </c>
      <c r="B706" s="110" t="s">
        <v>90</v>
      </c>
      <c r="C706" s="110" t="s">
        <v>286</v>
      </c>
      <c r="D706" s="110" t="s">
        <v>29</v>
      </c>
      <c r="E706" s="115">
        <v>152</v>
      </c>
      <c r="F706" s="119">
        <f>'Прайс Мальчики'!J84+'Прайс Мальчики'!K84</f>
        <v>0</v>
      </c>
      <c r="G706" s="117">
        <v>249</v>
      </c>
      <c r="H706" s="117">
        <f t="shared" si="13"/>
        <v>0</v>
      </c>
    </row>
    <row r="707" spans="1:9">
      <c r="A707" s="110">
        <v>704</v>
      </c>
      <c r="B707" s="110" t="s">
        <v>90</v>
      </c>
      <c r="C707" s="110" t="s">
        <v>286</v>
      </c>
      <c r="D707" s="110" t="s">
        <v>29</v>
      </c>
      <c r="E707" s="115">
        <v>158</v>
      </c>
      <c r="F707" s="119">
        <f>F706</f>
        <v>0</v>
      </c>
      <c r="G707" s="117">
        <v>249</v>
      </c>
      <c r="H707" s="117">
        <f t="shared" si="13"/>
        <v>0</v>
      </c>
    </row>
    <row r="708" spans="1:9">
      <c r="A708" s="110">
        <v>705</v>
      </c>
      <c r="B708" s="110" t="s">
        <v>90</v>
      </c>
      <c r="C708" s="110" t="s">
        <v>286</v>
      </c>
      <c r="D708" s="110" t="s">
        <v>29</v>
      </c>
      <c r="E708" s="115">
        <v>164</v>
      </c>
      <c r="F708" s="119">
        <f>'Прайс Мальчики'!K84</f>
        <v>0</v>
      </c>
      <c r="G708" s="117">
        <v>249</v>
      </c>
      <c r="H708" s="117">
        <f t="shared" si="13"/>
        <v>0</v>
      </c>
    </row>
    <row r="709" spans="1:9">
      <c r="A709" s="110">
        <v>706</v>
      </c>
      <c r="B709" s="110" t="s">
        <v>90</v>
      </c>
      <c r="C709" s="110" t="s">
        <v>286</v>
      </c>
      <c r="D709" s="110" t="s">
        <v>29</v>
      </c>
      <c r="E709" s="115">
        <v>170</v>
      </c>
      <c r="F709" s="119">
        <f>F708</f>
        <v>0</v>
      </c>
      <c r="G709" s="117">
        <v>249</v>
      </c>
      <c r="H709" s="117">
        <f t="shared" si="13"/>
        <v>0</v>
      </c>
    </row>
    <row r="710" spans="1:9">
      <c r="A710" s="110">
        <v>707</v>
      </c>
      <c r="B710" s="110" t="s">
        <v>90</v>
      </c>
      <c r="C710" s="110" t="s">
        <v>286</v>
      </c>
      <c r="D710" s="110" t="s">
        <v>29</v>
      </c>
      <c r="E710" s="115">
        <v>176</v>
      </c>
      <c r="F710" s="119">
        <f>F709</f>
        <v>0</v>
      </c>
      <c r="G710" s="117">
        <v>249</v>
      </c>
      <c r="H710" s="117">
        <f t="shared" si="13"/>
        <v>0</v>
      </c>
      <c r="I710" s="130"/>
    </row>
    <row r="711" spans="1:9">
      <c r="A711" s="110">
        <v>708</v>
      </c>
      <c r="B711" s="110" t="s">
        <v>90</v>
      </c>
      <c r="C711" s="115" t="s">
        <v>287</v>
      </c>
      <c r="D711" s="110" t="s">
        <v>122</v>
      </c>
      <c r="E711" s="115">
        <v>128</v>
      </c>
      <c r="F711" s="119">
        <f>'Прайс Мальчики'!I85</f>
        <v>0</v>
      </c>
      <c r="G711" s="117">
        <v>249</v>
      </c>
      <c r="H711" s="117">
        <f t="shared" si="13"/>
        <v>0</v>
      </c>
    </row>
    <row r="712" spans="1:9">
      <c r="A712" s="110">
        <v>709</v>
      </c>
      <c r="B712" s="110" t="s">
        <v>90</v>
      </c>
      <c r="C712" s="110" t="s">
        <v>287</v>
      </c>
      <c r="D712" s="110" t="s">
        <v>122</v>
      </c>
      <c r="E712" s="115">
        <v>134</v>
      </c>
      <c r="F712" s="119">
        <f>F711</f>
        <v>0</v>
      </c>
      <c r="G712" s="117">
        <v>249</v>
      </c>
      <c r="H712" s="117">
        <f t="shared" si="13"/>
        <v>0</v>
      </c>
    </row>
    <row r="713" spans="1:9">
      <c r="A713" s="110">
        <v>710</v>
      </c>
      <c r="B713" s="110" t="s">
        <v>90</v>
      </c>
      <c r="C713" s="110" t="s">
        <v>287</v>
      </c>
      <c r="D713" s="110" t="s">
        <v>122</v>
      </c>
      <c r="E713" s="115">
        <v>140</v>
      </c>
      <c r="F713" s="119">
        <f>'Прайс Мальчики'!I85+'Прайс Мальчики'!J85</f>
        <v>0</v>
      </c>
      <c r="G713" s="117">
        <v>249</v>
      </c>
      <c r="H713" s="117">
        <f t="shared" si="13"/>
        <v>0</v>
      </c>
    </row>
    <row r="714" spans="1:9">
      <c r="A714" s="110">
        <v>711</v>
      </c>
      <c r="B714" s="110" t="s">
        <v>90</v>
      </c>
      <c r="C714" s="110" t="s">
        <v>287</v>
      </c>
      <c r="D714" s="110" t="s">
        <v>122</v>
      </c>
      <c r="E714" s="115">
        <v>146</v>
      </c>
      <c r="F714" s="119">
        <f>F713</f>
        <v>0</v>
      </c>
      <c r="G714" s="117">
        <v>249</v>
      </c>
      <c r="H714" s="117">
        <f t="shared" ref="H714:H777" si="14">G714*F714</f>
        <v>0</v>
      </c>
    </row>
    <row r="715" spans="1:9">
      <c r="A715" s="110">
        <v>712</v>
      </c>
      <c r="B715" s="110" t="s">
        <v>90</v>
      </c>
      <c r="C715" s="110" t="s">
        <v>287</v>
      </c>
      <c r="D715" s="110" t="s">
        <v>122</v>
      </c>
      <c r="E715" s="115">
        <v>152</v>
      </c>
      <c r="F715" s="119">
        <f>'Прайс Мальчики'!J85+'Прайс Мальчики'!K85</f>
        <v>0</v>
      </c>
      <c r="G715" s="117">
        <v>249</v>
      </c>
      <c r="H715" s="117">
        <f t="shared" si="14"/>
        <v>0</v>
      </c>
    </row>
    <row r="716" spans="1:9">
      <c r="A716" s="110">
        <v>713</v>
      </c>
      <c r="B716" s="110" t="s">
        <v>90</v>
      </c>
      <c r="C716" s="110" t="s">
        <v>287</v>
      </c>
      <c r="D716" s="110" t="s">
        <v>122</v>
      </c>
      <c r="E716" s="115">
        <v>158</v>
      </c>
      <c r="F716" s="119">
        <f>F715</f>
        <v>0</v>
      </c>
      <c r="G716" s="117">
        <v>249</v>
      </c>
      <c r="H716" s="117">
        <f t="shared" si="14"/>
        <v>0</v>
      </c>
    </row>
    <row r="717" spans="1:9">
      <c r="A717" s="110">
        <v>714</v>
      </c>
      <c r="B717" s="110" t="s">
        <v>90</v>
      </c>
      <c r="C717" s="110" t="s">
        <v>287</v>
      </c>
      <c r="D717" s="110" t="s">
        <v>122</v>
      </c>
      <c r="E717" s="115">
        <v>164</v>
      </c>
      <c r="F717" s="119">
        <f>'Прайс Мальчики'!K85</f>
        <v>0</v>
      </c>
      <c r="G717" s="117">
        <v>249</v>
      </c>
      <c r="H717" s="117">
        <f t="shared" si="14"/>
        <v>0</v>
      </c>
    </row>
    <row r="718" spans="1:9">
      <c r="A718" s="110">
        <v>715</v>
      </c>
      <c r="B718" s="110" t="s">
        <v>90</v>
      </c>
      <c r="C718" s="110" t="s">
        <v>287</v>
      </c>
      <c r="D718" s="110" t="s">
        <v>122</v>
      </c>
      <c r="E718" s="115">
        <v>170</v>
      </c>
      <c r="F718" s="119">
        <f>F717</f>
        <v>0</v>
      </c>
      <c r="G718" s="117">
        <v>249</v>
      </c>
      <c r="H718" s="117">
        <f t="shared" si="14"/>
        <v>0</v>
      </c>
    </row>
    <row r="719" spans="1:9">
      <c r="A719" s="110">
        <v>716</v>
      </c>
      <c r="B719" s="110" t="s">
        <v>90</v>
      </c>
      <c r="C719" s="110" t="s">
        <v>287</v>
      </c>
      <c r="D719" s="110" t="s">
        <v>122</v>
      </c>
      <c r="E719" s="115">
        <v>176</v>
      </c>
      <c r="F719" s="119">
        <f>F718</f>
        <v>0</v>
      </c>
      <c r="G719" s="117">
        <v>249</v>
      </c>
      <c r="H719" s="117">
        <f t="shared" si="14"/>
        <v>0</v>
      </c>
      <c r="I719" s="130"/>
    </row>
    <row r="720" spans="1:9">
      <c r="A720" s="110">
        <v>717</v>
      </c>
      <c r="B720" s="110" t="s">
        <v>90</v>
      </c>
      <c r="C720" s="115" t="s">
        <v>288</v>
      </c>
      <c r="D720" s="110" t="s">
        <v>124</v>
      </c>
      <c r="E720" s="115">
        <v>104</v>
      </c>
      <c r="F720" s="119">
        <f>'Прайс Мальчики'!H86</f>
        <v>0</v>
      </c>
      <c r="G720" s="117">
        <v>229</v>
      </c>
      <c r="H720" s="117">
        <f t="shared" si="14"/>
        <v>0</v>
      </c>
    </row>
    <row r="721" spans="1:9">
      <c r="A721" s="110">
        <v>718</v>
      </c>
      <c r="B721" s="110" t="s">
        <v>90</v>
      </c>
      <c r="C721" s="110" t="s">
        <v>288</v>
      </c>
      <c r="D721" s="110" t="s">
        <v>124</v>
      </c>
      <c r="E721" s="115">
        <v>110</v>
      </c>
      <c r="F721" s="119">
        <f>F720</f>
        <v>0</v>
      </c>
      <c r="G721" s="117">
        <v>229</v>
      </c>
      <c r="H721" s="117">
        <f t="shared" si="14"/>
        <v>0</v>
      </c>
    </row>
    <row r="722" spans="1:9">
      <c r="A722" s="110">
        <v>719</v>
      </c>
      <c r="B722" s="110" t="s">
        <v>90</v>
      </c>
      <c r="C722" s="110" t="s">
        <v>288</v>
      </c>
      <c r="D722" s="110" t="s">
        <v>124</v>
      </c>
      <c r="E722" s="115">
        <v>116</v>
      </c>
      <c r="F722" s="119">
        <f>F721</f>
        <v>0</v>
      </c>
      <c r="G722" s="117">
        <v>229</v>
      </c>
      <c r="H722" s="117">
        <f t="shared" si="14"/>
        <v>0</v>
      </c>
    </row>
    <row r="723" spans="1:9">
      <c r="A723" s="110">
        <v>720</v>
      </c>
      <c r="B723" s="110" t="s">
        <v>90</v>
      </c>
      <c r="C723" s="110" t="s">
        <v>288</v>
      </c>
      <c r="D723" s="110" t="s">
        <v>124</v>
      </c>
      <c r="E723" s="115">
        <v>122</v>
      </c>
      <c r="F723" s="119">
        <f>F722</f>
        <v>0</v>
      </c>
      <c r="G723" s="117">
        <v>229</v>
      </c>
      <c r="H723" s="117">
        <f t="shared" si="14"/>
        <v>0</v>
      </c>
    </row>
    <row r="724" spans="1:9">
      <c r="A724" s="110">
        <v>721</v>
      </c>
      <c r="B724" s="110" t="s">
        <v>90</v>
      </c>
      <c r="C724" s="110" t="s">
        <v>288</v>
      </c>
      <c r="D724" s="110" t="s">
        <v>124</v>
      </c>
      <c r="E724" s="115">
        <v>128</v>
      </c>
      <c r="F724" s="119">
        <f>'Прайс Мальчики'!I86</f>
        <v>0</v>
      </c>
      <c r="G724" s="117">
        <v>249</v>
      </c>
      <c r="H724" s="117">
        <f t="shared" si="14"/>
        <v>0</v>
      </c>
    </row>
    <row r="725" spans="1:9">
      <c r="A725" s="110">
        <v>722</v>
      </c>
      <c r="B725" s="110" t="s">
        <v>90</v>
      </c>
      <c r="C725" s="110" t="s">
        <v>288</v>
      </c>
      <c r="D725" s="110" t="s">
        <v>124</v>
      </c>
      <c r="E725" s="115">
        <v>134</v>
      </c>
      <c r="F725" s="119">
        <f>F724</f>
        <v>0</v>
      </c>
      <c r="G725" s="117">
        <v>249</v>
      </c>
      <c r="H725" s="117">
        <f t="shared" si="14"/>
        <v>0</v>
      </c>
    </row>
    <row r="726" spans="1:9">
      <c r="A726" s="110">
        <v>723</v>
      </c>
      <c r="B726" s="110" t="s">
        <v>90</v>
      </c>
      <c r="C726" s="110" t="s">
        <v>288</v>
      </c>
      <c r="D726" s="110" t="s">
        <v>124</v>
      </c>
      <c r="E726" s="115">
        <v>140</v>
      </c>
      <c r="F726" s="119">
        <f>'Прайс Мальчики'!I86+'Прайс Мальчики'!J86</f>
        <v>0</v>
      </c>
      <c r="G726" s="117">
        <v>249</v>
      </c>
      <c r="H726" s="117">
        <f t="shared" si="14"/>
        <v>0</v>
      </c>
    </row>
    <row r="727" spans="1:9">
      <c r="A727" s="110">
        <v>724</v>
      </c>
      <c r="B727" s="110" t="s">
        <v>90</v>
      </c>
      <c r="C727" s="110" t="s">
        <v>288</v>
      </c>
      <c r="D727" s="110" t="s">
        <v>124</v>
      </c>
      <c r="E727" s="115">
        <v>146</v>
      </c>
      <c r="F727" s="119">
        <f>F726</f>
        <v>0</v>
      </c>
      <c r="G727" s="117">
        <v>249</v>
      </c>
      <c r="H727" s="117">
        <f t="shared" si="14"/>
        <v>0</v>
      </c>
    </row>
    <row r="728" spans="1:9">
      <c r="A728" s="110">
        <v>725</v>
      </c>
      <c r="B728" s="110" t="s">
        <v>90</v>
      </c>
      <c r="C728" s="110" t="s">
        <v>288</v>
      </c>
      <c r="D728" s="110" t="s">
        <v>124</v>
      </c>
      <c r="E728" s="115">
        <v>152</v>
      </c>
      <c r="F728" s="119">
        <f>'Прайс Мальчики'!J86+'Прайс Мальчики'!K86</f>
        <v>0</v>
      </c>
      <c r="G728" s="117">
        <v>249</v>
      </c>
      <c r="H728" s="117">
        <f t="shared" si="14"/>
        <v>0</v>
      </c>
    </row>
    <row r="729" spans="1:9">
      <c r="A729" s="110">
        <v>726</v>
      </c>
      <c r="B729" s="110" t="s">
        <v>90</v>
      </c>
      <c r="C729" s="110" t="s">
        <v>288</v>
      </c>
      <c r="D729" s="110" t="s">
        <v>124</v>
      </c>
      <c r="E729" s="115">
        <v>158</v>
      </c>
      <c r="F729" s="119">
        <f>F728</f>
        <v>0</v>
      </c>
      <c r="G729" s="117">
        <v>249</v>
      </c>
      <c r="H729" s="117">
        <f t="shared" si="14"/>
        <v>0</v>
      </c>
    </row>
    <row r="730" spans="1:9">
      <c r="A730" s="110">
        <v>727</v>
      </c>
      <c r="B730" s="110" t="s">
        <v>90</v>
      </c>
      <c r="C730" s="110" t="s">
        <v>288</v>
      </c>
      <c r="D730" s="110" t="s">
        <v>124</v>
      </c>
      <c r="E730" s="115">
        <v>164</v>
      </c>
      <c r="F730" s="119">
        <f>'Прайс Мальчики'!K86</f>
        <v>0</v>
      </c>
      <c r="G730" s="117">
        <v>249</v>
      </c>
      <c r="H730" s="117">
        <f t="shared" si="14"/>
        <v>0</v>
      </c>
    </row>
    <row r="731" spans="1:9">
      <c r="A731" s="110">
        <v>728</v>
      </c>
      <c r="B731" s="110" t="s">
        <v>90</v>
      </c>
      <c r="C731" s="110" t="s">
        <v>288</v>
      </c>
      <c r="D731" s="110" t="s">
        <v>124</v>
      </c>
      <c r="E731" s="115">
        <v>170</v>
      </c>
      <c r="F731" s="119">
        <f>F730</f>
        <v>0</v>
      </c>
      <c r="G731" s="117">
        <v>249</v>
      </c>
      <c r="H731" s="117">
        <f t="shared" si="14"/>
        <v>0</v>
      </c>
    </row>
    <row r="732" spans="1:9">
      <c r="A732" s="110">
        <v>729</v>
      </c>
      <c r="B732" s="110" t="s">
        <v>90</v>
      </c>
      <c r="C732" s="110" t="s">
        <v>288</v>
      </c>
      <c r="D732" s="110" t="s">
        <v>124</v>
      </c>
      <c r="E732" s="115">
        <v>176</v>
      </c>
      <c r="F732" s="119">
        <f>F731</f>
        <v>0</v>
      </c>
      <c r="G732" s="117">
        <v>249</v>
      </c>
      <c r="H732" s="117">
        <f t="shared" si="14"/>
        <v>0</v>
      </c>
      <c r="I732" s="130"/>
    </row>
    <row r="733" spans="1:9">
      <c r="A733" s="110">
        <v>730</v>
      </c>
      <c r="B733" s="110" t="s">
        <v>90</v>
      </c>
      <c r="C733" s="115" t="s">
        <v>289</v>
      </c>
      <c r="D733" s="110" t="s">
        <v>125</v>
      </c>
      <c r="E733" s="115">
        <v>104</v>
      </c>
      <c r="F733" s="119">
        <f>'Прайс Мальчики'!H87</f>
        <v>0</v>
      </c>
      <c r="G733" s="117">
        <v>229</v>
      </c>
      <c r="H733" s="117">
        <f t="shared" si="14"/>
        <v>0</v>
      </c>
    </row>
    <row r="734" spans="1:9">
      <c r="A734" s="110">
        <v>731</v>
      </c>
      <c r="B734" s="110" t="s">
        <v>90</v>
      </c>
      <c r="C734" s="110" t="s">
        <v>289</v>
      </c>
      <c r="D734" s="110" t="s">
        <v>125</v>
      </c>
      <c r="E734" s="115">
        <v>110</v>
      </c>
      <c r="F734" s="119">
        <f>F733</f>
        <v>0</v>
      </c>
      <c r="G734" s="117">
        <v>229</v>
      </c>
      <c r="H734" s="117">
        <f t="shared" si="14"/>
        <v>0</v>
      </c>
    </row>
    <row r="735" spans="1:9">
      <c r="A735" s="110">
        <v>732</v>
      </c>
      <c r="B735" s="110" t="s">
        <v>90</v>
      </c>
      <c r="C735" s="110" t="s">
        <v>289</v>
      </c>
      <c r="D735" s="110" t="s">
        <v>125</v>
      </c>
      <c r="E735" s="115">
        <v>116</v>
      </c>
      <c r="F735" s="119">
        <f>F734</f>
        <v>0</v>
      </c>
      <c r="G735" s="117">
        <v>229</v>
      </c>
      <c r="H735" s="117">
        <f t="shared" si="14"/>
        <v>0</v>
      </c>
    </row>
    <row r="736" spans="1:9">
      <c r="A736" s="110">
        <v>733</v>
      </c>
      <c r="B736" s="110" t="s">
        <v>90</v>
      </c>
      <c r="C736" s="110" t="s">
        <v>289</v>
      </c>
      <c r="D736" s="110" t="s">
        <v>125</v>
      </c>
      <c r="E736" s="115">
        <v>122</v>
      </c>
      <c r="F736" s="119">
        <f>F735</f>
        <v>0</v>
      </c>
      <c r="G736" s="117">
        <v>229</v>
      </c>
      <c r="H736" s="117">
        <f t="shared" si="14"/>
        <v>0</v>
      </c>
    </row>
    <row r="737" spans="1:9">
      <c r="A737" s="110">
        <v>734</v>
      </c>
      <c r="B737" s="110" t="s">
        <v>90</v>
      </c>
      <c r="C737" s="110" t="s">
        <v>289</v>
      </c>
      <c r="D737" s="110" t="s">
        <v>125</v>
      </c>
      <c r="E737" s="115">
        <v>128</v>
      </c>
      <c r="F737" s="119">
        <f>'Прайс Мальчики'!I87</f>
        <v>0</v>
      </c>
      <c r="G737" s="117">
        <v>249</v>
      </c>
      <c r="H737" s="117">
        <f t="shared" si="14"/>
        <v>0</v>
      </c>
    </row>
    <row r="738" spans="1:9">
      <c r="A738" s="110">
        <v>735</v>
      </c>
      <c r="B738" s="110" t="s">
        <v>90</v>
      </c>
      <c r="C738" s="110" t="s">
        <v>289</v>
      </c>
      <c r="D738" s="110" t="s">
        <v>125</v>
      </c>
      <c r="E738" s="115">
        <v>134</v>
      </c>
      <c r="F738" s="119">
        <f>F737</f>
        <v>0</v>
      </c>
      <c r="G738" s="117">
        <v>249</v>
      </c>
      <c r="H738" s="117">
        <f t="shared" si="14"/>
        <v>0</v>
      </c>
    </row>
    <row r="739" spans="1:9">
      <c r="A739" s="110">
        <v>736</v>
      </c>
      <c r="B739" s="110" t="s">
        <v>90</v>
      </c>
      <c r="C739" s="110" t="s">
        <v>289</v>
      </c>
      <c r="D739" s="110" t="s">
        <v>125</v>
      </c>
      <c r="E739" s="115">
        <v>140</v>
      </c>
      <c r="F739" s="119">
        <f>'Прайс Мальчики'!I87+'Прайс Мальчики'!J87</f>
        <v>0</v>
      </c>
      <c r="G739" s="117">
        <v>249</v>
      </c>
      <c r="H739" s="117">
        <f t="shared" si="14"/>
        <v>0</v>
      </c>
    </row>
    <row r="740" spans="1:9">
      <c r="A740" s="110">
        <v>737</v>
      </c>
      <c r="B740" s="110" t="s">
        <v>90</v>
      </c>
      <c r="C740" s="110" t="s">
        <v>289</v>
      </c>
      <c r="D740" s="110" t="s">
        <v>125</v>
      </c>
      <c r="E740" s="115">
        <v>146</v>
      </c>
      <c r="F740" s="119">
        <f>F739</f>
        <v>0</v>
      </c>
      <c r="G740" s="117">
        <v>249</v>
      </c>
      <c r="H740" s="117">
        <f t="shared" si="14"/>
        <v>0</v>
      </c>
    </row>
    <row r="741" spans="1:9">
      <c r="A741" s="110">
        <v>738</v>
      </c>
      <c r="B741" s="110" t="s">
        <v>90</v>
      </c>
      <c r="C741" s="110" t="s">
        <v>289</v>
      </c>
      <c r="D741" s="110" t="s">
        <v>125</v>
      </c>
      <c r="E741" s="115">
        <v>152</v>
      </c>
      <c r="F741" s="119">
        <f>'Прайс Мальчики'!J87+'Прайс Мальчики'!K87</f>
        <v>0</v>
      </c>
      <c r="G741" s="117">
        <v>249</v>
      </c>
      <c r="H741" s="117">
        <f t="shared" si="14"/>
        <v>0</v>
      </c>
    </row>
    <row r="742" spans="1:9">
      <c r="A742" s="110">
        <v>739</v>
      </c>
      <c r="B742" s="110" t="s">
        <v>90</v>
      </c>
      <c r="C742" s="110" t="s">
        <v>289</v>
      </c>
      <c r="D742" s="110" t="s">
        <v>125</v>
      </c>
      <c r="E742" s="115">
        <v>158</v>
      </c>
      <c r="F742" s="119">
        <f>F741</f>
        <v>0</v>
      </c>
      <c r="G742" s="117">
        <v>249</v>
      </c>
      <c r="H742" s="117">
        <f t="shared" si="14"/>
        <v>0</v>
      </c>
    </row>
    <row r="743" spans="1:9">
      <c r="A743" s="110">
        <v>740</v>
      </c>
      <c r="B743" s="110" t="s">
        <v>90</v>
      </c>
      <c r="C743" s="110" t="s">
        <v>289</v>
      </c>
      <c r="D743" s="110" t="s">
        <v>125</v>
      </c>
      <c r="E743" s="115">
        <v>164</v>
      </c>
      <c r="F743" s="119">
        <f>'Прайс Мальчики'!K87</f>
        <v>0</v>
      </c>
      <c r="G743" s="117">
        <v>249</v>
      </c>
      <c r="H743" s="117">
        <f t="shared" si="14"/>
        <v>0</v>
      </c>
    </row>
    <row r="744" spans="1:9">
      <c r="A744" s="110">
        <v>741</v>
      </c>
      <c r="B744" s="110" t="s">
        <v>90</v>
      </c>
      <c r="C744" s="110" t="s">
        <v>289</v>
      </c>
      <c r="D744" s="110" t="s">
        <v>125</v>
      </c>
      <c r="E744" s="115">
        <v>170</v>
      </c>
      <c r="F744" s="119">
        <f>F743</f>
        <v>0</v>
      </c>
      <c r="G744" s="117">
        <v>249</v>
      </c>
      <c r="H744" s="117">
        <f t="shared" si="14"/>
        <v>0</v>
      </c>
    </row>
    <row r="745" spans="1:9">
      <c r="A745" s="110">
        <v>742</v>
      </c>
      <c r="B745" s="110" t="s">
        <v>90</v>
      </c>
      <c r="C745" s="110" t="s">
        <v>289</v>
      </c>
      <c r="D745" s="110" t="s">
        <v>125</v>
      </c>
      <c r="E745" s="115">
        <v>176</v>
      </c>
      <c r="F745" s="119">
        <f>F744</f>
        <v>0</v>
      </c>
      <c r="G745" s="117">
        <v>249</v>
      </c>
      <c r="H745" s="117">
        <f t="shared" si="14"/>
        <v>0</v>
      </c>
      <c r="I745" s="130"/>
    </row>
    <row r="746" spans="1:9">
      <c r="A746" s="110">
        <v>743</v>
      </c>
      <c r="B746" s="110" t="s">
        <v>90</v>
      </c>
      <c r="C746" s="115" t="s">
        <v>91</v>
      </c>
      <c r="D746" s="110" t="s">
        <v>123</v>
      </c>
      <c r="E746" s="115">
        <v>128</v>
      </c>
      <c r="F746" s="119">
        <f>'Прайс Мальчики'!I88</f>
        <v>0</v>
      </c>
      <c r="G746" s="117">
        <v>249</v>
      </c>
      <c r="H746" s="117">
        <f t="shared" si="14"/>
        <v>0</v>
      </c>
    </row>
    <row r="747" spans="1:9">
      <c r="A747" s="110">
        <v>744</v>
      </c>
      <c r="B747" s="110" t="s">
        <v>90</v>
      </c>
      <c r="C747" s="110" t="s">
        <v>91</v>
      </c>
      <c r="D747" s="110" t="s">
        <v>123</v>
      </c>
      <c r="E747" s="115">
        <v>134</v>
      </c>
      <c r="F747" s="119">
        <f>F746</f>
        <v>0</v>
      </c>
      <c r="G747" s="117">
        <v>249</v>
      </c>
      <c r="H747" s="117">
        <f t="shared" si="14"/>
        <v>0</v>
      </c>
    </row>
    <row r="748" spans="1:9">
      <c r="A748" s="110">
        <v>745</v>
      </c>
      <c r="B748" s="110" t="s">
        <v>90</v>
      </c>
      <c r="C748" s="110" t="s">
        <v>91</v>
      </c>
      <c r="D748" s="110" t="s">
        <v>123</v>
      </c>
      <c r="E748" s="115">
        <v>140</v>
      </c>
      <c r="F748" s="119">
        <f>'Прайс Мальчики'!I88+'Прайс Мальчики'!J88</f>
        <v>0</v>
      </c>
      <c r="G748" s="117">
        <v>249</v>
      </c>
      <c r="H748" s="117">
        <f t="shared" si="14"/>
        <v>0</v>
      </c>
    </row>
    <row r="749" spans="1:9">
      <c r="A749" s="110">
        <v>746</v>
      </c>
      <c r="B749" s="110" t="s">
        <v>90</v>
      </c>
      <c r="C749" s="110" t="s">
        <v>91</v>
      </c>
      <c r="D749" s="110" t="s">
        <v>123</v>
      </c>
      <c r="E749" s="115">
        <v>146</v>
      </c>
      <c r="F749" s="119">
        <f>F748</f>
        <v>0</v>
      </c>
      <c r="G749" s="117">
        <v>249</v>
      </c>
      <c r="H749" s="117">
        <f t="shared" si="14"/>
        <v>0</v>
      </c>
    </row>
    <row r="750" spans="1:9">
      <c r="A750" s="110">
        <v>747</v>
      </c>
      <c r="B750" s="110" t="s">
        <v>90</v>
      </c>
      <c r="C750" s="110" t="s">
        <v>91</v>
      </c>
      <c r="D750" s="110" t="s">
        <v>123</v>
      </c>
      <c r="E750" s="115">
        <v>152</v>
      </c>
      <c r="F750" s="119">
        <f>'Прайс Мальчики'!J88+'Прайс Мальчики'!K88</f>
        <v>0</v>
      </c>
      <c r="G750" s="117">
        <v>249</v>
      </c>
      <c r="H750" s="117">
        <f t="shared" si="14"/>
        <v>0</v>
      </c>
    </row>
    <row r="751" spans="1:9">
      <c r="A751" s="110">
        <v>748</v>
      </c>
      <c r="B751" s="110" t="s">
        <v>90</v>
      </c>
      <c r="C751" s="110" t="s">
        <v>91</v>
      </c>
      <c r="D751" s="110" t="s">
        <v>123</v>
      </c>
      <c r="E751" s="115">
        <v>158</v>
      </c>
      <c r="F751" s="119">
        <f>F750</f>
        <v>0</v>
      </c>
      <c r="G751" s="117">
        <v>249</v>
      </c>
      <c r="H751" s="117">
        <f t="shared" si="14"/>
        <v>0</v>
      </c>
    </row>
    <row r="752" spans="1:9">
      <c r="A752" s="110">
        <v>749</v>
      </c>
      <c r="B752" s="110" t="s">
        <v>90</v>
      </c>
      <c r="C752" s="110" t="s">
        <v>91</v>
      </c>
      <c r="D752" s="110" t="s">
        <v>123</v>
      </c>
      <c r="E752" s="115">
        <v>164</v>
      </c>
      <c r="F752" s="119">
        <f>'Прайс Мальчики'!K88</f>
        <v>0</v>
      </c>
      <c r="G752" s="117">
        <v>249</v>
      </c>
      <c r="H752" s="117">
        <f t="shared" si="14"/>
        <v>0</v>
      </c>
    </row>
    <row r="753" spans="1:9">
      <c r="A753" s="110">
        <v>750</v>
      </c>
      <c r="B753" s="110" t="s">
        <v>90</v>
      </c>
      <c r="C753" s="110" t="s">
        <v>91</v>
      </c>
      <c r="D753" s="110" t="s">
        <v>123</v>
      </c>
      <c r="E753" s="115">
        <v>170</v>
      </c>
      <c r="F753" s="119">
        <f>F752</f>
        <v>0</v>
      </c>
      <c r="G753" s="117">
        <v>249</v>
      </c>
      <c r="H753" s="117">
        <f t="shared" si="14"/>
        <v>0</v>
      </c>
    </row>
    <row r="754" spans="1:9">
      <c r="A754" s="110">
        <v>751</v>
      </c>
      <c r="B754" s="110" t="s">
        <v>90</v>
      </c>
      <c r="C754" s="110" t="s">
        <v>91</v>
      </c>
      <c r="D754" s="110" t="s">
        <v>123</v>
      </c>
      <c r="E754" s="115">
        <v>176</v>
      </c>
      <c r="F754" s="119">
        <f>F753</f>
        <v>0</v>
      </c>
      <c r="G754" s="117">
        <v>249</v>
      </c>
      <c r="H754" s="117">
        <f t="shared" si="14"/>
        <v>0</v>
      </c>
      <c r="I754" s="130"/>
    </row>
    <row r="755" spans="1:9">
      <c r="A755" s="110">
        <v>752</v>
      </c>
      <c r="B755" s="110" t="s">
        <v>90</v>
      </c>
      <c r="C755" s="115" t="s">
        <v>92</v>
      </c>
      <c r="D755" s="110" t="s">
        <v>89</v>
      </c>
      <c r="E755" s="115">
        <v>128</v>
      </c>
      <c r="F755" s="119">
        <f>'Прайс Мальчики'!I89</f>
        <v>0</v>
      </c>
      <c r="G755" s="117">
        <v>249</v>
      </c>
      <c r="H755" s="117">
        <f t="shared" si="14"/>
        <v>0</v>
      </c>
    </row>
    <row r="756" spans="1:9">
      <c r="A756" s="110">
        <v>753</v>
      </c>
      <c r="B756" s="110" t="s">
        <v>90</v>
      </c>
      <c r="C756" s="110" t="s">
        <v>92</v>
      </c>
      <c r="D756" s="110" t="s">
        <v>89</v>
      </c>
      <c r="E756" s="115">
        <v>134</v>
      </c>
      <c r="F756" s="119">
        <f>F755</f>
        <v>0</v>
      </c>
      <c r="G756" s="117">
        <v>249</v>
      </c>
      <c r="H756" s="117">
        <f t="shared" si="14"/>
        <v>0</v>
      </c>
    </row>
    <row r="757" spans="1:9">
      <c r="A757" s="110">
        <v>754</v>
      </c>
      <c r="B757" s="110" t="s">
        <v>90</v>
      </c>
      <c r="C757" s="110" t="s">
        <v>92</v>
      </c>
      <c r="D757" s="110" t="s">
        <v>89</v>
      </c>
      <c r="E757" s="115">
        <v>140</v>
      </c>
      <c r="F757" s="119">
        <f>'Прайс Мальчики'!I89+'Прайс Мальчики'!J89</f>
        <v>0</v>
      </c>
      <c r="G757" s="117">
        <v>249</v>
      </c>
      <c r="H757" s="117">
        <f t="shared" si="14"/>
        <v>0</v>
      </c>
    </row>
    <row r="758" spans="1:9">
      <c r="A758" s="110">
        <v>755</v>
      </c>
      <c r="B758" s="110" t="s">
        <v>90</v>
      </c>
      <c r="C758" s="110" t="s">
        <v>92</v>
      </c>
      <c r="D758" s="110" t="s">
        <v>89</v>
      </c>
      <c r="E758" s="115">
        <v>146</v>
      </c>
      <c r="F758" s="119">
        <f>F757</f>
        <v>0</v>
      </c>
      <c r="G758" s="117">
        <v>249</v>
      </c>
      <c r="H758" s="117">
        <f t="shared" si="14"/>
        <v>0</v>
      </c>
    </row>
    <row r="759" spans="1:9">
      <c r="A759" s="110">
        <v>756</v>
      </c>
      <c r="B759" s="110" t="s">
        <v>90</v>
      </c>
      <c r="C759" s="110" t="s">
        <v>92</v>
      </c>
      <c r="D759" s="110" t="s">
        <v>89</v>
      </c>
      <c r="E759" s="115">
        <v>152</v>
      </c>
      <c r="F759" s="119">
        <f>'Прайс Мальчики'!J89+'Прайс Мальчики'!K89</f>
        <v>0</v>
      </c>
      <c r="G759" s="117">
        <v>249</v>
      </c>
      <c r="H759" s="117">
        <f t="shared" si="14"/>
        <v>0</v>
      </c>
    </row>
    <row r="760" spans="1:9">
      <c r="A760" s="110">
        <v>757</v>
      </c>
      <c r="B760" s="110" t="s">
        <v>90</v>
      </c>
      <c r="C760" s="110" t="s">
        <v>92</v>
      </c>
      <c r="D760" s="110" t="s">
        <v>89</v>
      </c>
      <c r="E760" s="115">
        <v>158</v>
      </c>
      <c r="F760" s="119">
        <f>F759</f>
        <v>0</v>
      </c>
      <c r="G760" s="117">
        <v>249</v>
      </c>
      <c r="H760" s="117">
        <f t="shared" si="14"/>
        <v>0</v>
      </c>
    </row>
    <row r="761" spans="1:9">
      <c r="A761" s="110">
        <v>758</v>
      </c>
      <c r="B761" s="110" t="s">
        <v>90</v>
      </c>
      <c r="C761" s="110" t="s">
        <v>92</v>
      </c>
      <c r="D761" s="110" t="s">
        <v>89</v>
      </c>
      <c r="E761" s="115">
        <v>164</v>
      </c>
      <c r="F761" s="119">
        <f>'Прайс Мальчики'!K89</f>
        <v>0</v>
      </c>
      <c r="G761" s="117">
        <v>249</v>
      </c>
      <c r="H761" s="117">
        <f t="shared" si="14"/>
        <v>0</v>
      </c>
    </row>
    <row r="762" spans="1:9">
      <c r="A762" s="110">
        <v>759</v>
      </c>
      <c r="B762" s="110" t="s">
        <v>90</v>
      </c>
      <c r="C762" s="110" t="s">
        <v>92</v>
      </c>
      <c r="D762" s="110" t="s">
        <v>89</v>
      </c>
      <c r="E762" s="115">
        <v>170</v>
      </c>
      <c r="F762" s="119">
        <f>F761</f>
        <v>0</v>
      </c>
      <c r="G762" s="117">
        <v>249</v>
      </c>
      <c r="H762" s="117">
        <f t="shared" si="14"/>
        <v>0</v>
      </c>
    </row>
    <row r="763" spans="1:9">
      <c r="A763" s="110">
        <v>760</v>
      </c>
      <c r="B763" s="110" t="s">
        <v>90</v>
      </c>
      <c r="C763" s="110" t="s">
        <v>92</v>
      </c>
      <c r="D763" s="110" t="s">
        <v>89</v>
      </c>
      <c r="E763" s="115">
        <v>176</v>
      </c>
      <c r="F763" s="119">
        <f>F762</f>
        <v>0</v>
      </c>
      <c r="G763" s="117">
        <v>249</v>
      </c>
      <c r="H763" s="117">
        <f t="shared" si="14"/>
        <v>0</v>
      </c>
      <c r="I763" s="130"/>
    </row>
    <row r="764" spans="1:9">
      <c r="A764" s="110">
        <v>761</v>
      </c>
      <c r="B764" s="110" t="s">
        <v>90</v>
      </c>
      <c r="C764" s="115" t="s">
        <v>93</v>
      </c>
      <c r="D764" s="110" t="s">
        <v>31</v>
      </c>
      <c r="E764" s="115">
        <v>128</v>
      </c>
      <c r="F764" s="119">
        <f>'Прайс Мальчики'!I90</f>
        <v>0</v>
      </c>
      <c r="G764" s="117">
        <v>249</v>
      </c>
      <c r="H764" s="117">
        <f t="shared" si="14"/>
        <v>0</v>
      </c>
    </row>
    <row r="765" spans="1:9">
      <c r="A765" s="110">
        <v>762</v>
      </c>
      <c r="B765" s="110" t="s">
        <v>90</v>
      </c>
      <c r="C765" s="110" t="s">
        <v>93</v>
      </c>
      <c r="D765" s="110" t="s">
        <v>31</v>
      </c>
      <c r="E765" s="115">
        <v>134</v>
      </c>
      <c r="F765" s="119">
        <f>F764</f>
        <v>0</v>
      </c>
      <c r="G765" s="117">
        <v>249</v>
      </c>
      <c r="H765" s="117">
        <f t="shared" si="14"/>
        <v>0</v>
      </c>
    </row>
    <row r="766" spans="1:9">
      <c r="A766" s="110">
        <v>763</v>
      </c>
      <c r="B766" s="110" t="s">
        <v>90</v>
      </c>
      <c r="C766" s="110" t="s">
        <v>93</v>
      </c>
      <c r="D766" s="110" t="s">
        <v>31</v>
      </c>
      <c r="E766" s="115">
        <v>140</v>
      </c>
      <c r="F766" s="119">
        <f>'Прайс Мальчики'!I90+'Прайс Мальчики'!J90</f>
        <v>0</v>
      </c>
      <c r="G766" s="117">
        <v>249</v>
      </c>
      <c r="H766" s="117">
        <f t="shared" si="14"/>
        <v>0</v>
      </c>
    </row>
    <row r="767" spans="1:9">
      <c r="A767" s="110">
        <v>764</v>
      </c>
      <c r="B767" s="110" t="s">
        <v>90</v>
      </c>
      <c r="C767" s="110" t="s">
        <v>93</v>
      </c>
      <c r="D767" s="110" t="s">
        <v>31</v>
      </c>
      <c r="E767" s="115">
        <v>146</v>
      </c>
      <c r="F767" s="119">
        <f>F766</f>
        <v>0</v>
      </c>
      <c r="G767" s="117">
        <v>249</v>
      </c>
      <c r="H767" s="117">
        <f t="shared" si="14"/>
        <v>0</v>
      </c>
    </row>
    <row r="768" spans="1:9">
      <c r="A768" s="110">
        <v>765</v>
      </c>
      <c r="B768" s="110" t="s">
        <v>90</v>
      </c>
      <c r="C768" s="110" t="s">
        <v>93</v>
      </c>
      <c r="D768" s="110" t="s">
        <v>31</v>
      </c>
      <c r="E768" s="115">
        <v>152</v>
      </c>
      <c r="F768" s="119">
        <f>'Прайс Мальчики'!J90+'Прайс Мальчики'!K90</f>
        <v>0</v>
      </c>
      <c r="G768" s="117">
        <v>249</v>
      </c>
      <c r="H768" s="117">
        <f t="shared" si="14"/>
        <v>0</v>
      </c>
    </row>
    <row r="769" spans="1:9">
      <c r="A769" s="110">
        <v>766</v>
      </c>
      <c r="B769" s="110" t="s">
        <v>90</v>
      </c>
      <c r="C769" s="110" t="s">
        <v>93</v>
      </c>
      <c r="D769" s="110" t="s">
        <v>31</v>
      </c>
      <c r="E769" s="115">
        <v>158</v>
      </c>
      <c r="F769" s="119">
        <f>F768</f>
        <v>0</v>
      </c>
      <c r="G769" s="117">
        <v>249</v>
      </c>
      <c r="H769" s="117">
        <f t="shared" si="14"/>
        <v>0</v>
      </c>
    </row>
    <row r="770" spans="1:9">
      <c r="A770" s="110">
        <v>767</v>
      </c>
      <c r="B770" s="110" t="s">
        <v>90</v>
      </c>
      <c r="C770" s="110" t="s">
        <v>93</v>
      </c>
      <c r="D770" s="110" t="s">
        <v>31</v>
      </c>
      <c r="E770" s="115">
        <v>164</v>
      </c>
      <c r="F770" s="119">
        <f>'Прайс Мальчики'!K90</f>
        <v>0</v>
      </c>
      <c r="G770" s="117">
        <v>249</v>
      </c>
      <c r="H770" s="117">
        <f t="shared" si="14"/>
        <v>0</v>
      </c>
    </row>
    <row r="771" spans="1:9">
      <c r="A771" s="110">
        <v>768</v>
      </c>
      <c r="B771" s="110" t="s">
        <v>90</v>
      </c>
      <c r="C771" s="110" t="s">
        <v>93</v>
      </c>
      <c r="D771" s="110" t="s">
        <v>31</v>
      </c>
      <c r="E771" s="115">
        <v>170</v>
      </c>
      <c r="F771" s="119">
        <f>F770</f>
        <v>0</v>
      </c>
      <c r="G771" s="117">
        <v>249</v>
      </c>
      <c r="H771" s="117">
        <f t="shared" si="14"/>
        <v>0</v>
      </c>
    </row>
    <row r="772" spans="1:9">
      <c r="A772" s="110">
        <v>769</v>
      </c>
      <c r="B772" s="110" t="s">
        <v>90</v>
      </c>
      <c r="C772" s="110" t="s">
        <v>93</v>
      </c>
      <c r="D772" s="110" t="s">
        <v>31</v>
      </c>
      <c r="E772" s="115">
        <v>176</v>
      </c>
      <c r="F772" s="119">
        <f>F771</f>
        <v>0</v>
      </c>
      <c r="G772" s="117">
        <v>249</v>
      </c>
      <c r="H772" s="117">
        <f t="shared" si="14"/>
        <v>0</v>
      </c>
      <c r="I772" s="130"/>
    </row>
    <row r="773" spans="1:9">
      <c r="A773" s="110">
        <v>770</v>
      </c>
      <c r="B773" s="110" t="s">
        <v>90</v>
      </c>
      <c r="C773" s="115" t="s">
        <v>95</v>
      </c>
      <c r="D773" s="110" t="s">
        <v>29</v>
      </c>
      <c r="E773" s="115">
        <v>128</v>
      </c>
      <c r="F773" s="119">
        <f>'Прайс Мальчики'!I91</f>
        <v>0</v>
      </c>
      <c r="G773" s="117">
        <v>249</v>
      </c>
      <c r="H773" s="117">
        <f t="shared" si="14"/>
        <v>0</v>
      </c>
    </row>
    <row r="774" spans="1:9">
      <c r="A774" s="110">
        <v>771</v>
      </c>
      <c r="B774" s="110" t="s">
        <v>90</v>
      </c>
      <c r="C774" s="110" t="s">
        <v>95</v>
      </c>
      <c r="D774" s="110" t="s">
        <v>29</v>
      </c>
      <c r="E774" s="115">
        <v>134</v>
      </c>
      <c r="F774" s="119">
        <f>F773</f>
        <v>0</v>
      </c>
      <c r="G774" s="117">
        <v>249</v>
      </c>
      <c r="H774" s="117">
        <f t="shared" si="14"/>
        <v>0</v>
      </c>
    </row>
    <row r="775" spans="1:9">
      <c r="A775" s="110">
        <v>772</v>
      </c>
      <c r="B775" s="110" t="s">
        <v>90</v>
      </c>
      <c r="C775" s="110" t="s">
        <v>95</v>
      </c>
      <c r="D775" s="110" t="s">
        <v>29</v>
      </c>
      <c r="E775" s="115">
        <v>140</v>
      </c>
      <c r="F775" s="119">
        <f>'Прайс Мальчики'!I91+'Прайс Мальчики'!J91</f>
        <v>0</v>
      </c>
      <c r="G775" s="117">
        <v>249</v>
      </c>
      <c r="H775" s="117">
        <f t="shared" si="14"/>
        <v>0</v>
      </c>
    </row>
    <row r="776" spans="1:9">
      <c r="A776" s="110">
        <v>773</v>
      </c>
      <c r="B776" s="110" t="s">
        <v>90</v>
      </c>
      <c r="C776" s="110" t="s">
        <v>95</v>
      </c>
      <c r="D776" s="110" t="s">
        <v>29</v>
      </c>
      <c r="E776" s="115">
        <v>146</v>
      </c>
      <c r="F776" s="119">
        <f>F775</f>
        <v>0</v>
      </c>
      <c r="G776" s="117">
        <v>249</v>
      </c>
      <c r="H776" s="117">
        <f t="shared" si="14"/>
        <v>0</v>
      </c>
    </row>
    <row r="777" spans="1:9">
      <c r="A777" s="110">
        <v>774</v>
      </c>
      <c r="B777" s="110" t="s">
        <v>90</v>
      </c>
      <c r="C777" s="110" t="s">
        <v>95</v>
      </c>
      <c r="D777" s="110" t="s">
        <v>29</v>
      </c>
      <c r="E777" s="115">
        <v>152</v>
      </c>
      <c r="F777" s="119">
        <f>'Прайс Мальчики'!J91+'Прайс Мальчики'!K91</f>
        <v>0</v>
      </c>
      <c r="G777" s="117">
        <v>249</v>
      </c>
      <c r="H777" s="117">
        <f t="shared" si="14"/>
        <v>0</v>
      </c>
    </row>
    <row r="778" spans="1:9">
      <c r="A778" s="110">
        <v>775</v>
      </c>
      <c r="B778" s="110" t="s">
        <v>90</v>
      </c>
      <c r="C778" s="110" t="s">
        <v>95</v>
      </c>
      <c r="D778" s="110" t="s">
        <v>29</v>
      </c>
      <c r="E778" s="115">
        <v>158</v>
      </c>
      <c r="F778" s="119">
        <f>F777</f>
        <v>0</v>
      </c>
      <c r="G778" s="117">
        <v>249</v>
      </c>
      <c r="H778" s="117">
        <f t="shared" ref="H778:H841" si="15">G778*F778</f>
        <v>0</v>
      </c>
    </row>
    <row r="779" spans="1:9">
      <c r="A779" s="110">
        <v>776</v>
      </c>
      <c r="B779" s="110" t="s">
        <v>90</v>
      </c>
      <c r="C779" s="110" t="s">
        <v>95</v>
      </c>
      <c r="D779" s="110" t="s">
        <v>29</v>
      </c>
      <c r="E779" s="115">
        <v>164</v>
      </c>
      <c r="F779" s="119">
        <f>'Прайс Мальчики'!K91</f>
        <v>0</v>
      </c>
      <c r="G779" s="117">
        <v>249</v>
      </c>
      <c r="H779" s="117">
        <f t="shared" si="15"/>
        <v>0</v>
      </c>
    </row>
    <row r="780" spans="1:9">
      <c r="A780" s="110">
        <v>777</v>
      </c>
      <c r="B780" s="110" t="s">
        <v>90</v>
      </c>
      <c r="C780" s="110" t="s">
        <v>95</v>
      </c>
      <c r="D780" s="110" t="s">
        <v>29</v>
      </c>
      <c r="E780" s="115">
        <v>170</v>
      </c>
      <c r="F780" s="119">
        <f>F779</f>
        <v>0</v>
      </c>
      <c r="G780" s="117">
        <v>249</v>
      </c>
      <c r="H780" s="117">
        <f t="shared" si="15"/>
        <v>0</v>
      </c>
    </row>
    <row r="781" spans="1:9">
      <c r="A781" s="110">
        <v>778</v>
      </c>
      <c r="B781" s="110" t="s">
        <v>90</v>
      </c>
      <c r="C781" s="110" t="s">
        <v>95</v>
      </c>
      <c r="D781" s="110" t="s">
        <v>29</v>
      </c>
      <c r="E781" s="115">
        <v>176</v>
      </c>
      <c r="F781" s="119">
        <f>F780</f>
        <v>0</v>
      </c>
      <c r="G781" s="117">
        <v>249</v>
      </c>
      <c r="H781" s="117">
        <f t="shared" si="15"/>
        <v>0</v>
      </c>
      <c r="I781" s="130"/>
    </row>
    <row r="782" spans="1:9">
      <c r="A782" s="110">
        <v>779</v>
      </c>
      <c r="B782" s="110" t="s">
        <v>90</v>
      </c>
      <c r="C782" s="115" t="s">
        <v>96</v>
      </c>
      <c r="D782" s="110" t="s">
        <v>98</v>
      </c>
      <c r="E782" s="115">
        <v>128</v>
      </c>
      <c r="F782" s="119">
        <f>'Прайс Мальчики'!I92</f>
        <v>0</v>
      </c>
      <c r="G782" s="117">
        <v>249</v>
      </c>
      <c r="H782" s="117">
        <f t="shared" si="15"/>
        <v>0</v>
      </c>
    </row>
    <row r="783" spans="1:9">
      <c r="A783" s="110">
        <v>780</v>
      </c>
      <c r="B783" s="110" t="s">
        <v>90</v>
      </c>
      <c r="C783" s="110" t="s">
        <v>96</v>
      </c>
      <c r="D783" s="110" t="s">
        <v>98</v>
      </c>
      <c r="E783" s="115">
        <v>134</v>
      </c>
      <c r="F783" s="119">
        <f>F782</f>
        <v>0</v>
      </c>
      <c r="G783" s="117">
        <v>249</v>
      </c>
      <c r="H783" s="117">
        <f t="shared" si="15"/>
        <v>0</v>
      </c>
    </row>
    <row r="784" spans="1:9">
      <c r="A784" s="110">
        <v>781</v>
      </c>
      <c r="B784" s="110" t="s">
        <v>90</v>
      </c>
      <c r="C784" s="110" t="s">
        <v>96</v>
      </c>
      <c r="D784" s="110" t="s">
        <v>98</v>
      </c>
      <c r="E784" s="115">
        <v>140</v>
      </c>
      <c r="F784" s="119">
        <f>'Прайс Мальчики'!I92+'Прайс Мальчики'!J92</f>
        <v>0</v>
      </c>
      <c r="G784" s="117">
        <v>249</v>
      </c>
      <c r="H784" s="117">
        <f t="shared" si="15"/>
        <v>0</v>
      </c>
    </row>
    <row r="785" spans="1:9">
      <c r="A785" s="110">
        <v>782</v>
      </c>
      <c r="B785" s="110" t="s">
        <v>90</v>
      </c>
      <c r="C785" s="110" t="s">
        <v>96</v>
      </c>
      <c r="D785" s="110" t="s">
        <v>98</v>
      </c>
      <c r="E785" s="115">
        <v>146</v>
      </c>
      <c r="F785" s="119">
        <f>F784</f>
        <v>0</v>
      </c>
      <c r="G785" s="117">
        <v>249</v>
      </c>
      <c r="H785" s="117">
        <f t="shared" si="15"/>
        <v>0</v>
      </c>
    </row>
    <row r="786" spans="1:9">
      <c r="A786" s="110">
        <v>783</v>
      </c>
      <c r="B786" s="110" t="s">
        <v>90</v>
      </c>
      <c r="C786" s="110" t="s">
        <v>96</v>
      </c>
      <c r="D786" s="110" t="s">
        <v>98</v>
      </c>
      <c r="E786" s="115">
        <v>152</v>
      </c>
      <c r="F786" s="119">
        <f>'Прайс Мальчики'!J92+'Прайс Мальчики'!K92</f>
        <v>0</v>
      </c>
      <c r="G786" s="117">
        <v>249</v>
      </c>
      <c r="H786" s="117">
        <f t="shared" si="15"/>
        <v>0</v>
      </c>
    </row>
    <row r="787" spans="1:9">
      <c r="A787" s="110">
        <v>784</v>
      </c>
      <c r="B787" s="110" t="s">
        <v>90</v>
      </c>
      <c r="C787" s="110" t="s">
        <v>96</v>
      </c>
      <c r="D787" s="110" t="s">
        <v>98</v>
      </c>
      <c r="E787" s="115">
        <v>158</v>
      </c>
      <c r="F787" s="119">
        <f>F786</f>
        <v>0</v>
      </c>
      <c r="G787" s="117">
        <v>249</v>
      </c>
      <c r="H787" s="117">
        <f t="shared" si="15"/>
        <v>0</v>
      </c>
    </row>
    <row r="788" spans="1:9">
      <c r="A788" s="110">
        <v>785</v>
      </c>
      <c r="B788" s="110" t="s">
        <v>90</v>
      </c>
      <c r="C788" s="110" t="s">
        <v>96</v>
      </c>
      <c r="D788" s="110" t="s">
        <v>98</v>
      </c>
      <c r="E788" s="115">
        <v>164</v>
      </c>
      <c r="F788" s="119">
        <f>'Прайс Мальчики'!K92</f>
        <v>0</v>
      </c>
      <c r="G788" s="117">
        <v>249</v>
      </c>
      <c r="H788" s="117">
        <f t="shared" si="15"/>
        <v>0</v>
      </c>
    </row>
    <row r="789" spans="1:9">
      <c r="A789" s="110">
        <v>786</v>
      </c>
      <c r="B789" s="110" t="s">
        <v>90</v>
      </c>
      <c r="C789" s="110" t="s">
        <v>96</v>
      </c>
      <c r="D789" s="110" t="s">
        <v>98</v>
      </c>
      <c r="E789" s="115">
        <v>170</v>
      </c>
      <c r="F789" s="119">
        <f>F788</f>
        <v>0</v>
      </c>
      <c r="G789" s="117">
        <v>249</v>
      </c>
      <c r="H789" s="117">
        <f t="shared" si="15"/>
        <v>0</v>
      </c>
    </row>
    <row r="790" spans="1:9">
      <c r="A790" s="110">
        <v>787</v>
      </c>
      <c r="B790" s="110" t="s">
        <v>90</v>
      </c>
      <c r="C790" s="110" t="s">
        <v>96</v>
      </c>
      <c r="D790" s="110" t="s">
        <v>98</v>
      </c>
      <c r="E790" s="115">
        <v>176</v>
      </c>
      <c r="F790" s="119">
        <f>F789</f>
        <v>0</v>
      </c>
      <c r="G790" s="117">
        <v>249</v>
      </c>
      <c r="H790" s="117">
        <f t="shared" si="15"/>
        <v>0</v>
      </c>
      <c r="I790" s="130"/>
    </row>
    <row r="791" spans="1:9">
      <c r="A791" s="110">
        <v>788</v>
      </c>
      <c r="B791" s="110" t="s">
        <v>90</v>
      </c>
      <c r="C791" s="115" t="s">
        <v>97</v>
      </c>
      <c r="D791" s="110" t="s">
        <v>126</v>
      </c>
      <c r="E791" s="115">
        <v>128</v>
      </c>
      <c r="F791" s="119">
        <f>'Прайс Мальчики'!I93</f>
        <v>0</v>
      </c>
      <c r="G791" s="117">
        <v>249</v>
      </c>
      <c r="H791" s="117">
        <f t="shared" si="15"/>
        <v>0</v>
      </c>
    </row>
    <row r="792" spans="1:9">
      <c r="A792" s="110">
        <v>789</v>
      </c>
      <c r="B792" s="110" t="s">
        <v>90</v>
      </c>
      <c r="C792" s="110" t="s">
        <v>97</v>
      </c>
      <c r="D792" s="110" t="s">
        <v>126</v>
      </c>
      <c r="E792" s="115">
        <v>134</v>
      </c>
      <c r="F792" s="119">
        <f>F791</f>
        <v>0</v>
      </c>
      <c r="G792" s="117">
        <v>249</v>
      </c>
      <c r="H792" s="117">
        <f t="shared" si="15"/>
        <v>0</v>
      </c>
    </row>
    <row r="793" spans="1:9">
      <c r="A793" s="110">
        <v>790</v>
      </c>
      <c r="B793" s="110" t="s">
        <v>90</v>
      </c>
      <c r="C793" s="110" t="s">
        <v>97</v>
      </c>
      <c r="D793" s="110" t="s">
        <v>126</v>
      </c>
      <c r="E793" s="115">
        <v>140</v>
      </c>
      <c r="F793" s="119">
        <f>'Прайс Мальчики'!I93+'Прайс Мальчики'!J93</f>
        <v>0</v>
      </c>
      <c r="G793" s="117">
        <v>249</v>
      </c>
      <c r="H793" s="117">
        <f t="shared" si="15"/>
        <v>0</v>
      </c>
    </row>
    <row r="794" spans="1:9">
      <c r="A794" s="110">
        <v>791</v>
      </c>
      <c r="B794" s="110" t="s">
        <v>90</v>
      </c>
      <c r="C794" s="110" t="s">
        <v>97</v>
      </c>
      <c r="D794" s="110" t="s">
        <v>126</v>
      </c>
      <c r="E794" s="115">
        <v>146</v>
      </c>
      <c r="F794" s="119">
        <f>F793</f>
        <v>0</v>
      </c>
      <c r="G794" s="117">
        <v>249</v>
      </c>
      <c r="H794" s="117">
        <f t="shared" si="15"/>
        <v>0</v>
      </c>
    </row>
    <row r="795" spans="1:9">
      <c r="A795" s="110">
        <v>792</v>
      </c>
      <c r="B795" s="110" t="s">
        <v>90</v>
      </c>
      <c r="C795" s="110" t="s">
        <v>97</v>
      </c>
      <c r="D795" s="110" t="s">
        <v>126</v>
      </c>
      <c r="E795" s="115">
        <v>152</v>
      </c>
      <c r="F795" s="119">
        <f>'Прайс Мальчики'!J93+'Прайс Мальчики'!K93</f>
        <v>0</v>
      </c>
      <c r="G795" s="117">
        <v>249</v>
      </c>
      <c r="H795" s="117">
        <f t="shared" si="15"/>
        <v>0</v>
      </c>
    </row>
    <row r="796" spans="1:9">
      <c r="A796" s="110">
        <v>793</v>
      </c>
      <c r="B796" s="110" t="s">
        <v>90</v>
      </c>
      <c r="C796" s="110" t="s">
        <v>97</v>
      </c>
      <c r="D796" s="110" t="s">
        <v>126</v>
      </c>
      <c r="E796" s="115">
        <v>158</v>
      </c>
      <c r="F796" s="119">
        <f>F795</f>
        <v>0</v>
      </c>
      <c r="G796" s="117">
        <v>249</v>
      </c>
      <c r="H796" s="117">
        <f t="shared" si="15"/>
        <v>0</v>
      </c>
    </row>
    <row r="797" spans="1:9">
      <c r="A797" s="110">
        <v>794</v>
      </c>
      <c r="B797" s="110" t="s">
        <v>90</v>
      </c>
      <c r="C797" s="110" t="s">
        <v>97</v>
      </c>
      <c r="D797" s="110" t="s">
        <v>126</v>
      </c>
      <c r="E797" s="115">
        <v>164</v>
      </c>
      <c r="F797" s="119">
        <f>'Прайс Мальчики'!K93</f>
        <v>0</v>
      </c>
      <c r="G797" s="117">
        <v>249</v>
      </c>
      <c r="H797" s="117">
        <f t="shared" si="15"/>
        <v>0</v>
      </c>
    </row>
    <row r="798" spans="1:9">
      <c r="A798" s="110">
        <v>795</v>
      </c>
      <c r="B798" s="110" t="s">
        <v>90</v>
      </c>
      <c r="C798" s="110" t="s">
        <v>97</v>
      </c>
      <c r="D798" s="110" t="s">
        <v>126</v>
      </c>
      <c r="E798" s="115">
        <v>170</v>
      </c>
      <c r="F798" s="119">
        <f>F797</f>
        <v>0</v>
      </c>
      <c r="G798" s="117">
        <v>249</v>
      </c>
      <c r="H798" s="117">
        <f t="shared" si="15"/>
        <v>0</v>
      </c>
    </row>
    <row r="799" spans="1:9">
      <c r="A799" s="110">
        <v>796</v>
      </c>
      <c r="B799" s="110" t="s">
        <v>90</v>
      </c>
      <c r="C799" s="110" t="s">
        <v>97</v>
      </c>
      <c r="D799" s="110" t="s">
        <v>126</v>
      </c>
      <c r="E799" s="115">
        <v>176</v>
      </c>
      <c r="F799" s="119">
        <f>F798</f>
        <v>0</v>
      </c>
      <c r="G799" s="117">
        <v>249</v>
      </c>
      <c r="H799" s="117">
        <f t="shared" si="15"/>
        <v>0</v>
      </c>
      <c r="I799" s="130"/>
    </row>
    <row r="800" spans="1:9">
      <c r="A800" s="110">
        <v>797</v>
      </c>
      <c r="B800" s="110" t="s">
        <v>99</v>
      </c>
      <c r="C800" s="115" t="s">
        <v>290</v>
      </c>
      <c r="D800" s="110" t="s">
        <v>124</v>
      </c>
      <c r="E800" s="115">
        <v>104</v>
      </c>
      <c r="F800" s="119">
        <f>'Прайс Мальчики'!H94</f>
        <v>0</v>
      </c>
      <c r="G800" s="117">
        <v>299</v>
      </c>
      <c r="H800" s="117">
        <f t="shared" si="15"/>
        <v>0</v>
      </c>
    </row>
    <row r="801" spans="1:9">
      <c r="A801" s="110">
        <v>798</v>
      </c>
      <c r="B801" s="110" t="s">
        <v>99</v>
      </c>
      <c r="C801" s="110" t="s">
        <v>290</v>
      </c>
      <c r="D801" s="110" t="s">
        <v>124</v>
      </c>
      <c r="E801" s="115">
        <v>110</v>
      </c>
      <c r="F801" s="119">
        <f>F800</f>
        <v>0</v>
      </c>
      <c r="G801" s="117">
        <v>299</v>
      </c>
      <c r="H801" s="117">
        <f t="shared" si="15"/>
        <v>0</v>
      </c>
    </row>
    <row r="802" spans="1:9">
      <c r="A802" s="110">
        <v>799</v>
      </c>
      <c r="B802" s="110" t="s">
        <v>99</v>
      </c>
      <c r="C802" s="110" t="s">
        <v>290</v>
      </c>
      <c r="D802" s="110" t="s">
        <v>124</v>
      </c>
      <c r="E802" s="115">
        <v>116</v>
      </c>
      <c r="F802" s="119">
        <f>F801</f>
        <v>0</v>
      </c>
      <c r="G802" s="117">
        <v>299</v>
      </c>
      <c r="H802" s="117">
        <f t="shared" si="15"/>
        <v>0</v>
      </c>
    </row>
    <row r="803" spans="1:9">
      <c r="A803" s="110">
        <v>800</v>
      </c>
      <c r="B803" s="110" t="s">
        <v>99</v>
      </c>
      <c r="C803" s="110" t="s">
        <v>290</v>
      </c>
      <c r="D803" s="110" t="s">
        <v>124</v>
      </c>
      <c r="E803" s="115">
        <v>122</v>
      </c>
      <c r="F803" s="119">
        <f>F802</f>
        <v>0</v>
      </c>
      <c r="G803" s="117">
        <v>299</v>
      </c>
      <c r="H803" s="117">
        <f t="shared" si="15"/>
        <v>0</v>
      </c>
    </row>
    <row r="804" spans="1:9">
      <c r="A804" s="110">
        <v>801</v>
      </c>
      <c r="B804" s="110" t="s">
        <v>99</v>
      </c>
      <c r="C804" s="110" t="s">
        <v>290</v>
      </c>
      <c r="D804" s="110" t="s">
        <v>124</v>
      </c>
      <c r="E804" s="115">
        <v>128</v>
      </c>
      <c r="F804" s="119">
        <f>'Прайс Мальчики'!I94</f>
        <v>0</v>
      </c>
      <c r="G804" s="117">
        <v>349</v>
      </c>
      <c r="H804" s="117">
        <f t="shared" si="15"/>
        <v>0</v>
      </c>
    </row>
    <row r="805" spans="1:9">
      <c r="A805" s="110">
        <v>802</v>
      </c>
      <c r="B805" s="110" t="s">
        <v>99</v>
      </c>
      <c r="C805" s="110" t="s">
        <v>290</v>
      </c>
      <c r="D805" s="110" t="s">
        <v>124</v>
      </c>
      <c r="E805" s="115">
        <v>134</v>
      </c>
      <c r="F805" s="119">
        <f>F804</f>
        <v>0</v>
      </c>
      <c r="G805" s="117">
        <v>349</v>
      </c>
      <c r="H805" s="117">
        <f t="shared" si="15"/>
        <v>0</v>
      </c>
    </row>
    <row r="806" spans="1:9">
      <c r="A806" s="110">
        <v>803</v>
      </c>
      <c r="B806" s="110" t="s">
        <v>99</v>
      </c>
      <c r="C806" s="110" t="s">
        <v>290</v>
      </c>
      <c r="D806" s="110" t="s">
        <v>124</v>
      </c>
      <c r="E806" s="115">
        <v>140</v>
      </c>
      <c r="F806" s="119">
        <f>'Прайс Мальчики'!I94+'Прайс Мальчики'!J94</f>
        <v>0</v>
      </c>
      <c r="G806" s="117">
        <v>349</v>
      </c>
      <c r="H806" s="117">
        <f t="shared" si="15"/>
        <v>0</v>
      </c>
    </row>
    <row r="807" spans="1:9">
      <c r="A807" s="110">
        <v>804</v>
      </c>
      <c r="B807" s="110" t="s">
        <v>99</v>
      </c>
      <c r="C807" s="110" t="s">
        <v>290</v>
      </c>
      <c r="D807" s="110" t="s">
        <v>124</v>
      </c>
      <c r="E807" s="115">
        <v>146</v>
      </c>
      <c r="F807" s="119">
        <f>F806</f>
        <v>0</v>
      </c>
      <c r="G807" s="117">
        <v>349</v>
      </c>
      <c r="H807" s="117">
        <f t="shared" si="15"/>
        <v>0</v>
      </c>
    </row>
    <row r="808" spans="1:9">
      <c r="A808" s="110">
        <v>805</v>
      </c>
      <c r="B808" s="110" t="s">
        <v>99</v>
      </c>
      <c r="C808" s="110" t="s">
        <v>290</v>
      </c>
      <c r="D808" s="110" t="s">
        <v>124</v>
      </c>
      <c r="E808" s="115">
        <v>152</v>
      </c>
      <c r="F808" s="119">
        <f>'Прайс Мальчики'!J94+'Прайс Мальчики'!K94</f>
        <v>0</v>
      </c>
      <c r="G808" s="117">
        <v>349</v>
      </c>
      <c r="H808" s="117">
        <f t="shared" si="15"/>
        <v>0</v>
      </c>
    </row>
    <row r="809" spans="1:9">
      <c r="A809" s="110">
        <v>806</v>
      </c>
      <c r="B809" s="110" t="s">
        <v>99</v>
      </c>
      <c r="C809" s="110" t="s">
        <v>290</v>
      </c>
      <c r="D809" s="110" t="s">
        <v>124</v>
      </c>
      <c r="E809" s="115">
        <v>158</v>
      </c>
      <c r="F809" s="119">
        <f>F808</f>
        <v>0</v>
      </c>
      <c r="G809" s="117">
        <v>349</v>
      </c>
      <c r="H809" s="117">
        <f t="shared" si="15"/>
        <v>0</v>
      </c>
    </row>
    <row r="810" spans="1:9">
      <c r="A810" s="110">
        <v>807</v>
      </c>
      <c r="B810" s="110" t="s">
        <v>99</v>
      </c>
      <c r="C810" s="110" t="s">
        <v>290</v>
      </c>
      <c r="D810" s="110" t="s">
        <v>124</v>
      </c>
      <c r="E810" s="115">
        <v>164</v>
      </c>
      <c r="F810" s="119">
        <f>'Прайс Мальчики'!K94</f>
        <v>0</v>
      </c>
      <c r="G810" s="117">
        <v>349</v>
      </c>
      <c r="H810" s="117">
        <f t="shared" si="15"/>
        <v>0</v>
      </c>
    </row>
    <row r="811" spans="1:9">
      <c r="A811" s="110">
        <v>808</v>
      </c>
      <c r="B811" s="110" t="s">
        <v>99</v>
      </c>
      <c r="C811" s="110" t="s">
        <v>290</v>
      </c>
      <c r="D811" s="110" t="s">
        <v>124</v>
      </c>
      <c r="E811" s="115">
        <v>170</v>
      </c>
      <c r="F811" s="119">
        <f>F810</f>
        <v>0</v>
      </c>
      <c r="G811" s="117">
        <v>349</v>
      </c>
      <c r="H811" s="117">
        <f t="shared" si="15"/>
        <v>0</v>
      </c>
    </row>
    <row r="812" spans="1:9">
      <c r="A812" s="110">
        <v>809</v>
      </c>
      <c r="B812" s="110" t="s">
        <v>99</v>
      </c>
      <c r="C812" s="110" t="s">
        <v>290</v>
      </c>
      <c r="D812" s="110" t="s">
        <v>124</v>
      </c>
      <c r="E812" s="115">
        <v>176</v>
      </c>
      <c r="F812" s="119">
        <f>F811</f>
        <v>0</v>
      </c>
      <c r="G812" s="117">
        <v>349</v>
      </c>
      <c r="H812" s="117">
        <f t="shared" si="15"/>
        <v>0</v>
      </c>
      <c r="I812" s="130"/>
    </row>
    <row r="813" spans="1:9">
      <c r="A813" s="110">
        <v>810</v>
      </c>
      <c r="B813" s="110" t="s">
        <v>99</v>
      </c>
      <c r="C813" s="115" t="s">
        <v>291</v>
      </c>
      <c r="D813" s="110" t="s">
        <v>124</v>
      </c>
      <c r="E813" s="115">
        <v>104</v>
      </c>
      <c r="F813" s="119">
        <f>'Прайс Мальчики'!H95</f>
        <v>0</v>
      </c>
      <c r="G813" s="117">
        <v>299</v>
      </c>
      <c r="H813" s="117">
        <f t="shared" si="15"/>
        <v>0</v>
      </c>
    </row>
    <row r="814" spans="1:9">
      <c r="A814" s="110">
        <v>811</v>
      </c>
      <c r="B814" s="110" t="s">
        <v>99</v>
      </c>
      <c r="C814" s="110" t="s">
        <v>291</v>
      </c>
      <c r="D814" s="110" t="s">
        <v>124</v>
      </c>
      <c r="E814" s="115">
        <v>110</v>
      </c>
      <c r="F814" s="119">
        <f>F813</f>
        <v>0</v>
      </c>
      <c r="G814" s="117">
        <v>299</v>
      </c>
      <c r="H814" s="117">
        <f t="shared" si="15"/>
        <v>0</v>
      </c>
    </row>
    <row r="815" spans="1:9">
      <c r="A815" s="110">
        <v>812</v>
      </c>
      <c r="B815" s="110" t="s">
        <v>99</v>
      </c>
      <c r="C815" s="110" t="s">
        <v>291</v>
      </c>
      <c r="D815" s="110" t="s">
        <v>124</v>
      </c>
      <c r="E815" s="115">
        <v>116</v>
      </c>
      <c r="F815" s="119">
        <f>F814</f>
        <v>0</v>
      </c>
      <c r="G815" s="117">
        <v>299</v>
      </c>
      <c r="H815" s="117">
        <f t="shared" si="15"/>
        <v>0</v>
      </c>
    </row>
    <row r="816" spans="1:9">
      <c r="A816" s="110">
        <v>813</v>
      </c>
      <c r="B816" s="110" t="s">
        <v>99</v>
      </c>
      <c r="C816" s="110" t="s">
        <v>291</v>
      </c>
      <c r="D816" s="110" t="s">
        <v>124</v>
      </c>
      <c r="E816" s="115">
        <v>122</v>
      </c>
      <c r="F816" s="119">
        <f>F815</f>
        <v>0</v>
      </c>
      <c r="G816" s="117">
        <v>299</v>
      </c>
      <c r="H816" s="117">
        <f t="shared" si="15"/>
        <v>0</v>
      </c>
    </row>
    <row r="817" spans="1:9">
      <c r="A817" s="110">
        <v>814</v>
      </c>
      <c r="B817" s="110" t="s">
        <v>99</v>
      </c>
      <c r="C817" s="110" t="s">
        <v>291</v>
      </c>
      <c r="D817" s="110" t="s">
        <v>124</v>
      </c>
      <c r="E817" s="115">
        <v>128</v>
      </c>
      <c r="F817" s="119">
        <f>'Прайс Мальчики'!I95</f>
        <v>0</v>
      </c>
      <c r="G817" s="117">
        <v>349</v>
      </c>
      <c r="H817" s="117">
        <f t="shared" si="15"/>
        <v>0</v>
      </c>
    </row>
    <row r="818" spans="1:9">
      <c r="A818" s="110">
        <v>815</v>
      </c>
      <c r="B818" s="110" t="s">
        <v>99</v>
      </c>
      <c r="C818" s="110" t="s">
        <v>291</v>
      </c>
      <c r="D818" s="110" t="s">
        <v>124</v>
      </c>
      <c r="E818" s="115">
        <v>134</v>
      </c>
      <c r="F818" s="119">
        <f>F817</f>
        <v>0</v>
      </c>
      <c r="G818" s="117">
        <v>349</v>
      </c>
      <c r="H818" s="117">
        <f t="shared" si="15"/>
        <v>0</v>
      </c>
    </row>
    <row r="819" spans="1:9">
      <c r="A819" s="110">
        <v>816</v>
      </c>
      <c r="B819" s="110" t="s">
        <v>99</v>
      </c>
      <c r="C819" s="110" t="s">
        <v>291</v>
      </c>
      <c r="D819" s="110" t="s">
        <v>124</v>
      </c>
      <c r="E819" s="115">
        <v>140</v>
      </c>
      <c r="F819" s="119">
        <f>'Прайс Мальчики'!I95+'Прайс Мальчики'!J95</f>
        <v>0</v>
      </c>
      <c r="G819" s="117">
        <v>349</v>
      </c>
      <c r="H819" s="117">
        <f t="shared" si="15"/>
        <v>0</v>
      </c>
    </row>
    <row r="820" spans="1:9">
      <c r="A820" s="110">
        <v>817</v>
      </c>
      <c r="B820" s="110" t="s">
        <v>99</v>
      </c>
      <c r="C820" s="110" t="s">
        <v>291</v>
      </c>
      <c r="D820" s="110" t="s">
        <v>124</v>
      </c>
      <c r="E820" s="115">
        <v>146</v>
      </c>
      <c r="F820" s="119">
        <f>F819</f>
        <v>0</v>
      </c>
      <c r="G820" s="117">
        <v>349</v>
      </c>
      <c r="H820" s="117">
        <f t="shared" si="15"/>
        <v>0</v>
      </c>
    </row>
    <row r="821" spans="1:9">
      <c r="A821" s="110">
        <v>818</v>
      </c>
      <c r="B821" s="110" t="s">
        <v>99</v>
      </c>
      <c r="C821" s="110" t="s">
        <v>291</v>
      </c>
      <c r="D821" s="110" t="s">
        <v>124</v>
      </c>
      <c r="E821" s="115">
        <v>152</v>
      </c>
      <c r="F821" s="119">
        <f>'Прайс Мальчики'!J95+'Прайс Мальчики'!K95</f>
        <v>0</v>
      </c>
      <c r="G821" s="117">
        <v>349</v>
      </c>
      <c r="H821" s="117">
        <f t="shared" si="15"/>
        <v>0</v>
      </c>
    </row>
    <row r="822" spans="1:9">
      <c r="A822" s="110">
        <v>819</v>
      </c>
      <c r="B822" s="110" t="s">
        <v>99</v>
      </c>
      <c r="C822" s="110" t="s">
        <v>291</v>
      </c>
      <c r="D822" s="110" t="s">
        <v>124</v>
      </c>
      <c r="E822" s="115">
        <v>158</v>
      </c>
      <c r="F822" s="119">
        <f>F821</f>
        <v>0</v>
      </c>
      <c r="G822" s="117">
        <v>349</v>
      </c>
      <c r="H822" s="117">
        <f t="shared" si="15"/>
        <v>0</v>
      </c>
    </row>
    <row r="823" spans="1:9">
      <c r="A823" s="110">
        <v>820</v>
      </c>
      <c r="B823" s="110" t="s">
        <v>99</v>
      </c>
      <c r="C823" s="110" t="s">
        <v>291</v>
      </c>
      <c r="D823" s="110" t="s">
        <v>124</v>
      </c>
      <c r="E823" s="115">
        <v>164</v>
      </c>
      <c r="F823" s="119">
        <f>'Прайс Мальчики'!K95</f>
        <v>0</v>
      </c>
      <c r="G823" s="117">
        <v>349</v>
      </c>
      <c r="H823" s="117">
        <f t="shared" si="15"/>
        <v>0</v>
      </c>
    </row>
    <row r="824" spans="1:9">
      <c r="A824" s="110">
        <v>821</v>
      </c>
      <c r="B824" s="110" t="s">
        <v>99</v>
      </c>
      <c r="C824" s="110" t="s">
        <v>291</v>
      </c>
      <c r="D824" s="110" t="s">
        <v>124</v>
      </c>
      <c r="E824" s="115">
        <v>170</v>
      </c>
      <c r="F824" s="119">
        <f>F823</f>
        <v>0</v>
      </c>
      <c r="G824" s="117">
        <v>349</v>
      </c>
      <c r="H824" s="117">
        <f t="shared" si="15"/>
        <v>0</v>
      </c>
    </row>
    <row r="825" spans="1:9">
      <c r="A825" s="110">
        <v>822</v>
      </c>
      <c r="B825" s="110" t="s">
        <v>99</v>
      </c>
      <c r="C825" s="110" t="s">
        <v>291</v>
      </c>
      <c r="D825" s="110" t="s">
        <v>124</v>
      </c>
      <c r="E825" s="115">
        <v>176</v>
      </c>
      <c r="F825" s="119">
        <f>F824</f>
        <v>0</v>
      </c>
      <c r="G825" s="117">
        <v>349</v>
      </c>
      <c r="H825" s="117">
        <f t="shared" si="15"/>
        <v>0</v>
      </c>
      <c r="I825" s="130"/>
    </row>
    <row r="826" spans="1:9">
      <c r="A826" s="110">
        <v>823</v>
      </c>
      <c r="B826" s="110" t="s">
        <v>62</v>
      </c>
      <c r="C826" s="115" t="s">
        <v>292</v>
      </c>
      <c r="D826" s="110" t="s">
        <v>29</v>
      </c>
      <c r="E826" s="115">
        <v>104</v>
      </c>
      <c r="F826" s="119">
        <f>'Прайс Мальчики'!H96</f>
        <v>0</v>
      </c>
      <c r="G826" s="117">
        <v>449</v>
      </c>
      <c r="H826" s="117">
        <f t="shared" si="15"/>
        <v>0</v>
      </c>
    </row>
    <row r="827" spans="1:9">
      <c r="A827" s="110">
        <v>824</v>
      </c>
      <c r="B827" s="110" t="s">
        <v>62</v>
      </c>
      <c r="C827" s="110" t="s">
        <v>292</v>
      </c>
      <c r="D827" s="110" t="s">
        <v>29</v>
      </c>
      <c r="E827" s="115">
        <v>110</v>
      </c>
      <c r="F827" s="119">
        <f>F826</f>
        <v>0</v>
      </c>
      <c r="G827" s="117">
        <v>449</v>
      </c>
      <c r="H827" s="117">
        <f t="shared" si="15"/>
        <v>0</v>
      </c>
    </row>
    <row r="828" spans="1:9">
      <c r="A828" s="110">
        <v>825</v>
      </c>
      <c r="B828" s="110" t="s">
        <v>62</v>
      </c>
      <c r="C828" s="110" t="s">
        <v>292</v>
      </c>
      <c r="D828" s="110" t="s">
        <v>29</v>
      </c>
      <c r="E828" s="115">
        <v>116</v>
      </c>
      <c r="F828" s="119">
        <f>F827</f>
        <v>0</v>
      </c>
      <c r="G828" s="117">
        <v>449</v>
      </c>
      <c r="H828" s="117">
        <f t="shared" si="15"/>
        <v>0</v>
      </c>
    </row>
    <row r="829" spans="1:9">
      <c r="A829" s="110">
        <v>826</v>
      </c>
      <c r="B829" s="110" t="s">
        <v>62</v>
      </c>
      <c r="C829" s="110" t="s">
        <v>292</v>
      </c>
      <c r="D829" s="110" t="s">
        <v>29</v>
      </c>
      <c r="E829" s="115">
        <v>122</v>
      </c>
      <c r="F829" s="119">
        <f>F828</f>
        <v>0</v>
      </c>
      <c r="G829" s="117">
        <v>449</v>
      </c>
      <c r="H829" s="117">
        <f t="shared" si="15"/>
        <v>0</v>
      </c>
    </row>
    <row r="830" spans="1:9">
      <c r="A830" s="110">
        <v>827</v>
      </c>
      <c r="B830" s="110" t="s">
        <v>62</v>
      </c>
      <c r="C830" s="110" t="s">
        <v>292</v>
      </c>
      <c r="D830" s="110" t="s">
        <v>29</v>
      </c>
      <c r="E830" s="115">
        <v>128</v>
      </c>
      <c r="F830" s="119">
        <f>'Прайс Мальчики'!I96</f>
        <v>0</v>
      </c>
      <c r="G830" s="117">
        <v>499</v>
      </c>
      <c r="H830" s="117">
        <f t="shared" si="15"/>
        <v>0</v>
      </c>
    </row>
    <row r="831" spans="1:9">
      <c r="A831" s="110">
        <v>828</v>
      </c>
      <c r="B831" s="110" t="s">
        <v>62</v>
      </c>
      <c r="C831" s="110" t="s">
        <v>292</v>
      </c>
      <c r="D831" s="110" t="s">
        <v>29</v>
      </c>
      <c r="E831" s="115">
        <v>134</v>
      </c>
      <c r="F831" s="119">
        <f>F830</f>
        <v>0</v>
      </c>
      <c r="G831" s="117">
        <v>499</v>
      </c>
      <c r="H831" s="117">
        <f t="shared" si="15"/>
        <v>0</v>
      </c>
    </row>
    <row r="832" spans="1:9">
      <c r="A832" s="110">
        <v>829</v>
      </c>
      <c r="B832" s="110" t="s">
        <v>62</v>
      </c>
      <c r="C832" s="110" t="s">
        <v>292</v>
      </c>
      <c r="D832" s="110" t="s">
        <v>29</v>
      </c>
      <c r="E832" s="115">
        <v>140</v>
      </c>
      <c r="F832" s="119">
        <f>'Прайс Мальчики'!I96+'Прайс Мальчики'!J96</f>
        <v>0</v>
      </c>
      <c r="G832" s="117">
        <v>499</v>
      </c>
      <c r="H832" s="117">
        <f t="shared" si="15"/>
        <v>0</v>
      </c>
    </row>
    <row r="833" spans="1:9">
      <c r="A833" s="110">
        <v>830</v>
      </c>
      <c r="B833" s="110" t="s">
        <v>62</v>
      </c>
      <c r="C833" s="110" t="s">
        <v>292</v>
      </c>
      <c r="D833" s="110" t="s">
        <v>29</v>
      </c>
      <c r="E833" s="115">
        <v>146</v>
      </c>
      <c r="F833" s="119">
        <f>F832</f>
        <v>0</v>
      </c>
      <c r="G833" s="117">
        <v>499</v>
      </c>
      <c r="H833" s="117">
        <f t="shared" si="15"/>
        <v>0</v>
      </c>
    </row>
    <row r="834" spans="1:9">
      <c r="A834" s="110">
        <v>831</v>
      </c>
      <c r="B834" s="110" t="s">
        <v>62</v>
      </c>
      <c r="C834" s="110" t="s">
        <v>292</v>
      </c>
      <c r="D834" s="110" t="s">
        <v>29</v>
      </c>
      <c r="E834" s="115">
        <v>152</v>
      </c>
      <c r="F834" s="119">
        <f>'Прайс Мальчики'!J96+'Прайс Мальчики'!K96</f>
        <v>0</v>
      </c>
      <c r="G834" s="117">
        <v>499</v>
      </c>
      <c r="H834" s="117">
        <f t="shared" si="15"/>
        <v>0</v>
      </c>
    </row>
    <row r="835" spans="1:9">
      <c r="A835" s="110">
        <v>832</v>
      </c>
      <c r="B835" s="110" t="s">
        <v>62</v>
      </c>
      <c r="C835" s="110" t="s">
        <v>292</v>
      </c>
      <c r="D835" s="110" t="s">
        <v>29</v>
      </c>
      <c r="E835" s="115">
        <v>158</v>
      </c>
      <c r="F835" s="119">
        <f>F834</f>
        <v>0</v>
      </c>
      <c r="G835" s="117">
        <v>499</v>
      </c>
      <c r="H835" s="117">
        <f t="shared" si="15"/>
        <v>0</v>
      </c>
    </row>
    <row r="836" spans="1:9">
      <c r="A836" s="110">
        <v>833</v>
      </c>
      <c r="B836" s="110" t="s">
        <v>62</v>
      </c>
      <c r="C836" s="110" t="s">
        <v>292</v>
      </c>
      <c r="D836" s="110" t="s">
        <v>29</v>
      </c>
      <c r="E836" s="115">
        <v>164</v>
      </c>
      <c r="F836" s="119">
        <f>'Прайс Мальчики'!K96</f>
        <v>0</v>
      </c>
      <c r="G836" s="117">
        <v>499</v>
      </c>
      <c r="H836" s="117">
        <f t="shared" si="15"/>
        <v>0</v>
      </c>
    </row>
    <row r="837" spans="1:9">
      <c r="A837" s="110">
        <v>834</v>
      </c>
      <c r="B837" s="110" t="s">
        <v>62</v>
      </c>
      <c r="C837" s="110" t="s">
        <v>292</v>
      </c>
      <c r="D837" s="110" t="s">
        <v>29</v>
      </c>
      <c r="E837" s="115">
        <v>170</v>
      </c>
      <c r="F837" s="119">
        <f>F836</f>
        <v>0</v>
      </c>
      <c r="G837" s="117">
        <v>499</v>
      </c>
      <c r="H837" s="117">
        <f t="shared" si="15"/>
        <v>0</v>
      </c>
    </row>
    <row r="838" spans="1:9">
      <c r="A838" s="110">
        <v>835</v>
      </c>
      <c r="B838" s="110" t="s">
        <v>62</v>
      </c>
      <c r="C838" s="110" t="s">
        <v>292</v>
      </c>
      <c r="D838" s="110" t="s">
        <v>29</v>
      </c>
      <c r="E838" s="115">
        <v>176</v>
      </c>
      <c r="F838" s="119">
        <f>F837</f>
        <v>0</v>
      </c>
      <c r="G838" s="117">
        <v>499</v>
      </c>
      <c r="H838" s="117">
        <f t="shared" si="15"/>
        <v>0</v>
      </c>
      <c r="I838" s="130"/>
    </row>
    <row r="839" spans="1:9">
      <c r="A839" s="110">
        <v>836</v>
      </c>
      <c r="B839" s="110" t="s">
        <v>62</v>
      </c>
      <c r="C839" s="115" t="s">
        <v>293</v>
      </c>
      <c r="D839" s="110" t="s">
        <v>98</v>
      </c>
      <c r="E839" s="115">
        <v>104</v>
      </c>
      <c r="F839" s="119">
        <f>'Прайс Мальчики'!H97</f>
        <v>0</v>
      </c>
      <c r="G839" s="117">
        <v>449</v>
      </c>
      <c r="H839" s="117">
        <f t="shared" si="15"/>
        <v>0</v>
      </c>
    </row>
    <row r="840" spans="1:9">
      <c r="A840" s="110">
        <v>837</v>
      </c>
      <c r="B840" s="110" t="s">
        <v>62</v>
      </c>
      <c r="C840" s="110" t="s">
        <v>293</v>
      </c>
      <c r="D840" s="110" t="s">
        <v>98</v>
      </c>
      <c r="E840" s="115">
        <v>110</v>
      </c>
      <c r="F840" s="119">
        <f>F839</f>
        <v>0</v>
      </c>
      <c r="G840" s="117">
        <v>449</v>
      </c>
      <c r="H840" s="117">
        <f t="shared" si="15"/>
        <v>0</v>
      </c>
    </row>
    <row r="841" spans="1:9">
      <c r="A841" s="110">
        <v>838</v>
      </c>
      <c r="B841" s="110" t="s">
        <v>62</v>
      </c>
      <c r="C841" s="110" t="s">
        <v>293</v>
      </c>
      <c r="D841" s="110" t="s">
        <v>98</v>
      </c>
      <c r="E841" s="115">
        <v>116</v>
      </c>
      <c r="F841" s="119">
        <f>F840</f>
        <v>0</v>
      </c>
      <c r="G841" s="117">
        <v>449</v>
      </c>
      <c r="H841" s="117">
        <f t="shared" si="15"/>
        <v>0</v>
      </c>
    </row>
    <row r="842" spans="1:9">
      <c r="A842" s="110">
        <v>839</v>
      </c>
      <c r="B842" s="110" t="s">
        <v>62</v>
      </c>
      <c r="C842" s="110" t="s">
        <v>293</v>
      </c>
      <c r="D842" s="110" t="s">
        <v>98</v>
      </c>
      <c r="E842" s="115">
        <v>122</v>
      </c>
      <c r="F842" s="119">
        <f>F841</f>
        <v>0</v>
      </c>
      <c r="G842" s="117">
        <v>449</v>
      </c>
      <c r="H842" s="117">
        <f t="shared" ref="H842:H905" si="16">G842*F842</f>
        <v>0</v>
      </c>
    </row>
    <row r="843" spans="1:9">
      <c r="A843" s="110">
        <v>840</v>
      </c>
      <c r="B843" s="110" t="s">
        <v>62</v>
      </c>
      <c r="C843" s="110" t="s">
        <v>293</v>
      </c>
      <c r="D843" s="110" t="s">
        <v>98</v>
      </c>
      <c r="E843" s="115">
        <v>128</v>
      </c>
      <c r="F843" s="119">
        <f>'Прайс Мальчики'!I97</f>
        <v>0</v>
      </c>
      <c r="G843" s="117">
        <v>499</v>
      </c>
      <c r="H843" s="117">
        <f t="shared" si="16"/>
        <v>0</v>
      </c>
    </row>
    <row r="844" spans="1:9">
      <c r="A844" s="110">
        <v>841</v>
      </c>
      <c r="B844" s="110" t="s">
        <v>62</v>
      </c>
      <c r="C844" s="110" t="s">
        <v>293</v>
      </c>
      <c r="D844" s="110" t="s">
        <v>98</v>
      </c>
      <c r="E844" s="115">
        <v>134</v>
      </c>
      <c r="F844" s="119">
        <f>F843</f>
        <v>0</v>
      </c>
      <c r="G844" s="117">
        <v>499</v>
      </c>
      <c r="H844" s="117">
        <f t="shared" si="16"/>
        <v>0</v>
      </c>
    </row>
    <row r="845" spans="1:9">
      <c r="A845" s="110">
        <v>842</v>
      </c>
      <c r="B845" s="110" t="s">
        <v>62</v>
      </c>
      <c r="C845" s="110" t="s">
        <v>293</v>
      </c>
      <c r="D845" s="110" t="s">
        <v>98</v>
      </c>
      <c r="E845" s="115">
        <v>140</v>
      </c>
      <c r="F845" s="119">
        <f>'Прайс Мальчики'!I97+'Прайс Мальчики'!J97</f>
        <v>0</v>
      </c>
      <c r="G845" s="117">
        <v>499</v>
      </c>
      <c r="H845" s="117">
        <f t="shared" si="16"/>
        <v>0</v>
      </c>
    </row>
    <row r="846" spans="1:9">
      <c r="A846" s="110">
        <v>843</v>
      </c>
      <c r="B846" s="110" t="s">
        <v>62</v>
      </c>
      <c r="C846" s="110" t="s">
        <v>293</v>
      </c>
      <c r="D846" s="110" t="s">
        <v>98</v>
      </c>
      <c r="E846" s="115">
        <v>146</v>
      </c>
      <c r="F846" s="119">
        <f>F845</f>
        <v>0</v>
      </c>
      <c r="G846" s="117">
        <v>499</v>
      </c>
      <c r="H846" s="117">
        <f t="shared" si="16"/>
        <v>0</v>
      </c>
    </row>
    <row r="847" spans="1:9">
      <c r="A847" s="110">
        <v>844</v>
      </c>
      <c r="B847" s="110" t="s">
        <v>62</v>
      </c>
      <c r="C847" s="110" t="s">
        <v>293</v>
      </c>
      <c r="D847" s="110" t="s">
        <v>98</v>
      </c>
      <c r="E847" s="115">
        <v>152</v>
      </c>
      <c r="F847" s="119">
        <f>'Прайс Мальчики'!J97+'Прайс Мальчики'!K97</f>
        <v>0</v>
      </c>
      <c r="G847" s="117">
        <v>499</v>
      </c>
      <c r="H847" s="117">
        <f t="shared" si="16"/>
        <v>0</v>
      </c>
    </row>
    <row r="848" spans="1:9">
      <c r="A848" s="110">
        <v>845</v>
      </c>
      <c r="B848" s="110" t="s">
        <v>62</v>
      </c>
      <c r="C848" s="110" t="s">
        <v>293</v>
      </c>
      <c r="D848" s="110" t="s">
        <v>98</v>
      </c>
      <c r="E848" s="115">
        <v>158</v>
      </c>
      <c r="F848" s="119">
        <f>F847</f>
        <v>0</v>
      </c>
      <c r="G848" s="117">
        <v>499</v>
      </c>
      <c r="H848" s="117">
        <f t="shared" si="16"/>
        <v>0</v>
      </c>
    </row>
    <row r="849" spans="1:9">
      <c r="A849" s="110">
        <v>846</v>
      </c>
      <c r="B849" s="110" t="s">
        <v>62</v>
      </c>
      <c r="C849" s="110" t="s">
        <v>293</v>
      </c>
      <c r="D849" s="110" t="s">
        <v>98</v>
      </c>
      <c r="E849" s="115">
        <v>164</v>
      </c>
      <c r="F849" s="119">
        <f>'Прайс Мальчики'!K97</f>
        <v>0</v>
      </c>
      <c r="G849" s="117">
        <v>499</v>
      </c>
      <c r="H849" s="117">
        <f t="shared" si="16"/>
        <v>0</v>
      </c>
    </row>
    <row r="850" spans="1:9">
      <c r="A850" s="110">
        <v>847</v>
      </c>
      <c r="B850" s="110" t="s">
        <v>62</v>
      </c>
      <c r="C850" s="110" t="s">
        <v>293</v>
      </c>
      <c r="D850" s="110" t="s">
        <v>98</v>
      </c>
      <c r="E850" s="115">
        <v>170</v>
      </c>
      <c r="F850" s="119">
        <f>F849</f>
        <v>0</v>
      </c>
      <c r="G850" s="117">
        <v>499</v>
      </c>
      <c r="H850" s="117">
        <f t="shared" si="16"/>
        <v>0</v>
      </c>
    </row>
    <row r="851" spans="1:9">
      <c r="A851" s="110">
        <v>848</v>
      </c>
      <c r="B851" s="110" t="s">
        <v>62</v>
      </c>
      <c r="C851" s="110" t="s">
        <v>293</v>
      </c>
      <c r="D851" s="110" t="s">
        <v>98</v>
      </c>
      <c r="E851" s="115">
        <v>176</v>
      </c>
      <c r="F851" s="119">
        <f>F850</f>
        <v>0</v>
      </c>
      <c r="G851" s="117">
        <v>499</v>
      </c>
      <c r="H851" s="117">
        <f t="shared" si="16"/>
        <v>0</v>
      </c>
      <c r="I851" s="130"/>
    </row>
    <row r="852" spans="1:9">
      <c r="A852" s="110">
        <v>849</v>
      </c>
      <c r="B852" s="110" t="s">
        <v>100</v>
      </c>
      <c r="C852" s="115" t="s">
        <v>294</v>
      </c>
      <c r="D852" s="110" t="s">
        <v>24</v>
      </c>
      <c r="E852" s="115">
        <v>104</v>
      </c>
      <c r="F852" s="119">
        <f>'Прайс Мальчики'!H98</f>
        <v>0</v>
      </c>
      <c r="G852" s="117">
        <v>499</v>
      </c>
      <c r="H852" s="117">
        <f t="shared" si="16"/>
        <v>0</v>
      </c>
    </row>
    <row r="853" spans="1:9">
      <c r="A853" s="110">
        <v>850</v>
      </c>
      <c r="B853" s="110" t="s">
        <v>100</v>
      </c>
      <c r="C853" s="110" t="s">
        <v>294</v>
      </c>
      <c r="D853" s="110" t="s">
        <v>24</v>
      </c>
      <c r="E853" s="115">
        <v>110</v>
      </c>
      <c r="F853" s="119">
        <f>F852</f>
        <v>0</v>
      </c>
      <c r="G853" s="117">
        <v>499</v>
      </c>
      <c r="H853" s="117">
        <f t="shared" si="16"/>
        <v>0</v>
      </c>
    </row>
    <row r="854" spans="1:9">
      <c r="A854" s="110">
        <v>851</v>
      </c>
      <c r="B854" s="110" t="s">
        <v>100</v>
      </c>
      <c r="C854" s="110" t="s">
        <v>294</v>
      </c>
      <c r="D854" s="110" t="s">
        <v>24</v>
      </c>
      <c r="E854" s="115">
        <v>116</v>
      </c>
      <c r="F854" s="119">
        <f>F853</f>
        <v>0</v>
      </c>
      <c r="G854" s="117">
        <v>499</v>
      </c>
      <c r="H854" s="117">
        <f t="shared" si="16"/>
        <v>0</v>
      </c>
    </row>
    <row r="855" spans="1:9">
      <c r="A855" s="110">
        <v>852</v>
      </c>
      <c r="B855" s="110" t="s">
        <v>100</v>
      </c>
      <c r="C855" s="110" t="s">
        <v>294</v>
      </c>
      <c r="D855" s="110" t="s">
        <v>24</v>
      </c>
      <c r="E855" s="115">
        <v>122</v>
      </c>
      <c r="F855" s="119">
        <f>F854</f>
        <v>0</v>
      </c>
      <c r="G855" s="117">
        <v>499</v>
      </c>
      <c r="H855" s="117">
        <f t="shared" si="16"/>
        <v>0</v>
      </c>
    </row>
    <row r="856" spans="1:9">
      <c r="A856" s="110">
        <v>853</v>
      </c>
      <c r="B856" s="110" t="s">
        <v>100</v>
      </c>
      <c r="C856" s="110" t="s">
        <v>294</v>
      </c>
      <c r="D856" s="110" t="s">
        <v>24</v>
      </c>
      <c r="E856" s="115">
        <v>128</v>
      </c>
      <c r="F856" s="119">
        <f>'Прайс Мальчики'!I98</f>
        <v>0</v>
      </c>
      <c r="G856" s="117">
        <v>599</v>
      </c>
      <c r="H856" s="117">
        <f t="shared" si="16"/>
        <v>0</v>
      </c>
    </row>
    <row r="857" spans="1:9">
      <c r="A857" s="110">
        <v>854</v>
      </c>
      <c r="B857" s="110" t="s">
        <v>100</v>
      </c>
      <c r="C857" s="110" t="s">
        <v>294</v>
      </c>
      <c r="D857" s="110" t="s">
        <v>24</v>
      </c>
      <c r="E857" s="115">
        <v>134</v>
      </c>
      <c r="F857" s="119">
        <f>F856</f>
        <v>0</v>
      </c>
      <c r="G857" s="117">
        <v>599</v>
      </c>
      <c r="H857" s="117">
        <f t="shared" si="16"/>
        <v>0</v>
      </c>
    </row>
    <row r="858" spans="1:9">
      <c r="A858" s="110">
        <v>855</v>
      </c>
      <c r="B858" s="110" t="s">
        <v>100</v>
      </c>
      <c r="C858" s="110" t="s">
        <v>294</v>
      </c>
      <c r="D858" s="110" t="s">
        <v>24</v>
      </c>
      <c r="E858" s="115">
        <v>140</v>
      </c>
      <c r="F858" s="119">
        <f>'Прайс Мальчики'!I98+'Прайс Мальчики'!J98</f>
        <v>0</v>
      </c>
      <c r="G858" s="117">
        <v>599</v>
      </c>
      <c r="H858" s="117">
        <f t="shared" si="16"/>
        <v>0</v>
      </c>
    </row>
    <row r="859" spans="1:9">
      <c r="A859" s="110">
        <v>856</v>
      </c>
      <c r="B859" s="110" t="s">
        <v>100</v>
      </c>
      <c r="C859" s="110" t="s">
        <v>294</v>
      </c>
      <c r="D859" s="110" t="s">
        <v>24</v>
      </c>
      <c r="E859" s="115">
        <v>146</v>
      </c>
      <c r="F859" s="119">
        <f>F858</f>
        <v>0</v>
      </c>
      <c r="G859" s="117">
        <v>599</v>
      </c>
      <c r="H859" s="117">
        <f t="shared" si="16"/>
        <v>0</v>
      </c>
    </row>
    <row r="860" spans="1:9">
      <c r="A860" s="110">
        <v>857</v>
      </c>
      <c r="B860" s="110" t="s">
        <v>100</v>
      </c>
      <c r="C860" s="110" t="s">
        <v>294</v>
      </c>
      <c r="D860" s="110" t="s">
        <v>24</v>
      </c>
      <c r="E860" s="115">
        <v>152</v>
      </c>
      <c r="F860" s="119">
        <f>'Прайс Мальчики'!J98+'Прайс Мальчики'!K98</f>
        <v>0</v>
      </c>
      <c r="G860" s="117">
        <v>599</v>
      </c>
      <c r="H860" s="117">
        <f t="shared" si="16"/>
        <v>0</v>
      </c>
    </row>
    <row r="861" spans="1:9">
      <c r="A861" s="110">
        <v>858</v>
      </c>
      <c r="B861" s="110" t="s">
        <v>100</v>
      </c>
      <c r="C861" s="110" t="s">
        <v>294</v>
      </c>
      <c r="D861" s="110" t="s">
        <v>24</v>
      </c>
      <c r="E861" s="115">
        <v>158</v>
      </c>
      <c r="F861" s="119">
        <f>F860</f>
        <v>0</v>
      </c>
      <c r="G861" s="117">
        <v>599</v>
      </c>
      <c r="H861" s="117">
        <f t="shared" si="16"/>
        <v>0</v>
      </c>
    </row>
    <row r="862" spans="1:9">
      <c r="A862" s="110">
        <v>859</v>
      </c>
      <c r="B862" s="110" t="s">
        <v>100</v>
      </c>
      <c r="C862" s="110" t="s">
        <v>294</v>
      </c>
      <c r="D862" s="110" t="s">
        <v>24</v>
      </c>
      <c r="E862" s="115">
        <v>164</v>
      </c>
      <c r="F862" s="119">
        <f>'Прайс Мальчики'!K98</f>
        <v>0</v>
      </c>
      <c r="G862" s="117">
        <v>599</v>
      </c>
      <c r="H862" s="117">
        <f t="shared" si="16"/>
        <v>0</v>
      </c>
    </row>
    <row r="863" spans="1:9">
      <c r="A863" s="110">
        <v>860</v>
      </c>
      <c r="B863" s="110" t="s">
        <v>100</v>
      </c>
      <c r="C863" s="110" t="s">
        <v>294</v>
      </c>
      <c r="D863" s="110" t="s">
        <v>24</v>
      </c>
      <c r="E863" s="115">
        <v>170</v>
      </c>
      <c r="F863" s="119">
        <f>F862</f>
        <v>0</v>
      </c>
      <c r="G863" s="117">
        <v>599</v>
      </c>
      <c r="H863" s="117">
        <f t="shared" si="16"/>
        <v>0</v>
      </c>
    </row>
    <row r="864" spans="1:9">
      <c r="A864" s="110">
        <v>861</v>
      </c>
      <c r="B864" s="110" t="s">
        <v>100</v>
      </c>
      <c r="C864" s="110" t="s">
        <v>294</v>
      </c>
      <c r="D864" s="110" t="s">
        <v>24</v>
      </c>
      <c r="E864" s="115">
        <v>176</v>
      </c>
      <c r="F864" s="119">
        <f>F863</f>
        <v>0</v>
      </c>
      <c r="G864" s="117">
        <v>599</v>
      </c>
      <c r="H864" s="117">
        <f t="shared" si="16"/>
        <v>0</v>
      </c>
      <c r="I864" s="130"/>
    </row>
    <row r="865" spans="1:9">
      <c r="A865" s="110">
        <v>862</v>
      </c>
      <c r="B865" s="110" t="s">
        <v>100</v>
      </c>
      <c r="C865" s="115" t="s">
        <v>295</v>
      </c>
      <c r="D865" s="110" t="s">
        <v>113</v>
      </c>
      <c r="E865" s="115">
        <v>104</v>
      </c>
      <c r="F865" s="119">
        <f>'Прайс Мальчики'!H99</f>
        <v>0</v>
      </c>
      <c r="G865" s="117">
        <v>499</v>
      </c>
      <c r="H865" s="117">
        <f t="shared" si="16"/>
        <v>0</v>
      </c>
    </row>
    <row r="866" spans="1:9">
      <c r="A866" s="110">
        <v>863</v>
      </c>
      <c r="B866" s="110" t="s">
        <v>100</v>
      </c>
      <c r="C866" s="110" t="s">
        <v>295</v>
      </c>
      <c r="D866" s="110" t="s">
        <v>113</v>
      </c>
      <c r="E866" s="115">
        <v>110</v>
      </c>
      <c r="F866" s="119">
        <f>F865</f>
        <v>0</v>
      </c>
      <c r="G866" s="117">
        <v>499</v>
      </c>
      <c r="H866" s="117">
        <f t="shared" si="16"/>
        <v>0</v>
      </c>
    </row>
    <row r="867" spans="1:9">
      <c r="A867" s="110">
        <v>864</v>
      </c>
      <c r="B867" s="110" t="s">
        <v>100</v>
      </c>
      <c r="C867" s="110" t="s">
        <v>295</v>
      </c>
      <c r="D867" s="110" t="s">
        <v>113</v>
      </c>
      <c r="E867" s="115">
        <v>116</v>
      </c>
      <c r="F867" s="119">
        <f>F866</f>
        <v>0</v>
      </c>
      <c r="G867" s="117">
        <v>499</v>
      </c>
      <c r="H867" s="117">
        <f t="shared" si="16"/>
        <v>0</v>
      </c>
    </row>
    <row r="868" spans="1:9">
      <c r="A868" s="110">
        <v>865</v>
      </c>
      <c r="B868" s="110" t="s">
        <v>100</v>
      </c>
      <c r="C868" s="110" t="s">
        <v>295</v>
      </c>
      <c r="D868" s="110" t="s">
        <v>113</v>
      </c>
      <c r="E868" s="115">
        <v>122</v>
      </c>
      <c r="F868" s="119">
        <f>F867</f>
        <v>0</v>
      </c>
      <c r="G868" s="117">
        <v>499</v>
      </c>
      <c r="H868" s="117">
        <f t="shared" si="16"/>
        <v>0</v>
      </c>
    </row>
    <row r="869" spans="1:9">
      <c r="A869" s="110">
        <v>866</v>
      </c>
      <c r="B869" s="110" t="s">
        <v>100</v>
      </c>
      <c r="C869" s="110" t="s">
        <v>295</v>
      </c>
      <c r="D869" s="110" t="s">
        <v>113</v>
      </c>
      <c r="E869" s="115">
        <v>128</v>
      </c>
      <c r="F869" s="119">
        <f>'Прайс Мальчики'!I99</f>
        <v>0</v>
      </c>
      <c r="G869" s="117">
        <v>599</v>
      </c>
      <c r="H869" s="117">
        <f t="shared" si="16"/>
        <v>0</v>
      </c>
    </row>
    <row r="870" spans="1:9">
      <c r="A870" s="110">
        <v>867</v>
      </c>
      <c r="B870" s="110" t="s">
        <v>100</v>
      </c>
      <c r="C870" s="110" t="s">
        <v>295</v>
      </c>
      <c r="D870" s="110" t="s">
        <v>113</v>
      </c>
      <c r="E870" s="115">
        <v>134</v>
      </c>
      <c r="F870" s="119">
        <f>F869</f>
        <v>0</v>
      </c>
      <c r="G870" s="117">
        <v>599</v>
      </c>
      <c r="H870" s="117">
        <f t="shared" si="16"/>
        <v>0</v>
      </c>
    </row>
    <row r="871" spans="1:9">
      <c r="A871" s="110">
        <v>868</v>
      </c>
      <c r="B871" s="110" t="s">
        <v>100</v>
      </c>
      <c r="C871" s="110" t="s">
        <v>295</v>
      </c>
      <c r="D871" s="110" t="s">
        <v>113</v>
      </c>
      <c r="E871" s="115">
        <v>140</v>
      </c>
      <c r="F871" s="119">
        <f>'Прайс Мальчики'!I99+'Прайс Мальчики'!J99</f>
        <v>0</v>
      </c>
      <c r="G871" s="117">
        <v>599</v>
      </c>
      <c r="H871" s="117">
        <f t="shared" si="16"/>
        <v>0</v>
      </c>
    </row>
    <row r="872" spans="1:9">
      <c r="A872" s="110">
        <v>869</v>
      </c>
      <c r="B872" s="110" t="s">
        <v>100</v>
      </c>
      <c r="C872" s="110" t="s">
        <v>295</v>
      </c>
      <c r="D872" s="110" t="s">
        <v>113</v>
      </c>
      <c r="E872" s="115">
        <v>146</v>
      </c>
      <c r="F872" s="119">
        <f>F871</f>
        <v>0</v>
      </c>
      <c r="G872" s="117">
        <v>599</v>
      </c>
      <c r="H872" s="117">
        <f t="shared" si="16"/>
        <v>0</v>
      </c>
    </row>
    <row r="873" spans="1:9">
      <c r="A873" s="110">
        <v>870</v>
      </c>
      <c r="B873" s="110" t="s">
        <v>100</v>
      </c>
      <c r="C873" s="110" t="s">
        <v>295</v>
      </c>
      <c r="D873" s="110" t="s">
        <v>113</v>
      </c>
      <c r="E873" s="115">
        <v>152</v>
      </c>
      <c r="F873" s="119">
        <f>'Прайс Мальчики'!J99+'Прайс Мальчики'!K99</f>
        <v>0</v>
      </c>
      <c r="G873" s="117">
        <v>599</v>
      </c>
      <c r="H873" s="117">
        <f t="shared" si="16"/>
        <v>0</v>
      </c>
    </row>
    <row r="874" spans="1:9">
      <c r="A874" s="110">
        <v>871</v>
      </c>
      <c r="B874" s="110" t="s">
        <v>100</v>
      </c>
      <c r="C874" s="110" t="s">
        <v>295</v>
      </c>
      <c r="D874" s="110" t="s">
        <v>113</v>
      </c>
      <c r="E874" s="115">
        <v>158</v>
      </c>
      <c r="F874" s="119">
        <f>F873</f>
        <v>0</v>
      </c>
      <c r="G874" s="117">
        <v>599</v>
      </c>
      <c r="H874" s="117">
        <f t="shared" si="16"/>
        <v>0</v>
      </c>
    </row>
    <row r="875" spans="1:9">
      <c r="A875" s="110">
        <v>872</v>
      </c>
      <c r="B875" s="110" t="s">
        <v>100</v>
      </c>
      <c r="C875" s="110" t="s">
        <v>295</v>
      </c>
      <c r="D875" s="110" t="s">
        <v>113</v>
      </c>
      <c r="E875" s="115">
        <v>164</v>
      </c>
      <c r="F875" s="119">
        <f>'Прайс Мальчики'!K99</f>
        <v>0</v>
      </c>
      <c r="G875" s="117">
        <v>599</v>
      </c>
      <c r="H875" s="117">
        <f t="shared" si="16"/>
        <v>0</v>
      </c>
    </row>
    <row r="876" spans="1:9">
      <c r="A876" s="110">
        <v>873</v>
      </c>
      <c r="B876" s="110" t="s">
        <v>100</v>
      </c>
      <c r="C876" s="110" t="s">
        <v>295</v>
      </c>
      <c r="D876" s="110" t="s">
        <v>113</v>
      </c>
      <c r="E876" s="115">
        <v>170</v>
      </c>
      <c r="F876" s="119">
        <f>F875</f>
        <v>0</v>
      </c>
      <c r="G876" s="117">
        <v>599</v>
      </c>
      <c r="H876" s="117">
        <f t="shared" si="16"/>
        <v>0</v>
      </c>
    </row>
    <row r="877" spans="1:9">
      <c r="A877" s="110">
        <v>874</v>
      </c>
      <c r="B877" s="110" t="s">
        <v>100</v>
      </c>
      <c r="C877" s="110" t="s">
        <v>295</v>
      </c>
      <c r="D877" s="110" t="s">
        <v>113</v>
      </c>
      <c r="E877" s="115">
        <v>176</v>
      </c>
      <c r="F877" s="119">
        <f>F876</f>
        <v>0</v>
      </c>
      <c r="G877" s="117">
        <v>599</v>
      </c>
      <c r="H877" s="117">
        <f t="shared" si="16"/>
        <v>0</v>
      </c>
      <c r="I877" s="130"/>
    </row>
    <row r="878" spans="1:9">
      <c r="A878" s="110">
        <v>875</v>
      </c>
      <c r="B878" s="110" t="s">
        <v>57</v>
      </c>
      <c r="C878" s="115" t="s">
        <v>296</v>
      </c>
      <c r="D878" s="110" t="s">
        <v>113</v>
      </c>
      <c r="E878" s="115">
        <v>104</v>
      </c>
      <c r="F878" s="119">
        <f>'Прайс Мальчики'!H100</f>
        <v>0</v>
      </c>
      <c r="G878" s="117">
        <v>349</v>
      </c>
      <c r="H878" s="117">
        <f t="shared" si="16"/>
        <v>0</v>
      </c>
    </row>
    <row r="879" spans="1:9">
      <c r="A879" s="110">
        <v>876</v>
      </c>
      <c r="B879" s="110" t="s">
        <v>57</v>
      </c>
      <c r="C879" s="110" t="s">
        <v>296</v>
      </c>
      <c r="D879" s="110" t="s">
        <v>113</v>
      </c>
      <c r="E879" s="115">
        <v>110</v>
      </c>
      <c r="F879" s="119">
        <f>F878</f>
        <v>0</v>
      </c>
      <c r="G879" s="117">
        <v>349</v>
      </c>
      <c r="H879" s="117">
        <f t="shared" si="16"/>
        <v>0</v>
      </c>
    </row>
    <row r="880" spans="1:9">
      <c r="A880" s="110">
        <v>877</v>
      </c>
      <c r="B880" s="110" t="s">
        <v>57</v>
      </c>
      <c r="C880" s="110" t="s">
        <v>296</v>
      </c>
      <c r="D880" s="110" t="s">
        <v>113</v>
      </c>
      <c r="E880" s="115">
        <v>116</v>
      </c>
      <c r="F880" s="119">
        <f>F879</f>
        <v>0</v>
      </c>
      <c r="G880" s="117">
        <v>349</v>
      </c>
      <c r="H880" s="117">
        <f t="shared" si="16"/>
        <v>0</v>
      </c>
    </row>
    <row r="881" spans="1:9">
      <c r="A881" s="110">
        <v>878</v>
      </c>
      <c r="B881" s="110" t="s">
        <v>57</v>
      </c>
      <c r="C881" s="110" t="s">
        <v>296</v>
      </c>
      <c r="D881" s="110" t="s">
        <v>113</v>
      </c>
      <c r="E881" s="115">
        <v>122</v>
      </c>
      <c r="F881" s="119">
        <f>F880</f>
        <v>0</v>
      </c>
      <c r="G881" s="117">
        <v>349</v>
      </c>
      <c r="H881" s="117">
        <f t="shared" si="16"/>
        <v>0</v>
      </c>
    </row>
    <row r="882" spans="1:9">
      <c r="A882" s="110">
        <v>879</v>
      </c>
      <c r="B882" s="110" t="s">
        <v>57</v>
      </c>
      <c r="C882" s="110" t="s">
        <v>296</v>
      </c>
      <c r="D882" s="110" t="s">
        <v>113</v>
      </c>
      <c r="E882" s="115">
        <v>128</v>
      </c>
      <c r="F882" s="119">
        <f>'Прайс Мальчики'!I100</f>
        <v>0</v>
      </c>
      <c r="G882" s="117">
        <v>369</v>
      </c>
      <c r="H882" s="117">
        <f t="shared" si="16"/>
        <v>0</v>
      </c>
    </row>
    <row r="883" spans="1:9">
      <c r="A883" s="110">
        <v>880</v>
      </c>
      <c r="B883" s="110" t="s">
        <v>57</v>
      </c>
      <c r="C883" s="110" t="s">
        <v>296</v>
      </c>
      <c r="D883" s="110" t="s">
        <v>113</v>
      </c>
      <c r="E883" s="115">
        <v>134</v>
      </c>
      <c r="F883" s="119">
        <f>F882</f>
        <v>0</v>
      </c>
      <c r="G883" s="117">
        <v>369</v>
      </c>
      <c r="H883" s="117">
        <f t="shared" si="16"/>
        <v>0</v>
      </c>
    </row>
    <row r="884" spans="1:9">
      <c r="A884" s="110">
        <v>881</v>
      </c>
      <c r="B884" s="110" t="s">
        <v>57</v>
      </c>
      <c r="C884" s="110" t="s">
        <v>296</v>
      </c>
      <c r="D884" s="110" t="s">
        <v>113</v>
      </c>
      <c r="E884" s="115">
        <v>140</v>
      </c>
      <c r="F884" s="119">
        <f>'Прайс Мальчики'!I100+'Прайс Мальчики'!J100</f>
        <v>0</v>
      </c>
      <c r="G884" s="117">
        <v>369</v>
      </c>
      <c r="H884" s="117">
        <f t="shared" si="16"/>
        <v>0</v>
      </c>
    </row>
    <row r="885" spans="1:9">
      <c r="A885" s="110">
        <v>882</v>
      </c>
      <c r="B885" s="110" t="s">
        <v>57</v>
      </c>
      <c r="C885" s="110" t="s">
        <v>296</v>
      </c>
      <c r="D885" s="110" t="s">
        <v>113</v>
      </c>
      <c r="E885" s="115">
        <v>146</v>
      </c>
      <c r="F885" s="119">
        <f>F884</f>
        <v>0</v>
      </c>
      <c r="G885" s="117">
        <v>369</v>
      </c>
      <c r="H885" s="117">
        <f t="shared" si="16"/>
        <v>0</v>
      </c>
    </row>
    <row r="886" spans="1:9">
      <c r="A886" s="110">
        <v>883</v>
      </c>
      <c r="B886" s="110" t="s">
        <v>57</v>
      </c>
      <c r="C886" s="110" t="s">
        <v>296</v>
      </c>
      <c r="D886" s="110" t="s">
        <v>113</v>
      </c>
      <c r="E886" s="115">
        <v>152</v>
      </c>
      <c r="F886" s="119">
        <f>'Прайс Мальчики'!J100+'Прайс Мальчики'!K100</f>
        <v>0</v>
      </c>
      <c r="G886" s="117">
        <v>369</v>
      </c>
      <c r="H886" s="117">
        <f t="shared" si="16"/>
        <v>0</v>
      </c>
    </row>
    <row r="887" spans="1:9">
      <c r="A887" s="110">
        <v>884</v>
      </c>
      <c r="B887" s="110" t="s">
        <v>57</v>
      </c>
      <c r="C887" s="110" t="s">
        <v>296</v>
      </c>
      <c r="D887" s="110" t="s">
        <v>113</v>
      </c>
      <c r="E887" s="115">
        <v>158</v>
      </c>
      <c r="F887" s="119">
        <f>F886</f>
        <v>0</v>
      </c>
      <c r="G887" s="117">
        <v>369</v>
      </c>
      <c r="H887" s="117">
        <f t="shared" si="16"/>
        <v>0</v>
      </c>
    </row>
    <row r="888" spans="1:9">
      <c r="A888" s="110">
        <v>885</v>
      </c>
      <c r="B888" s="110" t="s">
        <v>57</v>
      </c>
      <c r="C888" s="110" t="s">
        <v>296</v>
      </c>
      <c r="D888" s="110" t="s">
        <v>113</v>
      </c>
      <c r="E888" s="115">
        <v>164</v>
      </c>
      <c r="F888" s="119">
        <f>'Прайс Мальчики'!K100</f>
        <v>0</v>
      </c>
      <c r="G888" s="117">
        <v>369</v>
      </c>
      <c r="H888" s="117">
        <f t="shared" si="16"/>
        <v>0</v>
      </c>
    </row>
    <row r="889" spans="1:9">
      <c r="A889" s="110">
        <v>886</v>
      </c>
      <c r="B889" s="110" t="s">
        <v>57</v>
      </c>
      <c r="C889" s="110" t="s">
        <v>296</v>
      </c>
      <c r="D889" s="110" t="s">
        <v>113</v>
      </c>
      <c r="E889" s="115">
        <v>170</v>
      </c>
      <c r="F889" s="119">
        <f>F888</f>
        <v>0</v>
      </c>
      <c r="G889" s="117">
        <v>369</v>
      </c>
      <c r="H889" s="117">
        <f t="shared" si="16"/>
        <v>0</v>
      </c>
    </row>
    <row r="890" spans="1:9">
      <c r="A890" s="110">
        <v>887</v>
      </c>
      <c r="B890" s="110" t="s">
        <v>57</v>
      </c>
      <c r="C890" s="110" t="s">
        <v>296</v>
      </c>
      <c r="D890" s="110" t="s">
        <v>113</v>
      </c>
      <c r="E890" s="115">
        <v>176</v>
      </c>
      <c r="F890" s="119">
        <f>F889</f>
        <v>0</v>
      </c>
      <c r="G890" s="117">
        <v>369</v>
      </c>
      <c r="H890" s="117">
        <f t="shared" si="16"/>
        <v>0</v>
      </c>
      <c r="I890" s="130"/>
    </row>
    <row r="891" spans="1:9">
      <c r="A891" s="110">
        <v>888</v>
      </c>
      <c r="B891" s="110" t="s">
        <v>57</v>
      </c>
      <c r="C891" s="115" t="s">
        <v>297</v>
      </c>
      <c r="D891" s="110" t="s">
        <v>127</v>
      </c>
      <c r="E891" s="115">
        <v>104</v>
      </c>
      <c r="F891" s="119">
        <f>'Прайс Мальчики'!H101</f>
        <v>0</v>
      </c>
      <c r="G891" s="117">
        <v>349</v>
      </c>
      <c r="H891" s="117">
        <f t="shared" si="16"/>
        <v>0</v>
      </c>
    </row>
    <row r="892" spans="1:9">
      <c r="A892" s="110">
        <v>889</v>
      </c>
      <c r="B892" s="110" t="s">
        <v>57</v>
      </c>
      <c r="C892" s="110" t="s">
        <v>297</v>
      </c>
      <c r="D892" s="110" t="s">
        <v>127</v>
      </c>
      <c r="E892" s="115">
        <v>110</v>
      </c>
      <c r="F892" s="119">
        <f>F891</f>
        <v>0</v>
      </c>
      <c r="G892" s="117">
        <v>349</v>
      </c>
      <c r="H892" s="117">
        <f t="shared" si="16"/>
        <v>0</v>
      </c>
    </row>
    <row r="893" spans="1:9">
      <c r="A893" s="110">
        <v>890</v>
      </c>
      <c r="B893" s="110" t="s">
        <v>57</v>
      </c>
      <c r="C893" s="110" t="s">
        <v>297</v>
      </c>
      <c r="D893" s="110" t="s">
        <v>127</v>
      </c>
      <c r="E893" s="115">
        <v>116</v>
      </c>
      <c r="F893" s="119">
        <f>F892</f>
        <v>0</v>
      </c>
      <c r="G893" s="117">
        <v>349</v>
      </c>
      <c r="H893" s="117">
        <f t="shared" si="16"/>
        <v>0</v>
      </c>
    </row>
    <row r="894" spans="1:9">
      <c r="A894" s="110">
        <v>891</v>
      </c>
      <c r="B894" s="110" t="s">
        <v>57</v>
      </c>
      <c r="C894" s="110" t="s">
        <v>297</v>
      </c>
      <c r="D894" s="110" t="s">
        <v>127</v>
      </c>
      <c r="E894" s="115">
        <v>122</v>
      </c>
      <c r="F894" s="119">
        <f>F893</f>
        <v>0</v>
      </c>
      <c r="G894" s="117">
        <v>349</v>
      </c>
      <c r="H894" s="117">
        <f t="shared" si="16"/>
        <v>0</v>
      </c>
    </row>
    <row r="895" spans="1:9">
      <c r="A895" s="110">
        <v>892</v>
      </c>
      <c r="B895" s="110" t="s">
        <v>57</v>
      </c>
      <c r="C895" s="110" t="s">
        <v>297</v>
      </c>
      <c r="D895" s="110" t="s">
        <v>127</v>
      </c>
      <c r="E895" s="115">
        <v>128</v>
      </c>
      <c r="F895" s="119">
        <f>'Прайс Мальчики'!I101</f>
        <v>0</v>
      </c>
      <c r="G895" s="117">
        <v>369</v>
      </c>
      <c r="H895" s="117">
        <f t="shared" si="16"/>
        <v>0</v>
      </c>
    </row>
    <row r="896" spans="1:9">
      <c r="A896" s="110">
        <v>893</v>
      </c>
      <c r="B896" s="110" t="s">
        <v>57</v>
      </c>
      <c r="C896" s="110" t="s">
        <v>297</v>
      </c>
      <c r="D896" s="110" t="s">
        <v>127</v>
      </c>
      <c r="E896" s="115">
        <v>134</v>
      </c>
      <c r="F896" s="119">
        <f>F895</f>
        <v>0</v>
      </c>
      <c r="G896" s="117">
        <v>369</v>
      </c>
      <c r="H896" s="117">
        <f t="shared" si="16"/>
        <v>0</v>
      </c>
    </row>
    <row r="897" spans="1:9">
      <c r="A897" s="110">
        <v>894</v>
      </c>
      <c r="B897" s="110" t="s">
        <v>57</v>
      </c>
      <c r="C897" s="110" t="s">
        <v>297</v>
      </c>
      <c r="D897" s="110" t="s">
        <v>127</v>
      </c>
      <c r="E897" s="115">
        <v>140</v>
      </c>
      <c r="F897" s="119">
        <f>'Прайс Мальчики'!I101+'Прайс Мальчики'!J101</f>
        <v>0</v>
      </c>
      <c r="G897" s="117">
        <v>369</v>
      </c>
      <c r="H897" s="117">
        <f t="shared" si="16"/>
        <v>0</v>
      </c>
    </row>
    <row r="898" spans="1:9">
      <c r="A898" s="110">
        <v>895</v>
      </c>
      <c r="B898" s="110" t="s">
        <v>57</v>
      </c>
      <c r="C898" s="110" t="s">
        <v>297</v>
      </c>
      <c r="D898" s="110" t="s">
        <v>127</v>
      </c>
      <c r="E898" s="115">
        <v>146</v>
      </c>
      <c r="F898" s="119">
        <f>F897</f>
        <v>0</v>
      </c>
      <c r="G898" s="117">
        <v>369</v>
      </c>
      <c r="H898" s="117">
        <f t="shared" si="16"/>
        <v>0</v>
      </c>
    </row>
    <row r="899" spans="1:9">
      <c r="A899" s="110">
        <v>896</v>
      </c>
      <c r="B899" s="110" t="s">
        <v>57</v>
      </c>
      <c r="C899" s="110" t="s">
        <v>297</v>
      </c>
      <c r="D899" s="110" t="s">
        <v>127</v>
      </c>
      <c r="E899" s="115">
        <v>152</v>
      </c>
      <c r="F899" s="119">
        <f>'Прайс Мальчики'!J101+'Прайс Мальчики'!K101</f>
        <v>0</v>
      </c>
      <c r="G899" s="117">
        <v>369</v>
      </c>
      <c r="H899" s="117">
        <f t="shared" si="16"/>
        <v>0</v>
      </c>
    </row>
    <row r="900" spans="1:9">
      <c r="A900" s="110">
        <v>897</v>
      </c>
      <c r="B900" s="110" t="s">
        <v>57</v>
      </c>
      <c r="C900" s="110" t="s">
        <v>297</v>
      </c>
      <c r="D900" s="110" t="s">
        <v>127</v>
      </c>
      <c r="E900" s="115">
        <v>158</v>
      </c>
      <c r="F900" s="119">
        <f>F899</f>
        <v>0</v>
      </c>
      <c r="G900" s="117">
        <v>369</v>
      </c>
      <c r="H900" s="117">
        <f t="shared" si="16"/>
        <v>0</v>
      </c>
    </row>
    <row r="901" spans="1:9">
      <c r="A901" s="110">
        <v>898</v>
      </c>
      <c r="B901" s="110" t="s">
        <v>57</v>
      </c>
      <c r="C901" s="110" t="s">
        <v>297</v>
      </c>
      <c r="D901" s="110" t="s">
        <v>127</v>
      </c>
      <c r="E901" s="115">
        <v>164</v>
      </c>
      <c r="F901" s="119">
        <f>'Прайс Мальчики'!K101</f>
        <v>0</v>
      </c>
      <c r="G901" s="117">
        <v>369</v>
      </c>
      <c r="H901" s="117">
        <f t="shared" si="16"/>
        <v>0</v>
      </c>
    </row>
    <row r="902" spans="1:9">
      <c r="A902" s="110">
        <v>899</v>
      </c>
      <c r="B902" s="110" t="s">
        <v>57</v>
      </c>
      <c r="C902" s="110" t="s">
        <v>297</v>
      </c>
      <c r="D902" s="110" t="s">
        <v>127</v>
      </c>
      <c r="E902" s="115">
        <v>170</v>
      </c>
      <c r="F902" s="119">
        <f>F901</f>
        <v>0</v>
      </c>
      <c r="G902" s="117">
        <v>369</v>
      </c>
      <c r="H902" s="117">
        <f t="shared" si="16"/>
        <v>0</v>
      </c>
    </row>
    <row r="903" spans="1:9">
      <c r="A903" s="110">
        <v>900</v>
      </c>
      <c r="B903" s="110" t="s">
        <v>57</v>
      </c>
      <c r="C903" s="110" t="s">
        <v>297</v>
      </c>
      <c r="D903" s="110" t="s">
        <v>127</v>
      </c>
      <c r="E903" s="115">
        <v>176</v>
      </c>
      <c r="F903" s="119">
        <f>F902</f>
        <v>0</v>
      </c>
      <c r="G903" s="117">
        <v>369</v>
      </c>
      <c r="H903" s="117">
        <f t="shared" si="16"/>
        <v>0</v>
      </c>
      <c r="I903" s="130"/>
    </row>
    <row r="904" spans="1:9">
      <c r="A904" s="110">
        <v>901</v>
      </c>
      <c r="B904" s="110" t="s">
        <v>57</v>
      </c>
      <c r="C904" s="115" t="s">
        <v>298</v>
      </c>
      <c r="D904" s="110" t="s">
        <v>124</v>
      </c>
      <c r="E904" s="115">
        <v>104</v>
      </c>
      <c r="F904" s="119">
        <f>'Прайс Мальчики'!H102</f>
        <v>0</v>
      </c>
      <c r="G904" s="117">
        <v>279</v>
      </c>
      <c r="H904" s="117">
        <f t="shared" si="16"/>
        <v>0</v>
      </c>
    </row>
    <row r="905" spans="1:9">
      <c r="A905" s="110">
        <v>902</v>
      </c>
      <c r="B905" s="110" t="s">
        <v>57</v>
      </c>
      <c r="C905" s="110" t="s">
        <v>298</v>
      </c>
      <c r="D905" s="110" t="s">
        <v>124</v>
      </c>
      <c r="E905" s="115">
        <v>110</v>
      </c>
      <c r="F905" s="119">
        <f>F904</f>
        <v>0</v>
      </c>
      <c r="G905" s="117">
        <v>279</v>
      </c>
      <c r="H905" s="117">
        <f t="shared" si="16"/>
        <v>0</v>
      </c>
    </row>
    <row r="906" spans="1:9">
      <c r="A906" s="110">
        <v>903</v>
      </c>
      <c r="B906" s="110" t="s">
        <v>57</v>
      </c>
      <c r="C906" s="110" t="s">
        <v>298</v>
      </c>
      <c r="D906" s="110" t="s">
        <v>124</v>
      </c>
      <c r="E906" s="115">
        <v>116</v>
      </c>
      <c r="F906" s="119">
        <f>F905</f>
        <v>0</v>
      </c>
      <c r="G906" s="117">
        <v>279</v>
      </c>
      <c r="H906" s="117">
        <f t="shared" ref="H906:H969" si="17">G906*F906</f>
        <v>0</v>
      </c>
    </row>
    <row r="907" spans="1:9">
      <c r="A907" s="110">
        <v>904</v>
      </c>
      <c r="B907" s="110" t="s">
        <v>57</v>
      </c>
      <c r="C907" s="110" t="s">
        <v>298</v>
      </c>
      <c r="D907" s="110" t="s">
        <v>124</v>
      </c>
      <c r="E907" s="115">
        <v>122</v>
      </c>
      <c r="F907" s="119">
        <f>F906</f>
        <v>0</v>
      </c>
      <c r="G907" s="117">
        <v>279</v>
      </c>
      <c r="H907" s="117">
        <f t="shared" si="17"/>
        <v>0</v>
      </c>
    </row>
    <row r="908" spans="1:9">
      <c r="A908" s="110">
        <v>905</v>
      </c>
      <c r="B908" s="110" t="s">
        <v>57</v>
      </c>
      <c r="C908" s="110" t="s">
        <v>298</v>
      </c>
      <c r="D908" s="110" t="s">
        <v>124</v>
      </c>
      <c r="E908" s="115">
        <v>128</v>
      </c>
      <c r="F908" s="119">
        <f>'Прайс Мальчики'!I102</f>
        <v>0</v>
      </c>
      <c r="G908" s="117">
        <v>299</v>
      </c>
      <c r="H908" s="117">
        <f t="shared" si="17"/>
        <v>0</v>
      </c>
    </row>
    <row r="909" spans="1:9">
      <c r="A909" s="110">
        <v>906</v>
      </c>
      <c r="B909" s="110" t="s">
        <v>57</v>
      </c>
      <c r="C909" s="110" t="s">
        <v>298</v>
      </c>
      <c r="D909" s="110" t="s">
        <v>124</v>
      </c>
      <c r="E909" s="115">
        <v>134</v>
      </c>
      <c r="F909" s="119">
        <f>F908</f>
        <v>0</v>
      </c>
      <c r="G909" s="117">
        <v>299</v>
      </c>
      <c r="H909" s="117">
        <f t="shared" si="17"/>
        <v>0</v>
      </c>
    </row>
    <row r="910" spans="1:9">
      <c r="A910" s="110">
        <v>907</v>
      </c>
      <c r="B910" s="110" t="s">
        <v>57</v>
      </c>
      <c r="C910" s="110" t="s">
        <v>298</v>
      </c>
      <c r="D910" s="110" t="s">
        <v>124</v>
      </c>
      <c r="E910" s="115">
        <v>140</v>
      </c>
      <c r="F910" s="119">
        <f>'Прайс Мальчики'!I102+'Прайс Мальчики'!J102</f>
        <v>0</v>
      </c>
      <c r="G910" s="117">
        <v>299</v>
      </c>
      <c r="H910" s="117">
        <f t="shared" si="17"/>
        <v>0</v>
      </c>
    </row>
    <row r="911" spans="1:9">
      <c r="A911" s="110">
        <v>908</v>
      </c>
      <c r="B911" s="110" t="s">
        <v>57</v>
      </c>
      <c r="C911" s="110" t="s">
        <v>298</v>
      </c>
      <c r="D911" s="110" t="s">
        <v>124</v>
      </c>
      <c r="E911" s="115">
        <v>146</v>
      </c>
      <c r="F911" s="119">
        <f>F910</f>
        <v>0</v>
      </c>
      <c r="G911" s="117">
        <v>299</v>
      </c>
      <c r="H911" s="117">
        <f t="shared" si="17"/>
        <v>0</v>
      </c>
    </row>
    <row r="912" spans="1:9">
      <c r="A912" s="110">
        <v>909</v>
      </c>
      <c r="B912" s="110" t="s">
        <v>57</v>
      </c>
      <c r="C912" s="110" t="s">
        <v>298</v>
      </c>
      <c r="D912" s="110" t="s">
        <v>124</v>
      </c>
      <c r="E912" s="115">
        <v>152</v>
      </c>
      <c r="F912" s="119">
        <f>'Прайс Мальчики'!J102+'Прайс Мальчики'!K102</f>
        <v>0</v>
      </c>
      <c r="G912" s="117">
        <v>299</v>
      </c>
      <c r="H912" s="117">
        <f t="shared" si="17"/>
        <v>0</v>
      </c>
    </row>
    <row r="913" spans="1:9">
      <c r="A913" s="110">
        <v>910</v>
      </c>
      <c r="B913" s="110" t="s">
        <v>57</v>
      </c>
      <c r="C913" s="110" t="s">
        <v>298</v>
      </c>
      <c r="D913" s="110" t="s">
        <v>124</v>
      </c>
      <c r="E913" s="115">
        <v>158</v>
      </c>
      <c r="F913" s="119">
        <f>F912</f>
        <v>0</v>
      </c>
      <c r="G913" s="117">
        <v>299</v>
      </c>
      <c r="H913" s="117">
        <f t="shared" si="17"/>
        <v>0</v>
      </c>
    </row>
    <row r="914" spans="1:9">
      <c r="A914" s="110">
        <v>911</v>
      </c>
      <c r="B914" s="110" t="s">
        <v>57</v>
      </c>
      <c r="C914" s="110" t="s">
        <v>298</v>
      </c>
      <c r="D914" s="110" t="s">
        <v>124</v>
      </c>
      <c r="E914" s="115">
        <v>164</v>
      </c>
      <c r="F914" s="119">
        <f>'Прайс Мальчики'!K102</f>
        <v>0</v>
      </c>
      <c r="G914" s="117">
        <v>299</v>
      </c>
      <c r="H914" s="117">
        <f t="shared" si="17"/>
        <v>0</v>
      </c>
    </row>
    <row r="915" spans="1:9">
      <c r="A915" s="110">
        <v>912</v>
      </c>
      <c r="B915" s="110" t="s">
        <v>57</v>
      </c>
      <c r="C915" s="110" t="s">
        <v>298</v>
      </c>
      <c r="D915" s="110" t="s">
        <v>124</v>
      </c>
      <c r="E915" s="115">
        <v>170</v>
      </c>
      <c r="F915" s="119">
        <f>F914</f>
        <v>0</v>
      </c>
      <c r="G915" s="117">
        <v>299</v>
      </c>
      <c r="H915" s="117">
        <f t="shared" si="17"/>
        <v>0</v>
      </c>
    </row>
    <row r="916" spans="1:9">
      <c r="A916" s="110">
        <v>913</v>
      </c>
      <c r="B916" s="110" t="s">
        <v>57</v>
      </c>
      <c r="C916" s="110" t="s">
        <v>298</v>
      </c>
      <c r="D916" s="110" t="s">
        <v>124</v>
      </c>
      <c r="E916" s="115">
        <v>176</v>
      </c>
      <c r="F916" s="119">
        <f>F915</f>
        <v>0</v>
      </c>
      <c r="G916" s="117">
        <v>299</v>
      </c>
      <c r="H916" s="117">
        <f t="shared" si="17"/>
        <v>0</v>
      </c>
      <c r="I916" s="130"/>
    </row>
    <row r="917" spans="1:9">
      <c r="A917" s="110">
        <v>914</v>
      </c>
      <c r="B917" s="110" t="s">
        <v>57</v>
      </c>
      <c r="C917" s="115" t="s">
        <v>299</v>
      </c>
      <c r="D917" s="110" t="s">
        <v>125</v>
      </c>
      <c r="E917" s="115">
        <v>104</v>
      </c>
      <c r="F917" s="119">
        <f>'Прайс Мальчики'!H103</f>
        <v>0</v>
      </c>
      <c r="G917" s="117">
        <v>279</v>
      </c>
      <c r="H917" s="117">
        <f t="shared" si="17"/>
        <v>0</v>
      </c>
    </row>
    <row r="918" spans="1:9">
      <c r="A918" s="110">
        <v>915</v>
      </c>
      <c r="B918" s="110" t="s">
        <v>57</v>
      </c>
      <c r="C918" s="110" t="s">
        <v>299</v>
      </c>
      <c r="D918" s="110" t="s">
        <v>125</v>
      </c>
      <c r="E918" s="115">
        <v>110</v>
      </c>
      <c r="F918" s="119">
        <f>F917</f>
        <v>0</v>
      </c>
      <c r="G918" s="117">
        <v>279</v>
      </c>
      <c r="H918" s="117">
        <f t="shared" si="17"/>
        <v>0</v>
      </c>
    </row>
    <row r="919" spans="1:9">
      <c r="A919" s="110">
        <v>916</v>
      </c>
      <c r="B919" s="110" t="s">
        <v>57</v>
      </c>
      <c r="C919" s="110" t="s">
        <v>299</v>
      </c>
      <c r="D919" s="110" t="s">
        <v>125</v>
      </c>
      <c r="E919" s="115">
        <v>116</v>
      </c>
      <c r="F919" s="119">
        <f>F918</f>
        <v>0</v>
      </c>
      <c r="G919" s="117">
        <v>279</v>
      </c>
      <c r="H919" s="117">
        <f t="shared" si="17"/>
        <v>0</v>
      </c>
    </row>
    <row r="920" spans="1:9">
      <c r="A920" s="110">
        <v>917</v>
      </c>
      <c r="B920" s="110" t="s">
        <v>57</v>
      </c>
      <c r="C920" s="110" t="s">
        <v>299</v>
      </c>
      <c r="D920" s="110" t="s">
        <v>125</v>
      </c>
      <c r="E920" s="115">
        <v>122</v>
      </c>
      <c r="F920" s="119">
        <f>F919</f>
        <v>0</v>
      </c>
      <c r="G920" s="117">
        <v>279</v>
      </c>
      <c r="H920" s="117">
        <f t="shared" si="17"/>
        <v>0</v>
      </c>
    </row>
    <row r="921" spans="1:9">
      <c r="A921" s="110">
        <v>918</v>
      </c>
      <c r="B921" s="110" t="s">
        <v>57</v>
      </c>
      <c r="C921" s="110" t="s">
        <v>299</v>
      </c>
      <c r="D921" s="110" t="s">
        <v>125</v>
      </c>
      <c r="E921" s="115">
        <v>128</v>
      </c>
      <c r="F921" s="119">
        <f>'Прайс Мальчики'!I103</f>
        <v>0</v>
      </c>
      <c r="G921" s="117">
        <v>299</v>
      </c>
      <c r="H921" s="117">
        <f t="shared" si="17"/>
        <v>0</v>
      </c>
    </row>
    <row r="922" spans="1:9">
      <c r="A922" s="110">
        <v>919</v>
      </c>
      <c r="B922" s="110" t="s">
        <v>57</v>
      </c>
      <c r="C922" s="110" t="s">
        <v>299</v>
      </c>
      <c r="D922" s="110" t="s">
        <v>125</v>
      </c>
      <c r="E922" s="115">
        <v>134</v>
      </c>
      <c r="F922" s="119">
        <f>F921</f>
        <v>0</v>
      </c>
      <c r="G922" s="117">
        <v>299</v>
      </c>
      <c r="H922" s="117">
        <f t="shared" si="17"/>
        <v>0</v>
      </c>
    </row>
    <row r="923" spans="1:9">
      <c r="A923" s="110">
        <v>920</v>
      </c>
      <c r="B923" s="110" t="s">
        <v>57</v>
      </c>
      <c r="C923" s="110" t="s">
        <v>299</v>
      </c>
      <c r="D923" s="110" t="s">
        <v>125</v>
      </c>
      <c r="E923" s="115">
        <v>140</v>
      </c>
      <c r="F923" s="119">
        <f>'Прайс Мальчики'!I103+'Прайс Мальчики'!J103</f>
        <v>0</v>
      </c>
      <c r="G923" s="117">
        <v>299</v>
      </c>
      <c r="H923" s="117">
        <f t="shared" si="17"/>
        <v>0</v>
      </c>
    </row>
    <row r="924" spans="1:9">
      <c r="A924" s="110">
        <v>921</v>
      </c>
      <c r="B924" s="110" t="s">
        <v>57</v>
      </c>
      <c r="C924" s="110" t="s">
        <v>299</v>
      </c>
      <c r="D924" s="110" t="s">
        <v>125</v>
      </c>
      <c r="E924" s="115">
        <v>146</v>
      </c>
      <c r="F924" s="119">
        <f>F923</f>
        <v>0</v>
      </c>
      <c r="G924" s="117">
        <v>299</v>
      </c>
      <c r="H924" s="117">
        <f t="shared" si="17"/>
        <v>0</v>
      </c>
    </row>
    <row r="925" spans="1:9">
      <c r="A925" s="110">
        <v>922</v>
      </c>
      <c r="B925" s="110" t="s">
        <v>57</v>
      </c>
      <c r="C925" s="110" t="s">
        <v>299</v>
      </c>
      <c r="D925" s="110" t="s">
        <v>125</v>
      </c>
      <c r="E925" s="115">
        <v>152</v>
      </c>
      <c r="F925" s="119">
        <f>'Прайс Мальчики'!J103+'Прайс Мальчики'!K103</f>
        <v>0</v>
      </c>
      <c r="G925" s="117">
        <v>299</v>
      </c>
      <c r="H925" s="117">
        <f t="shared" si="17"/>
        <v>0</v>
      </c>
    </row>
    <row r="926" spans="1:9">
      <c r="A926" s="110">
        <v>923</v>
      </c>
      <c r="B926" s="110" t="s">
        <v>57</v>
      </c>
      <c r="C926" s="110" t="s">
        <v>299</v>
      </c>
      <c r="D926" s="110" t="s">
        <v>125</v>
      </c>
      <c r="E926" s="115">
        <v>158</v>
      </c>
      <c r="F926" s="119">
        <f>F925</f>
        <v>0</v>
      </c>
      <c r="G926" s="117">
        <v>299</v>
      </c>
      <c r="H926" s="117">
        <f t="shared" si="17"/>
        <v>0</v>
      </c>
    </row>
    <row r="927" spans="1:9">
      <c r="A927" s="110">
        <v>924</v>
      </c>
      <c r="B927" s="110" t="s">
        <v>57</v>
      </c>
      <c r="C927" s="110" t="s">
        <v>299</v>
      </c>
      <c r="D927" s="110" t="s">
        <v>125</v>
      </c>
      <c r="E927" s="115">
        <v>164</v>
      </c>
      <c r="F927" s="119">
        <f>'Прайс Мальчики'!K103</f>
        <v>0</v>
      </c>
      <c r="G927" s="117">
        <v>299</v>
      </c>
      <c r="H927" s="117">
        <f t="shared" si="17"/>
        <v>0</v>
      </c>
    </row>
    <row r="928" spans="1:9">
      <c r="A928" s="110">
        <v>925</v>
      </c>
      <c r="B928" s="110" t="s">
        <v>57</v>
      </c>
      <c r="C928" s="110" t="s">
        <v>299</v>
      </c>
      <c r="D928" s="110" t="s">
        <v>125</v>
      </c>
      <c r="E928" s="115">
        <v>170</v>
      </c>
      <c r="F928" s="119">
        <f>F927</f>
        <v>0</v>
      </c>
      <c r="G928" s="117">
        <v>299</v>
      </c>
      <c r="H928" s="117">
        <f t="shared" si="17"/>
        <v>0</v>
      </c>
    </row>
    <row r="929" spans="1:9">
      <c r="A929" s="110">
        <v>926</v>
      </c>
      <c r="B929" s="110" t="s">
        <v>57</v>
      </c>
      <c r="C929" s="110" t="s">
        <v>299</v>
      </c>
      <c r="D929" s="110" t="s">
        <v>125</v>
      </c>
      <c r="E929" s="115">
        <v>176</v>
      </c>
      <c r="F929" s="119">
        <f>F928</f>
        <v>0</v>
      </c>
      <c r="G929" s="117">
        <v>299</v>
      </c>
      <c r="H929" s="117">
        <f t="shared" si="17"/>
        <v>0</v>
      </c>
      <c r="I929" s="130"/>
    </row>
    <row r="930" spans="1:9">
      <c r="A930" s="110">
        <v>927</v>
      </c>
      <c r="B930" s="110" t="s">
        <v>57</v>
      </c>
      <c r="C930" s="115" t="s">
        <v>300</v>
      </c>
      <c r="D930" s="110" t="s">
        <v>98</v>
      </c>
      <c r="E930" s="115">
        <v>104</v>
      </c>
      <c r="F930" s="119">
        <f>'Прайс Мальчики'!H104</f>
        <v>0</v>
      </c>
      <c r="G930" s="117">
        <v>279</v>
      </c>
      <c r="H930" s="117">
        <f t="shared" si="17"/>
        <v>0</v>
      </c>
    </row>
    <row r="931" spans="1:9">
      <c r="A931" s="110">
        <v>928</v>
      </c>
      <c r="B931" s="110" t="s">
        <v>57</v>
      </c>
      <c r="C931" s="110" t="s">
        <v>300</v>
      </c>
      <c r="D931" s="110" t="s">
        <v>98</v>
      </c>
      <c r="E931" s="115">
        <v>110</v>
      </c>
      <c r="F931" s="119">
        <f>F930</f>
        <v>0</v>
      </c>
      <c r="G931" s="117">
        <v>279</v>
      </c>
      <c r="H931" s="117">
        <f t="shared" si="17"/>
        <v>0</v>
      </c>
    </row>
    <row r="932" spans="1:9">
      <c r="A932" s="110">
        <v>929</v>
      </c>
      <c r="B932" s="110" t="s">
        <v>57</v>
      </c>
      <c r="C932" s="110" t="s">
        <v>300</v>
      </c>
      <c r="D932" s="110" t="s">
        <v>98</v>
      </c>
      <c r="E932" s="115">
        <v>116</v>
      </c>
      <c r="F932" s="119">
        <f>F931</f>
        <v>0</v>
      </c>
      <c r="G932" s="117">
        <v>279</v>
      </c>
      <c r="H932" s="117">
        <f t="shared" si="17"/>
        <v>0</v>
      </c>
    </row>
    <row r="933" spans="1:9">
      <c r="A933" s="110">
        <v>930</v>
      </c>
      <c r="B933" s="110" t="s">
        <v>57</v>
      </c>
      <c r="C933" s="110" t="s">
        <v>300</v>
      </c>
      <c r="D933" s="110" t="s">
        <v>98</v>
      </c>
      <c r="E933" s="115">
        <v>122</v>
      </c>
      <c r="F933" s="119">
        <f>F932</f>
        <v>0</v>
      </c>
      <c r="G933" s="117">
        <v>279</v>
      </c>
      <c r="H933" s="117">
        <f t="shared" si="17"/>
        <v>0</v>
      </c>
    </row>
    <row r="934" spans="1:9">
      <c r="A934" s="110">
        <v>931</v>
      </c>
      <c r="B934" s="110" t="s">
        <v>57</v>
      </c>
      <c r="C934" s="110" t="s">
        <v>300</v>
      </c>
      <c r="D934" s="110" t="s">
        <v>98</v>
      </c>
      <c r="E934" s="115">
        <v>128</v>
      </c>
      <c r="F934" s="119">
        <f>'Прайс Мальчики'!I104</f>
        <v>0</v>
      </c>
      <c r="G934" s="117">
        <v>299</v>
      </c>
      <c r="H934" s="117">
        <f t="shared" si="17"/>
        <v>0</v>
      </c>
    </row>
    <row r="935" spans="1:9">
      <c r="A935" s="110">
        <v>932</v>
      </c>
      <c r="B935" s="110" t="s">
        <v>57</v>
      </c>
      <c r="C935" s="110" t="s">
        <v>300</v>
      </c>
      <c r="D935" s="110" t="s">
        <v>98</v>
      </c>
      <c r="E935" s="115">
        <v>134</v>
      </c>
      <c r="F935" s="119">
        <f>F934</f>
        <v>0</v>
      </c>
      <c r="G935" s="117">
        <v>299</v>
      </c>
      <c r="H935" s="117">
        <f t="shared" si="17"/>
        <v>0</v>
      </c>
    </row>
    <row r="936" spans="1:9">
      <c r="A936" s="110">
        <v>933</v>
      </c>
      <c r="B936" s="110" t="s">
        <v>57</v>
      </c>
      <c r="C936" s="110" t="s">
        <v>300</v>
      </c>
      <c r="D936" s="110" t="s">
        <v>98</v>
      </c>
      <c r="E936" s="115">
        <v>140</v>
      </c>
      <c r="F936" s="119">
        <f>'Прайс Мальчики'!I104+'Прайс Мальчики'!J104</f>
        <v>0</v>
      </c>
      <c r="G936" s="117">
        <v>299</v>
      </c>
      <c r="H936" s="117">
        <f t="shared" si="17"/>
        <v>0</v>
      </c>
    </row>
    <row r="937" spans="1:9">
      <c r="A937" s="110">
        <v>934</v>
      </c>
      <c r="B937" s="110" t="s">
        <v>57</v>
      </c>
      <c r="C937" s="110" t="s">
        <v>300</v>
      </c>
      <c r="D937" s="110" t="s">
        <v>98</v>
      </c>
      <c r="E937" s="115">
        <v>146</v>
      </c>
      <c r="F937" s="119">
        <f>F936</f>
        <v>0</v>
      </c>
      <c r="G937" s="117">
        <v>299</v>
      </c>
      <c r="H937" s="117">
        <f t="shared" si="17"/>
        <v>0</v>
      </c>
    </row>
    <row r="938" spans="1:9">
      <c r="A938" s="110">
        <v>935</v>
      </c>
      <c r="B938" s="110" t="s">
        <v>57</v>
      </c>
      <c r="C938" s="110" t="s">
        <v>300</v>
      </c>
      <c r="D938" s="110" t="s">
        <v>98</v>
      </c>
      <c r="E938" s="115">
        <v>152</v>
      </c>
      <c r="F938" s="119">
        <f>'Прайс Мальчики'!J104+'Прайс Мальчики'!K104</f>
        <v>0</v>
      </c>
      <c r="G938" s="117">
        <v>299</v>
      </c>
      <c r="H938" s="117">
        <f t="shared" si="17"/>
        <v>0</v>
      </c>
    </row>
    <row r="939" spans="1:9">
      <c r="A939" s="110">
        <v>936</v>
      </c>
      <c r="B939" s="110" t="s">
        <v>57</v>
      </c>
      <c r="C939" s="110" t="s">
        <v>300</v>
      </c>
      <c r="D939" s="110" t="s">
        <v>98</v>
      </c>
      <c r="E939" s="115">
        <v>158</v>
      </c>
      <c r="F939" s="119">
        <f>F938</f>
        <v>0</v>
      </c>
      <c r="G939" s="117">
        <v>299</v>
      </c>
      <c r="H939" s="117">
        <f t="shared" si="17"/>
        <v>0</v>
      </c>
    </row>
    <row r="940" spans="1:9">
      <c r="A940" s="110">
        <v>937</v>
      </c>
      <c r="B940" s="110" t="s">
        <v>57</v>
      </c>
      <c r="C940" s="110" t="s">
        <v>300</v>
      </c>
      <c r="D940" s="110" t="s">
        <v>98</v>
      </c>
      <c r="E940" s="115">
        <v>164</v>
      </c>
      <c r="F940" s="119">
        <f>'Прайс Мальчики'!K104</f>
        <v>0</v>
      </c>
      <c r="G940" s="117">
        <v>299</v>
      </c>
      <c r="H940" s="117">
        <f t="shared" si="17"/>
        <v>0</v>
      </c>
    </row>
    <row r="941" spans="1:9">
      <c r="A941" s="110">
        <v>938</v>
      </c>
      <c r="B941" s="110" t="s">
        <v>57</v>
      </c>
      <c r="C941" s="110" t="s">
        <v>300</v>
      </c>
      <c r="D941" s="110" t="s">
        <v>98</v>
      </c>
      <c r="E941" s="115">
        <v>170</v>
      </c>
      <c r="F941" s="119">
        <f>F940</f>
        <v>0</v>
      </c>
      <c r="G941" s="117">
        <v>299</v>
      </c>
      <c r="H941" s="117">
        <f t="shared" si="17"/>
        <v>0</v>
      </c>
    </row>
    <row r="942" spans="1:9">
      <c r="A942" s="110">
        <v>939</v>
      </c>
      <c r="B942" s="110" t="s">
        <v>57</v>
      </c>
      <c r="C942" s="110" t="s">
        <v>300</v>
      </c>
      <c r="D942" s="110" t="s">
        <v>98</v>
      </c>
      <c r="E942" s="115">
        <v>176</v>
      </c>
      <c r="F942" s="119">
        <f>F941</f>
        <v>0</v>
      </c>
      <c r="G942" s="117">
        <v>299</v>
      </c>
      <c r="H942" s="117">
        <f t="shared" si="17"/>
        <v>0</v>
      </c>
      <c r="I942" s="130"/>
    </row>
    <row r="943" spans="1:9">
      <c r="A943" s="110">
        <v>940</v>
      </c>
      <c r="B943" s="110" t="s">
        <v>101</v>
      </c>
      <c r="C943" s="115" t="s">
        <v>301</v>
      </c>
      <c r="D943" s="110" t="s">
        <v>98</v>
      </c>
      <c r="E943" s="115">
        <v>104</v>
      </c>
      <c r="F943" s="119">
        <f>'Прайс Мальчики'!H105</f>
        <v>0</v>
      </c>
      <c r="G943" s="117">
        <v>599</v>
      </c>
      <c r="H943" s="117">
        <f t="shared" si="17"/>
        <v>0</v>
      </c>
    </row>
    <row r="944" spans="1:9">
      <c r="A944" s="110">
        <v>941</v>
      </c>
      <c r="B944" s="110" t="s">
        <v>101</v>
      </c>
      <c r="C944" s="110" t="s">
        <v>301</v>
      </c>
      <c r="D944" s="110" t="s">
        <v>98</v>
      </c>
      <c r="E944" s="115">
        <v>110</v>
      </c>
      <c r="F944" s="119">
        <f>F943</f>
        <v>0</v>
      </c>
      <c r="G944" s="117">
        <v>599</v>
      </c>
      <c r="H944" s="117">
        <f t="shared" si="17"/>
        <v>0</v>
      </c>
    </row>
    <row r="945" spans="1:9">
      <c r="A945" s="110">
        <v>942</v>
      </c>
      <c r="B945" s="110" t="s">
        <v>101</v>
      </c>
      <c r="C945" s="110" t="s">
        <v>301</v>
      </c>
      <c r="D945" s="110" t="s">
        <v>98</v>
      </c>
      <c r="E945" s="115">
        <v>116</v>
      </c>
      <c r="F945" s="119">
        <f>F944</f>
        <v>0</v>
      </c>
      <c r="G945" s="117">
        <v>599</v>
      </c>
      <c r="H945" s="117">
        <f t="shared" si="17"/>
        <v>0</v>
      </c>
    </row>
    <row r="946" spans="1:9">
      <c r="A946" s="110">
        <v>943</v>
      </c>
      <c r="B946" s="110" t="s">
        <v>101</v>
      </c>
      <c r="C946" s="110" t="s">
        <v>301</v>
      </c>
      <c r="D946" s="110" t="s">
        <v>98</v>
      </c>
      <c r="E946" s="115">
        <v>122</v>
      </c>
      <c r="F946" s="119">
        <f>F945</f>
        <v>0</v>
      </c>
      <c r="G946" s="117">
        <v>599</v>
      </c>
      <c r="H946" s="117">
        <f t="shared" si="17"/>
        <v>0</v>
      </c>
    </row>
    <row r="947" spans="1:9">
      <c r="A947" s="110">
        <v>944</v>
      </c>
      <c r="B947" s="110" t="s">
        <v>101</v>
      </c>
      <c r="C947" s="110" t="s">
        <v>301</v>
      </c>
      <c r="D947" s="110" t="s">
        <v>98</v>
      </c>
      <c r="E947" s="115">
        <v>128</v>
      </c>
      <c r="F947" s="119">
        <f>'Прайс Мальчики'!I105</f>
        <v>0</v>
      </c>
      <c r="G947" s="117">
        <v>649</v>
      </c>
      <c r="H947" s="117">
        <f t="shared" si="17"/>
        <v>0</v>
      </c>
    </row>
    <row r="948" spans="1:9">
      <c r="A948" s="110">
        <v>945</v>
      </c>
      <c r="B948" s="110" t="s">
        <v>101</v>
      </c>
      <c r="C948" s="110" t="s">
        <v>301</v>
      </c>
      <c r="D948" s="110" t="s">
        <v>98</v>
      </c>
      <c r="E948" s="115">
        <v>134</v>
      </c>
      <c r="F948" s="119">
        <f>F947</f>
        <v>0</v>
      </c>
      <c r="G948" s="117">
        <v>649</v>
      </c>
      <c r="H948" s="117">
        <f t="shared" si="17"/>
        <v>0</v>
      </c>
    </row>
    <row r="949" spans="1:9">
      <c r="A949" s="110">
        <v>946</v>
      </c>
      <c r="B949" s="110" t="s">
        <v>101</v>
      </c>
      <c r="C949" s="110" t="s">
        <v>301</v>
      </c>
      <c r="D949" s="110" t="s">
        <v>98</v>
      </c>
      <c r="E949" s="115">
        <v>140</v>
      </c>
      <c r="F949" s="119">
        <f>'Прайс Мальчики'!I105+'Прайс Мальчики'!J105</f>
        <v>0</v>
      </c>
      <c r="G949" s="117">
        <v>649</v>
      </c>
      <c r="H949" s="117">
        <f t="shared" si="17"/>
        <v>0</v>
      </c>
    </row>
    <row r="950" spans="1:9">
      <c r="A950" s="110">
        <v>947</v>
      </c>
      <c r="B950" s="110" t="s">
        <v>101</v>
      </c>
      <c r="C950" s="110" t="s">
        <v>301</v>
      </c>
      <c r="D950" s="110" t="s">
        <v>98</v>
      </c>
      <c r="E950" s="115">
        <v>146</v>
      </c>
      <c r="F950" s="119">
        <f>F949</f>
        <v>0</v>
      </c>
      <c r="G950" s="117">
        <v>649</v>
      </c>
      <c r="H950" s="117">
        <f t="shared" si="17"/>
        <v>0</v>
      </c>
    </row>
    <row r="951" spans="1:9">
      <c r="A951" s="110">
        <v>948</v>
      </c>
      <c r="B951" s="110" t="s">
        <v>101</v>
      </c>
      <c r="C951" s="110" t="s">
        <v>301</v>
      </c>
      <c r="D951" s="110" t="s">
        <v>98</v>
      </c>
      <c r="E951" s="115">
        <v>152</v>
      </c>
      <c r="F951" s="119">
        <f>'Прайс Мальчики'!J105+'Прайс Мальчики'!K105</f>
        <v>0</v>
      </c>
      <c r="G951" s="117">
        <v>649</v>
      </c>
      <c r="H951" s="117">
        <f t="shared" si="17"/>
        <v>0</v>
      </c>
    </row>
    <row r="952" spans="1:9">
      <c r="A952" s="110">
        <v>949</v>
      </c>
      <c r="B952" s="110" t="s">
        <v>101</v>
      </c>
      <c r="C952" s="110" t="s">
        <v>301</v>
      </c>
      <c r="D952" s="110" t="s">
        <v>98</v>
      </c>
      <c r="E952" s="115">
        <v>158</v>
      </c>
      <c r="F952" s="119">
        <f>F951</f>
        <v>0</v>
      </c>
      <c r="G952" s="117">
        <v>649</v>
      </c>
      <c r="H952" s="117">
        <f t="shared" si="17"/>
        <v>0</v>
      </c>
    </row>
    <row r="953" spans="1:9">
      <c r="A953" s="110">
        <v>950</v>
      </c>
      <c r="B953" s="110" t="s">
        <v>101</v>
      </c>
      <c r="C953" s="110" t="s">
        <v>301</v>
      </c>
      <c r="D953" s="110" t="s">
        <v>98</v>
      </c>
      <c r="E953" s="115">
        <v>164</v>
      </c>
      <c r="F953" s="119">
        <f>'Прайс Мальчики'!K105</f>
        <v>0</v>
      </c>
      <c r="G953" s="117">
        <v>649</v>
      </c>
      <c r="H953" s="117">
        <f t="shared" si="17"/>
        <v>0</v>
      </c>
    </row>
    <row r="954" spans="1:9">
      <c r="A954" s="110">
        <v>951</v>
      </c>
      <c r="B954" s="110" t="s">
        <v>101</v>
      </c>
      <c r="C954" s="110" t="s">
        <v>301</v>
      </c>
      <c r="D954" s="110" t="s">
        <v>98</v>
      </c>
      <c r="E954" s="115">
        <v>170</v>
      </c>
      <c r="F954" s="119">
        <f>F953</f>
        <v>0</v>
      </c>
      <c r="G954" s="117">
        <v>649</v>
      </c>
      <c r="H954" s="117">
        <f t="shared" si="17"/>
        <v>0</v>
      </c>
    </row>
    <row r="955" spans="1:9">
      <c r="A955" s="110">
        <v>952</v>
      </c>
      <c r="B955" s="110" t="s">
        <v>101</v>
      </c>
      <c r="C955" s="110" t="s">
        <v>301</v>
      </c>
      <c r="D955" s="110" t="s">
        <v>98</v>
      </c>
      <c r="E955" s="115">
        <v>176</v>
      </c>
      <c r="F955" s="119">
        <f>F954</f>
        <v>0</v>
      </c>
      <c r="G955" s="117">
        <v>649</v>
      </c>
      <c r="H955" s="117">
        <f t="shared" si="17"/>
        <v>0</v>
      </c>
      <c r="I955" s="130"/>
    </row>
    <row r="956" spans="1:9">
      <c r="A956" s="110">
        <v>953</v>
      </c>
      <c r="B956" s="110" t="s">
        <v>102</v>
      </c>
      <c r="C956" s="115" t="s">
        <v>302</v>
      </c>
      <c r="D956" s="110" t="s">
        <v>98</v>
      </c>
      <c r="E956" s="115">
        <v>104</v>
      </c>
      <c r="F956" s="119">
        <f>'Прайс Мальчики'!H106</f>
        <v>0</v>
      </c>
      <c r="G956" s="117">
        <v>449</v>
      </c>
      <c r="H956" s="117">
        <f t="shared" si="17"/>
        <v>0</v>
      </c>
    </row>
    <row r="957" spans="1:9">
      <c r="A957" s="110">
        <v>954</v>
      </c>
      <c r="B957" s="110" t="s">
        <v>102</v>
      </c>
      <c r="C957" s="110" t="s">
        <v>302</v>
      </c>
      <c r="D957" s="110" t="s">
        <v>98</v>
      </c>
      <c r="E957" s="115">
        <v>110</v>
      </c>
      <c r="F957" s="119">
        <f>F956</f>
        <v>0</v>
      </c>
      <c r="G957" s="117">
        <v>449</v>
      </c>
      <c r="H957" s="117">
        <f t="shared" si="17"/>
        <v>0</v>
      </c>
    </row>
    <row r="958" spans="1:9">
      <c r="A958" s="110">
        <v>955</v>
      </c>
      <c r="B958" s="110" t="s">
        <v>102</v>
      </c>
      <c r="C958" s="110" t="s">
        <v>302</v>
      </c>
      <c r="D958" s="110" t="s">
        <v>98</v>
      </c>
      <c r="E958" s="115">
        <v>116</v>
      </c>
      <c r="F958" s="119">
        <f>F957</f>
        <v>0</v>
      </c>
      <c r="G958" s="117">
        <v>449</v>
      </c>
      <c r="H958" s="117">
        <f t="shared" si="17"/>
        <v>0</v>
      </c>
    </row>
    <row r="959" spans="1:9">
      <c r="A959" s="110">
        <v>956</v>
      </c>
      <c r="B959" s="110" t="s">
        <v>102</v>
      </c>
      <c r="C959" s="110" t="s">
        <v>302</v>
      </c>
      <c r="D959" s="110" t="s">
        <v>98</v>
      </c>
      <c r="E959" s="115">
        <v>122</v>
      </c>
      <c r="F959" s="119">
        <f>F958</f>
        <v>0</v>
      </c>
      <c r="G959" s="117">
        <v>449</v>
      </c>
      <c r="H959" s="117">
        <f t="shared" si="17"/>
        <v>0</v>
      </c>
    </row>
    <row r="960" spans="1:9">
      <c r="A960" s="110">
        <v>957</v>
      </c>
      <c r="B960" s="110" t="s">
        <v>102</v>
      </c>
      <c r="C960" s="110" t="s">
        <v>302</v>
      </c>
      <c r="D960" s="110" t="s">
        <v>98</v>
      </c>
      <c r="E960" s="115">
        <v>128</v>
      </c>
      <c r="F960" s="119">
        <f>'Прайс Мальчики'!I106</f>
        <v>0</v>
      </c>
      <c r="G960" s="117">
        <v>549</v>
      </c>
      <c r="H960" s="117">
        <f t="shared" si="17"/>
        <v>0</v>
      </c>
    </row>
    <row r="961" spans="1:9">
      <c r="A961" s="110">
        <v>958</v>
      </c>
      <c r="B961" s="110" t="s">
        <v>102</v>
      </c>
      <c r="C961" s="110" t="s">
        <v>302</v>
      </c>
      <c r="D961" s="110" t="s">
        <v>98</v>
      </c>
      <c r="E961" s="115">
        <v>134</v>
      </c>
      <c r="F961" s="119">
        <f>F960</f>
        <v>0</v>
      </c>
      <c r="G961" s="117">
        <v>549</v>
      </c>
      <c r="H961" s="117">
        <f t="shared" si="17"/>
        <v>0</v>
      </c>
    </row>
    <row r="962" spans="1:9">
      <c r="A962" s="110">
        <v>959</v>
      </c>
      <c r="B962" s="110" t="s">
        <v>102</v>
      </c>
      <c r="C962" s="110" t="s">
        <v>302</v>
      </c>
      <c r="D962" s="110" t="s">
        <v>98</v>
      </c>
      <c r="E962" s="115">
        <v>140</v>
      </c>
      <c r="F962" s="119">
        <f>'Прайс Мальчики'!I106+'Прайс Мальчики'!J106</f>
        <v>0</v>
      </c>
      <c r="G962" s="117">
        <v>549</v>
      </c>
      <c r="H962" s="117">
        <f t="shared" si="17"/>
        <v>0</v>
      </c>
    </row>
    <row r="963" spans="1:9">
      <c r="A963" s="110">
        <v>960</v>
      </c>
      <c r="B963" s="110" t="s">
        <v>102</v>
      </c>
      <c r="C963" s="110" t="s">
        <v>302</v>
      </c>
      <c r="D963" s="110" t="s">
        <v>98</v>
      </c>
      <c r="E963" s="115">
        <v>146</v>
      </c>
      <c r="F963" s="119">
        <f>F962</f>
        <v>0</v>
      </c>
      <c r="G963" s="117">
        <v>549</v>
      </c>
      <c r="H963" s="117">
        <f t="shared" si="17"/>
        <v>0</v>
      </c>
    </row>
    <row r="964" spans="1:9">
      <c r="A964" s="110">
        <v>961</v>
      </c>
      <c r="B964" s="110" t="s">
        <v>102</v>
      </c>
      <c r="C964" s="110" t="s">
        <v>302</v>
      </c>
      <c r="D964" s="110" t="s">
        <v>98</v>
      </c>
      <c r="E964" s="115">
        <v>152</v>
      </c>
      <c r="F964" s="119">
        <f>'Прайс Мальчики'!J106+'Прайс Мальчики'!K106</f>
        <v>0</v>
      </c>
      <c r="G964" s="117">
        <v>549</v>
      </c>
      <c r="H964" s="117">
        <f t="shared" si="17"/>
        <v>0</v>
      </c>
    </row>
    <row r="965" spans="1:9">
      <c r="A965" s="110">
        <v>962</v>
      </c>
      <c r="B965" s="110" t="s">
        <v>102</v>
      </c>
      <c r="C965" s="110" t="s">
        <v>302</v>
      </c>
      <c r="D965" s="110" t="s">
        <v>98</v>
      </c>
      <c r="E965" s="115">
        <v>158</v>
      </c>
      <c r="F965" s="119">
        <f>F964</f>
        <v>0</v>
      </c>
      <c r="G965" s="117">
        <v>549</v>
      </c>
      <c r="H965" s="117">
        <f t="shared" si="17"/>
        <v>0</v>
      </c>
    </row>
    <row r="966" spans="1:9">
      <c r="A966" s="110">
        <v>963</v>
      </c>
      <c r="B966" s="110" t="s">
        <v>102</v>
      </c>
      <c r="C966" s="110" t="s">
        <v>302</v>
      </c>
      <c r="D966" s="110" t="s">
        <v>98</v>
      </c>
      <c r="E966" s="115">
        <v>164</v>
      </c>
      <c r="F966" s="119">
        <f>'Прайс Мальчики'!K106</f>
        <v>0</v>
      </c>
      <c r="G966" s="117">
        <v>549</v>
      </c>
      <c r="H966" s="117">
        <f t="shared" si="17"/>
        <v>0</v>
      </c>
    </row>
    <row r="967" spans="1:9">
      <c r="A967" s="110">
        <v>964</v>
      </c>
      <c r="B967" s="110" t="s">
        <v>102</v>
      </c>
      <c r="C967" s="110" t="s">
        <v>302</v>
      </c>
      <c r="D967" s="110" t="s">
        <v>98</v>
      </c>
      <c r="E967" s="115">
        <v>170</v>
      </c>
      <c r="F967" s="119">
        <f>F966</f>
        <v>0</v>
      </c>
      <c r="G967" s="117">
        <v>549</v>
      </c>
      <c r="H967" s="117">
        <f t="shared" si="17"/>
        <v>0</v>
      </c>
    </row>
    <row r="968" spans="1:9">
      <c r="A968" s="110">
        <v>965</v>
      </c>
      <c r="B968" s="110" t="s">
        <v>102</v>
      </c>
      <c r="C968" s="110" t="s">
        <v>302</v>
      </c>
      <c r="D968" s="110" t="s">
        <v>98</v>
      </c>
      <c r="E968" s="115">
        <v>176</v>
      </c>
      <c r="F968" s="119">
        <f>F967</f>
        <v>0</v>
      </c>
      <c r="G968" s="117">
        <v>549</v>
      </c>
      <c r="H968" s="117">
        <f t="shared" si="17"/>
        <v>0</v>
      </c>
      <c r="I968" s="130"/>
    </row>
    <row r="969" spans="1:9">
      <c r="A969" s="110">
        <v>966</v>
      </c>
      <c r="B969" s="110" t="s">
        <v>103</v>
      </c>
      <c r="C969" s="115" t="s">
        <v>303</v>
      </c>
      <c r="D969" s="110" t="s">
        <v>98</v>
      </c>
      <c r="E969" s="115">
        <v>104</v>
      </c>
      <c r="F969" s="119">
        <f>'Прайс Мальчики'!H107</f>
        <v>0</v>
      </c>
      <c r="G969" s="117">
        <v>999</v>
      </c>
      <c r="H969" s="117">
        <f t="shared" si="17"/>
        <v>0</v>
      </c>
    </row>
    <row r="970" spans="1:9">
      <c r="A970" s="110">
        <v>967</v>
      </c>
      <c r="B970" s="110" t="s">
        <v>103</v>
      </c>
      <c r="C970" s="110" t="s">
        <v>303</v>
      </c>
      <c r="D970" s="110" t="s">
        <v>98</v>
      </c>
      <c r="E970" s="115">
        <v>110</v>
      </c>
      <c r="F970" s="119">
        <f>F969</f>
        <v>0</v>
      </c>
      <c r="G970" s="117">
        <v>999</v>
      </c>
      <c r="H970" s="117">
        <f t="shared" ref="H970:H1033" si="18">G970*F970</f>
        <v>0</v>
      </c>
    </row>
    <row r="971" spans="1:9">
      <c r="A971" s="110">
        <v>968</v>
      </c>
      <c r="B971" s="110" t="s">
        <v>103</v>
      </c>
      <c r="C971" s="110" t="s">
        <v>303</v>
      </c>
      <c r="D971" s="110" t="s">
        <v>98</v>
      </c>
      <c r="E971" s="115">
        <v>116</v>
      </c>
      <c r="F971" s="119">
        <f>F970</f>
        <v>0</v>
      </c>
      <c r="G971" s="117">
        <v>999</v>
      </c>
      <c r="H971" s="117">
        <f t="shared" si="18"/>
        <v>0</v>
      </c>
    </row>
    <row r="972" spans="1:9">
      <c r="A972" s="110">
        <v>969</v>
      </c>
      <c r="B972" s="110" t="s">
        <v>103</v>
      </c>
      <c r="C972" s="110" t="s">
        <v>303</v>
      </c>
      <c r="D972" s="110" t="s">
        <v>98</v>
      </c>
      <c r="E972" s="115">
        <v>122</v>
      </c>
      <c r="F972" s="119">
        <f>F971</f>
        <v>0</v>
      </c>
      <c r="G972" s="117">
        <v>999</v>
      </c>
      <c r="H972" s="117">
        <f t="shared" si="18"/>
        <v>0</v>
      </c>
    </row>
    <row r="973" spans="1:9">
      <c r="A973" s="110">
        <v>970</v>
      </c>
      <c r="B973" s="110" t="s">
        <v>103</v>
      </c>
      <c r="C973" s="110" t="s">
        <v>303</v>
      </c>
      <c r="D973" s="110" t="s">
        <v>98</v>
      </c>
      <c r="E973" s="115">
        <v>128</v>
      </c>
      <c r="F973" s="119">
        <f>'Прайс Мальчики'!I107</f>
        <v>0</v>
      </c>
      <c r="G973" s="117">
        <v>1099</v>
      </c>
      <c r="H973" s="117">
        <f t="shared" si="18"/>
        <v>0</v>
      </c>
    </row>
    <row r="974" spans="1:9">
      <c r="A974" s="110">
        <v>971</v>
      </c>
      <c r="B974" s="110" t="s">
        <v>103</v>
      </c>
      <c r="C974" s="110" t="s">
        <v>303</v>
      </c>
      <c r="D974" s="110" t="s">
        <v>98</v>
      </c>
      <c r="E974" s="115">
        <v>134</v>
      </c>
      <c r="F974" s="119">
        <f>F973</f>
        <v>0</v>
      </c>
      <c r="G974" s="117">
        <v>1099</v>
      </c>
      <c r="H974" s="117">
        <f t="shared" si="18"/>
        <v>0</v>
      </c>
    </row>
    <row r="975" spans="1:9">
      <c r="A975" s="110">
        <v>972</v>
      </c>
      <c r="B975" s="110" t="s">
        <v>103</v>
      </c>
      <c r="C975" s="110" t="s">
        <v>303</v>
      </c>
      <c r="D975" s="110" t="s">
        <v>98</v>
      </c>
      <c r="E975" s="115">
        <v>140</v>
      </c>
      <c r="F975" s="119">
        <f>'Прайс Мальчики'!I107+'Прайс Мальчики'!J107</f>
        <v>0</v>
      </c>
      <c r="G975" s="117">
        <v>1099</v>
      </c>
      <c r="H975" s="117">
        <f t="shared" si="18"/>
        <v>0</v>
      </c>
    </row>
    <row r="976" spans="1:9">
      <c r="A976" s="110">
        <v>973</v>
      </c>
      <c r="B976" s="110" t="s">
        <v>103</v>
      </c>
      <c r="C976" s="110" t="s">
        <v>303</v>
      </c>
      <c r="D976" s="110" t="s">
        <v>98</v>
      </c>
      <c r="E976" s="115">
        <v>146</v>
      </c>
      <c r="F976" s="119">
        <f>F975</f>
        <v>0</v>
      </c>
      <c r="G976" s="117">
        <v>1099</v>
      </c>
      <c r="H976" s="117">
        <f t="shared" si="18"/>
        <v>0</v>
      </c>
    </row>
    <row r="977" spans="1:9">
      <c r="A977" s="110">
        <v>974</v>
      </c>
      <c r="B977" s="110" t="s">
        <v>103</v>
      </c>
      <c r="C977" s="110" t="s">
        <v>303</v>
      </c>
      <c r="D977" s="110" t="s">
        <v>98</v>
      </c>
      <c r="E977" s="115">
        <v>152</v>
      </c>
      <c r="F977" s="119">
        <f>'Прайс Мальчики'!J107+'Прайс Мальчики'!K107</f>
        <v>0</v>
      </c>
      <c r="G977" s="117">
        <v>1099</v>
      </c>
      <c r="H977" s="117">
        <f t="shared" si="18"/>
        <v>0</v>
      </c>
    </row>
    <row r="978" spans="1:9">
      <c r="A978" s="110">
        <v>975</v>
      </c>
      <c r="B978" s="110" t="s">
        <v>103</v>
      </c>
      <c r="C978" s="110" t="s">
        <v>303</v>
      </c>
      <c r="D978" s="110" t="s">
        <v>98</v>
      </c>
      <c r="E978" s="115">
        <v>158</v>
      </c>
      <c r="F978" s="119">
        <f>F977</f>
        <v>0</v>
      </c>
      <c r="G978" s="117">
        <v>1099</v>
      </c>
      <c r="H978" s="117">
        <f t="shared" si="18"/>
        <v>0</v>
      </c>
    </row>
    <row r="979" spans="1:9">
      <c r="A979" s="110">
        <v>976</v>
      </c>
      <c r="B979" s="110" t="s">
        <v>103</v>
      </c>
      <c r="C979" s="110" t="s">
        <v>303</v>
      </c>
      <c r="D979" s="110" t="s">
        <v>98</v>
      </c>
      <c r="E979" s="115">
        <v>164</v>
      </c>
      <c r="F979" s="119">
        <f>'Прайс Мальчики'!K107</f>
        <v>0</v>
      </c>
      <c r="G979" s="117">
        <v>1099</v>
      </c>
      <c r="H979" s="117">
        <f t="shared" si="18"/>
        <v>0</v>
      </c>
    </row>
    <row r="980" spans="1:9">
      <c r="A980" s="110">
        <v>977</v>
      </c>
      <c r="B980" s="110" t="s">
        <v>103</v>
      </c>
      <c r="C980" s="110" t="s">
        <v>303</v>
      </c>
      <c r="D980" s="110" t="s">
        <v>98</v>
      </c>
      <c r="E980" s="115">
        <v>170</v>
      </c>
      <c r="F980" s="119">
        <f>F979</f>
        <v>0</v>
      </c>
      <c r="G980" s="117">
        <v>1099</v>
      </c>
      <c r="H980" s="117">
        <f t="shared" si="18"/>
        <v>0</v>
      </c>
    </row>
    <row r="981" spans="1:9">
      <c r="A981" s="110">
        <v>978</v>
      </c>
      <c r="B981" s="110" t="s">
        <v>103</v>
      </c>
      <c r="C981" s="110" t="s">
        <v>303</v>
      </c>
      <c r="D981" s="110" t="s">
        <v>98</v>
      </c>
      <c r="E981" s="115">
        <v>176</v>
      </c>
      <c r="F981" s="119">
        <f>F980</f>
        <v>0</v>
      </c>
      <c r="G981" s="117">
        <v>1099</v>
      </c>
      <c r="H981" s="117">
        <f t="shared" si="18"/>
        <v>0</v>
      </c>
      <c r="I981" s="130"/>
    </row>
    <row r="982" spans="1:9">
      <c r="A982" s="110">
        <v>979</v>
      </c>
      <c r="B982" s="110" t="s">
        <v>101</v>
      </c>
      <c r="C982" s="115" t="s">
        <v>304</v>
      </c>
      <c r="D982" s="110" t="s">
        <v>77</v>
      </c>
      <c r="E982" s="115">
        <v>104</v>
      </c>
      <c r="F982" s="119">
        <f>'Прайс Мальчики'!H108</f>
        <v>0</v>
      </c>
      <c r="G982" s="117">
        <v>599</v>
      </c>
      <c r="H982" s="117">
        <f t="shared" si="18"/>
        <v>0</v>
      </c>
    </row>
    <row r="983" spans="1:9">
      <c r="A983" s="110">
        <v>980</v>
      </c>
      <c r="B983" s="110" t="s">
        <v>101</v>
      </c>
      <c r="C983" s="110" t="s">
        <v>304</v>
      </c>
      <c r="D983" s="110" t="s">
        <v>77</v>
      </c>
      <c r="E983" s="115">
        <v>110</v>
      </c>
      <c r="F983" s="119">
        <f>F982</f>
        <v>0</v>
      </c>
      <c r="G983" s="117">
        <v>599</v>
      </c>
      <c r="H983" s="117">
        <f t="shared" si="18"/>
        <v>0</v>
      </c>
    </row>
    <row r="984" spans="1:9">
      <c r="A984" s="110">
        <v>981</v>
      </c>
      <c r="B984" s="110" t="s">
        <v>101</v>
      </c>
      <c r="C984" s="110" t="s">
        <v>304</v>
      </c>
      <c r="D984" s="110" t="s">
        <v>77</v>
      </c>
      <c r="E984" s="115">
        <v>116</v>
      </c>
      <c r="F984" s="119">
        <f>F983</f>
        <v>0</v>
      </c>
      <c r="G984" s="117">
        <v>599</v>
      </c>
      <c r="H984" s="117">
        <f t="shared" si="18"/>
        <v>0</v>
      </c>
    </row>
    <row r="985" spans="1:9">
      <c r="A985" s="110">
        <v>982</v>
      </c>
      <c r="B985" s="110" t="s">
        <v>101</v>
      </c>
      <c r="C985" s="110" t="s">
        <v>304</v>
      </c>
      <c r="D985" s="110" t="s">
        <v>77</v>
      </c>
      <c r="E985" s="115">
        <v>122</v>
      </c>
      <c r="F985" s="119">
        <f>F984</f>
        <v>0</v>
      </c>
      <c r="G985" s="117">
        <v>599</v>
      </c>
      <c r="H985" s="117">
        <f t="shared" si="18"/>
        <v>0</v>
      </c>
    </row>
    <row r="986" spans="1:9">
      <c r="A986" s="110">
        <v>983</v>
      </c>
      <c r="B986" s="110" t="s">
        <v>101</v>
      </c>
      <c r="C986" s="110" t="s">
        <v>304</v>
      </c>
      <c r="D986" s="110" t="s">
        <v>77</v>
      </c>
      <c r="E986" s="115">
        <v>128</v>
      </c>
      <c r="F986" s="119">
        <f>'Прайс Мальчики'!I108</f>
        <v>0</v>
      </c>
      <c r="G986" s="117">
        <v>649</v>
      </c>
      <c r="H986" s="117">
        <f t="shared" si="18"/>
        <v>0</v>
      </c>
    </row>
    <row r="987" spans="1:9">
      <c r="A987" s="110">
        <v>984</v>
      </c>
      <c r="B987" s="110" t="s">
        <v>101</v>
      </c>
      <c r="C987" s="110" t="s">
        <v>304</v>
      </c>
      <c r="D987" s="110" t="s">
        <v>77</v>
      </c>
      <c r="E987" s="115">
        <v>134</v>
      </c>
      <c r="F987" s="119">
        <f>F986</f>
        <v>0</v>
      </c>
      <c r="G987" s="117">
        <v>649</v>
      </c>
      <c r="H987" s="117">
        <f t="shared" si="18"/>
        <v>0</v>
      </c>
    </row>
    <row r="988" spans="1:9">
      <c r="A988" s="110">
        <v>985</v>
      </c>
      <c r="B988" s="110" t="s">
        <v>101</v>
      </c>
      <c r="C988" s="110" t="s">
        <v>304</v>
      </c>
      <c r="D988" s="110" t="s">
        <v>77</v>
      </c>
      <c r="E988" s="115">
        <v>140</v>
      </c>
      <c r="F988" s="119">
        <f>'Прайс Мальчики'!I108+'Прайс Мальчики'!J108</f>
        <v>0</v>
      </c>
      <c r="G988" s="117">
        <v>649</v>
      </c>
      <c r="H988" s="117">
        <f t="shared" si="18"/>
        <v>0</v>
      </c>
    </row>
    <row r="989" spans="1:9">
      <c r="A989" s="110">
        <v>986</v>
      </c>
      <c r="B989" s="110" t="s">
        <v>101</v>
      </c>
      <c r="C989" s="110" t="s">
        <v>304</v>
      </c>
      <c r="D989" s="110" t="s">
        <v>77</v>
      </c>
      <c r="E989" s="115">
        <v>146</v>
      </c>
      <c r="F989" s="119">
        <f>F988</f>
        <v>0</v>
      </c>
      <c r="G989" s="117">
        <v>649</v>
      </c>
      <c r="H989" s="117">
        <f t="shared" si="18"/>
        <v>0</v>
      </c>
    </row>
    <row r="990" spans="1:9">
      <c r="A990" s="110">
        <v>987</v>
      </c>
      <c r="B990" s="110" t="s">
        <v>101</v>
      </c>
      <c r="C990" s="110" t="s">
        <v>304</v>
      </c>
      <c r="D990" s="110" t="s">
        <v>77</v>
      </c>
      <c r="E990" s="115">
        <v>152</v>
      </c>
      <c r="F990" s="119">
        <f>'Прайс Мальчики'!J108+'Прайс Мальчики'!K108</f>
        <v>0</v>
      </c>
      <c r="G990" s="117">
        <v>649</v>
      </c>
      <c r="H990" s="117">
        <f t="shared" si="18"/>
        <v>0</v>
      </c>
    </row>
    <row r="991" spans="1:9">
      <c r="A991" s="110">
        <v>988</v>
      </c>
      <c r="B991" s="110" t="s">
        <v>101</v>
      </c>
      <c r="C991" s="110" t="s">
        <v>304</v>
      </c>
      <c r="D991" s="110" t="s">
        <v>77</v>
      </c>
      <c r="E991" s="115">
        <v>158</v>
      </c>
      <c r="F991" s="119">
        <f>F990</f>
        <v>0</v>
      </c>
      <c r="G991" s="117">
        <v>649</v>
      </c>
      <c r="H991" s="117">
        <f t="shared" si="18"/>
        <v>0</v>
      </c>
    </row>
    <row r="992" spans="1:9">
      <c r="A992" s="110">
        <v>989</v>
      </c>
      <c r="B992" s="110" t="s">
        <v>101</v>
      </c>
      <c r="C992" s="110" t="s">
        <v>304</v>
      </c>
      <c r="D992" s="110" t="s">
        <v>77</v>
      </c>
      <c r="E992" s="115">
        <v>164</v>
      </c>
      <c r="F992" s="119">
        <f>'Прайс Мальчики'!K108</f>
        <v>0</v>
      </c>
      <c r="G992" s="117">
        <v>649</v>
      </c>
      <c r="H992" s="117">
        <f t="shared" si="18"/>
        <v>0</v>
      </c>
    </row>
    <row r="993" spans="1:9">
      <c r="A993" s="110">
        <v>990</v>
      </c>
      <c r="B993" s="110" t="s">
        <v>101</v>
      </c>
      <c r="C993" s="110" t="s">
        <v>304</v>
      </c>
      <c r="D993" s="110" t="s">
        <v>77</v>
      </c>
      <c r="E993" s="115">
        <v>170</v>
      </c>
      <c r="F993" s="119">
        <f>F992</f>
        <v>0</v>
      </c>
      <c r="G993" s="117">
        <v>649</v>
      </c>
      <c r="H993" s="117">
        <f t="shared" si="18"/>
        <v>0</v>
      </c>
    </row>
    <row r="994" spans="1:9">
      <c r="A994" s="110">
        <v>991</v>
      </c>
      <c r="B994" s="110" t="s">
        <v>101</v>
      </c>
      <c r="C994" s="110" t="s">
        <v>304</v>
      </c>
      <c r="D994" s="110" t="s">
        <v>77</v>
      </c>
      <c r="E994" s="115">
        <v>176</v>
      </c>
      <c r="F994" s="119">
        <f>F993</f>
        <v>0</v>
      </c>
      <c r="G994" s="117">
        <v>649</v>
      </c>
      <c r="H994" s="117">
        <f t="shared" si="18"/>
        <v>0</v>
      </c>
      <c r="I994" s="130"/>
    </row>
    <row r="995" spans="1:9">
      <c r="A995" s="110">
        <v>992</v>
      </c>
      <c r="B995" s="110" t="s">
        <v>102</v>
      </c>
      <c r="C995" s="115" t="s">
        <v>305</v>
      </c>
      <c r="D995" s="110" t="s">
        <v>77</v>
      </c>
      <c r="E995" s="115">
        <v>104</v>
      </c>
      <c r="F995" s="119">
        <f>'Прайс Мальчики'!H109</f>
        <v>0</v>
      </c>
      <c r="G995" s="117">
        <v>449</v>
      </c>
      <c r="H995" s="117">
        <f t="shared" si="18"/>
        <v>0</v>
      </c>
    </row>
    <row r="996" spans="1:9">
      <c r="A996" s="110">
        <v>993</v>
      </c>
      <c r="B996" s="110" t="s">
        <v>102</v>
      </c>
      <c r="C996" s="110" t="s">
        <v>305</v>
      </c>
      <c r="D996" s="110" t="s">
        <v>77</v>
      </c>
      <c r="E996" s="115">
        <v>110</v>
      </c>
      <c r="F996" s="119">
        <f>F995</f>
        <v>0</v>
      </c>
      <c r="G996" s="117">
        <v>449</v>
      </c>
      <c r="H996" s="117">
        <f t="shared" si="18"/>
        <v>0</v>
      </c>
    </row>
    <row r="997" spans="1:9">
      <c r="A997" s="110">
        <v>994</v>
      </c>
      <c r="B997" s="110" t="s">
        <v>102</v>
      </c>
      <c r="C997" s="110" t="s">
        <v>305</v>
      </c>
      <c r="D997" s="110" t="s">
        <v>77</v>
      </c>
      <c r="E997" s="115">
        <v>116</v>
      </c>
      <c r="F997" s="119">
        <f>F996</f>
        <v>0</v>
      </c>
      <c r="G997" s="117">
        <v>449</v>
      </c>
      <c r="H997" s="117">
        <f t="shared" si="18"/>
        <v>0</v>
      </c>
    </row>
    <row r="998" spans="1:9">
      <c r="A998" s="110">
        <v>995</v>
      </c>
      <c r="B998" s="110" t="s">
        <v>102</v>
      </c>
      <c r="C998" s="110" t="s">
        <v>305</v>
      </c>
      <c r="D998" s="110" t="s">
        <v>77</v>
      </c>
      <c r="E998" s="115">
        <v>122</v>
      </c>
      <c r="F998" s="119">
        <f>F997</f>
        <v>0</v>
      </c>
      <c r="G998" s="117">
        <v>449</v>
      </c>
      <c r="H998" s="117">
        <f t="shared" si="18"/>
        <v>0</v>
      </c>
    </row>
    <row r="999" spans="1:9">
      <c r="A999" s="110">
        <v>996</v>
      </c>
      <c r="B999" s="110" t="s">
        <v>102</v>
      </c>
      <c r="C999" s="110" t="s">
        <v>305</v>
      </c>
      <c r="D999" s="110" t="s">
        <v>77</v>
      </c>
      <c r="E999" s="115">
        <v>128</v>
      </c>
      <c r="F999" s="119">
        <f>'Прайс Мальчики'!I109</f>
        <v>0</v>
      </c>
      <c r="G999" s="117">
        <v>549</v>
      </c>
      <c r="H999" s="117">
        <f t="shared" si="18"/>
        <v>0</v>
      </c>
    </row>
    <row r="1000" spans="1:9">
      <c r="A1000" s="110">
        <v>997</v>
      </c>
      <c r="B1000" s="110" t="s">
        <v>102</v>
      </c>
      <c r="C1000" s="110" t="s">
        <v>305</v>
      </c>
      <c r="D1000" s="110" t="s">
        <v>77</v>
      </c>
      <c r="E1000" s="115">
        <v>134</v>
      </c>
      <c r="F1000" s="119">
        <f>F999</f>
        <v>0</v>
      </c>
      <c r="G1000" s="117">
        <v>549</v>
      </c>
      <c r="H1000" s="117">
        <f t="shared" si="18"/>
        <v>0</v>
      </c>
    </row>
    <row r="1001" spans="1:9">
      <c r="A1001" s="110">
        <v>998</v>
      </c>
      <c r="B1001" s="110" t="s">
        <v>102</v>
      </c>
      <c r="C1001" s="110" t="s">
        <v>305</v>
      </c>
      <c r="D1001" s="110" t="s">
        <v>77</v>
      </c>
      <c r="E1001" s="115">
        <v>140</v>
      </c>
      <c r="F1001" s="119">
        <f>'Прайс Мальчики'!I109+'Прайс Мальчики'!J109</f>
        <v>0</v>
      </c>
      <c r="G1001" s="117">
        <v>549</v>
      </c>
      <c r="H1001" s="117">
        <f t="shared" si="18"/>
        <v>0</v>
      </c>
    </row>
    <row r="1002" spans="1:9">
      <c r="A1002" s="110">
        <v>999</v>
      </c>
      <c r="B1002" s="110" t="s">
        <v>102</v>
      </c>
      <c r="C1002" s="110" t="s">
        <v>305</v>
      </c>
      <c r="D1002" s="110" t="s">
        <v>77</v>
      </c>
      <c r="E1002" s="115">
        <v>146</v>
      </c>
      <c r="F1002" s="119">
        <f>F1001</f>
        <v>0</v>
      </c>
      <c r="G1002" s="117">
        <v>549</v>
      </c>
      <c r="H1002" s="117">
        <f t="shared" si="18"/>
        <v>0</v>
      </c>
    </row>
    <row r="1003" spans="1:9">
      <c r="A1003" s="110">
        <v>1000</v>
      </c>
      <c r="B1003" s="110" t="s">
        <v>102</v>
      </c>
      <c r="C1003" s="110" t="s">
        <v>305</v>
      </c>
      <c r="D1003" s="110" t="s">
        <v>77</v>
      </c>
      <c r="E1003" s="115">
        <v>152</v>
      </c>
      <c r="F1003" s="119">
        <f>'Прайс Мальчики'!J109+'Прайс Мальчики'!K109</f>
        <v>0</v>
      </c>
      <c r="G1003" s="117">
        <v>549</v>
      </c>
      <c r="H1003" s="117">
        <f t="shared" si="18"/>
        <v>0</v>
      </c>
    </row>
    <row r="1004" spans="1:9">
      <c r="A1004" s="110">
        <v>1001</v>
      </c>
      <c r="B1004" s="110" t="s">
        <v>102</v>
      </c>
      <c r="C1004" s="110" t="s">
        <v>305</v>
      </c>
      <c r="D1004" s="110" t="s">
        <v>77</v>
      </c>
      <c r="E1004" s="115">
        <v>158</v>
      </c>
      <c r="F1004" s="119">
        <f>F1003</f>
        <v>0</v>
      </c>
      <c r="G1004" s="117">
        <v>549</v>
      </c>
      <c r="H1004" s="117">
        <f t="shared" si="18"/>
        <v>0</v>
      </c>
    </row>
    <row r="1005" spans="1:9">
      <c r="A1005" s="110">
        <v>1002</v>
      </c>
      <c r="B1005" s="110" t="s">
        <v>102</v>
      </c>
      <c r="C1005" s="110" t="s">
        <v>305</v>
      </c>
      <c r="D1005" s="110" t="s">
        <v>77</v>
      </c>
      <c r="E1005" s="115">
        <v>164</v>
      </c>
      <c r="F1005" s="119">
        <f>'Прайс Мальчики'!K109</f>
        <v>0</v>
      </c>
      <c r="G1005" s="117">
        <v>549</v>
      </c>
      <c r="H1005" s="117">
        <f t="shared" si="18"/>
        <v>0</v>
      </c>
    </row>
    <row r="1006" spans="1:9">
      <c r="A1006" s="110">
        <v>1003</v>
      </c>
      <c r="B1006" s="110" t="s">
        <v>102</v>
      </c>
      <c r="C1006" s="110" t="s">
        <v>305</v>
      </c>
      <c r="D1006" s="110" t="s">
        <v>77</v>
      </c>
      <c r="E1006" s="115">
        <v>170</v>
      </c>
      <c r="F1006" s="119">
        <f>F1005</f>
        <v>0</v>
      </c>
      <c r="G1006" s="117">
        <v>549</v>
      </c>
      <c r="H1006" s="117">
        <f t="shared" si="18"/>
        <v>0</v>
      </c>
    </row>
    <row r="1007" spans="1:9">
      <c r="A1007" s="110">
        <v>1004</v>
      </c>
      <c r="B1007" s="110" t="s">
        <v>102</v>
      </c>
      <c r="C1007" s="110" t="s">
        <v>305</v>
      </c>
      <c r="D1007" s="110" t="s">
        <v>77</v>
      </c>
      <c r="E1007" s="115">
        <v>176</v>
      </c>
      <c r="F1007" s="119">
        <f>F1006</f>
        <v>0</v>
      </c>
      <c r="G1007" s="117">
        <v>549</v>
      </c>
      <c r="H1007" s="117">
        <f t="shared" si="18"/>
        <v>0</v>
      </c>
      <c r="I1007" s="130"/>
    </row>
    <row r="1008" spans="1:9">
      <c r="A1008" s="110">
        <v>1005</v>
      </c>
      <c r="B1008" s="110" t="s">
        <v>103</v>
      </c>
      <c r="C1008" s="115" t="s">
        <v>306</v>
      </c>
      <c r="D1008" s="110" t="s">
        <v>77</v>
      </c>
      <c r="E1008" s="115">
        <v>104</v>
      </c>
      <c r="F1008" s="119">
        <f>'Прайс Мальчики'!H110</f>
        <v>0</v>
      </c>
      <c r="G1008" s="117">
        <v>999</v>
      </c>
      <c r="H1008" s="117">
        <f t="shared" si="18"/>
        <v>0</v>
      </c>
    </row>
    <row r="1009" spans="1:9">
      <c r="A1009" s="110">
        <v>1006</v>
      </c>
      <c r="B1009" s="110" t="s">
        <v>103</v>
      </c>
      <c r="C1009" s="110" t="s">
        <v>306</v>
      </c>
      <c r="D1009" s="110" t="s">
        <v>77</v>
      </c>
      <c r="E1009" s="115">
        <v>110</v>
      </c>
      <c r="F1009" s="119">
        <f>F1008</f>
        <v>0</v>
      </c>
      <c r="G1009" s="117">
        <v>999</v>
      </c>
      <c r="H1009" s="117">
        <f t="shared" si="18"/>
        <v>0</v>
      </c>
    </row>
    <row r="1010" spans="1:9">
      <c r="A1010" s="110">
        <v>1007</v>
      </c>
      <c r="B1010" s="110" t="s">
        <v>103</v>
      </c>
      <c r="C1010" s="110" t="s">
        <v>306</v>
      </c>
      <c r="D1010" s="110" t="s">
        <v>77</v>
      </c>
      <c r="E1010" s="115">
        <v>116</v>
      </c>
      <c r="F1010" s="119">
        <f>F1009</f>
        <v>0</v>
      </c>
      <c r="G1010" s="117">
        <v>999</v>
      </c>
      <c r="H1010" s="117">
        <f t="shared" si="18"/>
        <v>0</v>
      </c>
    </row>
    <row r="1011" spans="1:9">
      <c r="A1011" s="110">
        <v>1008</v>
      </c>
      <c r="B1011" s="110" t="s">
        <v>103</v>
      </c>
      <c r="C1011" s="110" t="s">
        <v>306</v>
      </c>
      <c r="D1011" s="110" t="s">
        <v>77</v>
      </c>
      <c r="E1011" s="115">
        <v>122</v>
      </c>
      <c r="F1011" s="119">
        <f>F1010</f>
        <v>0</v>
      </c>
      <c r="G1011" s="117">
        <v>999</v>
      </c>
      <c r="H1011" s="117">
        <f t="shared" si="18"/>
        <v>0</v>
      </c>
    </row>
    <row r="1012" spans="1:9">
      <c r="A1012" s="110">
        <v>1009</v>
      </c>
      <c r="B1012" s="110" t="s">
        <v>103</v>
      </c>
      <c r="C1012" s="110" t="s">
        <v>306</v>
      </c>
      <c r="D1012" s="110" t="s">
        <v>77</v>
      </c>
      <c r="E1012" s="115">
        <v>128</v>
      </c>
      <c r="F1012" s="119">
        <f>'Прайс Мальчики'!I110</f>
        <v>0</v>
      </c>
      <c r="G1012" s="117">
        <v>1099</v>
      </c>
      <c r="H1012" s="117">
        <f t="shared" si="18"/>
        <v>0</v>
      </c>
    </row>
    <row r="1013" spans="1:9">
      <c r="A1013" s="110">
        <v>1010</v>
      </c>
      <c r="B1013" s="110" t="s">
        <v>103</v>
      </c>
      <c r="C1013" s="110" t="s">
        <v>306</v>
      </c>
      <c r="D1013" s="110" t="s">
        <v>77</v>
      </c>
      <c r="E1013" s="115">
        <v>134</v>
      </c>
      <c r="F1013" s="119">
        <f>F1012</f>
        <v>0</v>
      </c>
      <c r="G1013" s="117">
        <v>1099</v>
      </c>
      <c r="H1013" s="117">
        <f t="shared" si="18"/>
        <v>0</v>
      </c>
    </row>
    <row r="1014" spans="1:9">
      <c r="A1014" s="110">
        <v>1011</v>
      </c>
      <c r="B1014" s="110" t="s">
        <v>103</v>
      </c>
      <c r="C1014" s="110" t="s">
        <v>306</v>
      </c>
      <c r="D1014" s="110" t="s">
        <v>77</v>
      </c>
      <c r="E1014" s="115">
        <v>140</v>
      </c>
      <c r="F1014" s="119">
        <f>'Прайс Мальчики'!I110+'Прайс Мальчики'!J110</f>
        <v>0</v>
      </c>
      <c r="G1014" s="117">
        <v>1099</v>
      </c>
      <c r="H1014" s="117">
        <f t="shared" si="18"/>
        <v>0</v>
      </c>
    </row>
    <row r="1015" spans="1:9">
      <c r="A1015" s="110">
        <v>1012</v>
      </c>
      <c r="B1015" s="110" t="s">
        <v>103</v>
      </c>
      <c r="C1015" s="110" t="s">
        <v>306</v>
      </c>
      <c r="D1015" s="110" t="s">
        <v>77</v>
      </c>
      <c r="E1015" s="115">
        <v>146</v>
      </c>
      <c r="F1015" s="119">
        <f>F1014</f>
        <v>0</v>
      </c>
      <c r="G1015" s="117">
        <v>1099</v>
      </c>
      <c r="H1015" s="117">
        <f t="shared" si="18"/>
        <v>0</v>
      </c>
    </row>
    <row r="1016" spans="1:9">
      <c r="A1016" s="110">
        <v>1013</v>
      </c>
      <c r="B1016" s="110" t="s">
        <v>103</v>
      </c>
      <c r="C1016" s="110" t="s">
        <v>306</v>
      </c>
      <c r="D1016" s="110" t="s">
        <v>77</v>
      </c>
      <c r="E1016" s="115">
        <v>152</v>
      </c>
      <c r="F1016" s="119">
        <f>'Прайс Мальчики'!J110+'Прайс Мальчики'!K110</f>
        <v>0</v>
      </c>
      <c r="G1016" s="117">
        <v>1099</v>
      </c>
      <c r="H1016" s="117">
        <f t="shared" si="18"/>
        <v>0</v>
      </c>
    </row>
    <row r="1017" spans="1:9">
      <c r="A1017" s="110">
        <v>1014</v>
      </c>
      <c r="B1017" s="110" t="s">
        <v>103</v>
      </c>
      <c r="C1017" s="110" t="s">
        <v>306</v>
      </c>
      <c r="D1017" s="110" t="s">
        <v>77</v>
      </c>
      <c r="E1017" s="115">
        <v>158</v>
      </c>
      <c r="F1017" s="119">
        <f>F1016</f>
        <v>0</v>
      </c>
      <c r="G1017" s="117">
        <v>1099</v>
      </c>
      <c r="H1017" s="117">
        <f t="shared" si="18"/>
        <v>0</v>
      </c>
    </row>
    <row r="1018" spans="1:9">
      <c r="A1018" s="110">
        <v>1015</v>
      </c>
      <c r="B1018" s="110" t="s">
        <v>103</v>
      </c>
      <c r="C1018" s="110" t="s">
        <v>306</v>
      </c>
      <c r="D1018" s="110" t="s">
        <v>77</v>
      </c>
      <c r="E1018" s="115">
        <v>164</v>
      </c>
      <c r="F1018" s="119">
        <f>'Прайс Мальчики'!K110</f>
        <v>0</v>
      </c>
      <c r="G1018" s="117">
        <v>1099</v>
      </c>
      <c r="H1018" s="117">
        <f t="shared" si="18"/>
        <v>0</v>
      </c>
    </row>
    <row r="1019" spans="1:9">
      <c r="A1019" s="110">
        <v>1016</v>
      </c>
      <c r="B1019" s="110" t="s">
        <v>103</v>
      </c>
      <c r="C1019" s="110" t="s">
        <v>306</v>
      </c>
      <c r="D1019" s="110" t="s">
        <v>77</v>
      </c>
      <c r="E1019" s="115">
        <v>170</v>
      </c>
      <c r="F1019" s="119">
        <f>F1018</f>
        <v>0</v>
      </c>
      <c r="G1019" s="117">
        <v>1099</v>
      </c>
      <c r="H1019" s="117">
        <f t="shared" si="18"/>
        <v>0</v>
      </c>
    </row>
    <row r="1020" spans="1:9">
      <c r="A1020" s="110">
        <v>1017</v>
      </c>
      <c r="B1020" s="110" t="s">
        <v>103</v>
      </c>
      <c r="C1020" s="110" t="s">
        <v>306</v>
      </c>
      <c r="D1020" s="110" t="s">
        <v>77</v>
      </c>
      <c r="E1020" s="115">
        <v>176</v>
      </c>
      <c r="F1020" s="119">
        <f>F1019</f>
        <v>0</v>
      </c>
      <c r="G1020" s="117">
        <v>1099</v>
      </c>
      <c r="H1020" s="117">
        <f t="shared" si="18"/>
        <v>0</v>
      </c>
      <c r="I1020" s="130"/>
    </row>
    <row r="1021" spans="1:9">
      <c r="A1021" s="110">
        <v>1018</v>
      </c>
      <c r="B1021" s="110" t="s">
        <v>101</v>
      </c>
      <c r="C1021" s="115" t="s">
        <v>307</v>
      </c>
      <c r="D1021" s="110" t="s">
        <v>94</v>
      </c>
      <c r="E1021" s="115">
        <v>128</v>
      </c>
      <c r="F1021" s="119">
        <f>'Прайс Мальчики'!I111</f>
        <v>0</v>
      </c>
      <c r="G1021" s="117">
        <v>649</v>
      </c>
      <c r="H1021" s="117">
        <f t="shared" si="18"/>
        <v>0</v>
      </c>
    </row>
    <row r="1022" spans="1:9">
      <c r="A1022" s="110">
        <v>1019</v>
      </c>
      <c r="B1022" s="110" t="s">
        <v>101</v>
      </c>
      <c r="C1022" s="110" t="s">
        <v>307</v>
      </c>
      <c r="D1022" s="110" t="s">
        <v>94</v>
      </c>
      <c r="E1022" s="115">
        <v>134</v>
      </c>
      <c r="F1022" s="119">
        <f>F1021</f>
        <v>0</v>
      </c>
      <c r="G1022" s="117">
        <v>649</v>
      </c>
      <c r="H1022" s="117">
        <f t="shared" si="18"/>
        <v>0</v>
      </c>
    </row>
    <row r="1023" spans="1:9">
      <c r="A1023" s="110">
        <v>1020</v>
      </c>
      <c r="B1023" s="110" t="s">
        <v>101</v>
      </c>
      <c r="C1023" s="110" t="s">
        <v>307</v>
      </c>
      <c r="D1023" s="110" t="s">
        <v>94</v>
      </c>
      <c r="E1023" s="115">
        <v>140</v>
      </c>
      <c r="F1023" s="119">
        <f>'Прайс Мальчики'!I111+'Прайс Мальчики'!J111</f>
        <v>0</v>
      </c>
      <c r="G1023" s="117">
        <v>649</v>
      </c>
      <c r="H1023" s="117">
        <f t="shared" si="18"/>
        <v>0</v>
      </c>
    </row>
    <row r="1024" spans="1:9">
      <c r="A1024" s="110">
        <v>1021</v>
      </c>
      <c r="B1024" s="110" t="s">
        <v>101</v>
      </c>
      <c r="C1024" s="110" t="s">
        <v>307</v>
      </c>
      <c r="D1024" s="110" t="s">
        <v>94</v>
      </c>
      <c r="E1024" s="115">
        <v>146</v>
      </c>
      <c r="F1024" s="119">
        <f>F1023</f>
        <v>0</v>
      </c>
      <c r="G1024" s="117">
        <v>649</v>
      </c>
      <c r="H1024" s="117">
        <f t="shared" si="18"/>
        <v>0</v>
      </c>
    </row>
    <row r="1025" spans="1:9">
      <c r="A1025" s="110">
        <v>1022</v>
      </c>
      <c r="B1025" s="110" t="s">
        <v>101</v>
      </c>
      <c r="C1025" s="110" t="s">
        <v>307</v>
      </c>
      <c r="D1025" s="110" t="s">
        <v>94</v>
      </c>
      <c r="E1025" s="115">
        <v>152</v>
      </c>
      <c r="F1025" s="119">
        <f>'Прайс Мальчики'!J111+'Прайс Мальчики'!K111</f>
        <v>0</v>
      </c>
      <c r="G1025" s="117">
        <v>649</v>
      </c>
      <c r="H1025" s="117">
        <f t="shared" si="18"/>
        <v>0</v>
      </c>
    </row>
    <row r="1026" spans="1:9">
      <c r="A1026" s="110">
        <v>1023</v>
      </c>
      <c r="B1026" s="110" t="s">
        <v>101</v>
      </c>
      <c r="C1026" s="110" t="s">
        <v>307</v>
      </c>
      <c r="D1026" s="110" t="s">
        <v>94</v>
      </c>
      <c r="E1026" s="115">
        <v>158</v>
      </c>
      <c r="F1026" s="119">
        <f>F1025</f>
        <v>0</v>
      </c>
      <c r="G1026" s="117">
        <v>649</v>
      </c>
      <c r="H1026" s="117">
        <f t="shared" si="18"/>
        <v>0</v>
      </c>
    </row>
    <row r="1027" spans="1:9">
      <c r="A1027" s="110">
        <v>1024</v>
      </c>
      <c r="B1027" s="110" t="s">
        <v>101</v>
      </c>
      <c r="C1027" s="110" t="s">
        <v>307</v>
      </c>
      <c r="D1027" s="110" t="s">
        <v>94</v>
      </c>
      <c r="E1027" s="115">
        <v>164</v>
      </c>
      <c r="F1027" s="119">
        <f>'Прайс Мальчики'!K111</f>
        <v>0</v>
      </c>
      <c r="G1027" s="117">
        <v>649</v>
      </c>
      <c r="H1027" s="117">
        <f t="shared" si="18"/>
        <v>0</v>
      </c>
    </row>
    <row r="1028" spans="1:9">
      <c r="A1028" s="110">
        <v>1025</v>
      </c>
      <c r="B1028" s="110" t="s">
        <v>101</v>
      </c>
      <c r="C1028" s="110" t="s">
        <v>307</v>
      </c>
      <c r="D1028" s="110" t="s">
        <v>94</v>
      </c>
      <c r="E1028" s="115">
        <v>170</v>
      </c>
      <c r="F1028" s="119">
        <f>F1027</f>
        <v>0</v>
      </c>
      <c r="G1028" s="117">
        <v>649</v>
      </c>
      <c r="H1028" s="117">
        <f t="shared" si="18"/>
        <v>0</v>
      </c>
    </row>
    <row r="1029" spans="1:9">
      <c r="A1029" s="110">
        <v>1026</v>
      </c>
      <c r="B1029" s="110" t="s">
        <v>101</v>
      </c>
      <c r="C1029" s="110" t="s">
        <v>307</v>
      </c>
      <c r="D1029" s="110" t="s">
        <v>94</v>
      </c>
      <c r="E1029" s="115">
        <v>176</v>
      </c>
      <c r="F1029" s="119">
        <f>F1028</f>
        <v>0</v>
      </c>
      <c r="G1029" s="117">
        <v>649</v>
      </c>
      <c r="H1029" s="117">
        <f t="shared" si="18"/>
        <v>0</v>
      </c>
      <c r="I1029" s="130"/>
    </row>
    <row r="1030" spans="1:9">
      <c r="A1030" s="110">
        <v>1027</v>
      </c>
      <c r="B1030" s="110" t="s">
        <v>102</v>
      </c>
      <c r="C1030" s="115" t="s">
        <v>308</v>
      </c>
      <c r="D1030" s="110" t="s">
        <v>125</v>
      </c>
      <c r="E1030" s="115">
        <v>128</v>
      </c>
      <c r="F1030" s="119">
        <f>'Прайс Мальчики'!I112</f>
        <v>0</v>
      </c>
      <c r="G1030" s="117">
        <v>549</v>
      </c>
      <c r="H1030" s="117">
        <f t="shared" si="18"/>
        <v>0</v>
      </c>
    </row>
    <row r="1031" spans="1:9">
      <c r="A1031" s="110">
        <v>1028</v>
      </c>
      <c r="B1031" s="110" t="s">
        <v>102</v>
      </c>
      <c r="C1031" s="110" t="s">
        <v>308</v>
      </c>
      <c r="D1031" s="110" t="s">
        <v>125</v>
      </c>
      <c r="E1031" s="115">
        <v>134</v>
      </c>
      <c r="F1031" s="119">
        <f>F1030</f>
        <v>0</v>
      </c>
      <c r="G1031" s="117">
        <v>549</v>
      </c>
      <c r="H1031" s="117">
        <f t="shared" si="18"/>
        <v>0</v>
      </c>
    </row>
    <row r="1032" spans="1:9">
      <c r="A1032" s="110">
        <v>1029</v>
      </c>
      <c r="B1032" s="110" t="s">
        <v>102</v>
      </c>
      <c r="C1032" s="110" t="s">
        <v>308</v>
      </c>
      <c r="D1032" s="110" t="s">
        <v>125</v>
      </c>
      <c r="E1032" s="115">
        <v>140</v>
      </c>
      <c r="F1032" s="119">
        <f>'Прайс Мальчики'!I112+'Прайс Мальчики'!J112</f>
        <v>0</v>
      </c>
      <c r="G1032" s="117">
        <v>549</v>
      </c>
      <c r="H1032" s="117">
        <f t="shared" si="18"/>
        <v>0</v>
      </c>
    </row>
    <row r="1033" spans="1:9">
      <c r="A1033" s="110">
        <v>1030</v>
      </c>
      <c r="B1033" s="110" t="s">
        <v>102</v>
      </c>
      <c r="C1033" s="110" t="s">
        <v>308</v>
      </c>
      <c r="D1033" s="110" t="s">
        <v>125</v>
      </c>
      <c r="E1033" s="115">
        <v>146</v>
      </c>
      <c r="F1033" s="119">
        <f>F1032</f>
        <v>0</v>
      </c>
      <c r="G1033" s="117">
        <v>549</v>
      </c>
      <c r="H1033" s="117">
        <f t="shared" si="18"/>
        <v>0</v>
      </c>
    </row>
    <row r="1034" spans="1:9">
      <c r="A1034" s="110">
        <v>1031</v>
      </c>
      <c r="B1034" s="110" t="s">
        <v>102</v>
      </c>
      <c r="C1034" s="110" t="s">
        <v>308</v>
      </c>
      <c r="D1034" s="110" t="s">
        <v>125</v>
      </c>
      <c r="E1034" s="115">
        <v>152</v>
      </c>
      <c r="F1034" s="119">
        <f>'Прайс Мальчики'!J112+'Прайс Мальчики'!K112</f>
        <v>0</v>
      </c>
      <c r="G1034" s="117">
        <v>549</v>
      </c>
      <c r="H1034" s="117">
        <f t="shared" ref="H1034:H1097" si="19">G1034*F1034</f>
        <v>0</v>
      </c>
    </row>
    <row r="1035" spans="1:9">
      <c r="A1035" s="110">
        <v>1032</v>
      </c>
      <c r="B1035" s="110" t="s">
        <v>102</v>
      </c>
      <c r="C1035" s="110" t="s">
        <v>308</v>
      </c>
      <c r="D1035" s="110" t="s">
        <v>125</v>
      </c>
      <c r="E1035" s="115">
        <v>158</v>
      </c>
      <c r="F1035" s="119">
        <f>F1034</f>
        <v>0</v>
      </c>
      <c r="G1035" s="117">
        <v>549</v>
      </c>
      <c r="H1035" s="117">
        <f t="shared" si="19"/>
        <v>0</v>
      </c>
    </row>
    <row r="1036" spans="1:9">
      <c r="A1036" s="110">
        <v>1033</v>
      </c>
      <c r="B1036" s="110" t="s">
        <v>102</v>
      </c>
      <c r="C1036" s="110" t="s">
        <v>308</v>
      </c>
      <c r="D1036" s="110" t="s">
        <v>125</v>
      </c>
      <c r="E1036" s="115">
        <v>164</v>
      </c>
      <c r="F1036" s="119">
        <f>'Прайс Мальчики'!K112</f>
        <v>0</v>
      </c>
      <c r="G1036" s="117">
        <v>549</v>
      </c>
      <c r="H1036" s="117">
        <f t="shared" si="19"/>
        <v>0</v>
      </c>
    </row>
    <row r="1037" spans="1:9">
      <c r="A1037" s="110">
        <v>1034</v>
      </c>
      <c r="B1037" s="110" t="s">
        <v>102</v>
      </c>
      <c r="C1037" s="110" t="s">
        <v>308</v>
      </c>
      <c r="D1037" s="110" t="s">
        <v>125</v>
      </c>
      <c r="E1037" s="115">
        <v>170</v>
      </c>
      <c r="F1037" s="119">
        <f>F1036</f>
        <v>0</v>
      </c>
      <c r="G1037" s="117">
        <v>549</v>
      </c>
      <c r="H1037" s="117">
        <f t="shared" si="19"/>
        <v>0</v>
      </c>
    </row>
    <row r="1038" spans="1:9">
      <c r="A1038" s="110">
        <v>1035</v>
      </c>
      <c r="B1038" s="110" t="s">
        <v>102</v>
      </c>
      <c r="C1038" s="110" t="s">
        <v>308</v>
      </c>
      <c r="D1038" s="110" t="s">
        <v>125</v>
      </c>
      <c r="E1038" s="115">
        <v>176</v>
      </c>
      <c r="F1038" s="119">
        <f>F1037</f>
        <v>0</v>
      </c>
      <c r="G1038" s="117">
        <v>549</v>
      </c>
      <c r="H1038" s="117">
        <f t="shared" si="19"/>
        <v>0</v>
      </c>
      <c r="I1038" s="130"/>
    </row>
    <row r="1039" spans="1:9">
      <c r="A1039" s="110">
        <v>1036</v>
      </c>
      <c r="B1039" s="110" t="s">
        <v>103</v>
      </c>
      <c r="C1039" s="115" t="s">
        <v>309</v>
      </c>
      <c r="D1039" s="110" t="s">
        <v>125</v>
      </c>
      <c r="E1039" s="115">
        <v>128</v>
      </c>
      <c r="F1039" s="119">
        <f>'Прайс Мальчики'!I113</f>
        <v>0</v>
      </c>
      <c r="G1039" s="117">
        <v>1099</v>
      </c>
      <c r="H1039" s="117">
        <f t="shared" si="19"/>
        <v>0</v>
      </c>
    </row>
    <row r="1040" spans="1:9">
      <c r="A1040" s="110">
        <v>1037</v>
      </c>
      <c r="B1040" s="110" t="s">
        <v>103</v>
      </c>
      <c r="C1040" s="110" t="s">
        <v>309</v>
      </c>
      <c r="D1040" s="110" t="s">
        <v>125</v>
      </c>
      <c r="E1040" s="115">
        <v>134</v>
      </c>
      <c r="F1040" s="119">
        <f>F1039</f>
        <v>0</v>
      </c>
      <c r="G1040" s="117">
        <v>1099</v>
      </c>
      <c r="H1040" s="117">
        <f t="shared" si="19"/>
        <v>0</v>
      </c>
    </row>
    <row r="1041" spans="1:9">
      <c r="A1041" s="110">
        <v>1038</v>
      </c>
      <c r="B1041" s="110" t="s">
        <v>103</v>
      </c>
      <c r="C1041" s="110" t="s">
        <v>309</v>
      </c>
      <c r="D1041" s="110" t="s">
        <v>125</v>
      </c>
      <c r="E1041" s="115">
        <v>140</v>
      </c>
      <c r="F1041" s="119">
        <f>'Прайс Мальчики'!I113+'Прайс Мальчики'!J113</f>
        <v>0</v>
      </c>
      <c r="G1041" s="117">
        <v>1099</v>
      </c>
      <c r="H1041" s="117">
        <f t="shared" si="19"/>
        <v>0</v>
      </c>
    </row>
    <row r="1042" spans="1:9">
      <c r="A1042" s="110">
        <v>1039</v>
      </c>
      <c r="B1042" s="110" t="s">
        <v>103</v>
      </c>
      <c r="C1042" s="110" t="s">
        <v>309</v>
      </c>
      <c r="D1042" s="110" t="s">
        <v>125</v>
      </c>
      <c r="E1042" s="115">
        <v>146</v>
      </c>
      <c r="F1042" s="119">
        <f>F1041</f>
        <v>0</v>
      </c>
      <c r="G1042" s="117">
        <v>1099</v>
      </c>
      <c r="H1042" s="117">
        <f t="shared" si="19"/>
        <v>0</v>
      </c>
    </row>
    <row r="1043" spans="1:9">
      <c r="A1043" s="110">
        <v>1040</v>
      </c>
      <c r="B1043" s="110" t="s">
        <v>103</v>
      </c>
      <c r="C1043" s="110" t="s">
        <v>309</v>
      </c>
      <c r="D1043" s="110" t="s">
        <v>125</v>
      </c>
      <c r="E1043" s="115">
        <v>152</v>
      </c>
      <c r="F1043" s="119">
        <f>'Прайс Мальчики'!J113+'Прайс Мальчики'!K113</f>
        <v>0</v>
      </c>
      <c r="G1043" s="117">
        <v>1099</v>
      </c>
      <c r="H1043" s="117">
        <f t="shared" si="19"/>
        <v>0</v>
      </c>
    </row>
    <row r="1044" spans="1:9">
      <c r="A1044" s="110">
        <v>1041</v>
      </c>
      <c r="B1044" s="110" t="s">
        <v>103</v>
      </c>
      <c r="C1044" s="110" t="s">
        <v>309</v>
      </c>
      <c r="D1044" s="110" t="s">
        <v>125</v>
      </c>
      <c r="E1044" s="115">
        <v>158</v>
      </c>
      <c r="F1044" s="119">
        <f>F1043</f>
        <v>0</v>
      </c>
      <c r="G1044" s="117">
        <v>1099</v>
      </c>
      <c r="H1044" s="117">
        <f t="shared" si="19"/>
        <v>0</v>
      </c>
    </row>
    <row r="1045" spans="1:9">
      <c r="A1045" s="110">
        <v>1042</v>
      </c>
      <c r="B1045" s="110" t="s">
        <v>103</v>
      </c>
      <c r="C1045" s="110" t="s">
        <v>309</v>
      </c>
      <c r="D1045" s="110" t="s">
        <v>125</v>
      </c>
      <c r="E1045" s="115">
        <v>164</v>
      </c>
      <c r="F1045" s="119">
        <f>'Прайс Мальчики'!K113</f>
        <v>0</v>
      </c>
      <c r="G1045" s="117">
        <v>1099</v>
      </c>
      <c r="H1045" s="117">
        <f t="shared" si="19"/>
        <v>0</v>
      </c>
    </row>
    <row r="1046" spans="1:9">
      <c r="A1046" s="110">
        <v>1043</v>
      </c>
      <c r="B1046" s="110" t="s">
        <v>103</v>
      </c>
      <c r="C1046" s="110" t="s">
        <v>309</v>
      </c>
      <c r="D1046" s="110" t="s">
        <v>125</v>
      </c>
      <c r="E1046" s="115">
        <v>170</v>
      </c>
      <c r="F1046" s="119">
        <f>F1045</f>
        <v>0</v>
      </c>
      <c r="G1046" s="117">
        <v>1099</v>
      </c>
      <c r="H1046" s="117">
        <f t="shared" si="19"/>
        <v>0</v>
      </c>
    </row>
    <row r="1047" spans="1:9">
      <c r="A1047" s="110">
        <v>1044</v>
      </c>
      <c r="B1047" s="110" t="s">
        <v>103</v>
      </c>
      <c r="C1047" s="110" t="s">
        <v>309</v>
      </c>
      <c r="D1047" s="110" t="s">
        <v>125</v>
      </c>
      <c r="E1047" s="115">
        <v>176</v>
      </c>
      <c r="F1047" s="119">
        <f>F1046</f>
        <v>0</v>
      </c>
      <c r="G1047" s="117">
        <v>1099</v>
      </c>
      <c r="H1047" s="117">
        <f t="shared" si="19"/>
        <v>0</v>
      </c>
      <c r="I1047" s="130"/>
    </row>
    <row r="1048" spans="1:9">
      <c r="A1048" s="110">
        <v>1045</v>
      </c>
      <c r="B1048" s="110" t="s">
        <v>102</v>
      </c>
      <c r="C1048" s="115" t="s">
        <v>104</v>
      </c>
      <c r="D1048" s="110" t="s">
        <v>127</v>
      </c>
      <c r="E1048" s="115">
        <v>104</v>
      </c>
      <c r="F1048" s="119">
        <f>'Прайс Мальчики'!H114</f>
        <v>0</v>
      </c>
      <c r="G1048" s="117">
        <v>499</v>
      </c>
      <c r="H1048" s="117">
        <f t="shared" si="19"/>
        <v>0</v>
      </c>
    </row>
    <row r="1049" spans="1:9">
      <c r="A1049" s="110">
        <v>1046</v>
      </c>
      <c r="B1049" s="110" t="s">
        <v>102</v>
      </c>
      <c r="C1049" s="110" t="s">
        <v>104</v>
      </c>
      <c r="D1049" s="110" t="s">
        <v>127</v>
      </c>
      <c r="E1049" s="115">
        <v>110</v>
      </c>
      <c r="F1049" s="119">
        <f>F1048</f>
        <v>0</v>
      </c>
      <c r="G1049" s="117">
        <v>499</v>
      </c>
      <c r="H1049" s="117">
        <f t="shared" si="19"/>
        <v>0</v>
      </c>
    </row>
    <row r="1050" spans="1:9">
      <c r="A1050" s="110">
        <v>1047</v>
      </c>
      <c r="B1050" s="110" t="s">
        <v>102</v>
      </c>
      <c r="C1050" s="110" t="s">
        <v>104</v>
      </c>
      <c r="D1050" s="110" t="s">
        <v>127</v>
      </c>
      <c r="E1050" s="115">
        <v>116</v>
      </c>
      <c r="F1050" s="119">
        <f>F1049</f>
        <v>0</v>
      </c>
      <c r="G1050" s="117">
        <v>499</v>
      </c>
      <c r="H1050" s="117">
        <f t="shared" si="19"/>
        <v>0</v>
      </c>
    </row>
    <row r="1051" spans="1:9">
      <c r="A1051" s="110">
        <v>1048</v>
      </c>
      <c r="B1051" s="110" t="s">
        <v>102</v>
      </c>
      <c r="C1051" s="110" t="s">
        <v>104</v>
      </c>
      <c r="D1051" s="110" t="s">
        <v>127</v>
      </c>
      <c r="E1051" s="115">
        <v>122</v>
      </c>
      <c r="F1051" s="119">
        <f>F1050</f>
        <v>0</v>
      </c>
      <c r="G1051" s="117">
        <v>499</v>
      </c>
      <c r="H1051" s="117">
        <f t="shared" si="19"/>
        <v>0</v>
      </c>
    </row>
    <row r="1052" spans="1:9">
      <c r="A1052" s="110">
        <v>1049</v>
      </c>
      <c r="B1052" s="110" t="s">
        <v>102</v>
      </c>
      <c r="C1052" s="110" t="s">
        <v>104</v>
      </c>
      <c r="D1052" s="110" t="s">
        <v>127</v>
      </c>
      <c r="E1052" s="115">
        <v>128</v>
      </c>
      <c r="F1052" s="119">
        <f>'Прайс Мальчики'!I114</f>
        <v>0</v>
      </c>
      <c r="G1052" s="117">
        <v>549</v>
      </c>
      <c r="H1052" s="117">
        <f t="shared" si="19"/>
        <v>0</v>
      </c>
    </row>
    <row r="1053" spans="1:9">
      <c r="A1053" s="110">
        <v>1050</v>
      </c>
      <c r="B1053" s="110" t="s">
        <v>102</v>
      </c>
      <c r="C1053" s="110" t="s">
        <v>104</v>
      </c>
      <c r="D1053" s="110" t="s">
        <v>127</v>
      </c>
      <c r="E1053" s="115">
        <v>134</v>
      </c>
      <c r="F1053" s="119">
        <f>F1052</f>
        <v>0</v>
      </c>
      <c r="G1053" s="117">
        <v>549</v>
      </c>
      <c r="H1053" s="117">
        <f t="shared" si="19"/>
        <v>0</v>
      </c>
    </row>
    <row r="1054" spans="1:9">
      <c r="A1054" s="110">
        <v>1051</v>
      </c>
      <c r="B1054" s="110" t="s">
        <v>102</v>
      </c>
      <c r="C1054" s="110" t="s">
        <v>104</v>
      </c>
      <c r="D1054" s="110" t="s">
        <v>127</v>
      </c>
      <c r="E1054" s="115">
        <v>140</v>
      </c>
      <c r="F1054" s="119">
        <f>'Прайс Мальчики'!I114+'Прайс Мальчики'!J114</f>
        <v>0</v>
      </c>
      <c r="G1054" s="117">
        <v>549</v>
      </c>
      <c r="H1054" s="117">
        <f t="shared" si="19"/>
        <v>0</v>
      </c>
    </row>
    <row r="1055" spans="1:9">
      <c r="A1055" s="110">
        <v>1052</v>
      </c>
      <c r="B1055" s="110" t="s">
        <v>102</v>
      </c>
      <c r="C1055" s="110" t="s">
        <v>104</v>
      </c>
      <c r="D1055" s="110" t="s">
        <v>127</v>
      </c>
      <c r="E1055" s="115">
        <v>146</v>
      </c>
      <c r="F1055" s="119">
        <f>F1054</f>
        <v>0</v>
      </c>
      <c r="G1055" s="117">
        <v>549</v>
      </c>
      <c r="H1055" s="117">
        <f t="shared" si="19"/>
        <v>0</v>
      </c>
    </row>
    <row r="1056" spans="1:9">
      <c r="A1056" s="110">
        <v>1053</v>
      </c>
      <c r="B1056" s="110" t="s">
        <v>102</v>
      </c>
      <c r="C1056" s="110" t="s">
        <v>104</v>
      </c>
      <c r="D1056" s="110" t="s">
        <v>127</v>
      </c>
      <c r="E1056" s="115">
        <v>152</v>
      </c>
      <c r="F1056" s="119">
        <f>'Прайс Мальчики'!J114+'Прайс Мальчики'!K114</f>
        <v>0</v>
      </c>
      <c r="G1056" s="117">
        <v>549</v>
      </c>
      <c r="H1056" s="117">
        <f t="shared" si="19"/>
        <v>0</v>
      </c>
    </row>
    <row r="1057" spans="1:9">
      <c r="A1057" s="110">
        <v>1054</v>
      </c>
      <c r="B1057" s="110" t="s">
        <v>102</v>
      </c>
      <c r="C1057" s="110" t="s">
        <v>104</v>
      </c>
      <c r="D1057" s="110" t="s">
        <v>127</v>
      </c>
      <c r="E1057" s="115">
        <v>158</v>
      </c>
      <c r="F1057" s="119">
        <f>F1056</f>
        <v>0</v>
      </c>
      <c r="G1057" s="117">
        <v>549</v>
      </c>
      <c r="H1057" s="117">
        <f t="shared" si="19"/>
        <v>0</v>
      </c>
    </row>
    <row r="1058" spans="1:9">
      <c r="A1058" s="110">
        <v>1055</v>
      </c>
      <c r="B1058" s="110" t="s">
        <v>102</v>
      </c>
      <c r="C1058" s="110" t="s">
        <v>104</v>
      </c>
      <c r="D1058" s="110" t="s">
        <v>127</v>
      </c>
      <c r="E1058" s="115">
        <v>164</v>
      </c>
      <c r="F1058" s="119">
        <f>'Прайс Мальчики'!K114</f>
        <v>0</v>
      </c>
      <c r="G1058" s="117">
        <v>549</v>
      </c>
      <c r="H1058" s="117">
        <f t="shared" si="19"/>
        <v>0</v>
      </c>
    </row>
    <row r="1059" spans="1:9">
      <c r="A1059" s="110">
        <v>1056</v>
      </c>
      <c r="B1059" s="110" t="s">
        <v>102</v>
      </c>
      <c r="C1059" s="110" t="s">
        <v>104</v>
      </c>
      <c r="D1059" s="110" t="s">
        <v>127</v>
      </c>
      <c r="E1059" s="115">
        <v>170</v>
      </c>
      <c r="F1059" s="119">
        <f>F1058</f>
        <v>0</v>
      </c>
      <c r="G1059" s="117">
        <v>549</v>
      </c>
      <c r="H1059" s="117">
        <f t="shared" si="19"/>
        <v>0</v>
      </c>
    </row>
    <row r="1060" spans="1:9">
      <c r="A1060" s="110">
        <v>1057</v>
      </c>
      <c r="B1060" s="110" t="s">
        <v>102</v>
      </c>
      <c r="C1060" s="110" t="s">
        <v>104</v>
      </c>
      <c r="D1060" s="110" t="s">
        <v>127</v>
      </c>
      <c r="E1060" s="115">
        <v>176</v>
      </c>
      <c r="F1060" s="119">
        <f>F1059</f>
        <v>0</v>
      </c>
      <c r="G1060" s="117">
        <v>549</v>
      </c>
      <c r="H1060" s="117">
        <f t="shared" si="19"/>
        <v>0</v>
      </c>
      <c r="I1060" s="130"/>
    </row>
    <row r="1061" spans="1:9">
      <c r="A1061" s="110">
        <v>1058</v>
      </c>
      <c r="B1061" s="111" t="s">
        <v>12</v>
      </c>
      <c r="C1061" s="111" t="s">
        <v>134</v>
      </c>
      <c r="D1061" s="111" t="s">
        <v>30</v>
      </c>
      <c r="E1061" s="115">
        <v>104</v>
      </c>
      <c r="F1061" s="119">
        <f>'Прайс девочки'!H4</f>
        <v>0</v>
      </c>
      <c r="G1061" s="117">
        <v>349</v>
      </c>
      <c r="H1061" s="117">
        <f t="shared" si="19"/>
        <v>0</v>
      </c>
    </row>
    <row r="1062" spans="1:9">
      <c r="A1062" s="110">
        <v>1059</v>
      </c>
      <c r="B1062" s="111" t="s">
        <v>12</v>
      </c>
      <c r="C1062" s="111" t="s">
        <v>134</v>
      </c>
      <c r="D1062" s="111" t="s">
        <v>30</v>
      </c>
      <c r="E1062" s="115">
        <v>110</v>
      </c>
      <c r="F1062" s="119">
        <f>F1061</f>
        <v>0</v>
      </c>
      <c r="G1062" s="117">
        <v>349</v>
      </c>
      <c r="H1062" s="117">
        <f t="shared" si="19"/>
        <v>0</v>
      </c>
    </row>
    <row r="1063" spans="1:9">
      <c r="A1063" s="110">
        <v>1060</v>
      </c>
      <c r="B1063" s="111" t="s">
        <v>12</v>
      </c>
      <c r="C1063" s="111" t="s">
        <v>134</v>
      </c>
      <c r="D1063" s="111" t="s">
        <v>30</v>
      </c>
      <c r="E1063" s="115">
        <v>116</v>
      </c>
      <c r="F1063" s="119">
        <f>F1062</f>
        <v>0</v>
      </c>
      <c r="G1063" s="117">
        <v>349</v>
      </c>
      <c r="H1063" s="117">
        <f t="shared" si="19"/>
        <v>0</v>
      </c>
    </row>
    <row r="1064" spans="1:9">
      <c r="A1064" s="110">
        <v>1061</v>
      </c>
      <c r="B1064" s="111" t="s">
        <v>12</v>
      </c>
      <c r="C1064" s="111" t="s">
        <v>134</v>
      </c>
      <c r="D1064" s="111" t="s">
        <v>30</v>
      </c>
      <c r="E1064" s="115">
        <v>122</v>
      </c>
      <c r="F1064" s="119">
        <f>F1063</f>
        <v>0</v>
      </c>
      <c r="G1064" s="117">
        <v>349</v>
      </c>
      <c r="H1064" s="117">
        <f t="shared" si="19"/>
        <v>0</v>
      </c>
    </row>
    <row r="1065" spans="1:9">
      <c r="A1065" s="110">
        <v>1062</v>
      </c>
      <c r="B1065" s="111" t="s">
        <v>12</v>
      </c>
      <c r="C1065" s="111" t="s">
        <v>134</v>
      </c>
      <c r="D1065" s="111" t="s">
        <v>30</v>
      </c>
      <c r="E1065" s="115">
        <v>128</v>
      </c>
      <c r="F1065" s="119">
        <f>'Прайс девочки'!I4</f>
        <v>0</v>
      </c>
      <c r="G1065" s="117">
        <v>399</v>
      </c>
      <c r="H1065" s="117">
        <f t="shared" si="19"/>
        <v>0</v>
      </c>
    </row>
    <row r="1066" spans="1:9">
      <c r="A1066" s="110">
        <v>1063</v>
      </c>
      <c r="B1066" s="111" t="s">
        <v>12</v>
      </c>
      <c r="C1066" s="111" t="s">
        <v>134</v>
      </c>
      <c r="D1066" s="111" t="s">
        <v>30</v>
      </c>
      <c r="E1066" s="115">
        <v>134</v>
      </c>
      <c r="F1066" s="119">
        <f>F1065</f>
        <v>0</v>
      </c>
      <c r="G1066" s="117">
        <v>399</v>
      </c>
      <c r="H1066" s="117">
        <f t="shared" si="19"/>
        <v>0</v>
      </c>
    </row>
    <row r="1067" spans="1:9">
      <c r="A1067" s="110">
        <v>1064</v>
      </c>
      <c r="B1067" s="111" t="s">
        <v>12</v>
      </c>
      <c r="C1067" s="111" t="s">
        <v>134</v>
      </c>
      <c r="D1067" s="111" t="s">
        <v>30</v>
      </c>
      <c r="E1067" s="115">
        <v>140</v>
      </c>
      <c r="F1067" s="119">
        <f>'Прайс девочки'!I4+'Прайс девочки'!J4</f>
        <v>0</v>
      </c>
      <c r="G1067" s="117">
        <v>399</v>
      </c>
      <c r="H1067" s="117">
        <f t="shared" si="19"/>
        <v>0</v>
      </c>
    </row>
    <row r="1068" spans="1:9">
      <c r="A1068" s="110">
        <v>1065</v>
      </c>
      <c r="B1068" s="111" t="s">
        <v>12</v>
      </c>
      <c r="C1068" s="111" t="s">
        <v>134</v>
      </c>
      <c r="D1068" s="111" t="s">
        <v>30</v>
      </c>
      <c r="E1068" s="115">
        <v>146</v>
      </c>
      <c r="F1068" s="119">
        <f>F1067</f>
        <v>0</v>
      </c>
      <c r="G1068" s="117">
        <v>399</v>
      </c>
      <c r="H1068" s="117">
        <f t="shared" si="19"/>
        <v>0</v>
      </c>
    </row>
    <row r="1069" spans="1:9">
      <c r="A1069" s="110">
        <v>1066</v>
      </c>
      <c r="B1069" s="111" t="s">
        <v>12</v>
      </c>
      <c r="C1069" s="111" t="s">
        <v>134</v>
      </c>
      <c r="D1069" s="111" t="s">
        <v>30</v>
      </c>
      <c r="E1069" s="115">
        <f>E1068+6</f>
        <v>152</v>
      </c>
      <c r="F1069" s="119">
        <f>'Прайс девочки'!J4+'Прайс девочки'!K4</f>
        <v>0</v>
      </c>
      <c r="G1069" s="117">
        <v>399</v>
      </c>
      <c r="H1069" s="117">
        <f t="shared" si="19"/>
        <v>0</v>
      </c>
    </row>
    <row r="1070" spans="1:9">
      <c r="A1070" s="110">
        <v>1067</v>
      </c>
      <c r="B1070" s="111" t="s">
        <v>12</v>
      </c>
      <c r="C1070" s="111" t="s">
        <v>134</v>
      </c>
      <c r="D1070" s="111" t="s">
        <v>30</v>
      </c>
      <c r="E1070" s="115">
        <f t="shared" ref="E1070:E1072" si="20">E1069+6</f>
        <v>158</v>
      </c>
      <c r="F1070" s="119">
        <f>F1069</f>
        <v>0</v>
      </c>
      <c r="G1070" s="117">
        <v>399</v>
      </c>
      <c r="H1070" s="117">
        <f t="shared" si="19"/>
        <v>0</v>
      </c>
    </row>
    <row r="1071" spans="1:9">
      <c r="A1071" s="110">
        <v>1068</v>
      </c>
      <c r="B1071" s="111" t="s">
        <v>12</v>
      </c>
      <c r="C1071" s="111" t="s">
        <v>134</v>
      </c>
      <c r="D1071" s="111" t="s">
        <v>30</v>
      </c>
      <c r="E1071" s="115">
        <f t="shared" si="20"/>
        <v>164</v>
      </c>
      <c r="F1071" s="119">
        <f>'Прайс девочки'!K4</f>
        <v>0</v>
      </c>
      <c r="G1071" s="117">
        <v>399</v>
      </c>
      <c r="H1071" s="117">
        <f t="shared" si="19"/>
        <v>0</v>
      </c>
    </row>
    <row r="1072" spans="1:9">
      <c r="A1072" s="110">
        <v>1069</v>
      </c>
      <c r="B1072" s="111" t="s">
        <v>12</v>
      </c>
      <c r="C1072" s="111" t="s">
        <v>134</v>
      </c>
      <c r="D1072" s="111" t="s">
        <v>30</v>
      </c>
      <c r="E1072" s="115">
        <f t="shared" si="20"/>
        <v>170</v>
      </c>
      <c r="F1072" s="119">
        <f>F1071</f>
        <v>0</v>
      </c>
      <c r="G1072" s="117">
        <v>399</v>
      </c>
      <c r="H1072" s="117">
        <f t="shared" si="19"/>
        <v>0</v>
      </c>
      <c r="I1072" s="130"/>
    </row>
    <row r="1073" spans="1:9">
      <c r="A1073" s="110">
        <v>1070</v>
      </c>
      <c r="B1073" s="111" t="s">
        <v>3</v>
      </c>
      <c r="C1073" s="111" t="s">
        <v>135</v>
      </c>
      <c r="D1073" s="111" t="s">
        <v>25</v>
      </c>
      <c r="E1073" s="115">
        <v>104</v>
      </c>
      <c r="F1073" s="119">
        <f>'Прайс девочки'!H5</f>
        <v>0</v>
      </c>
      <c r="G1073" s="117">
        <v>399</v>
      </c>
      <c r="H1073" s="117">
        <f t="shared" si="19"/>
        <v>0</v>
      </c>
    </row>
    <row r="1074" spans="1:9">
      <c r="A1074" s="110">
        <v>1071</v>
      </c>
      <c r="B1074" s="111" t="s">
        <v>3</v>
      </c>
      <c r="C1074" s="111" t="s">
        <v>135</v>
      </c>
      <c r="D1074" s="111" t="s">
        <v>25</v>
      </c>
      <c r="E1074" s="115">
        <v>110</v>
      </c>
      <c r="F1074" s="119">
        <f>F1073</f>
        <v>0</v>
      </c>
      <c r="G1074" s="117">
        <v>399</v>
      </c>
      <c r="H1074" s="117">
        <f t="shared" si="19"/>
        <v>0</v>
      </c>
    </row>
    <row r="1075" spans="1:9">
      <c r="A1075" s="110">
        <v>1072</v>
      </c>
      <c r="B1075" s="111" t="s">
        <v>3</v>
      </c>
      <c r="C1075" s="111" t="s">
        <v>135</v>
      </c>
      <c r="D1075" s="111" t="s">
        <v>25</v>
      </c>
      <c r="E1075" s="115">
        <v>116</v>
      </c>
      <c r="F1075" s="119">
        <f>F1074</f>
        <v>0</v>
      </c>
      <c r="G1075" s="117">
        <v>399</v>
      </c>
      <c r="H1075" s="117">
        <f t="shared" si="19"/>
        <v>0</v>
      </c>
    </row>
    <row r="1076" spans="1:9">
      <c r="A1076" s="110">
        <v>1073</v>
      </c>
      <c r="B1076" s="111" t="s">
        <v>3</v>
      </c>
      <c r="C1076" s="111" t="s">
        <v>135</v>
      </c>
      <c r="D1076" s="111" t="s">
        <v>25</v>
      </c>
      <c r="E1076" s="115">
        <v>122</v>
      </c>
      <c r="F1076" s="119">
        <f>F1075</f>
        <v>0</v>
      </c>
      <c r="G1076" s="117">
        <v>399</v>
      </c>
      <c r="H1076" s="117">
        <f t="shared" si="19"/>
        <v>0</v>
      </c>
    </row>
    <row r="1077" spans="1:9">
      <c r="A1077" s="110">
        <v>1074</v>
      </c>
      <c r="B1077" s="111" t="s">
        <v>3</v>
      </c>
      <c r="C1077" s="111" t="s">
        <v>135</v>
      </c>
      <c r="D1077" s="111" t="s">
        <v>25</v>
      </c>
      <c r="E1077" s="115">
        <v>128</v>
      </c>
      <c r="F1077" s="119">
        <f>'Прайс девочки'!I5</f>
        <v>0</v>
      </c>
      <c r="G1077" s="117">
        <v>449</v>
      </c>
      <c r="H1077" s="117">
        <f t="shared" si="19"/>
        <v>0</v>
      </c>
    </row>
    <row r="1078" spans="1:9">
      <c r="A1078" s="110">
        <v>1075</v>
      </c>
      <c r="B1078" s="111" t="s">
        <v>3</v>
      </c>
      <c r="C1078" s="111" t="s">
        <v>135</v>
      </c>
      <c r="D1078" s="111" t="s">
        <v>25</v>
      </c>
      <c r="E1078" s="115">
        <v>134</v>
      </c>
      <c r="F1078" s="119">
        <f>F1077</f>
        <v>0</v>
      </c>
      <c r="G1078" s="117">
        <v>449</v>
      </c>
      <c r="H1078" s="117">
        <f t="shared" si="19"/>
        <v>0</v>
      </c>
    </row>
    <row r="1079" spans="1:9">
      <c r="A1079" s="110">
        <v>1076</v>
      </c>
      <c r="B1079" s="111" t="s">
        <v>3</v>
      </c>
      <c r="C1079" s="111" t="s">
        <v>135</v>
      </c>
      <c r="D1079" s="111" t="s">
        <v>25</v>
      </c>
      <c r="E1079" s="115">
        <v>140</v>
      </c>
      <c r="F1079" s="119">
        <f>F1078</f>
        <v>0</v>
      </c>
      <c r="G1079" s="117">
        <v>449</v>
      </c>
      <c r="H1079" s="117">
        <f t="shared" si="19"/>
        <v>0</v>
      </c>
    </row>
    <row r="1080" spans="1:9">
      <c r="A1080" s="110">
        <v>1077</v>
      </c>
      <c r="B1080" s="111" t="s">
        <v>3</v>
      </c>
      <c r="C1080" s="111" t="s">
        <v>135</v>
      </c>
      <c r="D1080" s="111" t="s">
        <v>25</v>
      </c>
      <c r="E1080" s="115">
        <v>146</v>
      </c>
      <c r="F1080" s="119">
        <f>F1079</f>
        <v>0</v>
      </c>
      <c r="G1080" s="117">
        <v>449</v>
      </c>
      <c r="H1080" s="117">
        <f t="shared" si="19"/>
        <v>0</v>
      </c>
      <c r="I1080" s="130"/>
    </row>
    <row r="1081" spans="1:9">
      <c r="A1081" s="110">
        <v>1078</v>
      </c>
      <c r="B1081" s="111" t="s">
        <v>7</v>
      </c>
      <c r="C1081" s="111" t="s">
        <v>136</v>
      </c>
      <c r="D1081" s="111" t="s">
        <v>30</v>
      </c>
      <c r="E1081" s="115">
        <v>104</v>
      </c>
      <c r="F1081" s="119">
        <f>'Прайс девочки'!H6</f>
        <v>0</v>
      </c>
      <c r="G1081" s="117">
        <v>299</v>
      </c>
      <c r="H1081" s="117">
        <f t="shared" si="19"/>
        <v>0</v>
      </c>
    </row>
    <row r="1082" spans="1:9">
      <c r="A1082" s="110">
        <v>1079</v>
      </c>
      <c r="B1082" s="111" t="s">
        <v>7</v>
      </c>
      <c r="C1082" s="111" t="s">
        <v>136</v>
      </c>
      <c r="D1082" s="111" t="s">
        <v>30</v>
      </c>
      <c r="E1082" s="115">
        <v>110</v>
      </c>
      <c r="F1082" s="119">
        <f>F1081</f>
        <v>0</v>
      </c>
      <c r="G1082" s="117">
        <v>299</v>
      </c>
      <c r="H1082" s="117">
        <f t="shared" si="19"/>
        <v>0</v>
      </c>
    </row>
    <row r="1083" spans="1:9">
      <c r="A1083" s="110">
        <v>1080</v>
      </c>
      <c r="B1083" s="111" t="s">
        <v>7</v>
      </c>
      <c r="C1083" s="111" t="s">
        <v>136</v>
      </c>
      <c r="D1083" s="111" t="s">
        <v>30</v>
      </c>
      <c r="E1083" s="115">
        <v>116</v>
      </c>
      <c r="F1083" s="119">
        <f>F1082</f>
        <v>0</v>
      </c>
      <c r="G1083" s="117">
        <v>299</v>
      </c>
      <c r="H1083" s="117">
        <f t="shared" si="19"/>
        <v>0</v>
      </c>
    </row>
    <row r="1084" spans="1:9">
      <c r="A1084" s="110">
        <v>1081</v>
      </c>
      <c r="B1084" s="111" t="s">
        <v>7</v>
      </c>
      <c r="C1084" s="111" t="s">
        <v>136</v>
      </c>
      <c r="D1084" s="111" t="s">
        <v>30</v>
      </c>
      <c r="E1084" s="115">
        <v>122</v>
      </c>
      <c r="F1084" s="119">
        <f>F1083</f>
        <v>0</v>
      </c>
      <c r="G1084" s="117">
        <v>299</v>
      </c>
      <c r="H1084" s="117">
        <f t="shared" si="19"/>
        <v>0</v>
      </c>
    </row>
    <row r="1085" spans="1:9">
      <c r="A1085" s="110">
        <v>1082</v>
      </c>
      <c r="B1085" s="111" t="s">
        <v>7</v>
      </c>
      <c r="C1085" s="111" t="s">
        <v>136</v>
      </c>
      <c r="D1085" s="111" t="s">
        <v>30</v>
      </c>
      <c r="E1085" s="115">
        <v>128</v>
      </c>
      <c r="F1085" s="119">
        <f>'Прайс девочки'!I6</f>
        <v>0</v>
      </c>
      <c r="G1085" s="117">
        <v>349</v>
      </c>
      <c r="H1085" s="117">
        <f t="shared" si="19"/>
        <v>0</v>
      </c>
    </row>
    <row r="1086" spans="1:9">
      <c r="A1086" s="110">
        <v>1083</v>
      </c>
      <c r="B1086" s="111" t="s">
        <v>7</v>
      </c>
      <c r="C1086" s="111" t="s">
        <v>136</v>
      </c>
      <c r="D1086" s="111" t="s">
        <v>30</v>
      </c>
      <c r="E1086" s="115">
        <v>134</v>
      </c>
      <c r="F1086" s="119">
        <f>F1085</f>
        <v>0</v>
      </c>
      <c r="G1086" s="117">
        <v>349</v>
      </c>
      <c r="H1086" s="117">
        <f t="shared" si="19"/>
        <v>0</v>
      </c>
    </row>
    <row r="1087" spans="1:9">
      <c r="A1087" s="110">
        <v>1084</v>
      </c>
      <c r="B1087" s="111" t="s">
        <v>7</v>
      </c>
      <c r="C1087" s="111" t="s">
        <v>136</v>
      </c>
      <c r="D1087" s="111" t="s">
        <v>30</v>
      </c>
      <c r="E1087" s="115">
        <v>140</v>
      </c>
      <c r="F1087" s="119">
        <f>'Прайс девочки'!I6+'Прайс девочки'!J6</f>
        <v>0</v>
      </c>
      <c r="G1087" s="117">
        <v>349</v>
      </c>
      <c r="H1087" s="117">
        <f t="shared" si="19"/>
        <v>0</v>
      </c>
    </row>
    <row r="1088" spans="1:9">
      <c r="A1088" s="110">
        <v>1085</v>
      </c>
      <c r="B1088" s="111" t="s">
        <v>7</v>
      </c>
      <c r="C1088" s="111" t="s">
        <v>136</v>
      </c>
      <c r="D1088" s="111" t="s">
        <v>30</v>
      </c>
      <c r="E1088" s="115">
        <v>146</v>
      </c>
      <c r="F1088" s="119">
        <f>F1087</f>
        <v>0</v>
      </c>
      <c r="G1088" s="117">
        <v>349</v>
      </c>
      <c r="H1088" s="117">
        <f t="shared" si="19"/>
        <v>0</v>
      </c>
    </row>
    <row r="1089" spans="1:9">
      <c r="A1089" s="110">
        <v>1086</v>
      </c>
      <c r="B1089" s="111" t="s">
        <v>7</v>
      </c>
      <c r="C1089" s="111" t="s">
        <v>136</v>
      </c>
      <c r="D1089" s="111" t="s">
        <v>30</v>
      </c>
      <c r="E1089" s="115">
        <f>E1088+6</f>
        <v>152</v>
      </c>
      <c r="F1089" s="119">
        <f>'Прайс девочки'!J6+'Прайс девочки'!K6</f>
        <v>0</v>
      </c>
      <c r="G1089" s="117">
        <v>349</v>
      </c>
      <c r="H1089" s="117">
        <f t="shared" si="19"/>
        <v>0</v>
      </c>
    </row>
    <row r="1090" spans="1:9">
      <c r="A1090" s="110">
        <v>1087</v>
      </c>
      <c r="B1090" s="111" t="s">
        <v>7</v>
      </c>
      <c r="C1090" s="111" t="s">
        <v>136</v>
      </c>
      <c r="D1090" s="111" t="s">
        <v>30</v>
      </c>
      <c r="E1090" s="115">
        <f t="shared" ref="E1090:E1092" si="21">E1089+6</f>
        <v>158</v>
      </c>
      <c r="F1090" s="119">
        <f>F1089</f>
        <v>0</v>
      </c>
      <c r="G1090" s="117">
        <v>349</v>
      </c>
      <c r="H1090" s="117">
        <f t="shared" si="19"/>
        <v>0</v>
      </c>
    </row>
    <row r="1091" spans="1:9">
      <c r="A1091" s="110">
        <v>1088</v>
      </c>
      <c r="B1091" s="111" t="s">
        <v>7</v>
      </c>
      <c r="C1091" s="111" t="s">
        <v>136</v>
      </c>
      <c r="D1091" s="111" t="s">
        <v>30</v>
      </c>
      <c r="E1091" s="115">
        <f t="shared" si="21"/>
        <v>164</v>
      </c>
      <c r="F1091" s="119">
        <f>'Прайс девочки'!K6</f>
        <v>0</v>
      </c>
      <c r="G1091" s="117">
        <v>349</v>
      </c>
      <c r="H1091" s="117">
        <f t="shared" si="19"/>
        <v>0</v>
      </c>
    </row>
    <row r="1092" spans="1:9">
      <c r="A1092" s="110">
        <v>1089</v>
      </c>
      <c r="B1092" s="111" t="s">
        <v>7</v>
      </c>
      <c r="C1092" s="111" t="s">
        <v>136</v>
      </c>
      <c r="D1092" s="111" t="s">
        <v>30</v>
      </c>
      <c r="E1092" s="115">
        <f t="shared" si="21"/>
        <v>170</v>
      </c>
      <c r="F1092" s="119">
        <f>F1091</f>
        <v>0</v>
      </c>
      <c r="G1092" s="117">
        <v>349</v>
      </c>
      <c r="H1092" s="117">
        <f t="shared" si="19"/>
        <v>0</v>
      </c>
      <c r="I1092" s="130"/>
    </row>
    <row r="1093" spans="1:9">
      <c r="A1093" s="110">
        <v>1090</v>
      </c>
      <c r="B1093" s="111" t="s">
        <v>8</v>
      </c>
      <c r="C1093" s="111" t="s">
        <v>137</v>
      </c>
      <c r="D1093" s="111" t="s">
        <v>25</v>
      </c>
      <c r="E1093" s="115">
        <v>104</v>
      </c>
      <c r="F1093" s="119">
        <f>'Прайс девочки'!H7</f>
        <v>0</v>
      </c>
      <c r="G1093" s="117">
        <v>329</v>
      </c>
      <c r="H1093" s="117">
        <f t="shared" si="19"/>
        <v>0</v>
      </c>
    </row>
    <row r="1094" spans="1:9">
      <c r="A1094" s="110">
        <v>1091</v>
      </c>
      <c r="B1094" s="111" t="s">
        <v>8</v>
      </c>
      <c r="C1094" s="111" t="s">
        <v>137</v>
      </c>
      <c r="D1094" s="111" t="s">
        <v>25</v>
      </c>
      <c r="E1094" s="115">
        <v>110</v>
      </c>
      <c r="F1094" s="119">
        <f>F1093</f>
        <v>0</v>
      </c>
      <c r="G1094" s="117">
        <v>329</v>
      </c>
      <c r="H1094" s="117">
        <f t="shared" si="19"/>
        <v>0</v>
      </c>
    </row>
    <row r="1095" spans="1:9">
      <c r="A1095" s="110">
        <v>1092</v>
      </c>
      <c r="B1095" s="111" t="s">
        <v>8</v>
      </c>
      <c r="C1095" s="111" t="s">
        <v>137</v>
      </c>
      <c r="D1095" s="111" t="s">
        <v>25</v>
      </c>
      <c r="E1095" s="115">
        <v>116</v>
      </c>
      <c r="F1095" s="119">
        <f>F1094</f>
        <v>0</v>
      </c>
      <c r="G1095" s="117">
        <v>329</v>
      </c>
      <c r="H1095" s="117">
        <f t="shared" si="19"/>
        <v>0</v>
      </c>
    </row>
    <row r="1096" spans="1:9">
      <c r="A1096" s="110">
        <v>1093</v>
      </c>
      <c r="B1096" s="111" t="s">
        <v>8</v>
      </c>
      <c r="C1096" s="111" t="s">
        <v>137</v>
      </c>
      <c r="D1096" s="111" t="s">
        <v>25</v>
      </c>
      <c r="E1096" s="115">
        <v>122</v>
      </c>
      <c r="F1096" s="119">
        <f>F1095</f>
        <v>0</v>
      </c>
      <c r="G1096" s="117">
        <v>329</v>
      </c>
      <c r="H1096" s="117">
        <f t="shared" si="19"/>
        <v>0</v>
      </c>
    </row>
    <row r="1097" spans="1:9">
      <c r="A1097" s="110">
        <v>1094</v>
      </c>
      <c r="B1097" s="111" t="s">
        <v>8</v>
      </c>
      <c r="C1097" s="111" t="s">
        <v>137</v>
      </c>
      <c r="D1097" s="111" t="s">
        <v>25</v>
      </c>
      <c r="E1097" s="115">
        <v>128</v>
      </c>
      <c r="F1097" s="119">
        <f>'Прайс девочки'!I7</f>
        <v>0</v>
      </c>
      <c r="G1097" s="117">
        <v>349</v>
      </c>
      <c r="H1097" s="117">
        <f t="shared" si="19"/>
        <v>0</v>
      </c>
    </row>
    <row r="1098" spans="1:9">
      <c r="A1098" s="110">
        <v>1095</v>
      </c>
      <c r="B1098" s="111" t="s">
        <v>8</v>
      </c>
      <c r="C1098" s="111" t="s">
        <v>137</v>
      </c>
      <c r="D1098" s="111" t="s">
        <v>25</v>
      </c>
      <c r="E1098" s="115">
        <v>134</v>
      </c>
      <c r="F1098" s="119">
        <f>F1097</f>
        <v>0</v>
      </c>
      <c r="G1098" s="117">
        <v>349</v>
      </c>
      <c r="H1098" s="117">
        <f t="shared" ref="H1098:H1160" si="22">G1098*F1098</f>
        <v>0</v>
      </c>
    </row>
    <row r="1099" spans="1:9">
      <c r="A1099" s="110">
        <v>1096</v>
      </c>
      <c r="B1099" s="111" t="s">
        <v>8</v>
      </c>
      <c r="C1099" s="111" t="s">
        <v>137</v>
      </c>
      <c r="D1099" s="111" t="s">
        <v>25</v>
      </c>
      <c r="E1099" s="115">
        <v>140</v>
      </c>
      <c r="F1099" s="119">
        <f>'Прайс девочки'!I7+'Прайс девочки'!J7</f>
        <v>0</v>
      </c>
      <c r="G1099" s="117">
        <v>349</v>
      </c>
      <c r="H1099" s="117">
        <f t="shared" si="22"/>
        <v>0</v>
      </c>
    </row>
    <row r="1100" spans="1:9">
      <c r="A1100" s="110">
        <v>1097</v>
      </c>
      <c r="B1100" s="111" t="s">
        <v>8</v>
      </c>
      <c r="C1100" s="111" t="s">
        <v>137</v>
      </c>
      <c r="D1100" s="111" t="s">
        <v>25</v>
      </c>
      <c r="E1100" s="115">
        <v>146</v>
      </c>
      <c r="F1100" s="119">
        <f>F1099</f>
        <v>0</v>
      </c>
      <c r="G1100" s="117">
        <v>349</v>
      </c>
      <c r="H1100" s="117">
        <f t="shared" si="22"/>
        <v>0</v>
      </c>
    </row>
    <row r="1101" spans="1:9">
      <c r="A1101" s="110">
        <v>1098</v>
      </c>
      <c r="B1101" s="111" t="s">
        <v>8</v>
      </c>
      <c r="C1101" s="111" t="s">
        <v>137</v>
      </c>
      <c r="D1101" s="111" t="s">
        <v>25</v>
      </c>
      <c r="E1101" s="115">
        <v>152</v>
      </c>
      <c r="F1101" s="119">
        <f>'Прайс девочки'!J7+'Прайс девочки'!K7</f>
        <v>0</v>
      </c>
      <c r="G1101" s="117">
        <v>349</v>
      </c>
      <c r="H1101" s="117">
        <f t="shared" si="22"/>
        <v>0</v>
      </c>
    </row>
    <row r="1102" spans="1:9">
      <c r="A1102" s="110">
        <v>1099</v>
      </c>
      <c r="B1102" s="111" t="s">
        <v>8</v>
      </c>
      <c r="C1102" s="111" t="s">
        <v>137</v>
      </c>
      <c r="D1102" s="111" t="s">
        <v>25</v>
      </c>
      <c r="E1102" s="115">
        <v>158</v>
      </c>
      <c r="F1102" s="119">
        <f>F1101</f>
        <v>0</v>
      </c>
      <c r="G1102" s="117">
        <v>349</v>
      </c>
      <c r="H1102" s="117">
        <f t="shared" si="22"/>
        <v>0</v>
      </c>
    </row>
    <row r="1103" spans="1:9">
      <c r="A1103" s="110">
        <v>1100</v>
      </c>
      <c r="B1103" s="111" t="s">
        <v>8</v>
      </c>
      <c r="C1103" s="111" t="s">
        <v>137</v>
      </c>
      <c r="D1103" s="111" t="s">
        <v>25</v>
      </c>
      <c r="E1103" s="115">
        <v>164</v>
      </c>
      <c r="F1103" s="119">
        <f>'Прайс девочки'!K7</f>
        <v>0</v>
      </c>
      <c r="G1103" s="117">
        <v>349</v>
      </c>
      <c r="H1103" s="117">
        <f t="shared" si="22"/>
        <v>0</v>
      </c>
    </row>
    <row r="1104" spans="1:9">
      <c r="A1104" s="110">
        <v>1101</v>
      </c>
      <c r="B1104" s="111" t="s">
        <v>8</v>
      </c>
      <c r="C1104" s="111" t="s">
        <v>137</v>
      </c>
      <c r="D1104" s="111" t="s">
        <v>25</v>
      </c>
      <c r="E1104" s="115">
        <v>170</v>
      </c>
      <c r="F1104" s="119">
        <f>F1103</f>
        <v>0</v>
      </c>
      <c r="G1104" s="117">
        <v>349</v>
      </c>
      <c r="H1104" s="117">
        <f t="shared" si="22"/>
        <v>0</v>
      </c>
      <c r="I1104" s="130"/>
    </row>
    <row r="1105" spans="1:9">
      <c r="A1105" s="110">
        <v>1102</v>
      </c>
      <c r="B1105" s="111" t="s">
        <v>8</v>
      </c>
      <c r="C1105" s="111" t="s">
        <v>138</v>
      </c>
      <c r="D1105" s="111" t="s">
        <v>30</v>
      </c>
      <c r="E1105" s="115">
        <v>104</v>
      </c>
      <c r="F1105" s="119">
        <f>'Прайс девочки'!H8</f>
        <v>0</v>
      </c>
      <c r="G1105" s="117">
        <v>349</v>
      </c>
      <c r="H1105" s="117">
        <f t="shared" si="22"/>
        <v>0</v>
      </c>
    </row>
    <row r="1106" spans="1:9">
      <c r="A1106" s="110">
        <v>1103</v>
      </c>
      <c r="B1106" s="111" t="s">
        <v>8</v>
      </c>
      <c r="C1106" s="111" t="s">
        <v>138</v>
      </c>
      <c r="D1106" s="111" t="s">
        <v>30</v>
      </c>
      <c r="E1106" s="115">
        <v>110</v>
      </c>
      <c r="F1106" s="119">
        <f>F1105</f>
        <v>0</v>
      </c>
      <c r="G1106" s="117">
        <v>349</v>
      </c>
      <c r="H1106" s="117">
        <f t="shared" si="22"/>
        <v>0</v>
      </c>
    </row>
    <row r="1107" spans="1:9">
      <c r="A1107" s="110">
        <v>1104</v>
      </c>
      <c r="B1107" s="111" t="s">
        <v>8</v>
      </c>
      <c r="C1107" s="111" t="s">
        <v>138</v>
      </c>
      <c r="D1107" s="111" t="s">
        <v>30</v>
      </c>
      <c r="E1107" s="115">
        <v>116</v>
      </c>
      <c r="F1107" s="119">
        <f>F1106</f>
        <v>0</v>
      </c>
      <c r="G1107" s="117">
        <v>349</v>
      </c>
      <c r="H1107" s="117">
        <f t="shared" si="22"/>
        <v>0</v>
      </c>
    </row>
    <row r="1108" spans="1:9">
      <c r="A1108" s="110">
        <v>1105</v>
      </c>
      <c r="B1108" s="111" t="s">
        <v>8</v>
      </c>
      <c r="C1108" s="111" t="s">
        <v>138</v>
      </c>
      <c r="D1108" s="111" t="s">
        <v>30</v>
      </c>
      <c r="E1108" s="115">
        <v>122</v>
      </c>
      <c r="F1108" s="119">
        <f>F1107</f>
        <v>0</v>
      </c>
      <c r="G1108" s="117">
        <v>349</v>
      </c>
      <c r="H1108" s="117">
        <f t="shared" si="22"/>
        <v>0</v>
      </c>
    </row>
    <row r="1109" spans="1:9">
      <c r="A1109" s="110">
        <v>1106</v>
      </c>
      <c r="B1109" s="111" t="s">
        <v>8</v>
      </c>
      <c r="C1109" s="111" t="s">
        <v>138</v>
      </c>
      <c r="D1109" s="111" t="s">
        <v>30</v>
      </c>
      <c r="E1109" s="115">
        <v>128</v>
      </c>
      <c r="F1109" s="119">
        <f>'Прайс девочки'!I8</f>
        <v>0</v>
      </c>
      <c r="G1109" s="117">
        <v>399</v>
      </c>
      <c r="H1109" s="117">
        <f t="shared" si="22"/>
        <v>0</v>
      </c>
    </row>
    <row r="1110" spans="1:9">
      <c r="A1110" s="110">
        <v>1107</v>
      </c>
      <c r="B1110" s="111" t="s">
        <v>8</v>
      </c>
      <c r="C1110" s="111" t="s">
        <v>138</v>
      </c>
      <c r="D1110" s="111" t="s">
        <v>30</v>
      </c>
      <c r="E1110" s="115">
        <v>134</v>
      </c>
      <c r="F1110" s="119">
        <f>F1109</f>
        <v>0</v>
      </c>
      <c r="G1110" s="117">
        <v>399</v>
      </c>
      <c r="H1110" s="117">
        <f t="shared" si="22"/>
        <v>0</v>
      </c>
    </row>
    <row r="1111" spans="1:9">
      <c r="A1111" s="110">
        <v>1108</v>
      </c>
      <c r="B1111" s="111" t="s">
        <v>8</v>
      </c>
      <c r="C1111" s="111" t="s">
        <v>138</v>
      </c>
      <c r="D1111" s="111" t="s">
        <v>30</v>
      </c>
      <c r="E1111" s="115">
        <v>140</v>
      </c>
      <c r="F1111" s="119">
        <f>'Прайс девочки'!I8+'Прайс девочки'!J8</f>
        <v>0</v>
      </c>
      <c r="G1111" s="117">
        <v>399</v>
      </c>
      <c r="H1111" s="117">
        <f t="shared" si="22"/>
        <v>0</v>
      </c>
    </row>
    <row r="1112" spans="1:9">
      <c r="A1112" s="110">
        <v>1109</v>
      </c>
      <c r="B1112" s="111" t="s">
        <v>8</v>
      </c>
      <c r="C1112" s="111" t="s">
        <v>138</v>
      </c>
      <c r="D1112" s="111" t="s">
        <v>30</v>
      </c>
      <c r="E1112" s="115">
        <v>146</v>
      </c>
      <c r="F1112" s="119">
        <f>F1111</f>
        <v>0</v>
      </c>
      <c r="G1112" s="117">
        <v>399</v>
      </c>
      <c r="H1112" s="117">
        <f t="shared" si="22"/>
        <v>0</v>
      </c>
    </row>
    <row r="1113" spans="1:9">
      <c r="A1113" s="110">
        <v>1110</v>
      </c>
      <c r="B1113" s="111" t="s">
        <v>8</v>
      </c>
      <c r="C1113" s="111" t="s">
        <v>138</v>
      </c>
      <c r="D1113" s="111" t="s">
        <v>30</v>
      </c>
      <c r="E1113" s="115">
        <v>152</v>
      </c>
      <c r="F1113" s="119">
        <f>'Прайс девочки'!J8+'Прайс девочки'!K8</f>
        <v>0</v>
      </c>
      <c r="G1113" s="117">
        <v>399</v>
      </c>
      <c r="H1113" s="117">
        <f t="shared" si="22"/>
        <v>0</v>
      </c>
    </row>
    <row r="1114" spans="1:9">
      <c r="A1114" s="110">
        <v>1111</v>
      </c>
      <c r="B1114" s="111" t="s">
        <v>8</v>
      </c>
      <c r="C1114" s="111" t="s">
        <v>138</v>
      </c>
      <c r="D1114" s="111" t="s">
        <v>30</v>
      </c>
      <c r="E1114" s="115">
        <v>158</v>
      </c>
      <c r="F1114" s="119">
        <f>F1113</f>
        <v>0</v>
      </c>
      <c r="G1114" s="117">
        <v>399</v>
      </c>
      <c r="H1114" s="117">
        <f t="shared" si="22"/>
        <v>0</v>
      </c>
    </row>
    <row r="1115" spans="1:9">
      <c r="A1115" s="110">
        <v>1112</v>
      </c>
      <c r="B1115" s="111" t="s">
        <v>8</v>
      </c>
      <c r="C1115" s="111" t="s">
        <v>138</v>
      </c>
      <c r="D1115" s="111" t="s">
        <v>30</v>
      </c>
      <c r="E1115" s="115">
        <v>164</v>
      </c>
      <c r="F1115" s="119">
        <f>'Прайс девочки'!K8</f>
        <v>0</v>
      </c>
      <c r="G1115" s="117">
        <v>399</v>
      </c>
      <c r="H1115" s="117">
        <f t="shared" si="22"/>
        <v>0</v>
      </c>
    </row>
    <row r="1116" spans="1:9">
      <c r="A1116" s="110">
        <v>1113</v>
      </c>
      <c r="B1116" s="111" t="s">
        <v>8</v>
      </c>
      <c r="C1116" s="111" t="s">
        <v>138</v>
      </c>
      <c r="D1116" s="111" t="s">
        <v>30</v>
      </c>
      <c r="E1116" s="115">
        <v>170</v>
      </c>
      <c r="F1116" s="119">
        <f>F1115</f>
        <v>0</v>
      </c>
      <c r="G1116" s="117">
        <v>399</v>
      </c>
      <c r="H1116" s="117">
        <f t="shared" si="22"/>
        <v>0</v>
      </c>
      <c r="I1116" s="130"/>
    </row>
    <row r="1117" spans="1:9">
      <c r="A1117" s="110">
        <v>1114</v>
      </c>
      <c r="B1117" s="111" t="s">
        <v>8</v>
      </c>
      <c r="C1117" s="111" t="s">
        <v>139</v>
      </c>
      <c r="D1117" s="111" t="s">
        <v>25</v>
      </c>
      <c r="E1117" s="115">
        <v>104</v>
      </c>
      <c r="F1117" s="119">
        <f>'Прайс девочки'!H9</f>
        <v>0</v>
      </c>
      <c r="G1117" s="117">
        <v>329</v>
      </c>
      <c r="H1117" s="117">
        <f t="shared" si="22"/>
        <v>0</v>
      </c>
    </row>
    <row r="1118" spans="1:9">
      <c r="A1118" s="110">
        <v>1115</v>
      </c>
      <c r="B1118" s="111" t="s">
        <v>8</v>
      </c>
      <c r="C1118" s="111" t="s">
        <v>139</v>
      </c>
      <c r="D1118" s="111" t="s">
        <v>25</v>
      </c>
      <c r="E1118" s="115">
        <v>110</v>
      </c>
      <c r="F1118" s="119">
        <f>F1117</f>
        <v>0</v>
      </c>
      <c r="G1118" s="117">
        <v>329</v>
      </c>
      <c r="H1118" s="117">
        <f t="shared" si="22"/>
        <v>0</v>
      </c>
    </row>
    <row r="1119" spans="1:9">
      <c r="A1119" s="110">
        <v>1116</v>
      </c>
      <c r="B1119" s="111" t="s">
        <v>8</v>
      </c>
      <c r="C1119" s="111" t="s">
        <v>139</v>
      </c>
      <c r="D1119" s="111" t="s">
        <v>25</v>
      </c>
      <c r="E1119" s="115">
        <v>116</v>
      </c>
      <c r="F1119" s="119">
        <f>F1118</f>
        <v>0</v>
      </c>
      <c r="G1119" s="117">
        <v>329</v>
      </c>
      <c r="H1119" s="117">
        <f t="shared" si="22"/>
        <v>0</v>
      </c>
    </row>
    <row r="1120" spans="1:9">
      <c r="A1120" s="110">
        <v>1117</v>
      </c>
      <c r="B1120" s="111" t="s">
        <v>8</v>
      </c>
      <c r="C1120" s="111" t="s">
        <v>139</v>
      </c>
      <c r="D1120" s="111" t="s">
        <v>25</v>
      </c>
      <c r="E1120" s="115">
        <v>122</v>
      </c>
      <c r="F1120" s="119">
        <f>F1119</f>
        <v>0</v>
      </c>
      <c r="G1120" s="117">
        <v>329</v>
      </c>
      <c r="H1120" s="117">
        <f t="shared" si="22"/>
        <v>0</v>
      </c>
    </row>
    <row r="1121" spans="1:9">
      <c r="A1121" s="110">
        <v>1118</v>
      </c>
      <c r="B1121" s="111" t="s">
        <v>8</v>
      </c>
      <c r="C1121" s="111" t="s">
        <v>139</v>
      </c>
      <c r="D1121" s="111" t="s">
        <v>25</v>
      </c>
      <c r="E1121" s="115">
        <v>128</v>
      </c>
      <c r="F1121" s="119">
        <f>'Прайс девочки'!I9</f>
        <v>0</v>
      </c>
      <c r="G1121" s="117">
        <v>349</v>
      </c>
      <c r="H1121" s="117">
        <f t="shared" si="22"/>
        <v>0</v>
      </c>
    </row>
    <row r="1122" spans="1:9">
      <c r="A1122" s="110">
        <v>1119</v>
      </c>
      <c r="B1122" s="111" t="s">
        <v>8</v>
      </c>
      <c r="C1122" s="111" t="s">
        <v>139</v>
      </c>
      <c r="D1122" s="111" t="s">
        <v>25</v>
      </c>
      <c r="E1122" s="115">
        <v>134</v>
      </c>
      <c r="F1122" s="119">
        <f>F1121</f>
        <v>0</v>
      </c>
      <c r="G1122" s="117">
        <v>349</v>
      </c>
      <c r="H1122" s="117">
        <f t="shared" si="22"/>
        <v>0</v>
      </c>
    </row>
    <row r="1123" spans="1:9">
      <c r="A1123" s="110">
        <v>1120</v>
      </c>
      <c r="B1123" s="111" t="s">
        <v>8</v>
      </c>
      <c r="C1123" s="111" t="s">
        <v>139</v>
      </c>
      <c r="D1123" s="111" t="s">
        <v>25</v>
      </c>
      <c r="E1123" s="115">
        <v>140</v>
      </c>
      <c r="F1123" s="119">
        <f>'Прайс девочки'!I9+'Прайс девочки'!J9</f>
        <v>0</v>
      </c>
      <c r="G1123" s="117">
        <v>349</v>
      </c>
      <c r="H1123" s="117">
        <f t="shared" si="22"/>
        <v>0</v>
      </c>
    </row>
    <row r="1124" spans="1:9">
      <c r="A1124" s="110">
        <v>1121</v>
      </c>
      <c r="B1124" s="111" t="s">
        <v>8</v>
      </c>
      <c r="C1124" s="111" t="s">
        <v>139</v>
      </c>
      <c r="D1124" s="111" t="s">
        <v>25</v>
      </c>
      <c r="E1124" s="115">
        <v>146</v>
      </c>
      <c r="F1124" s="119">
        <f>F1123</f>
        <v>0</v>
      </c>
      <c r="G1124" s="117">
        <v>349</v>
      </c>
      <c r="H1124" s="117">
        <f t="shared" si="22"/>
        <v>0</v>
      </c>
    </row>
    <row r="1125" spans="1:9">
      <c r="A1125" s="110">
        <v>1122</v>
      </c>
      <c r="B1125" s="111" t="s">
        <v>8</v>
      </c>
      <c r="C1125" s="111" t="s">
        <v>139</v>
      </c>
      <c r="D1125" s="111" t="s">
        <v>25</v>
      </c>
      <c r="E1125" s="115">
        <v>152</v>
      </c>
      <c r="F1125" s="119">
        <f>'Прайс девочки'!J9+'Прайс девочки'!K9</f>
        <v>0</v>
      </c>
      <c r="G1125" s="117">
        <v>349</v>
      </c>
      <c r="H1125" s="117">
        <f t="shared" si="22"/>
        <v>0</v>
      </c>
    </row>
    <row r="1126" spans="1:9">
      <c r="A1126" s="110">
        <v>1123</v>
      </c>
      <c r="B1126" s="111" t="s">
        <v>8</v>
      </c>
      <c r="C1126" s="111" t="s">
        <v>139</v>
      </c>
      <c r="D1126" s="111" t="s">
        <v>25</v>
      </c>
      <c r="E1126" s="115">
        <v>158</v>
      </c>
      <c r="F1126" s="119">
        <f>F1125</f>
        <v>0</v>
      </c>
      <c r="G1126" s="117">
        <v>349</v>
      </c>
      <c r="H1126" s="117">
        <f t="shared" si="22"/>
        <v>0</v>
      </c>
    </row>
    <row r="1127" spans="1:9">
      <c r="A1127" s="110">
        <v>1124</v>
      </c>
      <c r="B1127" s="111" t="s">
        <v>8</v>
      </c>
      <c r="C1127" s="111" t="s">
        <v>139</v>
      </c>
      <c r="D1127" s="111" t="s">
        <v>25</v>
      </c>
      <c r="E1127" s="115">
        <v>164</v>
      </c>
      <c r="F1127" s="119">
        <f>'Прайс девочки'!K9</f>
        <v>0</v>
      </c>
      <c r="G1127" s="117">
        <v>349</v>
      </c>
      <c r="H1127" s="117">
        <f t="shared" si="22"/>
        <v>0</v>
      </c>
    </row>
    <row r="1128" spans="1:9">
      <c r="A1128" s="110">
        <v>1125</v>
      </c>
      <c r="B1128" s="111" t="s">
        <v>8</v>
      </c>
      <c r="C1128" s="111" t="s">
        <v>139</v>
      </c>
      <c r="D1128" s="111" t="s">
        <v>25</v>
      </c>
      <c r="E1128" s="115">
        <v>170</v>
      </c>
      <c r="F1128" s="119">
        <f>F1127</f>
        <v>0</v>
      </c>
      <c r="G1128" s="117">
        <v>349</v>
      </c>
      <c r="H1128" s="117">
        <f t="shared" si="22"/>
        <v>0</v>
      </c>
      <c r="I1128" s="130"/>
    </row>
    <row r="1129" spans="1:9">
      <c r="A1129" s="110">
        <v>1126</v>
      </c>
      <c r="B1129" s="111" t="s">
        <v>12</v>
      </c>
      <c r="C1129" s="111" t="s">
        <v>140</v>
      </c>
      <c r="D1129" s="111" t="s">
        <v>128</v>
      </c>
      <c r="E1129" s="115">
        <v>104</v>
      </c>
      <c r="F1129" s="119">
        <f>'Прайс девочки'!H10</f>
        <v>0</v>
      </c>
      <c r="G1129" s="117">
        <v>349</v>
      </c>
      <c r="H1129" s="117">
        <f t="shared" si="22"/>
        <v>0</v>
      </c>
    </row>
    <row r="1130" spans="1:9">
      <c r="A1130" s="110">
        <v>1127</v>
      </c>
      <c r="B1130" s="111" t="s">
        <v>12</v>
      </c>
      <c r="C1130" s="111" t="s">
        <v>140</v>
      </c>
      <c r="D1130" s="111" t="s">
        <v>128</v>
      </c>
      <c r="E1130" s="115">
        <v>110</v>
      </c>
      <c r="F1130" s="119">
        <f>F1129</f>
        <v>0</v>
      </c>
      <c r="G1130" s="117">
        <v>349</v>
      </c>
      <c r="H1130" s="117">
        <f t="shared" si="22"/>
        <v>0</v>
      </c>
    </row>
    <row r="1131" spans="1:9">
      <c r="A1131" s="110">
        <v>1128</v>
      </c>
      <c r="B1131" s="111" t="s">
        <v>12</v>
      </c>
      <c r="C1131" s="111" t="s">
        <v>140</v>
      </c>
      <c r="D1131" s="111" t="s">
        <v>128</v>
      </c>
      <c r="E1131" s="115">
        <v>116</v>
      </c>
      <c r="F1131" s="119">
        <f>F1130</f>
        <v>0</v>
      </c>
      <c r="G1131" s="117">
        <v>349</v>
      </c>
      <c r="H1131" s="117">
        <f t="shared" si="22"/>
        <v>0</v>
      </c>
    </row>
    <row r="1132" spans="1:9">
      <c r="A1132" s="110">
        <v>1129</v>
      </c>
      <c r="B1132" s="111" t="s">
        <v>12</v>
      </c>
      <c r="C1132" s="111" t="s">
        <v>140</v>
      </c>
      <c r="D1132" s="111" t="s">
        <v>128</v>
      </c>
      <c r="E1132" s="115">
        <v>122</v>
      </c>
      <c r="F1132" s="119">
        <f>F1131</f>
        <v>0</v>
      </c>
      <c r="G1132" s="117">
        <v>349</v>
      </c>
      <c r="H1132" s="117">
        <f t="shared" si="22"/>
        <v>0</v>
      </c>
    </row>
    <row r="1133" spans="1:9">
      <c r="A1133" s="110">
        <v>1130</v>
      </c>
      <c r="B1133" s="111" t="s">
        <v>12</v>
      </c>
      <c r="C1133" s="111" t="s">
        <v>140</v>
      </c>
      <c r="D1133" s="111" t="s">
        <v>128</v>
      </c>
      <c r="E1133" s="115">
        <v>128</v>
      </c>
      <c r="F1133" s="119">
        <f>'Прайс девочки'!I10</f>
        <v>0</v>
      </c>
      <c r="G1133" s="117">
        <v>369</v>
      </c>
      <c r="H1133" s="117">
        <f t="shared" si="22"/>
        <v>0</v>
      </c>
    </row>
    <row r="1134" spans="1:9">
      <c r="A1134" s="110">
        <v>1131</v>
      </c>
      <c r="B1134" s="111" t="s">
        <v>12</v>
      </c>
      <c r="C1134" s="111" t="s">
        <v>140</v>
      </c>
      <c r="D1134" s="111" t="s">
        <v>128</v>
      </c>
      <c r="E1134" s="115">
        <v>134</v>
      </c>
      <c r="F1134" s="119">
        <f>F1133</f>
        <v>0</v>
      </c>
      <c r="G1134" s="117">
        <v>369</v>
      </c>
      <c r="H1134" s="117">
        <f t="shared" si="22"/>
        <v>0</v>
      </c>
    </row>
    <row r="1135" spans="1:9">
      <c r="A1135" s="110">
        <v>1132</v>
      </c>
      <c r="B1135" s="111" t="s">
        <v>12</v>
      </c>
      <c r="C1135" s="111" t="s">
        <v>140</v>
      </c>
      <c r="D1135" s="111" t="s">
        <v>128</v>
      </c>
      <c r="E1135" s="115">
        <v>140</v>
      </c>
      <c r="F1135" s="119">
        <f>'Прайс девочки'!I10+'Прайс девочки'!J10</f>
        <v>0</v>
      </c>
      <c r="G1135" s="117">
        <v>369</v>
      </c>
      <c r="H1135" s="117">
        <f t="shared" si="22"/>
        <v>0</v>
      </c>
    </row>
    <row r="1136" spans="1:9">
      <c r="A1136" s="110">
        <v>1133</v>
      </c>
      <c r="B1136" s="111" t="s">
        <v>12</v>
      </c>
      <c r="C1136" s="111" t="s">
        <v>140</v>
      </c>
      <c r="D1136" s="111" t="s">
        <v>128</v>
      </c>
      <c r="E1136" s="115">
        <v>146</v>
      </c>
      <c r="F1136" s="119">
        <f>F1135</f>
        <v>0</v>
      </c>
      <c r="G1136" s="117">
        <v>369</v>
      </c>
      <c r="H1136" s="117">
        <f t="shared" si="22"/>
        <v>0</v>
      </c>
    </row>
    <row r="1137" spans="1:9">
      <c r="A1137" s="110">
        <v>1134</v>
      </c>
      <c r="B1137" s="111" t="s">
        <v>12</v>
      </c>
      <c r="C1137" s="111" t="s">
        <v>140</v>
      </c>
      <c r="D1137" s="111" t="s">
        <v>128</v>
      </c>
      <c r="E1137" s="115">
        <v>152</v>
      </c>
      <c r="F1137" s="119">
        <f>'Прайс девочки'!J10+'Прайс девочки'!K10</f>
        <v>0</v>
      </c>
      <c r="G1137" s="117">
        <v>369</v>
      </c>
      <c r="H1137" s="117">
        <f t="shared" si="22"/>
        <v>0</v>
      </c>
    </row>
    <row r="1138" spans="1:9">
      <c r="A1138" s="110">
        <v>1135</v>
      </c>
      <c r="B1138" s="111" t="s">
        <v>12</v>
      </c>
      <c r="C1138" s="111" t="s">
        <v>140</v>
      </c>
      <c r="D1138" s="111" t="s">
        <v>128</v>
      </c>
      <c r="E1138" s="115">
        <v>158</v>
      </c>
      <c r="F1138" s="119">
        <f>F1137</f>
        <v>0</v>
      </c>
      <c r="G1138" s="117">
        <v>369</v>
      </c>
      <c r="H1138" s="117">
        <f t="shared" si="22"/>
        <v>0</v>
      </c>
    </row>
    <row r="1139" spans="1:9">
      <c r="A1139" s="110">
        <v>1136</v>
      </c>
      <c r="B1139" s="111" t="s">
        <v>12</v>
      </c>
      <c r="C1139" s="111" t="s">
        <v>140</v>
      </c>
      <c r="D1139" s="111" t="s">
        <v>128</v>
      </c>
      <c r="E1139" s="115">
        <v>164</v>
      </c>
      <c r="F1139" s="119">
        <f>'Прайс девочки'!K10</f>
        <v>0</v>
      </c>
      <c r="G1139" s="117">
        <v>369</v>
      </c>
      <c r="H1139" s="117">
        <f t="shared" si="22"/>
        <v>0</v>
      </c>
    </row>
    <row r="1140" spans="1:9">
      <c r="A1140" s="110">
        <v>1137</v>
      </c>
      <c r="B1140" s="111" t="s">
        <v>12</v>
      </c>
      <c r="C1140" s="111" t="s">
        <v>140</v>
      </c>
      <c r="D1140" s="111" t="s">
        <v>128</v>
      </c>
      <c r="E1140" s="115">
        <v>170</v>
      </c>
      <c r="F1140" s="119">
        <f>F1139</f>
        <v>0</v>
      </c>
      <c r="G1140" s="117">
        <v>369</v>
      </c>
      <c r="H1140" s="117">
        <f t="shared" si="22"/>
        <v>0</v>
      </c>
      <c r="I1140" s="130"/>
    </row>
    <row r="1141" spans="1:9">
      <c r="A1141" s="110">
        <v>1138</v>
      </c>
      <c r="B1141" s="111" t="s">
        <v>4</v>
      </c>
      <c r="C1141" s="111" t="s">
        <v>141</v>
      </c>
      <c r="D1141" s="111" t="s">
        <v>29</v>
      </c>
      <c r="E1141" s="115">
        <v>104</v>
      </c>
      <c r="F1141" s="119">
        <f>'Прайс девочки'!H11</f>
        <v>0</v>
      </c>
      <c r="G1141" s="117">
        <v>329</v>
      </c>
      <c r="H1141" s="117">
        <f t="shared" si="22"/>
        <v>0</v>
      </c>
    </row>
    <row r="1142" spans="1:9">
      <c r="A1142" s="110">
        <v>1139</v>
      </c>
      <c r="B1142" s="111" t="s">
        <v>4</v>
      </c>
      <c r="C1142" s="111" t="s">
        <v>141</v>
      </c>
      <c r="D1142" s="111" t="s">
        <v>29</v>
      </c>
      <c r="E1142" s="115">
        <v>110</v>
      </c>
      <c r="F1142" s="119">
        <f>F1141</f>
        <v>0</v>
      </c>
      <c r="G1142" s="117">
        <v>329</v>
      </c>
      <c r="H1142" s="117">
        <f t="shared" si="22"/>
        <v>0</v>
      </c>
    </row>
    <row r="1143" spans="1:9">
      <c r="A1143" s="110">
        <v>1140</v>
      </c>
      <c r="B1143" s="111" t="s">
        <v>4</v>
      </c>
      <c r="C1143" s="111" t="s">
        <v>141</v>
      </c>
      <c r="D1143" s="111" t="s">
        <v>29</v>
      </c>
      <c r="E1143" s="115">
        <v>116</v>
      </c>
      <c r="F1143" s="119">
        <f>F1142</f>
        <v>0</v>
      </c>
      <c r="G1143" s="117">
        <v>329</v>
      </c>
      <c r="H1143" s="117">
        <f t="shared" si="22"/>
        <v>0</v>
      </c>
    </row>
    <row r="1144" spans="1:9">
      <c r="A1144" s="110">
        <v>1141</v>
      </c>
      <c r="B1144" s="111" t="s">
        <v>4</v>
      </c>
      <c r="C1144" s="111" t="s">
        <v>141</v>
      </c>
      <c r="D1144" s="111" t="s">
        <v>29</v>
      </c>
      <c r="E1144" s="115">
        <v>122</v>
      </c>
      <c r="F1144" s="119">
        <f>F1143</f>
        <v>0</v>
      </c>
      <c r="G1144" s="117">
        <v>329</v>
      </c>
      <c r="H1144" s="117">
        <f t="shared" si="22"/>
        <v>0</v>
      </c>
    </row>
    <row r="1145" spans="1:9">
      <c r="A1145" s="110">
        <v>1142</v>
      </c>
      <c r="B1145" s="111" t="s">
        <v>4</v>
      </c>
      <c r="C1145" s="111" t="s">
        <v>141</v>
      </c>
      <c r="D1145" s="111" t="s">
        <v>29</v>
      </c>
      <c r="E1145" s="115">
        <v>128</v>
      </c>
      <c r="F1145" s="119">
        <f>'Прайс девочки'!I11</f>
        <v>0</v>
      </c>
      <c r="G1145" s="117">
        <v>349</v>
      </c>
      <c r="H1145" s="117">
        <f t="shared" si="22"/>
        <v>0</v>
      </c>
    </row>
    <row r="1146" spans="1:9">
      <c r="A1146" s="110">
        <v>1143</v>
      </c>
      <c r="B1146" s="111" t="s">
        <v>4</v>
      </c>
      <c r="C1146" s="111" t="s">
        <v>141</v>
      </c>
      <c r="D1146" s="111" t="s">
        <v>29</v>
      </c>
      <c r="E1146" s="115">
        <v>134</v>
      </c>
      <c r="F1146" s="119">
        <f>F1145</f>
        <v>0</v>
      </c>
      <c r="G1146" s="117">
        <v>349</v>
      </c>
      <c r="H1146" s="117">
        <f t="shared" si="22"/>
        <v>0</v>
      </c>
    </row>
    <row r="1147" spans="1:9">
      <c r="A1147" s="110">
        <v>1144</v>
      </c>
      <c r="B1147" s="111" t="s">
        <v>4</v>
      </c>
      <c r="C1147" s="111" t="s">
        <v>141</v>
      </c>
      <c r="D1147" s="111" t="s">
        <v>29</v>
      </c>
      <c r="E1147" s="115">
        <v>140</v>
      </c>
      <c r="F1147" s="119">
        <f>'Прайс девочки'!I11+'Прайс девочки'!J11</f>
        <v>0</v>
      </c>
      <c r="G1147" s="117">
        <v>349</v>
      </c>
      <c r="H1147" s="117">
        <f t="shared" si="22"/>
        <v>0</v>
      </c>
    </row>
    <row r="1148" spans="1:9">
      <c r="A1148" s="110">
        <v>1145</v>
      </c>
      <c r="B1148" s="111" t="s">
        <v>4</v>
      </c>
      <c r="C1148" s="111" t="s">
        <v>141</v>
      </c>
      <c r="D1148" s="111" t="s">
        <v>29</v>
      </c>
      <c r="E1148" s="115">
        <v>146</v>
      </c>
      <c r="F1148" s="119">
        <f>F1147</f>
        <v>0</v>
      </c>
      <c r="G1148" s="117">
        <v>349</v>
      </c>
      <c r="H1148" s="117">
        <f t="shared" si="22"/>
        <v>0</v>
      </c>
    </row>
    <row r="1149" spans="1:9">
      <c r="A1149" s="110">
        <v>1146</v>
      </c>
      <c r="B1149" s="111" t="s">
        <v>4</v>
      </c>
      <c r="C1149" s="111" t="s">
        <v>141</v>
      </c>
      <c r="D1149" s="111" t="s">
        <v>29</v>
      </c>
      <c r="E1149" s="115">
        <v>152</v>
      </c>
      <c r="F1149" s="119">
        <f>'Прайс девочки'!J11+'Прайс девочки'!K11</f>
        <v>0</v>
      </c>
      <c r="G1149" s="117">
        <v>349</v>
      </c>
      <c r="H1149" s="117">
        <f t="shared" si="22"/>
        <v>0</v>
      </c>
    </row>
    <row r="1150" spans="1:9">
      <c r="A1150" s="110">
        <v>1147</v>
      </c>
      <c r="B1150" s="111" t="s">
        <v>4</v>
      </c>
      <c r="C1150" s="111" t="s">
        <v>141</v>
      </c>
      <c r="D1150" s="111" t="s">
        <v>29</v>
      </c>
      <c r="E1150" s="115">
        <v>158</v>
      </c>
      <c r="F1150" s="119">
        <f>F1149</f>
        <v>0</v>
      </c>
      <c r="G1150" s="117">
        <v>349</v>
      </c>
      <c r="H1150" s="117">
        <f t="shared" si="22"/>
        <v>0</v>
      </c>
      <c r="I1150" s="130"/>
    </row>
    <row r="1151" spans="1:9">
      <c r="A1151" s="110">
        <v>1148</v>
      </c>
      <c r="B1151" s="111" t="s">
        <v>3</v>
      </c>
      <c r="C1151" s="111" t="s">
        <v>142</v>
      </c>
      <c r="D1151" s="111" t="s">
        <v>30</v>
      </c>
      <c r="E1151" s="115">
        <v>104</v>
      </c>
      <c r="F1151" s="119">
        <f>'Прайс девочки'!H12</f>
        <v>0</v>
      </c>
      <c r="G1151" s="117">
        <v>399</v>
      </c>
      <c r="H1151" s="117">
        <f t="shared" si="22"/>
        <v>0</v>
      </c>
    </row>
    <row r="1152" spans="1:9">
      <c r="A1152" s="110">
        <v>1149</v>
      </c>
      <c r="B1152" s="111" t="s">
        <v>3</v>
      </c>
      <c r="C1152" s="111" t="s">
        <v>142</v>
      </c>
      <c r="D1152" s="111" t="s">
        <v>30</v>
      </c>
      <c r="E1152" s="115">
        <v>110</v>
      </c>
      <c r="F1152" s="119">
        <f>F1151</f>
        <v>0</v>
      </c>
      <c r="G1152" s="117">
        <v>399</v>
      </c>
      <c r="H1152" s="117">
        <f t="shared" si="22"/>
        <v>0</v>
      </c>
    </row>
    <row r="1153" spans="1:9">
      <c r="A1153" s="110">
        <v>1150</v>
      </c>
      <c r="B1153" s="111" t="s">
        <v>3</v>
      </c>
      <c r="C1153" s="111" t="s">
        <v>142</v>
      </c>
      <c r="D1153" s="111" t="s">
        <v>30</v>
      </c>
      <c r="E1153" s="115">
        <v>116</v>
      </c>
      <c r="F1153" s="119">
        <f>F1152</f>
        <v>0</v>
      </c>
      <c r="G1153" s="117">
        <v>399</v>
      </c>
      <c r="H1153" s="117">
        <f t="shared" si="22"/>
        <v>0</v>
      </c>
    </row>
    <row r="1154" spans="1:9">
      <c r="A1154" s="110">
        <v>1151</v>
      </c>
      <c r="B1154" s="111" t="s">
        <v>3</v>
      </c>
      <c r="C1154" s="111" t="s">
        <v>142</v>
      </c>
      <c r="D1154" s="111" t="s">
        <v>30</v>
      </c>
      <c r="E1154" s="115">
        <v>122</v>
      </c>
      <c r="F1154" s="119">
        <f>F1153</f>
        <v>0</v>
      </c>
      <c r="G1154" s="117">
        <v>399</v>
      </c>
      <c r="H1154" s="117">
        <f t="shared" si="22"/>
        <v>0</v>
      </c>
    </row>
    <row r="1155" spans="1:9">
      <c r="A1155" s="110">
        <v>1152</v>
      </c>
      <c r="B1155" s="111" t="s">
        <v>3</v>
      </c>
      <c r="C1155" s="111" t="s">
        <v>142</v>
      </c>
      <c r="D1155" s="111" t="s">
        <v>30</v>
      </c>
      <c r="E1155" s="115">
        <v>128</v>
      </c>
      <c r="F1155" s="119">
        <f>'Прайс девочки'!I12</f>
        <v>0</v>
      </c>
      <c r="G1155" s="117">
        <v>449</v>
      </c>
      <c r="H1155" s="117">
        <f t="shared" si="22"/>
        <v>0</v>
      </c>
    </row>
    <row r="1156" spans="1:9">
      <c r="A1156" s="110">
        <v>1153</v>
      </c>
      <c r="B1156" s="111" t="s">
        <v>3</v>
      </c>
      <c r="C1156" s="111" t="s">
        <v>142</v>
      </c>
      <c r="D1156" s="111" t="s">
        <v>30</v>
      </c>
      <c r="E1156" s="115">
        <v>134</v>
      </c>
      <c r="F1156" s="119">
        <f>F1155</f>
        <v>0</v>
      </c>
      <c r="G1156" s="117">
        <v>449</v>
      </c>
      <c r="H1156" s="117">
        <f t="shared" si="22"/>
        <v>0</v>
      </c>
    </row>
    <row r="1157" spans="1:9">
      <c r="A1157" s="110">
        <v>1154</v>
      </c>
      <c r="B1157" s="111" t="s">
        <v>3</v>
      </c>
      <c r="C1157" s="111" t="s">
        <v>142</v>
      </c>
      <c r="D1157" s="111" t="s">
        <v>30</v>
      </c>
      <c r="E1157" s="115">
        <v>140</v>
      </c>
      <c r="F1157" s="119">
        <f>'Прайс девочки'!I12+'Прайс девочки'!J12</f>
        <v>0</v>
      </c>
      <c r="G1157" s="117">
        <v>449</v>
      </c>
      <c r="H1157" s="117">
        <f t="shared" si="22"/>
        <v>0</v>
      </c>
    </row>
    <row r="1158" spans="1:9">
      <c r="A1158" s="110">
        <v>1155</v>
      </c>
      <c r="B1158" s="111" t="s">
        <v>3</v>
      </c>
      <c r="C1158" s="111" t="s">
        <v>142</v>
      </c>
      <c r="D1158" s="111" t="s">
        <v>30</v>
      </c>
      <c r="E1158" s="115">
        <v>146</v>
      </c>
      <c r="F1158" s="119">
        <f>F1157</f>
        <v>0</v>
      </c>
      <c r="G1158" s="117">
        <v>449</v>
      </c>
      <c r="H1158" s="117">
        <f t="shared" si="22"/>
        <v>0</v>
      </c>
    </row>
    <row r="1159" spans="1:9">
      <c r="A1159" s="110">
        <v>1156</v>
      </c>
      <c r="B1159" s="111" t="s">
        <v>3</v>
      </c>
      <c r="C1159" s="111" t="s">
        <v>142</v>
      </c>
      <c r="D1159" s="111" t="s">
        <v>30</v>
      </c>
      <c r="E1159" s="115">
        <v>152</v>
      </c>
      <c r="F1159" s="119">
        <f>'Прайс девочки'!J12+'Прайс девочки'!K12</f>
        <v>0</v>
      </c>
      <c r="G1159" s="117">
        <v>449</v>
      </c>
      <c r="H1159" s="117">
        <f t="shared" si="22"/>
        <v>0</v>
      </c>
    </row>
    <row r="1160" spans="1:9">
      <c r="A1160" s="110">
        <v>1157</v>
      </c>
      <c r="B1160" s="111" t="s">
        <v>3</v>
      </c>
      <c r="C1160" s="111" t="s">
        <v>142</v>
      </c>
      <c r="D1160" s="111" t="s">
        <v>30</v>
      </c>
      <c r="E1160" s="115">
        <v>158</v>
      </c>
      <c r="F1160" s="119">
        <f>F1159</f>
        <v>0</v>
      </c>
      <c r="G1160" s="117">
        <v>449</v>
      </c>
      <c r="H1160" s="117">
        <f t="shared" si="22"/>
        <v>0</v>
      </c>
    </row>
    <row r="1161" spans="1:9">
      <c r="A1161" s="110">
        <v>1158</v>
      </c>
      <c r="B1161" s="111" t="s">
        <v>3</v>
      </c>
      <c r="C1161" s="111" t="s">
        <v>142</v>
      </c>
      <c r="D1161" s="111" t="s">
        <v>30</v>
      </c>
      <c r="E1161" s="115">
        <v>164</v>
      </c>
      <c r="F1161" s="119">
        <f>'Прайс девочки'!K12</f>
        <v>0</v>
      </c>
      <c r="G1161" s="117">
        <v>449</v>
      </c>
      <c r="H1161" s="117">
        <f t="shared" ref="H1161:H1224" si="23">G1161*F1161</f>
        <v>0</v>
      </c>
    </row>
    <row r="1162" spans="1:9">
      <c r="A1162" s="110">
        <v>1159</v>
      </c>
      <c r="B1162" s="111" t="s">
        <v>3</v>
      </c>
      <c r="C1162" s="111" t="s">
        <v>142</v>
      </c>
      <c r="D1162" s="111" t="s">
        <v>30</v>
      </c>
      <c r="E1162" s="115">
        <v>170</v>
      </c>
      <c r="F1162" s="119">
        <f>F1161</f>
        <v>0</v>
      </c>
      <c r="G1162" s="117">
        <v>449</v>
      </c>
      <c r="H1162" s="117">
        <f t="shared" si="23"/>
        <v>0</v>
      </c>
      <c r="I1162" s="130"/>
    </row>
    <row r="1163" spans="1:9">
      <c r="A1163" s="110">
        <v>1160</v>
      </c>
      <c r="B1163" s="111" t="s">
        <v>6</v>
      </c>
      <c r="C1163" s="111" t="s">
        <v>143</v>
      </c>
      <c r="D1163" s="111" t="s">
        <v>30</v>
      </c>
      <c r="E1163" s="115">
        <v>104</v>
      </c>
      <c r="F1163" s="119">
        <f>'Прайс девочки'!H13</f>
        <v>0</v>
      </c>
      <c r="G1163" s="117">
        <v>299</v>
      </c>
      <c r="H1163" s="117">
        <f t="shared" si="23"/>
        <v>0</v>
      </c>
    </row>
    <row r="1164" spans="1:9">
      <c r="A1164" s="110">
        <v>1161</v>
      </c>
      <c r="B1164" s="111" t="s">
        <v>6</v>
      </c>
      <c r="C1164" s="111" t="s">
        <v>143</v>
      </c>
      <c r="D1164" s="111" t="s">
        <v>30</v>
      </c>
      <c r="E1164" s="115">
        <v>110</v>
      </c>
      <c r="F1164" s="119">
        <f>F1163</f>
        <v>0</v>
      </c>
      <c r="G1164" s="117">
        <v>299</v>
      </c>
      <c r="H1164" s="117">
        <f t="shared" si="23"/>
        <v>0</v>
      </c>
    </row>
    <row r="1165" spans="1:9">
      <c r="A1165" s="110">
        <v>1162</v>
      </c>
      <c r="B1165" s="111" t="s">
        <v>6</v>
      </c>
      <c r="C1165" s="111" t="s">
        <v>143</v>
      </c>
      <c r="D1165" s="111" t="s">
        <v>30</v>
      </c>
      <c r="E1165" s="115">
        <v>116</v>
      </c>
      <c r="F1165" s="119">
        <f>F1164</f>
        <v>0</v>
      </c>
      <c r="G1165" s="117">
        <v>299</v>
      </c>
      <c r="H1165" s="117">
        <f t="shared" si="23"/>
        <v>0</v>
      </c>
    </row>
    <row r="1166" spans="1:9">
      <c r="A1166" s="110">
        <v>1163</v>
      </c>
      <c r="B1166" s="111" t="s">
        <v>6</v>
      </c>
      <c r="C1166" s="111" t="s">
        <v>143</v>
      </c>
      <c r="D1166" s="111" t="s">
        <v>30</v>
      </c>
      <c r="E1166" s="115">
        <v>122</v>
      </c>
      <c r="F1166" s="119">
        <f>F1165</f>
        <v>0</v>
      </c>
      <c r="G1166" s="117">
        <v>299</v>
      </c>
      <c r="H1166" s="117">
        <f t="shared" si="23"/>
        <v>0</v>
      </c>
    </row>
    <row r="1167" spans="1:9">
      <c r="A1167" s="110">
        <v>1164</v>
      </c>
      <c r="B1167" s="111" t="s">
        <v>6</v>
      </c>
      <c r="C1167" s="111" t="s">
        <v>143</v>
      </c>
      <c r="D1167" s="111" t="s">
        <v>30</v>
      </c>
      <c r="E1167" s="115">
        <v>128</v>
      </c>
      <c r="F1167" s="119">
        <f>'Прайс девочки'!I13</f>
        <v>0</v>
      </c>
      <c r="G1167" s="117">
        <v>349</v>
      </c>
      <c r="H1167" s="117">
        <f t="shared" si="23"/>
        <v>0</v>
      </c>
    </row>
    <row r="1168" spans="1:9">
      <c r="A1168" s="110">
        <v>1165</v>
      </c>
      <c r="B1168" s="111" t="s">
        <v>6</v>
      </c>
      <c r="C1168" s="111" t="s">
        <v>143</v>
      </c>
      <c r="D1168" s="111" t="s">
        <v>30</v>
      </c>
      <c r="E1168" s="115">
        <v>134</v>
      </c>
      <c r="F1168" s="119">
        <f>F1167</f>
        <v>0</v>
      </c>
      <c r="G1168" s="117">
        <v>349</v>
      </c>
      <c r="H1168" s="117">
        <f t="shared" si="23"/>
        <v>0</v>
      </c>
    </row>
    <row r="1169" spans="1:9">
      <c r="A1169" s="110">
        <v>1166</v>
      </c>
      <c r="B1169" s="111" t="s">
        <v>6</v>
      </c>
      <c r="C1169" s="111" t="s">
        <v>143</v>
      </c>
      <c r="D1169" s="111" t="s">
        <v>30</v>
      </c>
      <c r="E1169" s="115">
        <v>140</v>
      </c>
      <c r="F1169" s="119">
        <f>'Прайс девочки'!I13+'Прайс девочки'!J13</f>
        <v>0</v>
      </c>
      <c r="G1169" s="117">
        <v>349</v>
      </c>
      <c r="H1169" s="117">
        <f t="shared" si="23"/>
        <v>0</v>
      </c>
    </row>
    <row r="1170" spans="1:9">
      <c r="A1170" s="110">
        <v>1167</v>
      </c>
      <c r="B1170" s="111" t="s">
        <v>6</v>
      </c>
      <c r="C1170" s="111" t="s">
        <v>143</v>
      </c>
      <c r="D1170" s="111" t="s">
        <v>30</v>
      </c>
      <c r="E1170" s="115">
        <v>146</v>
      </c>
      <c r="F1170" s="119">
        <f>F1169</f>
        <v>0</v>
      </c>
      <c r="G1170" s="117">
        <v>349</v>
      </c>
      <c r="H1170" s="117">
        <f t="shared" si="23"/>
        <v>0</v>
      </c>
    </row>
    <row r="1171" spans="1:9">
      <c r="A1171" s="110">
        <v>1168</v>
      </c>
      <c r="B1171" s="111" t="s">
        <v>6</v>
      </c>
      <c r="C1171" s="111" t="s">
        <v>143</v>
      </c>
      <c r="D1171" s="111" t="s">
        <v>30</v>
      </c>
      <c r="E1171" s="115">
        <v>152</v>
      </c>
      <c r="F1171" s="119">
        <f>'Прайс девочки'!J13+'Прайс девочки'!K13</f>
        <v>0</v>
      </c>
      <c r="G1171" s="117">
        <v>349</v>
      </c>
      <c r="H1171" s="117">
        <f t="shared" si="23"/>
        <v>0</v>
      </c>
    </row>
    <row r="1172" spans="1:9">
      <c r="A1172" s="110">
        <v>1169</v>
      </c>
      <c r="B1172" s="111" t="s">
        <v>6</v>
      </c>
      <c r="C1172" s="111" t="s">
        <v>143</v>
      </c>
      <c r="D1172" s="111" t="s">
        <v>30</v>
      </c>
      <c r="E1172" s="115">
        <v>158</v>
      </c>
      <c r="F1172" s="119">
        <f>F1171</f>
        <v>0</v>
      </c>
      <c r="G1172" s="117">
        <v>349</v>
      </c>
      <c r="H1172" s="117">
        <f t="shared" si="23"/>
        <v>0</v>
      </c>
    </row>
    <row r="1173" spans="1:9">
      <c r="A1173" s="110">
        <v>1170</v>
      </c>
      <c r="B1173" s="111" t="s">
        <v>6</v>
      </c>
      <c r="C1173" s="111" t="s">
        <v>143</v>
      </c>
      <c r="D1173" s="111" t="s">
        <v>30</v>
      </c>
      <c r="E1173" s="115">
        <v>164</v>
      </c>
      <c r="F1173" s="119">
        <f>'Прайс девочки'!K13</f>
        <v>0</v>
      </c>
      <c r="G1173" s="117">
        <v>349</v>
      </c>
      <c r="H1173" s="117">
        <f t="shared" si="23"/>
        <v>0</v>
      </c>
    </row>
    <row r="1174" spans="1:9">
      <c r="A1174" s="110">
        <v>1171</v>
      </c>
      <c r="B1174" s="111" t="s">
        <v>6</v>
      </c>
      <c r="C1174" s="111" t="s">
        <v>143</v>
      </c>
      <c r="D1174" s="111" t="s">
        <v>30</v>
      </c>
      <c r="E1174" s="115">
        <v>170</v>
      </c>
      <c r="F1174" s="119">
        <f>F1173</f>
        <v>0</v>
      </c>
      <c r="G1174" s="117">
        <v>349</v>
      </c>
      <c r="H1174" s="117">
        <f t="shared" si="23"/>
        <v>0</v>
      </c>
      <c r="I1174" s="130"/>
    </row>
    <row r="1175" spans="1:9">
      <c r="A1175" s="110">
        <v>1172</v>
      </c>
      <c r="B1175" s="111" t="s">
        <v>7</v>
      </c>
      <c r="C1175" s="111" t="s">
        <v>144</v>
      </c>
      <c r="D1175" s="111" t="s">
        <v>25</v>
      </c>
      <c r="E1175" s="115">
        <v>104</v>
      </c>
      <c r="F1175" s="119">
        <f>'Прайс девочки'!H14</f>
        <v>0</v>
      </c>
      <c r="G1175" s="117">
        <v>299</v>
      </c>
      <c r="H1175" s="117">
        <f t="shared" si="23"/>
        <v>0</v>
      </c>
    </row>
    <row r="1176" spans="1:9">
      <c r="A1176" s="110">
        <v>1173</v>
      </c>
      <c r="B1176" s="111" t="s">
        <v>7</v>
      </c>
      <c r="C1176" s="111" t="s">
        <v>144</v>
      </c>
      <c r="D1176" s="111" t="s">
        <v>25</v>
      </c>
      <c r="E1176" s="115">
        <v>110</v>
      </c>
      <c r="F1176" s="119">
        <f>F1175</f>
        <v>0</v>
      </c>
      <c r="G1176" s="117">
        <v>299</v>
      </c>
      <c r="H1176" s="117">
        <f t="shared" si="23"/>
        <v>0</v>
      </c>
    </row>
    <row r="1177" spans="1:9">
      <c r="A1177" s="110">
        <v>1174</v>
      </c>
      <c r="B1177" s="111" t="s">
        <v>7</v>
      </c>
      <c r="C1177" s="111" t="s">
        <v>144</v>
      </c>
      <c r="D1177" s="111" t="s">
        <v>25</v>
      </c>
      <c r="E1177" s="115">
        <v>116</v>
      </c>
      <c r="F1177" s="119">
        <f>F1176</f>
        <v>0</v>
      </c>
      <c r="G1177" s="117">
        <v>299</v>
      </c>
      <c r="H1177" s="117">
        <f t="shared" si="23"/>
        <v>0</v>
      </c>
    </row>
    <row r="1178" spans="1:9">
      <c r="A1178" s="110">
        <v>1175</v>
      </c>
      <c r="B1178" s="111" t="s">
        <v>7</v>
      </c>
      <c r="C1178" s="111" t="s">
        <v>144</v>
      </c>
      <c r="D1178" s="111" t="s">
        <v>25</v>
      </c>
      <c r="E1178" s="115">
        <v>122</v>
      </c>
      <c r="F1178" s="119">
        <f>F1177</f>
        <v>0</v>
      </c>
      <c r="G1178" s="117">
        <v>299</v>
      </c>
      <c r="H1178" s="117">
        <f t="shared" si="23"/>
        <v>0</v>
      </c>
    </row>
    <row r="1179" spans="1:9">
      <c r="A1179" s="110">
        <v>1176</v>
      </c>
      <c r="B1179" s="111" t="s">
        <v>7</v>
      </c>
      <c r="C1179" s="111" t="s">
        <v>144</v>
      </c>
      <c r="D1179" s="111" t="s">
        <v>25</v>
      </c>
      <c r="E1179" s="115">
        <v>128</v>
      </c>
      <c r="F1179" s="119">
        <f>'Прайс девочки'!I14</f>
        <v>0</v>
      </c>
      <c r="G1179" s="117">
        <v>349</v>
      </c>
      <c r="H1179" s="117">
        <f t="shared" si="23"/>
        <v>0</v>
      </c>
    </row>
    <row r="1180" spans="1:9">
      <c r="A1180" s="110">
        <v>1177</v>
      </c>
      <c r="B1180" s="111" t="s">
        <v>7</v>
      </c>
      <c r="C1180" s="111" t="s">
        <v>144</v>
      </c>
      <c r="D1180" s="111" t="s">
        <v>25</v>
      </c>
      <c r="E1180" s="115">
        <v>134</v>
      </c>
      <c r="F1180" s="119">
        <f>F1179</f>
        <v>0</v>
      </c>
      <c r="G1180" s="117">
        <v>349</v>
      </c>
      <c r="H1180" s="117">
        <f t="shared" si="23"/>
        <v>0</v>
      </c>
    </row>
    <row r="1181" spans="1:9">
      <c r="A1181" s="110">
        <v>1178</v>
      </c>
      <c r="B1181" s="111" t="s">
        <v>7</v>
      </c>
      <c r="C1181" s="111" t="s">
        <v>144</v>
      </c>
      <c r="D1181" s="111" t="s">
        <v>25</v>
      </c>
      <c r="E1181" s="115">
        <v>140</v>
      </c>
      <c r="F1181" s="119">
        <f>'Прайс девочки'!I14+'Прайс девочки'!J14</f>
        <v>0</v>
      </c>
      <c r="G1181" s="117">
        <v>349</v>
      </c>
      <c r="H1181" s="117">
        <f t="shared" si="23"/>
        <v>0</v>
      </c>
    </row>
    <row r="1182" spans="1:9">
      <c r="A1182" s="110">
        <v>1179</v>
      </c>
      <c r="B1182" s="111" t="s">
        <v>7</v>
      </c>
      <c r="C1182" s="111" t="s">
        <v>144</v>
      </c>
      <c r="D1182" s="111" t="s">
        <v>25</v>
      </c>
      <c r="E1182" s="115">
        <v>146</v>
      </c>
      <c r="F1182" s="119">
        <f>F1181</f>
        <v>0</v>
      </c>
      <c r="G1182" s="117">
        <v>349</v>
      </c>
      <c r="H1182" s="117">
        <f t="shared" si="23"/>
        <v>0</v>
      </c>
    </row>
    <row r="1183" spans="1:9">
      <c r="A1183" s="110">
        <v>1180</v>
      </c>
      <c r="B1183" s="111" t="s">
        <v>7</v>
      </c>
      <c r="C1183" s="111" t="s">
        <v>144</v>
      </c>
      <c r="D1183" s="111" t="s">
        <v>25</v>
      </c>
      <c r="E1183" s="115">
        <v>152</v>
      </c>
      <c r="F1183" s="119">
        <f>'Прайс девочки'!J14+'Прайс девочки'!K14</f>
        <v>0</v>
      </c>
      <c r="G1183" s="117">
        <v>349</v>
      </c>
      <c r="H1183" s="117">
        <f t="shared" si="23"/>
        <v>0</v>
      </c>
    </row>
    <row r="1184" spans="1:9">
      <c r="A1184" s="110">
        <v>1181</v>
      </c>
      <c r="B1184" s="111" t="s">
        <v>7</v>
      </c>
      <c r="C1184" s="111" t="s">
        <v>144</v>
      </c>
      <c r="D1184" s="111" t="s">
        <v>25</v>
      </c>
      <c r="E1184" s="115">
        <v>158</v>
      </c>
      <c r="F1184" s="119">
        <f>F1183</f>
        <v>0</v>
      </c>
      <c r="G1184" s="117">
        <v>349</v>
      </c>
      <c r="H1184" s="117">
        <f t="shared" si="23"/>
        <v>0</v>
      </c>
    </row>
    <row r="1185" spans="1:9">
      <c r="A1185" s="110">
        <v>1182</v>
      </c>
      <c r="B1185" s="111" t="s">
        <v>7</v>
      </c>
      <c r="C1185" s="111" t="s">
        <v>144</v>
      </c>
      <c r="D1185" s="111" t="s">
        <v>25</v>
      </c>
      <c r="E1185" s="115">
        <v>164</v>
      </c>
      <c r="F1185" s="119">
        <f>'Прайс девочки'!K14</f>
        <v>0</v>
      </c>
      <c r="G1185" s="117">
        <v>349</v>
      </c>
      <c r="H1185" s="117">
        <f t="shared" si="23"/>
        <v>0</v>
      </c>
    </row>
    <row r="1186" spans="1:9">
      <c r="A1186" s="110">
        <v>1183</v>
      </c>
      <c r="B1186" s="111" t="s">
        <v>7</v>
      </c>
      <c r="C1186" s="111" t="s">
        <v>144</v>
      </c>
      <c r="D1186" s="111" t="s">
        <v>25</v>
      </c>
      <c r="E1186" s="115">
        <v>170</v>
      </c>
      <c r="F1186" s="119">
        <f>F1185</f>
        <v>0</v>
      </c>
      <c r="G1186" s="117">
        <v>349</v>
      </c>
      <c r="H1186" s="117">
        <f t="shared" si="23"/>
        <v>0</v>
      </c>
      <c r="I1186" s="130"/>
    </row>
    <row r="1187" spans="1:9">
      <c r="A1187" s="110">
        <v>1184</v>
      </c>
      <c r="B1187" s="111" t="s">
        <v>5</v>
      </c>
      <c r="C1187" s="111" t="s">
        <v>145</v>
      </c>
      <c r="D1187" s="111" t="s">
        <v>30</v>
      </c>
      <c r="E1187" s="115">
        <v>104</v>
      </c>
      <c r="F1187" s="119">
        <f>'Прайс девочки'!H15</f>
        <v>0</v>
      </c>
      <c r="G1187" s="117">
        <v>249</v>
      </c>
      <c r="H1187" s="117">
        <f t="shared" si="23"/>
        <v>0</v>
      </c>
    </row>
    <row r="1188" spans="1:9">
      <c r="A1188" s="110">
        <v>1185</v>
      </c>
      <c r="B1188" s="111" t="s">
        <v>5</v>
      </c>
      <c r="C1188" s="111" t="s">
        <v>145</v>
      </c>
      <c r="D1188" s="111" t="s">
        <v>30</v>
      </c>
      <c r="E1188" s="115">
        <v>110</v>
      </c>
      <c r="F1188" s="119">
        <f>F1187</f>
        <v>0</v>
      </c>
      <c r="G1188" s="117">
        <v>249</v>
      </c>
      <c r="H1188" s="117">
        <f t="shared" si="23"/>
        <v>0</v>
      </c>
    </row>
    <row r="1189" spans="1:9">
      <c r="A1189" s="110">
        <v>1186</v>
      </c>
      <c r="B1189" s="111" t="s">
        <v>5</v>
      </c>
      <c r="C1189" s="111" t="s">
        <v>145</v>
      </c>
      <c r="D1189" s="111" t="s">
        <v>30</v>
      </c>
      <c r="E1189" s="115">
        <v>116</v>
      </c>
      <c r="F1189" s="119">
        <f>F1188</f>
        <v>0</v>
      </c>
      <c r="G1189" s="117">
        <v>249</v>
      </c>
      <c r="H1189" s="117">
        <f t="shared" si="23"/>
        <v>0</v>
      </c>
    </row>
    <row r="1190" spans="1:9">
      <c r="A1190" s="110">
        <v>1187</v>
      </c>
      <c r="B1190" s="111" t="s">
        <v>5</v>
      </c>
      <c r="C1190" s="111" t="s">
        <v>145</v>
      </c>
      <c r="D1190" s="111" t="s">
        <v>30</v>
      </c>
      <c r="E1190" s="115">
        <v>122</v>
      </c>
      <c r="F1190" s="119">
        <f>F1189</f>
        <v>0</v>
      </c>
      <c r="G1190" s="117">
        <v>249</v>
      </c>
      <c r="H1190" s="117">
        <f t="shared" si="23"/>
        <v>0</v>
      </c>
    </row>
    <row r="1191" spans="1:9">
      <c r="A1191" s="110">
        <v>1188</v>
      </c>
      <c r="B1191" s="111" t="s">
        <v>5</v>
      </c>
      <c r="C1191" s="111" t="s">
        <v>145</v>
      </c>
      <c r="D1191" s="111" t="s">
        <v>30</v>
      </c>
      <c r="E1191" s="115">
        <v>128</v>
      </c>
      <c r="F1191" s="119">
        <f>'Прайс девочки'!I15</f>
        <v>0</v>
      </c>
      <c r="G1191" s="117">
        <v>299</v>
      </c>
      <c r="H1191" s="117">
        <f t="shared" si="23"/>
        <v>0</v>
      </c>
    </row>
    <row r="1192" spans="1:9">
      <c r="A1192" s="110">
        <v>1189</v>
      </c>
      <c r="B1192" s="111" t="s">
        <v>5</v>
      </c>
      <c r="C1192" s="111" t="s">
        <v>145</v>
      </c>
      <c r="D1192" s="111" t="s">
        <v>30</v>
      </c>
      <c r="E1192" s="115">
        <v>134</v>
      </c>
      <c r="F1192" s="119">
        <f>F1191</f>
        <v>0</v>
      </c>
      <c r="G1192" s="117">
        <v>299</v>
      </c>
      <c r="H1192" s="117">
        <f t="shared" si="23"/>
        <v>0</v>
      </c>
    </row>
    <row r="1193" spans="1:9">
      <c r="A1193" s="110">
        <v>1190</v>
      </c>
      <c r="B1193" s="111" t="s">
        <v>5</v>
      </c>
      <c r="C1193" s="111" t="s">
        <v>145</v>
      </c>
      <c r="D1193" s="111" t="s">
        <v>30</v>
      </c>
      <c r="E1193" s="115">
        <v>140</v>
      </c>
      <c r="F1193" s="119">
        <f>'Прайс девочки'!I15+'Прайс девочки'!J15</f>
        <v>0</v>
      </c>
      <c r="G1193" s="117">
        <v>299</v>
      </c>
      <c r="H1193" s="117">
        <f t="shared" si="23"/>
        <v>0</v>
      </c>
    </row>
    <row r="1194" spans="1:9">
      <c r="A1194" s="110">
        <v>1191</v>
      </c>
      <c r="B1194" s="111" t="s">
        <v>5</v>
      </c>
      <c r="C1194" s="111" t="s">
        <v>145</v>
      </c>
      <c r="D1194" s="111" t="s">
        <v>30</v>
      </c>
      <c r="E1194" s="115">
        <v>146</v>
      </c>
      <c r="F1194" s="119">
        <f>F1193</f>
        <v>0</v>
      </c>
      <c r="G1194" s="117">
        <v>299</v>
      </c>
      <c r="H1194" s="117">
        <f t="shared" si="23"/>
        <v>0</v>
      </c>
    </row>
    <row r="1195" spans="1:9">
      <c r="A1195" s="110">
        <v>1192</v>
      </c>
      <c r="B1195" s="111" t="s">
        <v>5</v>
      </c>
      <c r="C1195" s="111" t="s">
        <v>145</v>
      </c>
      <c r="D1195" s="111" t="s">
        <v>30</v>
      </c>
      <c r="E1195" s="115">
        <v>152</v>
      </c>
      <c r="F1195" s="119">
        <f>'Прайс девочки'!J15+'Прайс девочки'!K15</f>
        <v>0</v>
      </c>
      <c r="G1195" s="117">
        <v>299</v>
      </c>
      <c r="H1195" s="117">
        <f t="shared" si="23"/>
        <v>0</v>
      </c>
    </row>
    <row r="1196" spans="1:9">
      <c r="A1196" s="110">
        <v>1193</v>
      </c>
      <c r="B1196" s="111" t="s">
        <v>5</v>
      </c>
      <c r="C1196" s="111" t="s">
        <v>145</v>
      </c>
      <c r="D1196" s="111" t="s">
        <v>30</v>
      </c>
      <c r="E1196" s="115">
        <v>158</v>
      </c>
      <c r="F1196" s="119">
        <f>F1195</f>
        <v>0</v>
      </c>
      <c r="G1196" s="117">
        <v>299</v>
      </c>
      <c r="H1196" s="117">
        <f t="shared" si="23"/>
        <v>0</v>
      </c>
    </row>
    <row r="1197" spans="1:9">
      <c r="A1197" s="110">
        <v>1194</v>
      </c>
      <c r="B1197" s="111" t="s">
        <v>5</v>
      </c>
      <c r="C1197" s="111" t="s">
        <v>145</v>
      </c>
      <c r="D1197" s="111" t="s">
        <v>30</v>
      </c>
      <c r="E1197" s="115">
        <v>164</v>
      </c>
      <c r="F1197" s="119">
        <f>'Прайс девочки'!K15</f>
        <v>0</v>
      </c>
      <c r="G1197" s="117">
        <v>299</v>
      </c>
      <c r="H1197" s="117">
        <f t="shared" si="23"/>
        <v>0</v>
      </c>
    </row>
    <row r="1198" spans="1:9">
      <c r="A1198" s="110">
        <v>1195</v>
      </c>
      <c r="B1198" s="111" t="s">
        <v>5</v>
      </c>
      <c r="C1198" s="111" t="s">
        <v>145</v>
      </c>
      <c r="D1198" s="111" t="s">
        <v>30</v>
      </c>
      <c r="E1198" s="115">
        <v>170</v>
      </c>
      <c r="F1198" s="119">
        <f>F1197</f>
        <v>0</v>
      </c>
      <c r="G1198" s="117">
        <v>299</v>
      </c>
      <c r="H1198" s="117">
        <f t="shared" si="23"/>
        <v>0</v>
      </c>
      <c r="I1198" s="130"/>
    </row>
    <row r="1199" spans="1:9">
      <c r="A1199" s="110">
        <v>1196</v>
      </c>
      <c r="B1199" s="111" t="s">
        <v>5</v>
      </c>
      <c r="C1199" s="111" t="s">
        <v>146</v>
      </c>
      <c r="D1199" s="111" t="s">
        <v>128</v>
      </c>
      <c r="E1199" s="115">
        <v>104</v>
      </c>
      <c r="F1199" s="119">
        <f>'Прайс девочки'!H16</f>
        <v>0</v>
      </c>
      <c r="G1199" s="117">
        <v>249</v>
      </c>
      <c r="H1199" s="117">
        <f t="shared" si="23"/>
        <v>0</v>
      </c>
    </row>
    <row r="1200" spans="1:9">
      <c r="A1200" s="110">
        <v>1197</v>
      </c>
      <c r="B1200" s="111" t="s">
        <v>5</v>
      </c>
      <c r="C1200" s="111" t="s">
        <v>146</v>
      </c>
      <c r="D1200" s="111" t="s">
        <v>128</v>
      </c>
      <c r="E1200" s="115">
        <v>110</v>
      </c>
      <c r="F1200" s="119">
        <f>F1199</f>
        <v>0</v>
      </c>
      <c r="G1200" s="117">
        <v>249</v>
      </c>
      <c r="H1200" s="117">
        <f t="shared" si="23"/>
        <v>0</v>
      </c>
    </row>
    <row r="1201" spans="1:9">
      <c r="A1201" s="110">
        <v>1198</v>
      </c>
      <c r="B1201" s="111" t="s">
        <v>5</v>
      </c>
      <c r="C1201" s="111" t="s">
        <v>146</v>
      </c>
      <c r="D1201" s="111" t="s">
        <v>128</v>
      </c>
      <c r="E1201" s="115">
        <v>116</v>
      </c>
      <c r="F1201" s="119">
        <f>F1200</f>
        <v>0</v>
      </c>
      <c r="G1201" s="117">
        <v>249</v>
      </c>
      <c r="H1201" s="117">
        <f t="shared" si="23"/>
        <v>0</v>
      </c>
    </row>
    <row r="1202" spans="1:9">
      <c r="A1202" s="110">
        <v>1199</v>
      </c>
      <c r="B1202" s="111" t="s">
        <v>5</v>
      </c>
      <c r="C1202" s="111" t="s">
        <v>146</v>
      </c>
      <c r="D1202" s="111" t="s">
        <v>128</v>
      </c>
      <c r="E1202" s="115">
        <v>122</v>
      </c>
      <c r="F1202" s="119">
        <f>F1201</f>
        <v>0</v>
      </c>
      <c r="G1202" s="117">
        <v>249</v>
      </c>
      <c r="H1202" s="117">
        <f t="shared" si="23"/>
        <v>0</v>
      </c>
    </row>
    <row r="1203" spans="1:9">
      <c r="A1203" s="110">
        <v>1200</v>
      </c>
      <c r="B1203" s="111" t="s">
        <v>5</v>
      </c>
      <c r="C1203" s="111" t="s">
        <v>146</v>
      </c>
      <c r="D1203" s="111" t="s">
        <v>128</v>
      </c>
      <c r="E1203" s="115">
        <v>128</v>
      </c>
      <c r="F1203" s="119">
        <f>'Прайс девочки'!I16</f>
        <v>0</v>
      </c>
      <c r="G1203" s="117">
        <v>299</v>
      </c>
      <c r="H1203" s="117">
        <f t="shared" si="23"/>
        <v>0</v>
      </c>
    </row>
    <row r="1204" spans="1:9">
      <c r="A1204" s="110">
        <v>1201</v>
      </c>
      <c r="B1204" s="111" t="s">
        <v>5</v>
      </c>
      <c r="C1204" s="111" t="s">
        <v>146</v>
      </c>
      <c r="D1204" s="111" t="s">
        <v>128</v>
      </c>
      <c r="E1204" s="115">
        <v>134</v>
      </c>
      <c r="F1204" s="119">
        <f>F1203</f>
        <v>0</v>
      </c>
      <c r="G1204" s="117">
        <v>299</v>
      </c>
      <c r="H1204" s="117">
        <f t="shared" si="23"/>
        <v>0</v>
      </c>
    </row>
    <row r="1205" spans="1:9">
      <c r="A1205" s="110">
        <v>1202</v>
      </c>
      <c r="B1205" s="111" t="s">
        <v>5</v>
      </c>
      <c r="C1205" s="111" t="s">
        <v>146</v>
      </c>
      <c r="D1205" s="111" t="s">
        <v>128</v>
      </c>
      <c r="E1205" s="115">
        <v>140</v>
      </c>
      <c r="F1205" s="119">
        <f>'Прайс девочки'!I16+'Прайс девочки'!J16</f>
        <v>0</v>
      </c>
      <c r="G1205" s="117">
        <v>299</v>
      </c>
      <c r="H1205" s="117">
        <f t="shared" si="23"/>
        <v>0</v>
      </c>
    </row>
    <row r="1206" spans="1:9">
      <c r="A1206" s="110">
        <v>1203</v>
      </c>
      <c r="B1206" s="111" t="s">
        <v>5</v>
      </c>
      <c r="C1206" s="111" t="s">
        <v>146</v>
      </c>
      <c r="D1206" s="111" t="s">
        <v>128</v>
      </c>
      <c r="E1206" s="115">
        <v>146</v>
      </c>
      <c r="F1206" s="119">
        <f>F1205</f>
        <v>0</v>
      </c>
      <c r="G1206" s="117">
        <v>299</v>
      </c>
      <c r="H1206" s="117">
        <f t="shared" si="23"/>
        <v>0</v>
      </c>
    </row>
    <row r="1207" spans="1:9">
      <c r="A1207" s="110">
        <v>1204</v>
      </c>
      <c r="B1207" s="111" t="s">
        <v>5</v>
      </c>
      <c r="C1207" s="111" t="s">
        <v>146</v>
      </c>
      <c r="D1207" s="111" t="s">
        <v>128</v>
      </c>
      <c r="E1207" s="115">
        <v>152</v>
      </c>
      <c r="F1207" s="119">
        <f>'Прайс девочки'!J16+'Прайс девочки'!K16</f>
        <v>0</v>
      </c>
      <c r="G1207" s="117">
        <v>299</v>
      </c>
      <c r="H1207" s="117">
        <f t="shared" si="23"/>
        <v>0</v>
      </c>
    </row>
    <row r="1208" spans="1:9">
      <c r="A1208" s="110">
        <v>1205</v>
      </c>
      <c r="B1208" s="111" t="s">
        <v>5</v>
      </c>
      <c r="C1208" s="111" t="s">
        <v>146</v>
      </c>
      <c r="D1208" s="111" t="s">
        <v>128</v>
      </c>
      <c r="E1208" s="115">
        <v>158</v>
      </c>
      <c r="F1208" s="119">
        <f>F1207</f>
        <v>0</v>
      </c>
      <c r="G1208" s="117">
        <v>299</v>
      </c>
      <c r="H1208" s="117">
        <f t="shared" si="23"/>
        <v>0</v>
      </c>
    </row>
    <row r="1209" spans="1:9">
      <c r="A1209" s="110">
        <v>1206</v>
      </c>
      <c r="B1209" s="111" t="s">
        <v>5</v>
      </c>
      <c r="C1209" s="111" t="s">
        <v>146</v>
      </c>
      <c r="D1209" s="111" t="s">
        <v>128</v>
      </c>
      <c r="E1209" s="115">
        <v>164</v>
      </c>
      <c r="F1209" s="119">
        <f>'Прайс девочки'!K16</f>
        <v>0</v>
      </c>
      <c r="G1209" s="117">
        <v>299</v>
      </c>
      <c r="H1209" s="117">
        <f t="shared" si="23"/>
        <v>0</v>
      </c>
    </row>
    <row r="1210" spans="1:9">
      <c r="A1210" s="110">
        <v>1207</v>
      </c>
      <c r="B1210" s="111" t="s">
        <v>5</v>
      </c>
      <c r="C1210" s="111" t="s">
        <v>146</v>
      </c>
      <c r="D1210" s="111" t="s">
        <v>128</v>
      </c>
      <c r="E1210" s="115">
        <v>170</v>
      </c>
      <c r="F1210" s="119">
        <f>F1209</f>
        <v>0</v>
      </c>
      <c r="G1210" s="117">
        <v>299</v>
      </c>
      <c r="H1210" s="117">
        <f t="shared" si="23"/>
        <v>0</v>
      </c>
      <c r="I1210" s="130"/>
    </row>
    <row r="1211" spans="1:9">
      <c r="A1211" s="110">
        <v>1208</v>
      </c>
      <c r="B1211" s="111" t="s">
        <v>5</v>
      </c>
      <c r="C1211" s="111" t="s">
        <v>147</v>
      </c>
      <c r="D1211" s="111" t="s">
        <v>30</v>
      </c>
      <c r="E1211" s="115">
        <v>104</v>
      </c>
      <c r="F1211" s="119">
        <f>'Прайс девочки'!H17</f>
        <v>0</v>
      </c>
      <c r="G1211" s="117">
        <v>299</v>
      </c>
      <c r="H1211" s="117">
        <f t="shared" si="23"/>
        <v>0</v>
      </c>
    </row>
    <row r="1212" spans="1:9">
      <c r="A1212" s="110">
        <v>1209</v>
      </c>
      <c r="B1212" s="111" t="s">
        <v>5</v>
      </c>
      <c r="C1212" s="111" t="s">
        <v>147</v>
      </c>
      <c r="D1212" s="111" t="s">
        <v>30</v>
      </c>
      <c r="E1212" s="115">
        <v>110</v>
      </c>
      <c r="F1212" s="119">
        <f>F1211</f>
        <v>0</v>
      </c>
      <c r="G1212" s="117">
        <v>299</v>
      </c>
      <c r="H1212" s="117">
        <f t="shared" si="23"/>
        <v>0</v>
      </c>
    </row>
    <row r="1213" spans="1:9">
      <c r="A1213" s="110">
        <v>1210</v>
      </c>
      <c r="B1213" s="111" t="s">
        <v>5</v>
      </c>
      <c r="C1213" s="111" t="s">
        <v>147</v>
      </c>
      <c r="D1213" s="111" t="s">
        <v>30</v>
      </c>
      <c r="E1213" s="115">
        <v>116</v>
      </c>
      <c r="F1213" s="119">
        <f>F1212</f>
        <v>0</v>
      </c>
      <c r="G1213" s="117">
        <v>299</v>
      </c>
      <c r="H1213" s="117">
        <f t="shared" si="23"/>
        <v>0</v>
      </c>
    </row>
    <row r="1214" spans="1:9">
      <c r="A1214" s="110">
        <v>1211</v>
      </c>
      <c r="B1214" s="111" t="s">
        <v>5</v>
      </c>
      <c r="C1214" s="111" t="s">
        <v>147</v>
      </c>
      <c r="D1214" s="111" t="s">
        <v>30</v>
      </c>
      <c r="E1214" s="115">
        <v>122</v>
      </c>
      <c r="F1214" s="119">
        <f>F1213</f>
        <v>0</v>
      </c>
      <c r="G1214" s="117">
        <v>299</v>
      </c>
      <c r="H1214" s="117">
        <f t="shared" si="23"/>
        <v>0</v>
      </c>
    </row>
    <row r="1215" spans="1:9">
      <c r="A1215" s="110">
        <v>1212</v>
      </c>
      <c r="B1215" s="111" t="s">
        <v>5</v>
      </c>
      <c r="C1215" s="111" t="s">
        <v>147</v>
      </c>
      <c r="D1215" s="111" t="s">
        <v>30</v>
      </c>
      <c r="E1215" s="115">
        <v>128</v>
      </c>
      <c r="F1215" s="119">
        <f>'Прайс девочки'!I17</f>
        <v>0</v>
      </c>
      <c r="G1215" s="117">
        <v>349</v>
      </c>
      <c r="H1215" s="117">
        <f t="shared" si="23"/>
        <v>0</v>
      </c>
    </row>
    <row r="1216" spans="1:9">
      <c r="A1216" s="110">
        <v>1213</v>
      </c>
      <c r="B1216" s="111" t="s">
        <v>5</v>
      </c>
      <c r="C1216" s="111" t="s">
        <v>147</v>
      </c>
      <c r="D1216" s="111" t="s">
        <v>30</v>
      </c>
      <c r="E1216" s="115">
        <v>134</v>
      </c>
      <c r="F1216" s="119">
        <f>F1215</f>
        <v>0</v>
      </c>
      <c r="G1216" s="117">
        <v>349</v>
      </c>
      <c r="H1216" s="117">
        <f t="shared" si="23"/>
        <v>0</v>
      </c>
    </row>
    <row r="1217" spans="1:9">
      <c r="A1217" s="110">
        <v>1214</v>
      </c>
      <c r="B1217" s="111" t="s">
        <v>5</v>
      </c>
      <c r="C1217" s="111" t="s">
        <v>147</v>
      </c>
      <c r="D1217" s="111" t="s">
        <v>30</v>
      </c>
      <c r="E1217" s="115">
        <v>140</v>
      </c>
      <c r="F1217" s="119">
        <f>'Прайс девочки'!I17+'Прайс девочки'!J17</f>
        <v>0</v>
      </c>
      <c r="G1217" s="117">
        <v>349</v>
      </c>
      <c r="H1217" s="117">
        <f t="shared" si="23"/>
        <v>0</v>
      </c>
    </row>
    <row r="1218" spans="1:9">
      <c r="A1218" s="110">
        <v>1215</v>
      </c>
      <c r="B1218" s="111" t="s">
        <v>5</v>
      </c>
      <c r="C1218" s="111" t="s">
        <v>147</v>
      </c>
      <c r="D1218" s="111" t="s">
        <v>30</v>
      </c>
      <c r="E1218" s="115">
        <v>146</v>
      </c>
      <c r="F1218" s="119">
        <f>F1217</f>
        <v>0</v>
      </c>
      <c r="G1218" s="117">
        <v>349</v>
      </c>
      <c r="H1218" s="117">
        <f t="shared" si="23"/>
        <v>0</v>
      </c>
    </row>
    <row r="1219" spans="1:9">
      <c r="A1219" s="110">
        <v>1216</v>
      </c>
      <c r="B1219" s="111" t="s">
        <v>5</v>
      </c>
      <c r="C1219" s="111" t="s">
        <v>147</v>
      </c>
      <c r="D1219" s="111" t="s">
        <v>30</v>
      </c>
      <c r="E1219" s="115">
        <v>152</v>
      </c>
      <c r="F1219" s="119">
        <f>'Прайс девочки'!J17+'Прайс девочки'!K17</f>
        <v>0</v>
      </c>
      <c r="G1219" s="117">
        <v>349</v>
      </c>
      <c r="H1219" s="117">
        <f t="shared" si="23"/>
        <v>0</v>
      </c>
    </row>
    <row r="1220" spans="1:9">
      <c r="A1220" s="110">
        <v>1217</v>
      </c>
      <c r="B1220" s="111" t="s">
        <v>5</v>
      </c>
      <c r="C1220" s="111" t="s">
        <v>147</v>
      </c>
      <c r="D1220" s="111" t="s">
        <v>30</v>
      </c>
      <c r="E1220" s="115">
        <v>158</v>
      </c>
      <c r="F1220" s="119">
        <f>F1219</f>
        <v>0</v>
      </c>
      <c r="G1220" s="117">
        <v>349</v>
      </c>
      <c r="H1220" s="117">
        <f t="shared" si="23"/>
        <v>0</v>
      </c>
    </row>
    <row r="1221" spans="1:9">
      <c r="A1221" s="110">
        <v>1218</v>
      </c>
      <c r="B1221" s="111" t="s">
        <v>5</v>
      </c>
      <c r="C1221" s="111" t="s">
        <v>147</v>
      </c>
      <c r="D1221" s="111" t="s">
        <v>30</v>
      </c>
      <c r="E1221" s="115">
        <v>164</v>
      </c>
      <c r="F1221" s="119">
        <f>'Прайс девочки'!K17</f>
        <v>0</v>
      </c>
      <c r="G1221" s="117">
        <v>349</v>
      </c>
      <c r="H1221" s="117">
        <f t="shared" si="23"/>
        <v>0</v>
      </c>
    </row>
    <row r="1222" spans="1:9">
      <c r="A1222" s="110">
        <v>1219</v>
      </c>
      <c r="B1222" s="111" t="s">
        <v>5</v>
      </c>
      <c r="C1222" s="111" t="s">
        <v>147</v>
      </c>
      <c r="D1222" s="111" t="s">
        <v>30</v>
      </c>
      <c r="E1222" s="115">
        <v>170</v>
      </c>
      <c r="F1222" s="119">
        <f>F1221</f>
        <v>0</v>
      </c>
      <c r="G1222" s="117">
        <v>349</v>
      </c>
      <c r="H1222" s="117">
        <f t="shared" si="23"/>
        <v>0</v>
      </c>
      <c r="I1222" s="130"/>
    </row>
    <row r="1223" spans="1:9">
      <c r="A1223" s="110">
        <v>1220</v>
      </c>
      <c r="B1223" s="111" t="s">
        <v>13</v>
      </c>
      <c r="C1223" s="111" t="s">
        <v>148</v>
      </c>
      <c r="D1223" s="111" t="s">
        <v>128</v>
      </c>
      <c r="E1223" s="115">
        <v>104</v>
      </c>
      <c r="F1223" s="119">
        <f>'Прайс девочки'!H18</f>
        <v>0</v>
      </c>
      <c r="G1223" s="117">
        <v>549</v>
      </c>
      <c r="H1223" s="117">
        <f t="shared" si="23"/>
        <v>0</v>
      </c>
    </row>
    <row r="1224" spans="1:9">
      <c r="A1224" s="110">
        <v>1221</v>
      </c>
      <c r="B1224" s="111" t="s">
        <v>13</v>
      </c>
      <c r="C1224" s="111" t="s">
        <v>148</v>
      </c>
      <c r="D1224" s="111" t="s">
        <v>128</v>
      </c>
      <c r="E1224" s="115">
        <v>110</v>
      </c>
      <c r="F1224" s="119">
        <f>F1223</f>
        <v>0</v>
      </c>
      <c r="G1224" s="117">
        <v>549</v>
      </c>
      <c r="H1224" s="117">
        <f t="shared" si="23"/>
        <v>0</v>
      </c>
    </row>
    <row r="1225" spans="1:9">
      <c r="A1225" s="110">
        <v>1222</v>
      </c>
      <c r="B1225" s="111" t="s">
        <v>13</v>
      </c>
      <c r="C1225" s="111" t="s">
        <v>148</v>
      </c>
      <c r="D1225" s="111" t="s">
        <v>128</v>
      </c>
      <c r="E1225" s="115">
        <v>116</v>
      </c>
      <c r="F1225" s="119">
        <f>F1224</f>
        <v>0</v>
      </c>
      <c r="G1225" s="117">
        <v>549</v>
      </c>
      <c r="H1225" s="117">
        <f t="shared" ref="H1225:H1288" si="24">G1225*F1225</f>
        <v>0</v>
      </c>
    </row>
    <row r="1226" spans="1:9">
      <c r="A1226" s="110">
        <v>1223</v>
      </c>
      <c r="B1226" s="111" t="s">
        <v>13</v>
      </c>
      <c r="C1226" s="111" t="s">
        <v>148</v>
      </c>
      <c r="D1226" s="111" t="s">
        <v>128</v>
      </c>
      <c r="E1226" s="115">
        <v>122</v>
      </c>
      <c r="F1226" s="119">
        <f>F1225</f>
        <v>0</v>
      </c>
      <c r="G1226" s="117">
        <v>549</v>
      </c>
      <c r="H1226" s="117">
        <f t="shared" si="24"/>
        <v>0</v>
      </c>
    </row>
    <row r="1227" spans="1:9">
      <c r="A1227" s="110">
        <v>1224</v>
      </c>
      <c r="B1227" s="111" t="s">
        <v>13</v>
      </c>
      <c r="C1227" s="111" t="s">
        <v>148</v>
      </c>
      <c r="D1227" s="111" t="s">
        <v>128</v>
      </c>
      <c r="E1227" s="115">
        <v>128</v>
      </c>
      <c r="F1227" s="119">
        <f>'Прайс девочки'!I18</f>
        <v>0</v>
      </c>
      <c r="G1227" s="117">
        <v>649</v>
      </c>
      <c r="H1227" s="117">
        <f t="shared" si="24"/>
        <v>0</v>
      </c>
    </row>
    <row r="1228" spans="1:9">
      <c r="A1228" s="110">
        <v>1225</v>
      </c>
      <c r="B1228" s="111" t="s">
        <v>13</v>
      </c>
      <c r="C1228" s="111" t="s">
        <v>148</v>
      </c>
      <c r="D1228" s="111" t="s">
        <v>128</v>
      </c>
      <c r="E1228" s="115">
        <v>134</v>
      </c>
      <c r="F1228" s="119">
        <f>F1227</f>
        <v>0</v>
      </c>
      <c r="G1228" s="117">
        <v>649</v>
      </c>
      <c r="H1228" s="117">
        <f t="shared" si="24"/>
        <v>0</v>
      </c>
    </row>
    <row r="1229" spans="1:9">
      <c r="A1229" s="110">
        <v>1226</v>
      </c>
      <c r="B1229" s="111" t="s">
        <v>13</v>
      </c>
      <c r="C1229" s="111" t="s">
        <v>148</v>
      </c>
      <c r="D1229" s="111" t="s">
        <v>128</v>
      </c>
      <c r="E1229" s="115">
        <v>140</v>
      </c>
      <c r="F1229" s="119">
        <f>'Прайс девочки'!I18+'Прайс девочки'!J18</f>
        <v>0</v>
      </c>
      <c r="G1229" s="117">
        <v>649</v>
      </c>
      <c r="H1229" s="117">
        <f t="shared" si="24"/>
        <v>0</v>
      </c>
    </row>
    <row r="1230" spans="1:9">
      <c r="A1230" s="110">
        <v>1227</v>
      </c>
      <c r="B1230" s="111" t="s">
        <v>13</v>
      </c>
      <c r="C1230" s="111" t="s">
        <v>148</v>
      </c>
      <c r="D1230" s="111" t="s">
        <v>128</v>
      </c>
      <c r="E1230" s="115">
        <v>146</v>
      </c>
      <c r="F1230" s="119">
        <f>F1229</f>
        <v>0</v>
      </c>
      <c r="G1230" s="117">
        <v>649</v>
      </c>
      <c r="H1230" s="117">
        <f t="shared" si="24"/>
        <v>0</v>
      </c>
    </row>
    <row r="1231" spans="1:9">
      <c r="A1231" s="110">
        <v>1228</v>
      </c>
      <c r="B1231" s="111" t="s">
        <v>13</v>
      </c>
      <c r="C1231" s="111" t="s">
        <v>148</v>
      </c>
      <c r="D1231" s="111" t="s">
        <v>128</v>
      </c>
      <c r="E1231" s="115">
        <v>152</v>
      </c>
      <c r="F1231" s="119">
        <f>'Прайс девочки'!J18+'Прайс девочки'!K18</f>
        <v>0</v>
      </c>
      <c r="G1231" s="117">
        <v>649</v>
      </c>
      <c r="H1231" s="117">
        <f t="shared" si="24"/>
        <v>0</v>
      </c>
    </row>
    <row r="1232" spans="1:9">
      <c r="A1232" s="110">
        <v>1229</v>
      </c>
      <c r="B1232" s="111" t="s">
        <v>13</v>
      </c>
      <c r="C1232" s="111" t="s">
        <v>148</v>
      </c>
      <c r="D1232" s="111" t="s">
        <v>128</v>
      </c>
      <c r="E1232" s="115">
        <v>158</v>
      </c>
      <c r="F1232" s="119">
        <f>F1231</f>
        <v>0</v>
      </c>
      <c r="G1232" s="117">
        <v>649</v>
      </c>
      <c r="H1232" s="117">
        <f t="shared" si="24"/>
        <v>0</v>
      </c>
    </row>
    <row r="1233" spans="1:9">
      <c r="A1233" s="110">
        <v>1230</v>
      </c>
      <c r="B1233" s="111" t="s">
        <v>13</v>
      </c>
      <c r="C1233" s="111" t="s">
        <v>148</v>
      </c>
      <c r="D1233" s="111" t="s">
        <v>128</v>
      </c>
      <c r="E1233" s="115">
        <v>164</v>
      </c>
      <c r="F1233" s="119">
        <f>'Прайс девочки'!K18</f>
        <v>0</v>
      </c>
      <c r="G1233" s="117">
        <v>649</v>
      </c>
      <c r="H1233" s="117">
        <f t="shared" si="24"/>
        <v>0</v>
      </c>
    </row>
    <row r="1234" spans="1:9">
      <c r="A1234" s="110">
        <v>1231</v>
      </c>
      <c r="B1234" s="111" t="s">
        <v>13</v>
      </c>
      <c r="C1234" s="111" t="s">
        <v>148</v>
      </c>
      <c r="D1234" s="111" t="s">
        <v>128</v>
      </c>
      <c r="E1234" s="115">
        <v>170</v>
      </c>
      <c r="F1234" s="119">
        <f>F1233</f>
        <v>0</v>
      </c>
      <c r="G1234" s="117">
        <v>649</v>
      </c>
      <c r="H1234" s="117">
        <f t="shared" si="24"/>
        <v>0</v>
      </c>
      <c r="I1234" s="130"/>
    </row>
    <row r="1235" spans="1:9">
      <c r="A1235" s="110">
        <v>1232</v>
      </c>
      <c r="B1235" s="111" t="s">
        <v>14</v>
      </c>
      <c r="C1235" s="111" t="s">
        <v>149</v>
      </c>
      <c r="D1235" s="111" t="s">
        <v>128</v>
      </c>
      <c r="E1235" s="115">
        <v>104</v>
      </c>
      <c r="F1235" s="119">
        <f>'Прайс девочки'!H19</f>
        <v>0</v>
      </c>
      <c r="G1235" s="117">
        <v>549</v>
      </c>
      <c r="H1235" s="117">
        <f t="shared" si="24"/>
        <v>0</v>
      </c>
    </row>
    <row r="1236" spans="1:9">
      <c r="A1236" s="110">
        <v>1233</v>
      </c>
      <c r="B1236" s="111" t="s">
        <v>14</v>
      </c>
      <c r="C1236" s="111" t="s">
        <v>149</v>
      </c>
      <c r="D1236" s="111" t="s">
        <v>128</v>
      </c>
      <c r="E1236" s="115">
        <v>110</v>
      </c>
      <c r="F1236" s="119">
        <f>F1235</f>
        <v>0</v>
      </c>
      <c r="G1236" s="117">
        <v>549</v>
      </c>
      <c r="H1236" s="117">
        <f t="shared" si="24"/>
        <v>0</v>
      </c>
    </row>
    <row r="1237" spans="1:9">
      <c r="A1237" s="110">
        <v>1234</v>
      </c>
      <c r="B1237" s="111" t="s">
        <v>14</v>
      </c>
      <c r="C1237" s="111" t="s">
        <v>149</v>
      </c>
      <c r="D1237" s="111" t="s">
        <v>128</v>
      </c>
      <c r="E1237" s="115">
        <v>116</v>
      </c>
      <c r="F1237" s="119">
        <f>F1236</f>
        <v>0</v>
      </c>
      <c r="G1237" s="117">
        <v>549</v>
      </c>
      <c r="H1237" s="117">
        <f t="shared" si="24"/>
        <v>0</v>
      </c>
    </row>
    <row r="1238" spans="1:9">
      <c r="A1238" s="110">
        <v>1235</v>
      </c>
      <c r="B1238" s="111" t="s">
        <v>14</v>
      </c>
      <c r="C1238" s="111" t="s">
        <v>149</v>
      </c>
      <c r="D1238" s="111" t="s">
        <v>128</v>
      </c>
      <c r="E1238" s="115">
        <v>122</v>
      </c>
      <c r="F1238" s="119">
        <f>F1237</f>
        <v>0</v>
      </c>
      <c r="G1238" s="117">
        <v>549</v>
      </c>
      <c r="H1238" s="117">
        <f t="shared" si="24"/>
        <v>0</v>
      </c>
    </row>
    <row r="1239" spans="1:9">
      <c r="A1239" s="110">
        <v>1236</v>
      </c>
      <c r="B1239" s="111" t="s">
        <v>14</v>
      </c>
      <c r="C1239" s="111" t="s">
        <v>149</v>
      </c>
      <c r="D1239" s="111" t="s">
        <v>128</v>
      </c>
      <c r="E1239" s="115">
        <v>128</v>
      </c>
      <c r="F1239" s="119">
        <f>'Прайс девочки'!I19</f>
        <v>0</v>
      </c>
      <c r="G1239" s="117">
        <v>649</v>
      </c>
      <c r="H1239" s="117">
        <f t="shared" si="24"/>
        <v>0</v>
      </c>
    </row>
    <row r="1240" spans="1:9">
      <c r="A1240" s="110">
        <v>1237</v>
      </c>
      <c r="B1240" s="111" t="s">
        <v>14</v>
      </c>
      <c r="C1240" s="111" t="s">
        <v>149</v>
      </c>
      <c r="D1240" s="111" t="s">
        <v>128</v>
      </c>
      <c r="E1240" s="115">
        <v>134</v>
      </c>
      <c r="F1240" s="119">
        <f>F1239</f>
        <v>0</v>
      </c>
      <c r="G1240" s="117">
        <v>649</v>
      </c>
      <c r="H1240" s="117">
        <f t="shared" si="24"/>
        <v>0</v>
      </c>
    </row>
    <row r="1241" spans="1:9">
      <c r="A1241" s="110">
        <v>1238</v>
      </c>
      <c r="B1241" s="111" t="s">
        <v>14</v>
      </c>
      <c r="C1241" s="111" t="s">
        <v>149</v>
      </c>
      <c r="D1241" s="111" t="s">
        <v>128</v>
      </c>
      <c r="E1241" s="115">
        <v>140</v>
      </c>
      <c r="F1241" s="119">
        <f>'Прайс девочки'!I19+'Прайс девочки'!J19</f>
        <v>0</v>
      </c>
      <c r="G1241" s="117">
        <v>649</v>
      </c>
      <c r="H1241" s="117">
        <f t="shared" si="24"/>
        <v>0</v>
      </c>
    </row>
    <row r="1242" spans="1:9">
      <c r="A1242" s="110">
        <v>1239</v>
      </c>
      <c r="B1242" s="111" t="s">
        <v>14</v>
      </c>
      <c r="C1242" s="111" t="s">
        <v>149</v>
      </c>
      <c r="D1242" s="111" t="s">
        <v>128</v>
      </c>
      <c r="E1242" s="115">
        <v>146</v>
      </c>
      <c r="F1242" s="119">
        <f>F1241</f>
        <v>0</v>
      </c>
      <c r="G1242" s="117">
        <v>649</v>
      </c>
      <c r="H1242" s="117">
        <f t="shared" si="24"/>
        <v>0</v>
      </c>
    </row>
    <row r="1243" spans="1:9">
      <c r="A1243" s="110">
        <v>1240</v>
      </c>
      <c r="B1243" s="111" t="s">
        <v>14</v>
      </c>
      <c r="C1243" s="111" t="s">
        <v>149</v>
      </c>
      <c r="D1243" s="111" t="s">
        <v>128</v>
      </c>
      <c r="E1243" s="115">
        <v>152</v>
      </c>
      <c r="F1243" s="119">
        <f>'Прайс девочки'!J19+'Прайс девочки'!K19</f>
        <v>0</v>
      </c>
      <c r="G1243" s="117">
        <v>649</v>
      </c>
      <c r="H1243" s="117">
        <f t="shared" si="24"/>
        <v>0</v>
      </c>
    </row>
    <row r="1244" spans="1:9">
      <c r="A1244" s="110">
        <v>1241</v>
      </c>
      <c r="B1244" s="111" t="s">
        <v>14</v>
      </c>
      <c r="C1244" s="111" t="s">
        <v>149</v>
      </c>
      <c r="D1244" s="111" t="s">
        <v>128</v>
      </c>
      <c r="E1244" s="115">
        <v>158</v>
      </c>
      <c r="F1244" s="119">
        <f>F1243</f>
        <v>0</v>
      </c>
      <c r="G1244" s="117">
        <v>649</v>
      </c>
      <c r="H1244" s="117">
        <f t="shared" si="24"/>
        <v>0</v>
      </c>
    </row>
    <row r="1245" spans="1:9">
      <c r="A1245" s="110">
        <v>1242</v>
      </c>
      <c r="B1245" s="111" t="s">
        <v>14</v>
      </c>
      <c r="C1245" s="111" t="s">
        <v>149</v>
      </c>
      <c r="D1245" s="111" t="s">
        <v>128</v>
      </c>
      <c r="E1245" s="115">
        <v>164</v>
      </c>
      <c r="F1245" s="119">
        <f>'Прайс девочки'!K19</f>
        <v>0</v>
      </c>
      <c r="G1245" s="117">
        <v>649</v>
      </c>
      <c r="H1245" s="117">
        <f t="shared" si="24"/>
        <v>0</v>
      </c>
    </row>
    <row r="1246" spans="1:9">
      <c r="A1246" s="110">
        <v>1243</v>
      </c>
      <c r="B1246" s="111" t="s">
        <v>14</v>
      </c>
      <c r="C1246" s="111" t="s">
        <v>149</v>
      </c>
      <c r="D1246" s="111" t="s">
        <v>128</v>
      </c>
      <c r="E1246" s="115">
        <v>170</v>
      </c>
      <c r="F1246" s="119">
        <f>F1245</f>
        <v>0</v>
      </c>
      <c r="G1246" s="117">
        <v>649</v>
      </c>
      <c r="H1246" s="117">
        <f t="shared" si="24"/>
        <v>0</v>
      </c>
      <c r="I1246" s="130"/>
    </row>
    <row r="1247" spans="1:9">
      <c r="A1247" s="110">
        <v>1244</v>
      </c>
      <c r="B1247" s="111" t="s">
        <v>4</v>
      </c>
      <c r="C1247" s="111" t="s">
        <v>150</v>
      </c>
      <c r="D1247" s="111" t="s">
        <v>30</v>
      </c>
      <c r="E1247" s="111">
        <v>128</v>
      </c>
      <c r="F1247" s="120">
        <f>'Прайс девочки'!I20</f>
        <v>0</v>
      </c>
      <c r="G1247" s="118">
        <v>399</v>
      </c>
      <c r="H1247" s="117">
        <f t="shared" si="24"/>
        <v>0</v>
      </c>
    </row>
    <row r="1248" spans="1:9">
      <c r="A1248" s="110">
        <v>1245</v>
      </c>
      <c r="B1248" s="111" t="s">
        <v>4</v>
      </c>
      <c r="C1248" s="111" t="s">
        <v>150</v>
      </c>
      <c r="D1248" s="111" t="s">
        <v>30</v>
      </c>
      <c r="E1248" s="115">
        <v>134</v>
      </c>
      <c r="F1248" s="119">
        <f>F1247</f>
        <v>0</v>
      </c>
      <c r="G1248" s="117">
        <v>399</v>
      </c>
      <c r="H1248" s="117">
        <f t="shared" si="24"/>
        <v>0</v>
      </c>
    </row>
    <row r="1249" spans="1:9">
      <c r="A1249" s="110">
        <v>1246</v>
      </c>
      <c r="B1249" s="111" t="s">
        <v>4</v>
      </c>
      <c r="C1249" s="111" t="s">
        <v>150</v>
      </c>
      <c r="D1249" s="111" t="s">
        <v>30</v>
      </c>
      <c r="E1249" s="115">
        <v>140</v>
      </c>
      <c r="F1249" s="119">
        <f>'Прайс девочки'!I20+'Прайс девочки'!J20</f>
        <v>0</v>
      </c>
      <c r="G1249" s="117">
        <v>399</v>
      </c>
      <c r="H1249" s="117">
        <f t="shared" si="24"/>
        <v>0</v>
      </c>
    </row>
    <row r="1250" spans="1:9">
      <c r="A1250" s="110">
        <v>1247</v>
      </c>
      <c r="B1250" s="111" t="s">
        <v>4</v>
      </c>
      <c r="C1250" s="111" t="s">
        <v>150</v>
      </c>
      <c r="D1250" s="111" t="s">
        <v>30</v>
      </c>
      <c r="E1250" s="115">
        <v>146</v>
      </c>
      <c r="F1250" s="119">
        <f>F1249</f>
        <v>0</v>
      </c>
      <c r="G1250" s="117">
        <v>399</v>
      </c>
      <c r="H1250" s="117">
        <f t="shared" si="24"/>
        <v>0</v>
      </c>
    </row>
    <row r="1251" spans="1:9">
      <c r="A1251" s="110">
        <v>1248</v>
      </c>
      <c r="B1251" s="111" t="s">
        <v>4</v>
      </c>
      <c r="C1251" s="111" t="s">
        <v>150</v>
      </c>
      <c r="D1251" s="111" t="s">
        <v>30</v>
      </c>
      <c r="E1251" s="115">
        <v>152</v>
      </c>
      <c r="F1251" s="119">
        <f>'Прайс девочки'!J20+'Прайс девочки'!K20</f>
        <v>0</v>
      </c>
      <c r="G1251" s="117">
        <v>399</v>
      </c>
      <c r="H1251" s="117">
        <f t="shared" si="24"/>
        <v>0</v>
      </c>
    </row>
    <row r="1252" spans="1:9">
      <c r="A1252" s="110">
        <v>1249</v>
      </c>
      <c r="B1252" s="111" t="s">
        <v>4</v>
      </c>
      <c r="C1252" s="111" t="s">
        <v>150</v>
      </c>
      <c r="D1252" s="111" t="s">
        <v>30</v>
      </c>
      <c r="E1252" s="115">
        <v>158</v>
      </c>
      <c r="F1252" s="119">
        <f>F1251</f>
        <v>0</v>
      </c>
      <c r="G1252" s="117">
        <v>399</v>
      </c>
      <c r="H1252" s="117">
        <f t="shared" si="24"/>
        <v>0</v>
      </c>
    </row>
    <row r="1253" spans="1:9">
      <c r="A1253" s="110">
        <v>1250</v>
      </c>
      <c r="B1253" s="111" t="s">
        <v>4</v>
      </c>
      <c r="C1253" s="111" t="s">
        <v>150</v>
      </c>
      <c r="D1253" s="111" t="s">
        <v>30</v>
      </c>
      <c r="E1253" s="115">
        <v>164</v>
      </c>
      <c r="F1253" s="119">
        <f>'Прайс девочки'!K20</f>
        <v>0</v>
      </c>
      <c r="G1253" s="117">
        <v>399</v>
      </c>
      <c r="H1253" s="117">
        <f t="shared" si="24"/>
        <v>0</v>
      </c>
    </row>
    <row r="1254" spans="1:9">
      <c r="A1254" s="110">
        <v>1251</v>
      </c>
      <c r="B1254" s="111" t="s">
        <v>4</v>
      </c>
      <c r="C1254" s="111" t="s">
        <v>150</v>
      </c>
      <c r="D1254" s="111" t="s">
        <v>30</v>
      </c>
      <c r="E1254" s="115">
        <v>170</v>
      </c>
      <c r="F1254" s="119">
        <f>F1253</f>
        <v>0</v>
      </c>
      <c r="G1254" s="117">
        <v>399</v>
      </c>
      <c r="H1254" s="117">
        <f t="shared" si="24"/>
        <v>0</v>
      </c>
      <c r="I1254" s="130"/>
    </row>
    <row r="1255" spans="1:9">
      <c r="A1255" s="110">
        <v>1252</v>
      </c>
      <c r="B1255" s="111" t="s">
        <v>4</v>
      </c>
      <c r="C1255" s="111" t="s">
        <v>151</v>
      </c>
      <c r="D1255" s="111" t="s">
        <v>29</v>
      </c>
      <c r="E1255" s="111">
        <v>128</v>
      </c>
      <c r="F1255" s="120">
        <f>'Прайс девочки'!I21</f>
        <v>0</v>
      </c>
      <c r="G1255" s="118">
        <v>349</v>
      </c>
      <c r="H1255" s="117">
        <f t="shared" si="24"/>
        <v>0</v>
      </c>
    </row>
    <row r="1256" spans="1:9">
      <c r="A1256" s="110">
        <v>1253</v>
      </c>
      <c r="B1256" s="111" t="s">
        <v>4</v>
      </c>
      <c r="C1256" s="111" t="s">
        <v>151</v>
      </c>
      <c r="D1256" s="111" t="s">
        <v>29</v>
      </c>
      <c r="E1256" s="115">
        <v>134</v>
      </c>
      <c r="F1256" s="119">
        <f>F1255</f>
        <v>0</v>
      </c>
      <c r="G1256" s="117">
        <v>349</v>
      </c>
      <c r="H1256" s="117">
        <f t="shared" si="24"/>
        <v>0</v>
      </c>
    </row>
    <row r="1257" spans="1:9">
      <c r="A1257" s="110">
        <v>1254</v>
      </c>
      <c r="B1257" s="111" t="s">
        <v>4</v>
      </c>
      <c r="C1257" s="111" t="s">
        <v>151</v>
      </c>
      <c r="D1257" s="111" t="s">
        <v>29</v>
      </c>
      <c r="E1257" s="115">
        <v>140</v>
      </c>
      <c r="F1257" s="119">
        <f>'Прайс девочки'!I21+'Прайс девочки'!J21</f>
        <v>0</v>
      </c>
      <c r="G1257" s="117">
        <v>349</v>
      </c>
      <c r="H1257" s="117">
        <f t="shared" si="24"/>
        <v>0</v>
      </c>
    </row>
    <row r="1258" spans="1:9">
      <c r="A1258" s="110">
        <v>1255</v>
      </c>
      <c r="B1258" s="111" t="s">
        <v>4</v>
      </c>
      <c r="C1258" s="111" t="s">
        <v>151</v>
      </c>
      <c r="D1258" s="111" t="s">
        <v>29</v>
      </c>
      <c r="E1258" s="115">
        <v>146</v>
      </c>
      <c r="F1258" s="119">
        <f>F1257</f>
        <v>0</v>
      </c>
      <c r="G1258" s="117">
        <v>349</v>
      </c>
      <c r="H1258" s="117">
        <f t="shared" si="24"/>
        <v>0</v>
      </c>
    </row>
    <row r="1259" spans="1:9">
      <c r="A1259" s="110">
        <v>1256</v>
      </c>
      <c r="B1259" s="111" t="s">
        <v>4</v>
      </c>
      <c r="C1259" s="111" t="s">
        <v>151</v>
      </c>
      <c r="D1259" s="111" t="s">
        <v>29</v>
      </c>
      <c r="E1259" s="115">
        <v>152</v>
      </c>
      <c r="F1259" s="119">
        <f>'Прайс девочки'!J21+'Прайс девочки'!K21</f>
        <v>0</v>
      </c>
      <c r="G1259" s="117">
        <v>349</v>
      </c>
      <c r="H1259" s="117">
        <f t="shared" si="24"/>
        <v>0</v>
      </c>
    </row>
    <row r="1260" spans="1:9">
      <c r="A1260" s="110">
        <v>1257</v>
      </c>
      <c r="B1260" s="111" t="s">
        <v>4</v>
      </c>
      <c r="C1260" s="111" t="s">
        <v>151</v>
      </c>
      <c r="D1260" s="111" t="s">
        <v>29</v>
      </c>
      <c r="E1260" s="115">
        <v>158</v>
      </c>
      <c r="F1260" s="119">
        <f>F1259</f>
        <v>0</v>
      </c>
      <c r="G1260" s="117">
        <v>349</v>
      </c>
      <c r="H1260" s="117">
        <f t="shared" si="24"/>
        <v>0</v>
      </c>
    </row>
    <row r="1261" spans="1:9">
      <c r="A1261" s="110">
        <v>1258</v>
      </c>
      <c r="B1261" s="111" t="s">
        <v>4</v>
      </c>
      <c r="C1261" s="111" t="s">
        <v>151</v>
      </c>
      <c r="D1261" s="111" t="s">
        <v>29</v>
      </c>
      <c r="E1261" s="115">
        <v>164</v>
      </c>
      <c r="F1261" s="119">
        <f>'Прайс девочки'!K21</f>
        <v>0</v>
      </c>
      <c r="G1261" s="117">
        <v>349</v>
      </c>
      <c r="H1261" s="117">
        <f t="shared" si="24"/>
        <v>0</v>
      </c>
    </row>
    <row r="1262" spans="1:9">
      <c r="A1262" s="110">
        <v>1259</v>
      </c>
      <c r="B1262" s="111" t="s">
        <v>4</v>
      </c>
      <c r="C1262" s="111" t="s">
        <v>151</v>
      </c>
      <c r="D1262" s="111" t="s">
        <v>29</v>
      </c>
      <c r="E1262" s="115">
        <v>170</v>
      </c>
      <c r="F1262" s="119">
        <f>F1261</f>
        <v>0</v>
      </c>
      <c r="G1262" s="117">
        <v>349</v>
      </c>
      <c r="H1262" s="117">
        <f t="shared" si="24"/>
        <v>0</v>
      </c>
      <c r="I1262" s="130"/>
    </row>
    <row r="1263" spans="1:9">
      <c r="A1263" s="110">
        <v>1260</v>
      </c>
      <c r="B1263" s="111" t="s">
        <v>9</v>
      </c>
      <c r="C1263" s="111" t="s">
        <v>152</v>
      </c>
      <c r="D1263" s="111" t="s">
        <v>29</v>
      </c>
      <c r="E1263" s="111">
        <v>128</v>
      </c>
      <c r="F1263" s="120">
        <f>'Прайс девочки'!I22</f>
        <v>0</v>
      </c>
      <c r="G1263" s="118">
        <v>399</v>
      </c>
      <c r="H1263" s="117">
        <f t="shared" si="24"/>
        <v>0</v>
      </c>
    </row>
    <row r="1264" spans="1:9">
      <c r="A1264" s="110">
        <v>1261</v>
      </c>
      <c r="B1264" s="111" t="s">
        <v>9</v>
      </c>
      <c r="C1264" s="111" t="s">
        <v>152</v>
      </c>
      <c r="D1264" s="111" t="s">
        <v>29</v>
      </c>
      <c r="E1264" s="115">
        <v>134</v>
      </c>
      <c r="F1264" s="119">
        <f>F1263</f>
        <v>0</v>
      </c>
      <c r="G1264" s="117">
        <v>399</v>
      </c>
      <c r="H1264" s="117">
        <f t="shared" si="24"/>
        <v>0</v>
      </c>
    </row>
    <row r="1265" spans="1:9">
      <c r="A1265" s="110">
        <v>1262</v>
      </c>
      <c r="B1265" s="111" t="s">
        <v>9</v>
      </c>
      <c r="C1265" s="111" t="s">
        <v>152</v>
      </c>
      <c r="D1265" s="111" t="s">
        <v>29</v>
      </c>
      <c r="E1265" s="115">
        <v>140</v>
      </c>
      <c r="F1265" s="119">
        <f>'Прайс девочки'!I22+'Прайс девочки'!J22</f>
        <v>0</v>
      </c>
      <c r="G1265" s="117">
        <v>399</v>
      </c>
      <c r="H1265" s="117">
        <f t="shared" si="24"/>
        <v>0</v>
      </c>
    </row>
    <row r="1266" spans="1:9">
      <c r="A1266" s="110">
        <v>1263</v>
      </c>
      <c r="B1266" s="111" t="s">
        <v>9</v>
      </c>
      <c r="C1266" s="111" t="s">
        <v>152</v>
      </c>
      <c r="D1266" s="111" t="s">
        <v>29</v>
      </c>
      <c r="E1266" s="115">
        <v>146</v>
      </c>
      <c r="F1266" s="119">
        <f>F1265</f>
        <v>0</v>
      </c>
      <c r="G1266" s="117">
        <v>399</v>
      </c>
      <c r="H1266" s="117">
        <f t="shared" si="24"/>
        <v>0</v>
      </c>
    </row>
    <row r="1267" spans="1:9">
      <c r="A1267" s="110">
        <v>1264</v>
      </c>
      <c r="B1267" s="111" t="s">
        <v>9</v>
      </c>
      <c r="C1267" s="111" t="s">
        <v>152</v>
      </c>
      <c r="D1267" s="111" t="s">
        <v>29</v>
      </c>
      <c r="E1267" s="115">
        <v>152</v>
      </c>
      <c r="F1267" s="119">
        <f>'Прайс девочки'!J22+'Прайс девочки'!K22</f>
        <v>0</v>
      </c>
      <c r="G1267" s="117">
        <v>399</v>
      </c>
      <c r="H1267" s="117">
        <f t="shared" si="24"/>
        <v>0</v>
      </c>
    </row>
    <row r="1268" spans="1:9">
      <c r="A1268" s="110">
        <v>1265</v>
      </c>
      <c r="B1268" s="111" t="s">
        <v>9</v>
      </c>
      <c r="C1268" s="111" t="s">
        <v>152</v>
      </c>
      <c r="D1268" s="111" t="s">
        <v>29</v>
      </c>
      <c r="E1268" s="115">
        <v>158</v>
      </c>
      <c r="F1268" s="119">
        <f>F1267</f>
        <v>0</v>
      </c>
      <c r="G1268" s="117">
        <v>399</v>
      </c>
      <c r="H1268" s="117">
        <f t="shared" si="24"/>
        <v>0</v>
      </c>
    </row>
    <row r="1269" spans="1:9">
      <c r="A1269" s="110">
        <v>1266</v>
      </c>
      <c r="B1269" s="111" t="s">
        <v>9</v>
      </c>
      <c r="C1269" s="111" t="s">
        <v>152</v>
      </c>
      <c r="D1269" s="111" t="s">
        <v>29</v>
      </c>
      <c r="E1269" s="115">
        <v>164</v>
      </c>
      <c r="F1269" s="119">
        <f>'Прайс девочки'!K22</f>
        <v>0</v>
      </c>
      <c r="G1269" s="117">
        <v>399</v>
      </c>
      <c r="H1269" s="117">
        <f t="shared" si="24"/>
        <v>0</v>
      </c>
    </row>
    <row r="1270" spans="1:9">
      <c r="A1270" s="110">
        <v>1267</v>
      </c>
      <c r="B1270" s="111" t="s">
        <v>9</v>
      </c>
      <c r="C1270" s="111" t="s">
        <v>152</v>
      </c>
      <c r="D1270" s="111" t="s">
        <v>29</v>
      </c>
      <c r="E1270" s="115">
        <v>170</v>
      </c>
      <c r="F1270" s="119">
        <f>F1269</f>
        <v>0</v>
      </c>
      <c r="G1270" s="117">
        <v>399</v>
      </c>
      <c r="H1270" s="117">
        <f t="shared" si="24"/>
        <v>0</v>
      </c>
      <c r="I1270" s="130"/>
    </row>
    <row r="1271" spans="1:9">
      <c r="A1271" s="110">
        <v>1268</v>
      </c>
      <c r="B1271" s="111" t="s">
        <v>4</v>
      </c>
      <c r="C1271" s="111" t="s">
        <v>153</v>
      </c>
      <c r="D1271" s="111" t="s">
        <v>29</v>
      </c>
      <c r="E1271" s="111">
        <v>128</v>
      </c>
      <c r="F1271" s="120">
        <f>'Прайс девочки'!I23</f>
        <v>0</v>
      </c>
      <c r="G1271" s="118">
        <v>349</v>
      </c>
      <c r="H1271" s="117">
        <f t="shared" si="24"/>
        <v>0</v>
      </c>
    </row>
    <row r="1272" spans="1:9">
      <c r="A1272" s="110">
        <v>1269</v>
      </c>
      <c r="B1272" s="111" t="s">
        <v>4</v>
      </c>
      <c r="C1272" s="111" t="s">
        <v>153</v>
      </c>
      <c r="D1272" s="111" t="s">
        <v>29</v>
      </c>
      <c r="E1272" s="115">
        <v>134</v>
      </c>
      <c r="F1272" s="119">
        <f>F1271</f>
        <v>0</v>
      </c>
      <c r="G1272" s="117">
        <v>349</v>
      </c>
      <c r="H1272" s="117">
        <f t="shared" si="24"/>
        <v>0</v>
      </c>
    </row>
    <row r="1273" spans="1:9">
      <c r="A1273" s="110">
        <v>1270</v>
      </c>
      <c r="B1273" s="111" t="s">
        <v>4</v>
      </c>
      <c r="C1273" s="111" t="s">
        <v>153</v>
      </c>
      <c r="D1273" s="111" t="s">
        <v>29</v>
      </c>
      <c r="E1273" s="115">
        <v>140</v>
      </c>
      <c r="F1273" s="119">
        <f>'Прайс девочки'!I23+'Прайс девочки'!J23</f>
        <v>0</v>
      </c>
      <c r="G1273" s="117">
        <v>349</v>
      </c>
      <c r="H1273" s="117">
        <f t="shared" si="24"/>
        <v>0</v>
      </c>
    </row>
    <row r="1274" spans="1:9">
      <c r="A1274" s="110">
        <v>1271</v>
      </c>
      <c r="B1274" s="111" t="s">
        <v>4</v>
      </c>
      <c r="C1274" s="111" t="s">
        <v>153</v>
      </c>
      <c r="D1274" s="111" t="s">
        <v>29</v>
      </c>
      <c r="E1274" s="115">
        <v>146</v>
      </c>
      <c r="F1274" s="119">
        <f>F1273</f>
        <v>0</v>
      </c>
      <c r="G1274" s="117">
        <v>349</v>
      </c>
      <c r="H1274" s="117">
        <f t="shared" si="24"/>
        <v>0</v>
      </c>
    </row>
    <row r="1275" spans="1:9">
      <c r="A1275" s="110">
        <v>1272</v>
      </c>
      <c r="B1275" s="111" t="s">
        <v>4</v>
      </c>
      <c r="C1275" s="111" t="s">
        <v>153</v>
      </c>
      <c r="D1275" s="111" t="s">
        <v>29</v>
      </c>
      <c r="E1275" s="115">
        <v>152</v>
      </c>
      <c r="F1275" s="119">
        <f>'Прайс девочки'!J23+'Прайс девочки'!K23</f>
        <v>0</v>
      </c>
      <c r="G1275" s="117">
        <v>349</v>
      </c>
      <c r="H1275" s="117">
        <f t="shared" si="24"/>
        <v>0</v>
      </c>
    </row>
    <row r="1276" spans="1:9">
      <c r="A1276" s="110">
        <v>1273</v>
      </c>
      <c r="B1276" s="111" t="s">
        <v>4</v>
      </c>
      <c r="C1276" s="111" t="s">
        <v>153</v>
      </c>
      <c r="D1276" s="111" t="s">
        <v>29</v>
      </c>
      <c r="E1276" s="115">
        <v>158</v>
      </c>
      <c r="F1276" s="119">
        <f>F1275</f>
        <v>0</v>
      </c>
      <c r="G1276" s="117">
        <v>349</v>
      </c>
      <c r="H1276" s="117">
        <f t="shared" si="24"/>
        <v>0</v>
      </c>
    </row>
    <row r="1277" spans="1:9">
      <c r="A1277" s="110">
        <v>1274</v>
      </c>
      <c r="B1277" s="111" t="s">
        <v>4</v>
      </c>
      <c r="C1277" s="111" t="s">
        <v>153</v>
      </c>
      <c r="D1277" s="111" t="s">
        <v>29</v>
      </c>
      <c r="E1277" s="115">
        <v>164</v>
      </c>
      <c r="F1277" s="119">
        <f>'Прайс девочки'!K23</f>
        <v>0</v>
      </c>
      <c r="G1277" s="117">
        <v>349</v>
      </c>
      <c r="H1277" s="117">
        <f t="shared" si="24"/>
        <v>0</v>
      </c>
    </row>
    <row r="1278" spans="1:9">
      <c r="A1278" s="110">
        <v>1275</v>
      </c>
      <c r="B1278" s="111" t="s">
        <v>4</v>
      </c>
      <c r="C1278" s="111" t="s">
        <v>153</v>
      </c>
      <c r="D1278" s="111" t="s">
        <v>29</v>
      </c>
      <c r="E1278" s="115">
        <v>170</v>
      </c>
      <c r="F1278" s="119">
        <f>F1277</f>
        <v>0</v>
      </c>
      <c r="G1278" s="117">
        <v>349</v>
      </c>
      <c r="H1278" s="117">
        <f t="shared" si="24"/>
        <v>0</v>
      </c>
      <c r="I1278" s="130"/>
    </row>
    <row r="1279" spans="1:9">
      <c r="A1279" s="110">
        <v>1276</v>
      </c>
      <c r="B1279" s="111" t="s">
        <v>8</v>
      </c>
      <c r="C1279" s="111" t="s">
        <v>154</v>
      </c>
      <c r="D1279" s="111" t="s">
        <v>31</v>
      </c>
      <c r="E1279" s="111">
        <v>128</v>
      </c>
      <c r="F1279" s="120">
        <f>'Прайс девочки'!I24</f>
        <v>0</v>
      </c>
      <c r="G1279" s="118">
        <v>329</v>
      </c>
      <c r="H1279" s="117">
        <f t="shared" si="24"/>
        <v>0</v>
      </c>
    </row>
    <row r="1280" spans="1:9">
      <c r="A1280" s="110">
        <v>1277</v>
      </c>
      <c r="B1280" s="111" t="s">
        <v>8</v>
      </c>
      <c r="C1280" s="111" t="s">
        <v>154</v>
      </c>
      <c r="D1280" s="111" t="s">
        <v>31</v>
      </c>
      <c r="E1280" s="115">
        <v>134</v>
      </c>
      <c r="F1280" s="119">
        <f>F1279</f>
        <v>0</v>
      </c>
      <c r="G1280" s="117">
        <v>329</v>
      </c>
      <c r="H1280" s="117">
        <f t="shared" si="24"/>
        <v>0</v>
      </c>
    </row>
    <row r="1281" spans="1:9">
      <c r="A1281" s="110">
        <v>1278</v>
      </c>
      <c r="B1281" s="111" t="s">
        <v>8</v>
      </c>
      <c r="C1281" s="111" t="s">
        <v>154</v>
      </c>
      <c r="D1281" s="111" t="s">
        <v>31</v>
      </c>
      <c r="E1281" s="115">
        <v>140</v>
      </c>
      <c r="F1281" s="119">
        <f>'Прайс девочки'!I24+'Прайс девочки'!J24</f>
        <v>0</v>
      </c>
      <c r="G1281" s="117">
        <v>329</v>
      </c>
      <c r="H1281" s="117">
        <f t="shared" si="24"/>
        <v>0</v>
      </c>
    </row>
    <row r="1282" spans="1:9">
      <c r="A1282" s="110">
        <v>1279</v>
      </c>
      <c r="B1282" s="111" t="s">
        <v>8</v>
      </c>
      <c r="C1282" s="111" t="s">
        <v>154</v>
      </c>
      <c r="D1282" s="111" t="s">
        <v>31</v>
      </c>
      <c r="E1282" s="115">
        <v>146</v>
      </c>
      <c r="F1282" s="119">
        <f>F1281</f>
        <v>0</v>
      </c>
      <c r="G1282" s="117">
        <v>329</v>
      </c>
      <c r="H1282" s="117">
        <f t="shared" si="24"/>
        <v>0</v>
      </c>
    </row>
    <row r="1283" spans="1:9">
      <c r="A1283" s="110">
        <v>1280</v>
      </c>
      <c r="B1283" s="111" t="s">
        <v>8</v>
      </c>
      <c r="C1283" s="111" t="s">
        <v>154</v>
      </c>
      <c r="D1283" s="111" t="s">
        <v>31</v>
      </c>
      <c r="E1283" s="115">
        <v>152</v>
      </c>
      <c r="F1283" s="119">
        <f>'Прайс девочки'!J24+'Прайс девочки'!K24</f>
        <v>0</v>
      </c>
      <c r="G1283" s="117">
        <v>329</v>
      </c>
      <c r="H1283" s="117">
        <f t="shared" si="24"/>
        <v>0</v>
      </c>
    </row>
    <row r="1284" spans="1:9">
      <c r="A1284" s="110">
        <v>1281</v>
      </c>
      <c r="B1284" s="111" t="s">
        <v>8</v>
      </c>
      <c r="C1284" s="111" t="s">
        <v>154</v>
      </c>
      <c r="D1284" s="111" t="s">
        <v>31</v>
      </c>
      <c r="E1284" s="115">
        <v>158</v>
      </c>
      <c r="F1284" s="119">
        <f>F1283</f>
        <v>0</v>
      </c>
      <c r="G1284" s="117">
        <v>329</v>
      </c>
      <c r="H1284" s="117">
        <f t="shared" si="24"/>
        <v>0</v>
      </c>
    </row>
    <row r="1285" spans="1:9">
      <c r="A1285" s="110">
        <v>1282</v>
      </c>
      <c r="B1285" s="111" t="s">
        <v>8</v>
      </c>
      <c r="C1285" s="111" t="s">
        <v>154</v>
      </c>
      <c r="D1285" s="111" t="s">
        <v>31</v>
      </c>
      <c r="E1285" s="115">
        <v>164</v>
      </c>
      <c r="F1285" s="119">
        <f>'Прайс девочки'!K24</f>
        <v>0</v>
      </c>
      <c r="G1285" s="117">
        <v>329</v>
      </c>
      <c r="H1285" s="117">
        <f t="shared" si="24"/>
        <v>0</v>
      </c>
    </row>
    <row r="1286" spans="1:9">
      <c r="A1286" s="110">
        <v>1283</v>
      </c>
      <c r="B1286" s="111" t="s">
        <v>8</v>
      </c>
      <c r="C1286" s="111" t="s">
        <v>154</v>
      </c>
      <c r="D1286" s="111" t="s">
        <v>31</v>
      </c>
      <c r="E1286" s="115">
        <v>170</v>
      </c>
      <c r="F1286" s="119">
        <f>F1285</f>
        <v>0</v>
      </c>
      <c r="G1286" s="117">
        <v>329</v>
      </c>
      <c r="H1286" s="117">
        <f t="shared" si="24"/>
        <v>0</v>
      </c>
      <c r="I1286" s="130"/>
    </row>
    <row r="1287" spans="1:9">
      <c r="A1287" s="110">
        <v>1284</v>
      </c>
      <c r="B1287" s="111" t="s">
        <v>8</v>
      </c>
      <c r="C1287" s="111" t="s">
        <v>155</v>
      </c>
      <c r="D1287" s="111" t="s">
        <v>31</v>
      </c>
      <c r="E1287" s="111">
        <v>128</v>
      </c>
      <c r="F1287" s="120">
        <f>'Прайс девочки'!I25</f>
        <v>0</v>
      </c>
      <c r="G1287" s="118">
        <v>329</v>
      </c>
      <c r="H1287" s="117">
        <f t="shared" si="24"/>
        <v>0</v>
      </c>
    </row>
    <row r="1288" spans="1:9">
      <c r="A1288" s="110">
        <v>1285</v>
      </c>
      <c r="B1288" s="111" t="s">
        <v>8</v>
      </c>
      <c r="C1288" s="111" t="s">
        <v>155</v>
      </c>
      <c r="D1288" s="111" t="s">
        <v>31</v>
      </c>
      <c r="E1288" s="115">
        <v>134</v>
      </c>
      <c r="F1288" s="119">
        <f>F1287</f>
        <v>0</v>
      </c>
      <c r="G1288" s="117">
        <v>329</v>
      </c>
      <c r="H1288" s="117">
        <f t="shared" si="24"/>
        <v>0</v>
      </c>
    </row>
    <row r="1289" spans="1:9">
      <c r="A1289" s="110">
        <v>1286</v>
      </c>
      <c r="B1289" s="111" t="s">
        <v>8</v>
      </c>
      <c r="C1289" s="111" t="s">
        <v>155</v>
      </c>
      <c r="D1289" s="111" t="s">
        <v>31</v>
      </c>
      <c r="E1289" s="115">
        <v>140</v>
      </c>
      <c r="F1289" s="119">
        <f>'Прайс девочки'!I25+'Прайс девочки'!J25</f>
        <v>0</v>
      </c>
      <c r="G1289" s="117">
        <v>329</v>
      </c>
      <c r="H1289" s="117">
        <f t="shared" ref="H1289:H1352" si="25">G1289*F1289</f>
        <v>0</v>
      </c>
    </row>
    <row r="1290" spans="1:9">
      <c r="A1290" s="110">
        <v>1287</v>
      </c>
      <c r="B1290" s="111" t="s">
        <v>8</v>
      </c>
      <c r="C1290" s="111" t="s">
        <v>155</v>
      </c>
      <c r="D1290" s="111" t="s">
        <v>31</v>
      </c>
      <c r="E1290" s="115">
        <v>146</v>
      </c>
      <c r="F1290" s="119">
        <f>F1289</f>
        <v>0</v>
      </c>
      <c r="G1290" s="117">
        <v>329</v>
      </c>
      <c r="H1290" s="117">
        <f t="shared" si="25"/>
        <v>0</v>
      </c>
    </row>
    <row r="1291" spans="1:9">
      <c r="A1291" s="110">
        <v>1288</v>
      </c>
      <c r="B1291" s="111" t="s">
        <v>8</v>
      </c>
      <c r="C1291" s="111" t="s">
        <v>155</v>
      </c>
      <c r="D1291" s="111" t="s">
        <v>31</v>
      </c>
      <c r="E1291" s="115">
        <v>152</v>
      </c>
      <c r="F1291" s="119">
        <f>'Прайс девочки'!J25+'Прайс девочки'!K25</f>
        <v>0</v>
      </c>
      <c r="G1291" s="117">
        <v>329</v>
      </c>
      <c r="H1291" s="117">
        <f t="shared" si="25"/>
        <v>0</v>
      </c>
    </row>
    <row r="1292" spans="1:9">
      <c r="A1292" s="110">
        <v>1289</v>
      </c>
      <c r="B1292" s="111" t="s">
        <v>8</v>
      </c>
      <c r="C1292" s="111" t="s">
        <v>155</v>
      </c>
      <c r="D1292" s="111" t="s">
        <v>31</v>
      </c>
      <c r="E1292" s="115">
        <v>158</v>
      </c>
      <c r="F1292" s="119">
        <f>F1291</f>
        <v>0</v>
      </c>
      <c r="G1292" s="117">
        <v>329</v>
      </c>
      <c r="H1292" s="117">
        <f t="shared" si="25"/>
        <v>0</v>
      </c>
    </row>
    <row r="1293" spans="1:9">
      <c r="A1293" s="110">
        <v>1290</v>
      </c>
      <c r="B1293" s="111" t="s">
        <v>8</v>
      </c>
      <c r="C1293" s="111" t="s">
        <v>155</v>
      </c>
      <c r="D1293" s="111" t="s">
        <v>31</v>
      </c>
      <c r="E1293" s="115">
        <v>164</v>
      </c>
      <c r="F1293" s="119">
        <f>'Прайс девочки'!K25</f>
        <v>0</v>
      </c>
      <c r="G1293" s="117">
        <v>329</v>
      </c>
      <c r="H1293" s="117">
        <f t="shared" si="25"/>
        <v>0</v>
      </c>
    </row>
    <row r="1294" spans="1:9">
      <c r="A1294" s="110">
        <v>1291</v>
      </c>
      <c r="B1294" s="111" t="s">
        <v>8</v>
      </c>
      <c r="C1294" s="111" t="s">
        <v>155</v>
      </c>
      <c r="D1294" s="111" t="s">
        <v>31</v>
      </c>
      <c r="E1294" s="115">
        <v>170</v>
      </c>
      <c r="F1294" s="119">
        <f>F1293</f>
        <v>0</v>
      </c>
      <c r="G1294" s="117">
        <v>329</v>
      </c>
      <c r="H1294" s="117">
        <f t="shared" si="25"/>
        <v>0</v>
      </c>
      <c r="I1294" s="130"/>
    </row>
    <row r="1295" spans="1:9">
      <c r="A1295" s="110">
        <v>1292</v>
      </c>
      <c r="B1295" s="111" t="s">
        <v>4</v>
      </c>
      <c r="C1295" s="111" t="s">
        <v>156</v>
      </c>
      <c r="D1295" s="111" t="s">
        <v>31</v>
      </c>
      <c r="E1295" s="111">
        <v>128</v>
      </c>
      <c r="F1295" s="120">
        <f>'Прайс девочки'!I26</f>
        <v>0</v>
      </c>
      <c r="G1295" s="118">
        <v>349</v>
      </c>
      <c r="H1295" s="117">
        <f t="shared" si="25"/>
        <v>0</v>
      </c>
    </row>
    <row r="1296" spans="1:9">
      <c r="A1296" s="110">
        <v>1293</v>
      </c>
      <c r="B1296" s="111" t="s">
        <v>4</v>
      </c>
      <c r="C1296" s="111" t="s">
        <v>156</v>
      </c>
      <c r="D1296" s="111" t="s">
        <v>31</v>
      </c>
      <c r="E1296" s="115">
        <v>134</v>
      </c>
      <c r="F1296" s="119">
        <f>F1295</f>
        <v>0</v>
      </c>
      <c r="G1296" s="117">
        <v>349</v>
      </c>
      <c r="H1296" s="117">
        <f t="shared" si="25"/>
        <v>0</v>
      </c>
    </row>
    <row r="1297" spans="1:9">
      <c r="A1297" s="110">
        <v>1294</v>
      </c>
      <c r="B1297" s="111" t="s">
        <v>4</v>
      </c>
      <c r="C1297" s="111" t="s">
        <v>156</v>
      </c>
      <c r="D1297" s="111" t="s">
        <v>31</v>
      </c>
      <c r="E1297" s="115">
        <v>140</v>
      </c>
      <c r="F1297" s="119">
        <f>'Прайс девочки'!I26+'Прайс девочки'!J26</f>
        <v>0</v>
      </c>
      <c r="G1297" s="117">
        <v>349</v>
      </c>
      <c r="H1297" s="117">
        <f t="shared" si="25"/>
        <v>0</v>
      </c>
    </row>
    <row r="1298" spans="1:9">
      <c r="A1298" s="110">
        <v>1295</v>
      </c>
      <c r="B1298" s="111" t="s">
        <v>4</v>
      </c>
      <c r="C1298" s="111" t="s">
        <v>156</v>
      </c>
      <c r="D1298" s="111" t="s">
        <v>31</v>
      </c>
      <c r="E1298" s="115">
        <v>146</v>
      </c>
      <c r="F1298" s="119">
        <f>F1297</f>
        <v>0</v>
      </c>
      <c r="G1298" s="117">
        <v>349</v>
      </c>
      <c r="H1298" s="117">
        <f t="shared" si="25"/>
        <v>0</v>
      </c>
    </row>
    <row r="1299" spans="1:9">
      <c r="A1299" s="110">
        <v>1296</v>
      </c>
      <c r="B1299" s="111" t="s">
        <v>4</v>
      </c>
      <c r="C1299" s="111" t="s">
        <v>156</v>
      </c>
      <c r="D1299" s="111" t="s">
        <v>31</v>
      </c>
      <c r="E1299" s="115">
        <v>152</v>
      </c>
      <c r="F1299" s="119">
        <f>'Прайс девочки'!J26+'Прайс девочки'!K26</f>
        <v>0</v>
      </c>
      <c r="G1299" s="117">
        <v>349</v>
      </c>
      <c r="H1299" s="117">
        <f t="shared" si="25"/>
        <v>0</v>
      </c>
    </row>
    <row r="1300" spans="1:9">
      <c r="A1300" s="110">
        <v>1297</v>
      </c>
      <c r="B1300" s="111" t="s">
        <v>4</v>
      </c>
      <c r="C1300" s="111" t="s">
        <v>156</v>
      </c>
      <c r="D1300" s="111" t="s">
        <v>31</v>
      </c>
      <c r="E1300" s="115">
        <v>158</v>
      </c>
      <c r="F1300" s="119">
        <f>F1299</f>
        <v>0</v>
      </c>
      <c r="G1300" s="117">
        <v>349</v>
      </c>
      <c r="H1300" s="117">
        <f t="shared" si="25"/>
        <v>0</v>
      </c>
    </row>
    <row r="1301" spans="1:9">
      <c r="A1301" s="110">
        <v>1298</v>
      </c>
      <c r="B1301" s="111" t="s">
        <v>4</v>
      </c>
      <c r="C1301" s="111" t="s">
        <v>156</v>
      </c>
      <c r="D1301" s="111" t="s">
        <v>31</v>
      </c>
      <c r="E1301" s="115">
        <v>164</v>
      </c>
      <c r="F1301" s="119">
        <f>'Прайс девочки'!K26</f>
        <v>0</v>
      </c>
      <c r="G1301" s="117">
        <v>349</v>
      </c>
      <c r="H1301" s="117">
        <f t="shared" si="25"/>
        <v>0</v>
      </c>
    </row>
    <row r="1302" spans="1:9">
      <c r="A1302" s="110">
        <v>1299</v>
      </c>
      <c r="B1302" s="111" t="s">
        <v>4</v>
      </c>
      <c r="C1302" s="111" t="s">
        <v>156</v>
      </c>
      <c r="D1302" s="111" t="s">
        <v>31</v>
      </c>
      <c r="E1302" s="115">
        <v>170</v>
      </c>
      <c r="F1302" s="119">
        <f>F1301</f>
        <v>0</v>
      </c>
      <c r="G1302" s="117">
        <v>349</v>
      </c>
      <c r="H1302" s="117">
        <f t="shared" si="25"/>
        <v>0</v>
      </c>
      <c r="I1302" s="130"/>
    </row>
    <row r="1303" spans="1:9">
      <c r="A1303" s="110">
        <v>1300</v>
      </c>
      <c r="B1303" s="111" t="s">
        <v>7</v>
      </c>
      <c r="C1303" s="111" t="s">
        <v>157</v>
      </c>
      <c r="D1303" s="111" t="s">
        <v>128</v>
      </c>
      <c r="E1303" s="111">
        <v>128</v>
      </c>
      <c r="F1303" s="120">
        <f>'Прайс девочки'!I27</f>
        <v>0</v>
      </c>
      <c r="G1303" s="118">
        <v>499</v>
      </c>
      <c r="H1303" s="117">
        <f t="shared" si="25"/>
        <v>0</v>
      </c>
    </row>
    <row r="1304" spans="1:9">
      <c r="A1304" s="110">
        <v>1301</v>
      </c>
      <c r="B1304" s="111" t="s">
        <v>7</v>
      </c>
      <c r="C1304" s="111" t="s">
        <v>157</v>
      </c>
      <c r="D1304" s="111" t="s">
        <v>128</v>
      </c>
      <c r="E1304" s="115">
        <v>134</v>
      </c>
      <c r="F1304" s="119">
        <f>F1303</f>
        <v>0</v>
      </c>
      <c r="G1304" s="117">
        <v>499</v>
      </c>
      <c r="H1304" s="117">
        <f t="shared" si="25"/>
        <v>0</v>
      </c>
    </row>
    <row r="1305" spans="1:9">
      <c r="A1305" s="110">
        <v>1302</v>
      </c>
      <c r="B1305" s="111" t="s">
        <v>7</v>
      </c>
      <c r="C1305" s="111" t="s">
        <v>157</v>
      </c>
      <c r="D1305" s="111" t="s">
        <v>128</v>
      </c>
      <c r="E1305" s="115">
        <v>140</v>
      </c>
      <c r="F1305" s="119">
        <f>'Прайс девочки'!I27+'Прайс девочки'!J27</f>
        <v>0</v>
      </c>
      <c r="G1305" s="117">
        <v>499</v>
      </c>
      <c r="H1305" s="117">
        <f t="shared" si="25"/>
        <v>0</v>
      </c>
    </row>
    <row r="1306" spans="1:9">
      <c r="A1306" s="110">
        <v>1303</v>
      </c>
      <c r="B1306" s="111" t="s">
        <v>7</v>
      </c>
      <c r="C1306" s="111" t="s">
        <v>157</v>
      </c>
      <c r="D1306" s="111" t="s">
        <v>128</v>
      </c>
      <c r="E1306" s="115">
        <v>146</v>
      </c>
      <c r="F1306" s="119">
        <f>F1305</f>
        <v>0</v>
      </c>
      <c r="G1306" s="117">
        <v>499</v>
      </c>
      <c r="H1306" s="117">
        <f t="shared" si="25"/>
        <v>0</v>
      </c>
    </row>
    <row r="1307" spans="1:9">
      <c r="A1307" s="110">
        <v>1304</v>
      </c>
      <c r="B1307" s="111" t="s">
        <v>7</v>
      </c>
      <c r="C1307" s="111" t="s">
        <v>157</v>
      </c>
      <c r="D1307" s="111" t="s">
        <v>128</v>
      </c>
      <c r="E1307" s="115">
        <v>152</v>
      </c>
      <c r="F1307" s="119">
        <f>'Прайс девочки'!J27+'Прайс девочки'!K27</f>
        <v>0</v>
      </c>
      <c r="G1307" s="117">
        <v>499</v>
      </c>
      <c r="H1307" s="117">
        <f t="shared" si="25"/>
        <v>0</v>
      </c>
    </row>
    <row r="1308" spans="1:9">
      <c r="A1308" s="110">
        <v>1305</v>
      </c>
      <c r="B1308" s="111" t="s">
        <v>7</v>
      </c>
      <c r="C1308" s="111" t="s">
        <v>157</v>
      </c>
      <c r="D1308" s="111" t="s">
        <v>128</v>
      </c>
      <c r="E1308" s="115">
        <v>158</v>
      </c>
      <c r="F1308" s="119">
        <f>F1307</f>
        <v>0</v>
      </c>
      <c r="G1308" s="117">
        <v>499</v>
      </c>
      <c r="H1308" s="117">
        <f t="shared" si="25"/>
        <v>0</v>
      </c>
    </row>
    <row r="1309" spans="1:9">
      <c r="A1309" s="110">
        <v>1306</v>
      </c>
      <c r="B1309" s="111" t="s">
        <v>7</v>
      </c>
      <c r="C1309" s="111" t="s">
        <v>157</v>
      </c>
      <c r="D1309" s="111" t="s">
        <v>128</v>
      </c>
      <c r="E1309" s="115">
        <v>164</v>
      </c>
      <c r="F1309" s="119">
        <f>'Прайс девочки'!K27</f>
        <v>0</v>
      </c>
      <c r="G1309" s="117">
        <v>499</v>
      </c>
      <c r="H1309" s="117">
        <f t="shared" si="25"/>
        <v>0</v>
      </c>
    </row>
    <row r="1310" spans="1:9">
      <c r="A1310" s="110">
        <v>1307</v>
      </c>
      <c r="B1310" s="111" t="s">
        <v>7</v>
      </c>
      <c r="C1310" s="111" t="s">
        <v>157</v>
      </c>
      <c r="D1310" s="111" t="s">
        <v>128</v>
      </c>
      <c r="E1310" s="115">
        <v>170</v>
      </c>
      <c r="F1310" s="119">
        <f>F1309</f>
        <v>0</v>
      </c>
      <c r="G1310" s="117">
        <v>499</v>
      </c>
      <c r="H1310" s="117">
        <f t="shared" si="25"/>
        <v>0</v>
      </c>
      <c r="I1310" s="130"/>
    </row>
    <row r="1311" spans="1:9">
      <c r="A1311" s="110">
        <v>1308</v>
      </c>
      <c r="B1311" s="111" t="s">
        <v>9</v>
      </c>
      <c r="C1311" s="111" t="s">
        <v>158</v>
      </c>
      <c r="D1311" s="111" t="s">
        <v>30</v>
      </c>
      <c r="E1311" s="111">
        <v>128</v>
      </c>
      <c r="F1311" s="120">
        <f>'Прайс девочки'!I28</f>
        <v>0</v>
      </c>
      <c r="G1311" s="118">
        <v>399</v>
      </c>
      <c r="H1311" s="117">
        <f t="shared" si="25"/>
        <v>0</v>
      </c>
    </row>
    <row r="1312" spans="1:9">
      <c r="A1312" s="110">
        <v>1309</v>
      </c>
      <c r="B1312" s="111" t="s">
        <v>9</v>
      </c>
      <c r="C1312" s="111" t="s">
        <v>158</v>
      </c>
      <c r="D1312" s="111" t="s">
        <v>30</v>
      </c>
      <c r="E1312" s="115">
        <v>134</v>
      </c>
      <c r="F1312" s="119">
        <f>F1311</f>
        <v>0</v>
      </c>
      <c r="G1312" s="117">
        <v>399</v>
      </c>
      <c r="H1312" s="117">
        <f t="shared" si="25"/>
        <v>0</v>
      </c>
    </row>
    <row r="1313" spans="1:9">
      <c r="A1313" s="110">
        <v>1310</v>
      </c>
      <c r="B1313" s="111" t="s">
        <v>9</v>
      </c>
      <c r="C1313" s="111" t="s">
        <v>158</v>
      </c>
      <c r="D1313" s="111" t="s">
        <v>30</v>
      </c>
      <c r="E1313" s="115">
        <v>140</v>
      </c>
      <c r="F1313" s="119">
        <f>'Прайс девочки'!I28+'Прайс девочки'!J28</f>
        <v>0</v>
      </c>
      <c r="G1313" s="117">
        <v>399</v>
      </c>
      <c r="H1313" s="117">
        <f t="shared" si="25"/>
        <v>0</v>
      </c>
    </row>
    <row r="1314" spans="1:9">
      <c r="A1314" s="110">
        <v>1311</v>
      </c>
      <c r="B1314" s="111" t="s">
        <v>9</v>
      </c>
      <c r="C1314" s="111" t="s">
        <v>158</v>
      </c>
      <c r="D1314" s="111" t="s">
        <v>30</v>
      </c>
      <c r="E1314" s="115">
        <v>146</v>
      </c>
      <c r="F1314" s="119">
        <f>F1313</f>
        <v>0</v>
      </c>
      <c r="G1314" s="117">
        <v>399</v>
      </c>
      <c r="H1314" s="117">
        <f t="shared" si="25"/>
        <v>0</v>
      </c>
    </row>
    <row r="1315" spans="1:9">
      <c r="A1315" s="110">
        <v>1312</v>
      </c>
      <c r="B1315" s="111" t="s">
        <v>9</v>
      </c>
      <c r="C1315" s="111" t="s">
        <v>158</v>
      </c>
      <c r="D1315" s="111" t="s">
        <v>30</v>
      </c>
      <c r="E1315" s="115">
        <v>152</v>
      </c>
      <c r="F1315" s="119">
        <f>'Прайс девочки'!J28+'Прайс девочки'!K28</f>
        <v>0</v>
      </c>
      <c r="G1315" s="117">
        <v>399</v>
      </c>
      <c r="H1315" s="117">
        <f t="shared" si="25"/>
        <v>0</v>
      </c>
    </row>
    <row r="1316" spans="1:9">
      <c r="A1316" s="110">
        <v>1313</v>
      </c>
      <c r="B1316" s="111" t="s">
        <v>9</v>
      </c>
      <c r="C1316" s="111" t="s">
        <v>158</v>
      </c>
      <c r="D1316" s="111" t="s">
        <v>30</v>
      </c>
      <c r="E1316" s="115">
        <v>158</v>
      </c>
      <c r="F1316" s="119">
        <f>F1315</f>
        <v>0</v>
      </c>
      <c r="G1316" s="117">
        <v>399</v>
      </c>
      <c r="H1316" s="117">
        <f t="shared" si="25"/>
        <v>0</v>
      </c>
    </row>
    <row r="1317" spans="1:9">
      <c r="A1317" s="110">
        <v>1314</v>
      </c>
      <c r="B1317" s="111" t="s">
        <v>9</v>
      </c>
      <c r="C1317" s="111" t="s">
        <v>158</v>
      </c>
      <c r="D1317" s="111" t="s">
        <v>30</v>
      </c>
      <c r="E1317" s="115">
        <v>164</v>
      </c>
      <c r="F1317" s="119">
        <f>'Прайс девочки'!K28</f>
        <v>0</v>
      </c>
      <c r="G1317" s="117">
        <v>399</v>
      </c>
      <c r="H1317" s="117">
        <f t="shared" si="25"/>
        <v>0</v>
      </c>
    </row>
    <row r="1318" spans="1:9">
      <c r="A1318" s="110">
        <v>1315</v>
      </c>
      <c r="B1318" s="111" t="s">
        <v>9</v>
      </c>
      <c r="C1318" s="111" t="s">
        <v>158</v>
      </c>
      <c r="D1318" s="111" t="s">
        <v>30</v>
      </c>
      <c r="E1318" s="115">
        <v>170</v>
      </c>
      <c r="F1318" s="119">
        <f>F1317</f>
        <v>0</v>
      </c>
      <c r="G1318" s="117">
        <v>399</v>
      </c>
      <c r="H1318" s="117">
        <f t="shared" si="25"/>
        <v>0</v>
      </c>
      <c r="I1318" s="130"/>
    </row>
    <row r="1319" spans="1:9">
      <c r="A1319" s="110">
        <v>1316</v>
      </c>
      <c r="B1319" s="111" t="s">
        <v>8</v>
      </c>
      <c r="C1319" s="111" t="s">
        <v>316</v>
      </c>
      <c r="D1319" s="111" t="s">
        <v>29</v>
      </c>
      <c r="E1319" s="111">
        <v>104</v>
      </c>
      <c r="F1319" s="119">
        <f>'Прайс девочки'!H30</f>
        <v>0</v>
      </c>
      <c r="G1319" s="117">
        <v>269</v>
      </c>
      <c r="H1319" s="117">
        <f t="shared" si="25"/>
        <v>0</v>
      </c>
    </row>
    <row r="1320" spans="1:9">
      <c r="A1320" s="110">
        <v>1317</v>
      </c>
      <c r="B1320" s="111" t="s">
        <v>8</v>
      </c>
      <c r="C1320" s="111" t="s">
        <v>316</v>
      </c>
      <c r="D1320" s="111" t="s">
        <v>29</v>
      </c>
      <c r="E1320" s="111">
        <v>110</v>
      </c>
      <c r="F1320" s="119">
        <f>F1319</f>
        <v>0</v>
      </c>
      <c r="G1320" s="117">
        <v>269</v>
      </c>
      <c r="H1320" s="117">
        <f t="shared" si="25"/>
        <v>0</v>
      </c>
    </row>
    <row r="1321" spans="1:9">
      <c r="A1321" s="110">
        <v>1318</v>
      </c>
      <c r="B1321" s="111" t="s">
        <v>8</v>
      </c>
      <c r="C1321" s="111" t="s">
        <v>316</v>
      </c>
      <c r="D1321" s="111" t="s">
        <v>29</v>
      </c>
      <c r="E1321" s="111">
        <v>116</v>
      </c>
      <c r="F1321" s="119">
        <f>F1320</f>
        <v>0</v>
      </c>
      <c r="G1321" s="117">
        <v>269</v>
      </c>
      <c r="H1321" s="117">
        <f t="shared" si="25"/>
        <v>0</v>
      </c>
    </row>
    <row r="1322" spans="1:9">
      <c r="A1322" s="110">
        <v>1319</v>
      </c>
      <c r="B1322" s="111" t="s">
        <v>8</v>
      </c>
      <c r="C1322" s="111" t="s">
        <v>316</v>
      </c>
      <c r="D1322" s="111" t="s">
        <v>29</v>
      </c>
      <c r="E1322" s="111">
        <v>122</v>
      </c>
      <c r="F1322" s="119">
        <f>F1321</f>
        <v>0</v>
      </c>
      <c r="G1322" s="117">
        <v>269</v>
      </c>
      <c r="H1322" s="117">
        <f t="shared" si="25"/>
        <v>0</v>
      </c>
    </row>
    <row r="1323" spans="1:9">
      <c r="A1323" s="110">
        <v>1320</v>
      </c>
      <c r="B1323" s="111" t="s">
        <v>8</v>
      </c>
      <c r="C1323" s="111" t="s">
        <v>316</v>
      </c>
      <c r="D1323" s="111" t="s">
        <v>29</v>
      </c>
      <c r="E1323" s="111">
        <v>128</v>
      </c>
      <c r="F1323" s="119">
        <f>'Прайс девочки'!I30</f>
        <v>0</v>
      </c>
      <c r="G1323" s="117">
        <v>299</v>
      </c>
      <c r="H1323" s="117">
        <f t="shared" si="25"/>
        <v>0</v>
      </c>
    </row>
    <row r="1324" spans="1:9">
      <c r="A1324" s="110">
        <v>1321</v>
      </c>
      <c r="B1324" s="111" t="s">
        <v>8</v>
      </c>
      <c r="C1324" s="111" t="s">
        <v>316</v>
      </c>
      <c r="D1324" s="111" t="s">
        <v>29</v>
      </c>
      <c r="E1324" s="111">
        <v>134</v>
      </c>
      <c r="F1324" s="119">
        <f>F1323</f>
        <v>0</v>
      </c>
      <c r="G1324" s="117">
        <v>299</v>
      </c>
      <c r="H1324" s="117">
        <f t="shared" si="25"/>
        <v>0</v>
      </c>
    </row>
    <row r="1325" spans="1:9">
      <c r="A1325" s="110">
        <v>1322</v>
      </c>
      <c r="B1325" s="111" t="s">
        <v>8</v>
      </c>
      <c r="C1325" s="111" t="s">
        <v>316</v>
      </c>
      <c r="D1325" s="111" t="s">
        <v>29</v>
      </c>
      <c r="E1325" s="111">
        <v>140</v>
      </c>
      <c r="F1325" s="119">
        <f>F1324</f>
        <v>0</v>
      </c>
      <c r="G1325" s="117">
        <v>299</v>
      </c>
      <c r="H1325" s="117">
        <f t="shared" si="25"/>
        <v>0</v>
      </c>
    </row>
    <row r="1326" spans="1:9">
      <c r="A1326" s="110">
        <v>1323</v>
      </c>
      <c r="B1326" s="111" t="s">
        <v>8</v>
      </c>
      <c r="C1326" s="111" t="s">
        <v>316</v>
      </c>
      <c r="D1326" s="111" t="s">
        <v>29</v>
      </c>
      <c r="E1326" s="111">
        <v>146</v>
      </c>
      <c r="F1326" s="119">
        <f>F1325</f>
        <v>0</v>
      </c>
      <c r="G1326" s="117">
        <v>299</v>
      </c>
      <c r="H1326" s="117">
        <f t="shared" si="25"/>
        <v>0</v>
      </c>
      <c r="I1326" s="130"/>
    </row>
    <row r="1327" spans="1:9">
      <c r="A1327" s="110">
        <v>1324</v>
      </c>
      <c r="B1327" s="111" t="s">
        <v>8</v>
      </c>
      <c r="C1327" s="111" t="s">
        <v>317</v>
      </c>
      <c r="D1327" s="111" t="s">
        <v>25</v>
      </c>
      <c r="E1327" s="111">
        <v>104</v>
      </c>
      <c r="F1327" s="119">
        <f>'Прайс девочки'!H31</f>
        <v>0</v>
      </c>
      <c r="G1327" s="117">
        <v>269</v>
      </c>
      <c r="H1327" s="117">
        <f t="shared" si="25"/>
        <v>0</v>
      </c>
    </row>
    <row r="1328" spans="1:9">
      <c r="A1328" s="110">
        <v>1325</v>
      </c>
      <c r="B1328" s="111" t="s">
        <v>8</v>
      </c>
      <c r="C1328" s="111" t="s">
        <v>317</v>
      </c>
      <c r="D1328" s="111" t="s">
        <v>25</v>
      </c>
      <c r="E1328" s="111">
        <v>110</v>
      </c>
      <c r="F1328" s="119">
        <f>F1327</f>
        <v>0</v>
      </c>
      <c r="G1328" s="117">
        <v>269</v>
      </c>
      <c r="H1328" s="117">
        <f t="shared" si="25"/>
        <v>0</v>
      </c>
    </row>
    <row r="1329" spans="1:9">
      <c r="A1329" s="110">
        <v>1326</v>
      </c>
      <c r="B1329" s="111" t="s">
        <v>8</v>
      </c>
      <c r="C1329" s="111" t="s">
        <v>317</v>
      </c>
      <c r="D1329" s="111" t="s">
        <v>25</v>
      </c>
      <c r="E1329" s="111">
        <v>116</v>
      </c>
      <c r="F1329" s="119">
        <f>F1328</f>
        <v>0</v>
      </c>
      <c r="G1329" s="117">
        <v>269</v>
      </c>
      <c r="H1329" s="117">
        <f t="shared" si="25"/>
        <v>0</v>
      </c>
    </row>
    <row r="1330" spans="1:9">
      <c r="A1330" s="110">
        <v>1327</v>
      </c>
      <c r="B1330" s="111" t="s">
        <v>8</v>
      </c>
      <c r="C1330" s="111" t="s">
        <v>317</v>
      </c>
      <c r="D1330" s="111" t="s">
        <v>25</v>
      </c>
      <c r="E1330" s="111">
        <v>122</v>
      </c>
      <c r="F1330" s="119">
        <f>F1329</f>
        <v>0</v>
      </c>
      <c r="G1330" s="117">
        <v>269</v>
      </c>
      <c r="H1330" s="117">
        <f t="shared" si="25"/>
        <v>0</v>
      </c>
    </row>
    <row r="1331" spans="1:9">
      <c r="A1331" s="110">
        <v>1328</v>
      </c>
      <c r="B1331" s="111" t="s">
        <v>8</v>
      </c>
      <c r="C1331" s="111" t="s">
        <v>317</v>
      </c>
      <c r="D1331" s="111" t="s">
        <v>25</v>
      </c>
      <c r="E1331" s="111">
        <v>128</v>
      </c>
      <c r="F1331" s="119">
        <f>'Прайс девочки'!I31</f>
        <v>0</v>
      </c>
      <c r="G1331" s="117">
        <v>299</v>
      </c>
      <c r="H1331" s="117">
        <f t="shared" si="25"/>
        <v>0</v>
      </c>
    </row>
    <row r="1332" spans="1:9">
      <c r="A1332" s="110">
        <v>1329</v>
      </c>
      <c r="B1332" s="111" t="s">
        <v>8</v>
      </c>
      <c r="C1332" s="111" t="s">
        <v>317</v>
      </c>
      <c r="D1332" s="111" t="s">
        <v>25</v>
      </c>
      <c r="E1332" s="111">
        <v>134</v>
      </c>
      <c r="F1332" s="119">
        <f>F1331</f>
        <v>0</v>
      </c>
      <c r="G1332" s="117">
        <v>299</v>
      </c>
      <c r="H1332" s="117">
        <f t="shared" si="25"/>
        <v>0</v>
      </c>
    </row>
    <row r="1333" spans="1:9">
      <c r="A1333" s="110">
        <v>1330</v>
      </c>
      <c r="B1333" s="111" t="s">
        <v>8</v>
      </c>
      <c r="C1333" s="111" t="s">
        <v>317</v>
      </c>
      <c r="D1333" s="111" t="s">
        <v>25</v>
      </c>
      <c r="E1333" s="111">
        <v>140</v>
      </c>
      <c r="F1333" s="119">
        <f>F1332</f>
        <v>0</v>
      </c>
      <c r="G1333" s="117">
        <v>299</v>
      </c>
      <c r="H1333" s="117">
        <f t="shared" si="25"/>
        <v>0</v>
      </c>
    </row>
    <row r="1334" spans="1:9">
      <c r="A1334" s="110">
        <v>1331</v>
      </c>
      <c r="B1334" s="111" t="s">
        <v>8</v>
      </c>
      <c r="C1334" s="111" t="s">
        <v>317</v>
      </c>
      <c r="D1334" s="111" t="s">
        <v>25</v>
      </c>
      <c r="E1334" s="111">
        <v>146</v>
      </c>
      <c r="F1334" s="119">
        <f>F1333</f>
        <v>0</v>
      </c>
      <c r="G1334" s="117">
        <v>299</v>
      </c>
      <c r="H1334" s="117">
        <f t="shared" si="25"/>
        <v>0</v>
      </c>
      <c r="I1334" s="130"/>
    </row>
    <row r="1335" spans="1:9">
      <c r="A1335" s="110">
        <v>1332</v>
      </c>
      <c r="B1335" s="111" t="s">
        <v>8</v>
      </c>
      <c r="C1335" s="111" t="s">
        <v>318</v>
      </c>
      <c r="D1335" s="111" t="s">
        <v>28</v>
      </c>
      <c r="E1335" s="111">
        <v>104</v>
      </c>
      <c r="F1335" s="119">
        <f>'Прайс девочки'!H32</f>
        <v>0</v>
      </c>
      <c r="G1335" s="117">
        <v>269</v>
      </c>
      <c r="H1335" s="117">
        <f t="shared" si="25"/>
        <v>0</v>
      </c>
    </row>
    <row r="1336" spans="1:9">
      <c r="A1336" s="110">
        <v>1333</v>
      </c>
      <c r="B1336" s="111" t="s">
        <v>8</v>
      </c>
      <c r="C1336" s="111" t="s">
        <v>318</v>
      </c>
      <c r="D1336" s="111" t="s">
        <v>28</v>
      </c>
      <c r="E1336" s="111">
        <v>110</v>
      </c>
      <c r="F1336" s="119">
        <f>F1335</f>
        <v>0</v>
      </c>
      <c r="G1336" s="117">
        <v>269</v>
      </c>
      <c r="H1336" s="117">
        <f t="shared" si="25"/>
        <v>0</v>
      </c>
    </row>
    <row r="1337" spans="1:9">
      <c r="A1337" s="110">
        <v>1334</v>
      </c>
      <c r="B1337" s="111" t="s">
        <v>8</v>
      </c>
      <c r="C1337" s="111" t="s">
        <v>318</v>
      </c>
      <c r="D1337" s="111" t="s">
        <v>28</v>
      </c>
      <c r="E1337" s="111">
        <v>116</v>
      </c>
      <c r="F1337" s="119">
        <f>F1336</f>
        <v>0</v>
      </c>
      <c r="G1337" s="117">
        <v>269</v>
      </c>
      <c r="H1337" s="117">
        <f t="shared" si="25"/>
        <v>0</v>
      </c>
    </row>
    <row r="1338" spans="1:9">
      <c r="A1338" s="110">
        <v>1335</v>
      </c>
      <c r="B1338" s="111" t="s">
        <v>8</v>
      </c>
      <c r="C1338" s="111" t="s">
        <v>318</v>
      </c>
      <c r="D1338" s="111" t="s">
        <v>28</v>
      </c>
      <c r="E1338" s="111">
        <v>122</v>
      </c>
      <c r="F1338" s="119">
        <f>F1337</f>
        <v>0</v>
      </c>
      <c r="G1338" s="117">
        <v>269</v>
      </c>
      <c r="H1338" s="117">
        <f t="shared" si="25"/>
        <v>0</v>
      </c>
    </row>
    <row r="1339" spans="1:9">
      <c r="A1339" s="110">
        <v>1336</v>
      </c>
      <c r="B1339" s="111" t="s">
        <v>8</v>
      </c>
      <c r="C1339" s="111" t="s">
        <v>318</v>
      </c>
      <c r="D1339" s="111" t="s">
        <v>28</v>
      </c>
      <c r="E1339" s="111">
        <v>128</v>
      </c>
      <c r="F1339" s="119">
        <f>'Прайс девочки'!I32</f>
        <v>0</v>
      </c>
      <c r="G1339" s="117">
        <v>299</v>
      </c>
      <c r="H1339" s="117">
        <f t="shared" si="25"/>
        <v>0</v>
      </c>
    </row>
    <row r="1340" spans="1:9">
      <c r="A1340" s="110">
        <v>1337</v>
      </c>
      <c r="B1340" s="111" t="s">
        <v>8</v>
      </c>
      <c r="C1340" s="111" t="s">
        <v>318</v>
      </c>
      <c r="D1340" s="111" t="s">
        <v>28</v>
      </c>
      <c r="E1340" s="111">
        <v>134</v>
      </c>
      <c r="F1340" s="119">
        <f>F1339</f>
        <v>0</v>
      </c>
      <c r="G1340" s="117">
        <v>299</v>
      </c>
      <c r="H1340" s="117">
        <f t="shared" si="25"/>
        <v>0</v>
      </c>
    </row>
    <row r="1341" spans="1:9">
      <c r="A1341" s="110">
        <v>1338</v>
      </c>
      <c r="B1341" s="111" t="s">
        <v>8</v>
      </c>
      <c r="C1341" s="111" t="s">
        <v>318</v>
      </c>
      <c r="D1341" s="111" t="s">
        <v>28</v>
      </c>
      <c r="E1341" s="111">
        <v>140</v>
      </c>
      <c r="F1341" s="119">
        <f>F1340</f>
        <v>0</v>
      </c>
      <c r="G1341" s="117">
        <v>299</v>
      </c>
      <c r="H1341" s="117">
        <f t="shared" si="25"/>
        <v>0</v>
      </c>
    </row>
    <row r="1342" spans="1:9">
      <c r="A1342" s="110">
        <v>1339</v>
      </c>
      <c r="B1342" s="111" t="s">
        <v>8</v>
      </c>
      <c r="C1342" s="111" t="s">
        <v>318</v>
      </c>
      <c r="D1342" s="111" t="s">
        <v>28</v>
      </c>
      <c r="E1342" s="111">
        <v>146</v>
      </c>
      <c r="F1342" s="119">
        <f>F1341</f>
        <v>0</v>
      </c>
      <c r="G1342" s="117">
        <v>299</v>
      </c>
      <c r="H1342" s="117">
        <f t="shared" si="25"/>
        <v>0</v>
      </c>
      <c r="I1342" s="130"/>
    </row>
    <row r="1343" spans="1:9">
      <c r="A1343" s="110">
        <v>1340</v>
      </c>
      <c r="B1343" s="111" t="s">
        <v>9</v>
      </c>
      <c r="C1343" s="111" t="s">
        <v>319</v>
      </c>
      <c r="D1343" s="111" t="s">
        <v>29</v>
      </c>
      <c r="E1343" s="111">
        <v>104</v>
      </c>
      <c r="F1343" s="119">
        <f>'Прайс девочки'!H33</f>
        <v>0</v>
      </c>
      <c r="G1343" s="117">
        <v>299</v>
      </c>
      <c r="H1343" s="117">
        <f t="shared" si="25"/>
        <v>0</v>
      </c>
    </row>
    <row r="1344" spans="1:9">
      <c r="A1344" s="110">
        <v>1341</v>
      </c>
      <c r="B1344" s="111" t="s">
        <v>9</v>
      </c>
      <c r="C1344" s="111" t="s">
        <v>319</v>
      </c>
      <c r="D1344" s="111" t="s">
        <v>29</v>
      </c>
      <c r="E1344" s="111">
        <v>110</v>
      </c>
      <c r="F1344" s="119">
        <f>F1343</f>
        <v>0</v>
      </c>
      <c r="G1344" s="117">
        <v>299</v>
      </c>
      <c r="H1344" s="117">
        <f t="shared" si="25"/>
        <v>0</v>
      </c>
    </row>
    <row r="1345" spans="1:9">
      <c r="A1345" s="110">
        <v>1342</v>
      </c>
      <c r="B1345" s="111" t="s">
        <v>9</v>
      </c>
      <c r="C1345" s="111" t="s">
        <v>319</v>
      </c>
      <c r="D1345" s="111" t="s">
        <v>29</v>
      </c>
      <c r="E1345" s="111">
        <v>116</v>
      </c>
      <c r="F1345" s="119">
        <f>F1344</f>
        <v>0</v>
      </c>
      <c r="G1345" s="117">
        <v>299</v>
      </c>
      <c r="H1345" s="117">
        <f t="shared" si="25"/>
        <v>0</v>
      </c>
    </row>
    <row r="1346" spans="1:9">
      <c r="A1346" s="110">
        <v>1343</v>
      </c>
      <c r="B1346" s="111" t="s">
        <v>9</v>
      </c>
      <c r="C1346" s="111" t="s">
        <v>319</v>
      </c>
      <c r="D1346" s="111" t="s">
        <v>29</v>
      </c>
      <c r="E1346" s="111">
        <v>122</v>
      </c>
      <c r="F1346" s="119">
        <f>F1345</f>
        <v>0</v>
      </c>
      <c r="G1346" s="117">
        <v>299</v>
      </c>
      <c r="H1346" s="117">
        <f t="shared" si="25"/>
        <v>0</v>
      </c>
    </row>
    <row r="1347" spans="1:9">
      <c r="A1347" s="110">
        <v>1344</v>
      </c>
      <c r="B1347" s="111" t="s">
        <v>9</v>
      </c>
      <c r="C1347" s="111" t="s">
        <v>319</v>
      </c>
      <c r="D1347" s="111" t="s">
        <v>29</v>
      </c>
      <c r="E1347" s="111">
        <v>128</v>
      </c>
      <c r="F1347" s="119">
        <f>'Прайс девочки'!I33</f>
        <v>0</v>
      </c>
      <c r="G1347" s="117">
        <v>329</v>
      </c>
      <c r="H1347" s="117">
        <f t="shared" si="25"/>
        <v>0</v>
      </c>
    </row>
    <row r="1348" spans="1:9">
      <c r="A1348" s="110">
        <v>1345</v>
      </c>
      <c r="B1348" s="111" t="s">
        <v>9</v>
      </c>
      <c r="C1348" s="111" t="s">
        <v>319</v>
      </c>
      <c r="D1348" s="111" t="s">
        <v>29</v>
      </c>
      <c r="E1348" s="111">
        <v>134</v>
      </c>
      <c r="F1348" s="119">
        <f>F1347</f>
        <v>0</v>
      </c>
      <c r="G1348" s="117">
        <v>329</v>
      </c>
      <c r="H1348" s="117">
        <f t="shared" si="25"/>
        <v>0</v>
      </c>
    </row>
    <row r="1349" spans="1:9">
      <c r="A1349" s="110">
        <v>1346</v>
      </c>
      <c r="B1349" s="111" t="s">
        <v>9</v>
      </c>
      <c r="C1349" s="111" t="s">
        <v>319</v>
      </c>
      <c r="D1349" s="111" t="s">
        <v>29</v>
      </c>
      <c r="E1349" s="111">
        <v>140</v>
      </c>
      <c r="F1349" s="119">
        <f>F1348</f>
        <v>0</v>
      </c>
      <c r="G1349" s="117">
        <v>329</v>
      </c>
      <c r="H1349" s="117">
        <f t="shared" si="25"/>
        <v>0</v>
      </c>
    </row>
    <row r="1350" spans="1:9">
      <c r="A1350" s="110">
        <v>1347</v>
      </c>
      <c r="B1350" s="111" t="s">
        <v>9</v>
      </c>
      <c r="C1350" s="111" t="s">
        <v>319</v>
      </c>
      <c r="D1350" s="111" t="s">
        <v>29</v>
      </c>
      <c r="E1350" s="111">
        <v>146</v>
      </c>
      <c r="F1350" s="119">
        <f>F1349</f>
        <v>0</v>
      </c>
      <c r="G1350" s="117">
        <v>329</v>
      </c>
      <c r="H1350" s="117">
        <f t="shared" si="25"/>
        <v>0</v>
      </c>
      <c r="I1350" s="130"/>
    </row>
    <row r="1351" spans="1:9">
      <c r="A1351" s="110">
        <v>1348</v>
      </c>
      <c r="B1351" s="111" t="s">
        <v>9</v>
      </c>
      <c r="C1351" s="111" t="s">
        <v>320</v>
      </c>
      <c r="D1351" s="111" t="s">
        <v>25</v>
      </c>
      <c r="E1351" s="111">
        <v>104</v>
      </c>
      <c r="F1351" s="119">
        <f>'Прайс девочки'!H34</f>
        <v>0</v>
      </c>
      <c r="G1351" s="117">
        <v>299</v>
      </c>
      <c r="H1351" s="117">
        <f t="shared" si="25"/>
        <v>0</v>
      </c>
    </row>
    <row r="1352" spans="1:9">
      <c r="A1352" s="110">
        <v>1349</v>
      </c>
      <c r="B1352" s="111" t="s">
        <v>9</v>
      </c>
      <c r="C1352" s="111" t="s">
        <v>320</v>
      </c>
      <c r="D1352" s="111" t="s">
        <v>25</v>
      </c>
      <c r="E1352" s="111">
        <v>110</v>
      </c>
      <c r="F1352" s="119">
        <f>F1351</f>
        <v>0</v>
      </c>
      <c r="G1352" s="117">
        <v>299</v>
      </c>
      <c r="H1352" s="117">
        <f t="shared" si="25"/>
        <v>0</v>
      </c>
    </row>
    <row r="1353" spans="1:9">
      <c r="A1353" s="110">
        <v>1350</v>
      </c>
      <c r="B1353" s="111" t="s">
        <v>9</v>
      </c>
      <c r="C1353" s="111" t="s">
        <v>320</v>
      </c>
      <c r="D1353" s="111" t="s">
        <v>25</v>
      </c>
      <c r="E1353" s="111">
        <v>116</v>
      </c>
      <c r="F1353" s="119">
        <f>F1352</f>
        <v>0</v>
      </c>
      <c r="G1353" s="117">
        <v>299</v>
      </c>
      <c r="H1353" s="117">
        <f t="shared" ref="H1353:H1416" si="26">G1353*F1353</f>
        <v>0</v>
      </c>
    </row>
    <row r="1354" spans="1:9">
      <c r="A1354" s="110">
        <v>1351</v>
      </c>
      <c r="B1354" s="111" t="s">
        <v>9</v>
      </c>
      <c r="C1354" s="111" t="s">
        <v>320</v>
      </c>
      <c r="D1354" s="111" t="s">
        <v>25</v>
      </c>
      <c r="E1354" s="111">
        <v>122</v>
      </c>
      <c r="F1354" s="119">
        <f>F1353</f>
        <v>0</v>
      </c>
      <c r="G1354" s="117">
        <v>299</v>
      </c>
      <c r="H1354" s="117">
        <f t="shared" si="26"/>
        <v>0</v>
      </c>
    </row>
    <row r="1355" spans="1:9">
      <c r="A1355" s="110">
        <v>1352</v>
      </c>
      <c r="B1355" s="111" t="s">
        <v>9</v>
      </c>
      <c r="C1355" s="111" t="s">
        <v>320</v>
      </c>
      <c r="D1355" s="111" t="s">
        <v>25</v>
      </c>
      <c r="E1355" s="111">
        <v>128</v>
      </c>
      <c r="F1355" s="119">
        <f>'Прайс девочки'!I34</f>
        <v>0</v>
      </c>
      <c r="G1355" s="117">
        <v>329</v>
      </c>
      <c r="H1355" s="117">
        <f t="shared" si="26"/>
        <v>0</v>
      </c>
    </row>
    <row r="1356" spans="1:9">
      <c r="A1356" s="110">
        <v>1353</v>
      </c>
      <c r="B1356" s="111" t="s">
        <v>9</v>
      </c>
      <c r="C1356" s="111" t="s">
        <v>320</v>
      </c>
      <c r="D1356" s="111" t="s">
        <v>25</v>
      </c>
      <c r="E1356" s="111">
        <v>134</v>
      </c>
      <c r="F1356" s="119">
        <f>F1355</f>
        <v>0</v>
      </c>
      <c r="G1356" s="117">
        <v>329</v>
      </c>
      <c r="H1356" s="117">
        <f t="shared" si="26"/>
        <v>0</v>
      </c>
    </row>
    <row r="1357" spans="1:9">
      <c r="A1357" s="110">
        <v>1354</v>
      </c>
      <c r="B1357" s="111" t="s">
        <v>9</v>
      </c>
      <c r="C1357" s="111" t="s">
        <v>320</v>
      </c>
      <c r="D1357" s="111" t="s">
        <v>25</v>
      </c>
      <c r="E1357" s="111">
        <v>140</v>
      </c>
      <c r="F1357" s="119">
        <f>F1356</f>
        <v>0</v>
      </c>
      <c r="G1357" s="117">
        <v>329</v>
      </c>
      <c r="H1357" s="117">
        <f t="shared" si="26"/>
        <v>0</v>
      </c>
    </row>
    <row r="1358" spans="1:9">
      <c r="A1358" s="110">
        <v>1355</v>
      </c>
      <c r="B1358" s="111" t="s">
        <v>9</v>
      </c>
      <c r="C1358" s="111" t="s">
        <v>320</v>
      </c>
      <c r="D1358" s="111" t="s">
        <v>25</v>
      </c>
      <c r="E1358" s="111">
        <v>146</v>
      </c>
      <c r="F1358" s="119">
        <f>F1357</f>
        <v>0</v>
      </c>
      <c r="G1358" s="117">
        <v>329</v>
      </c>
      <c r="H1358" s="117">
        <f t="shared" si="26"/>
        <v>0</v>
      </c>
      <c r="I1358" s="130"/>
    </row>
    <row r="1359" spans="1:9">
      <c r="A1359" s="110">
        <v>1356</v>
      </c>
      <c r="B1359" s="111" t="s">
        <v>10</v>
      </c>
      <c r="C1359" s="111" t="s">
        <v>321</v>
      </c>
      <c r="D1359" s="111" t="s">
        <v>29</v>
      </c>
      <c r="E1359" s="111">
        <v>104</v>
      </c>
      <c r="F1359" s="119">
        <f>'Прайс девочки'!H35</f>
        <v>0</v>
      </c>
      <c r="G1359" s="117">
        <v>179</v>
      </c>
      <c r="H1359" s="117">
        <f t="shared" si="26"/>
        <v>0</v>
      </c>
    </row>
    <row r="1360" spans="1:9">
      <c r="A1360" s="110">
        <v>1357</v>
      </c>
      <c r="B1360" s="111" t="s">
        <v>10</v>
      </c>
      <c r="C1360" s="111" t="s">
        <v>321</v>
      </c>
      <c r="D1360" s="111" t="s">
        <v>29</v>
      </c>
      <c r="E1360" s="111">
        <v>110</v>
      </c>
      <c r="F1360" s="119">
        <f>F1359</f>
        <v>0</v>
      </c>
      <c r="G1360" s="117">
        <v>179</v>
      </c>
      <c r="H1360" s="117">
        <f t="shared" si="26"/>
        <v>0</v>
      </c>
    </row>
    <row r="1361" spans="1:9">
      <c r="A1361" s="110">
        <v>1358</v>
      </c>
      <c r="B1361" s="111" t="s">
        <v>10</v>
      </c>
      <c r="C1361" s="111" t="s">
        <v>321</v>
      </c>
      <c r="D1361" s="111" t="s">
        <v>29</v>
      </c>
      <c r="E1361" s="111">
        <v>116</v>
      </c>
      <c r="F1361" s="119">
        <f>F1360</f>
        <v>0</v>
      </c>
      <c r="G1361" s="117">
        <v>179</v>
      </c>
      <c r="H1361" s="117">
        <f t="shared" si="26"/>
        <v>0</v>
      </c>
    </row>
    <row r="1362" spans="1:9">
      <c r="A1362" s="110">
        <v>1359</v>
      </c>
      <c r="B1362" s="111" t="s">
        <v>10</v>
      </c>
      <c r="C1362" s="111" t="s">
        <v>321</v>
      </c>
      <c r="D1362" s="111" t="s">
        <v>29</v>
      </c>
      <c r="E1362" s="111">
        <v>122</v>
      </c>
      <c r="F1362" s="119">
        <f>F1361</f>
        <v>0</v>
      </c>
      <c r="G1362" s="117">
        <v>179</v>
      </c>
      <c r="H1362" s="117">
        <f t="shared" si="26"/>
        <v>0</v>
      </c>
    </row>
    <row r="1363" spans="1:9">
      <c r="A1363" s="110">
        <v>1360</v>
      </c>
      <c r="B1363" s="111" t="s">
        <v>10</v>
      </c>
      <c r="C1363" s="111" t="s">
        <v>321</v>
      </c>
      <c r="D1363" s="111" t="s">
        <v>29</v>
      </c>
      <c r="E1363" s="111">
        <v>128</v>
      </c>
      <c r="F1363" s="119">
        <f>'Прайс девочки'!I35</f>
        <v>0</v>
      </c>
      <c r="G1363" s="117">
        <v>199</v>
      </c>
      <c r="H1363" s="117">
        <f t="shared" si="26"/>
        <v>0</v>
      </c>
    </row>
    <row r="1364" spans="1:9">
      <c r="A1364" s="110">
        <v>1361</v>
      </c>
      <c r="B1364" s="111" t="s">
        <v>10</v>
      </c>
      <c r="C1364" s="111" t="s">
        <v>321</v>
      </c>
      <c r="D1364" s="111" t="s">
        <v>29</v>
      </c>
      <c r="E1364" s="111">
        <v>134</v>
      </c>
      <c r="F1364" s="119">
        <f>F1363</f>
        <v>0</v>
      </c>
      <c r="G1364" s="117">
        <v>199</v>
      </c>
      <c r="H1364" s="117">
        <f t="shared" si="26"/>
        <v>0</v>
      </c>
    </row>
    <row r="1365" spans="1:9">
      <c r="A1365" s="110">
        <v>1362</v>
      </c>
      <c r="B1365" s="111" t="s">
        <v>10</v>
      </c>
      <c r="C1365" s="111" t="s">
        <v>321</v>
      </c>
      <c r="D1365" s="111" t="s">
        <v>29</v>
      </c>
      <c r="E1365" s="111">
        <v>140</v>
      </c>
      <c r="F1365" s="119">
        <f>F1364</f>
        <v>0</v>
      </c>
      <c r="G1365" s="117">
        <v>199</v>
      </c>
      <c r="H1365" s="117">
        <f t="shared" si="26"/>
        <v>0</v>
      </c>
    </row>
    <row r="1366" spans="1:9">
      <c r="A1366" s="110">
        <v>1363</v>
      </c>
      <c r="B1366" s="111" t="s">
        <v>10</v>
      </c>
      <c r="C1366" s="111" t="s">
        <v>321</v>
      </c>
      <c r="D1366" s="111" t="s">
        <v>29</v>
      </c>
      <c r="E1366" s="111">
        <v>146</v>
      </c>
      <c r="F1366" s="119">
        <f>F1365</f>
        <v>0</v>
      </c>
      <c r="G1366" s="117">
        <v>199</v>
      </c>
      <c r="H1366" s="117">
        <f t="shared" si="26"/>
        <v>0</v>
      </c>
      <c r="I1366" s="130"/>
    </row>
    <row r="1367" spans="1:9">
      <c r="A1367" s="110">
        <v>1364</v>
      </c>
      <c r="B1367" s="111" t="s">
        <v>10</v>
      </c>
      <c r="C1367" s="111" t="s">
        <v>322</v>
      </c>
      <c r="D1367" s="111" t="s">
        <v>25</v>
      </c>
      <c r="E1367" s="111">
        <v>104</v>
      </c>
      <c r="F1367" s="119">
        <f>'Прайс девочки'!H36</f>
        <v>0</v>
      </c>
      <c r="G1367" s="117">
        <v>179</v>
      </c>
      <c r="H1367" s="117">
        <f t="shared" si="26"/>
        <v>0</v>
      </c>
    </row>
    <row r="1368" spans="1:9">
      <c r="A1368" s="110">
        <v>1365</v>
      </c>
      <c r="B1368" s="111" t="s">
        <v>10</v>
      </c>
      <c r="C1368" s="111" t="s">
        <v>322</v>
      </c>
      <c r="D1368" s="111" t="s">
        <v>25</v>
      </c>
      <c r="E1368" s="111">
        <v>110</v>
      </c>
      <c r="F1368" s="119">
        <f>F1367</f>
        <v>0</v>
      </c>
      <c r="G1368" s="117">
        <v>179</v>
      </c>
      <c r="H1368" s="117">
        <f t="shared" si="26"/>
        <v>0</v>
      </c>
    </row>
    <row r="1369" spans="1:9">
      <c r="A1369" s="110">
        <v>1366</v>
      </c>
      <c r="B1369" s="111" t="s">
        <v>10</v>
      </c>
      <c r="C1369" s="111" t="s">
        <v>322</v>
      </c>
      <c r="D1369" s="111" t="s">
        <v>25</v>
      </c>
      <c r="E1369" s="111">
        <v>116</v>
      </c>
      <c r="F1369" s="119">
        <f>F1368</f>
        <v>0</v>
      </c>
      <c r="G1369" s="117">
        <v>179</v>
      </c>
      <c r="H1369" s="117">
        <f t="shared" si="26"/>
        <v>0</v>
      </c>
    </row>
    <row r="1370" spans="1:9">
      <c r="A1370" s="110">
        <v>1367</v>
      </c>
      <c r="B1370" s="111" t="s">
        <v>10</v>
      </c>
      <c r="C1370" s="111" t="s">
        <v>322</v>
      </c>
      <c r="D1370" s="111" t="s">
        <v>25</v>
      </c>
      <c r="E1370" s="111">
        <v>122</v>
      </c>
      <c r="F1370" s="119">
        <f>F1369</f>
        <v>0</v>
      </c>
      <c r="G1370" s="117">
        <v>179</v>
      </c>
      <c r="H1370" s="117">
        <f t="shared" si="26"/>
        <v>0</v>
      </c>
    </row>
    <row r="1371" spans="1:9">
      <c r="A1371" s="110">
        <v>1368</v>
      </c>
      <c r="B1371" s="111" t="s">
        <v>10</v>
      </c>
      <c r="C1371" s="111" t="s">
        <v>322</v>
      </c>
      <c r="D1371" s="111" t="s">
        <v>25</v>
      </c>
      <c r="E1371" s="111">
        <v>128</v>
      </c>
      <c r="F1371" s="119">
        <f>'Прайс девочки'!I36</f>
        <v>0</v>
      </c>
      <c r="G1371" s="117">
        <v>199</v>
      </c>
      <c r="H1371" s="117">
        <f t="shared" si="26"/>
        <v>0</v>
      </c>
    </row>
    <row r="1372" spans="1:9">
      <c r="A1372" s="110">
        <v>1369</v>
      </c>
      <c r="B1372" s="111" t="s">
        <v>10</v>
      </c>
      <c r="C1372" s="111" t="s">
        <v>322</v>
      </c>
      <c r="D1372" s="111" t="s">
        <v>25</v>
      </c>
      <c r="E1372" s="111">
        <v>134</v>
      </c>
      <c r="F1372" s="119">
        <f>F1371</f>
        <v>0</v>
      </c>
      <c r="G1372" s="117">
        <v>199</v>
      </c>
      <c r="H1372" s="117">
        <f t="shared" si="26"/>
        <v>0</v>
      </c>
    </row>
    <row r="1373" spans="1:9">
      <c r="A1373" s="110">
        <v>1370</v>
      </c>
      <c r="B1373" s="111" t="s">
        <v>10</v>
      </c>
      <c r="C1373" s="111" t="s">
        <v>322</v>
      </c>
      <c r="D1373" s="111" t="s">
        <v>25</v>
      </c>
      <c r="E1373" s="111">
        <v>140</v>
      </c>
      <c r="F1373" s="119">
        <f>F1372</f>
        <v>0</v>
      </c>
      <c r="G1373" s="117">
        <v>199</v>
      </c>
      <c r="H1373" s="117">
        <f t="shared" si="26"/>
        <v>0</v>
      </c>
    </row>
    <row r="1374" spans="1:9">
      <c r="A1374" s="110">
        <v>1371</v>
      </c>
      <c r="B1374" s="111" t="s">
        <v>10</v>
      </c>
      <c r="C1374" s="111" t="s">
        <v>322</v>
      </c>
      <c r="D1374" s="111" t="s">
        <v>25</v>
      </c>
      <c r="E1374" s="111">
        <v>146</v>
      </c>
      <c r="F1374" s="119">
        <f>F1373</f>
        <v>0</v>
      </c>
      <c r="G1374" s="117">
        <v>199</v>
      </c>
      <c r="H1374" s="117">
        <f t="shared" si="26"/>
        <v>0</v>
      </c>
      <c r="I1374" s="130"/>
    </row>
    <row r="1375" spans="1:9">
      <c r="A1375" s="110">
        <v>1372</v>
      </c>
      <c r="B1375" s="111" t="s">
        <v>10</v>
      </c>
      <c r="C1375" s="111" t="s">
        <v>323</v>
      </c>
      <c r="D1375" s="111" t="s">
        <v>24</v>
      </c>
      <c r="E1375" s="111">
        <v>104</v>
      </c>
      <c r="F1375" s="119">
        <f>'Прайс девочки'!H37</f>
        <v>0</v>
      </c>
      <c r="G1375" s="117">
        <v>179</v>
      </c>
      <c r="H1375" s="117">
        <f t="shared" si="26"/>
        <v>0</v>
      </c>
    </row>
    <row r="1376" spans="1:9">
      <c r="A1376" s="110">
        <v>1373</v>
      </c>
      <c r="B1376" s="111" t="s">
        <v>10</v>
      </c>
      <c r="C1376" s="111" t="s">
        <v>323</v>
      </c>
      <c r="D1376" s="111" t="s">
        <v>24</v>
      </c>
      <c r="E1376" s="111">
        <v>110</v>
      </c>
      <c r="F1376" s="119">
        <f>F1375</f>
        <v>0</v>
      </c>
      <c r="G1376" s="117">
        <v>179</v>
      </c>
      <c r="H1376" s="117">
        <f t="shared" si="26"/>
        <v>0</v>
      </c>
    </row>
    <row r="1377" spans="1:9">
      <c r="A1377" s="110">
        <v>1374</v>
      </c>
      <c r="B1377" s="111" t="s">
        <v>10</v>
      </c>
      <c r="C1377" s="111" t="s">
        <v>323</v>
      </c>
      <c r="D1377" s="111" t="s">
        <v>24</v>
      </c>
      <c r="E1377" s="111">
        <v>116</v>
      </c>
      <c r="F1377" s="119">
        <f>F1376</f>
        <v>0</v>
      </c>
      <c r="G1377" s="117">
        <v>179</v>
      </c>
      <c r="H1377" s="117">
        <f t="shared" si="26"/>
        <v>0</v>
      </c>
    </row>
    <row r="1378" spans="1:9">
      <c r="A1378" s="110">
        <v>1375</v>
      </c>
      <c r="B1378" s="111" t="s">
        <v>10</v>
      </c>
      <c r="C1378" s="111" t="s">
        <v>323</v>
      </c>
      <c r="D1378" s="111" t="s">
        <v>24</v>
      </c>
      <c r="E1378" s="111">
        <v>122</v>
      </c>
      <c r="F1378" s="119">
        <f>F1377</f>
        <v>0</v>
      </c>
      <c r="G1378" s="117">
        <v>179</v>
      </c>
      <c r="H1378" s="117">
        <f t="shared" si="26"/>
        <v>0</v>
      </c>
    </row>
    <row r="1379" spans="1:9">
      <c r="A1379" s="110">
        <v>1376</v>
      </c>
      <c r="B1379" s="111" t="s">
        <v>10</v>
      </c>
      <c r="C1379" s="111" t="s">
        <v>323</v>
      </c>
      <c r="D1379" s="111" t="s">
        <v>24</v>
      </c>
      <c r="E1379" s="111">
        <v>128</v>
      </c>
      <c r="F1379" s="119">
        <f>'Прайс девочки'!I37</f>
        <v>0</v>
      </c>
      <c r="G1379" s="117">
        <v>199</v>
      </c>
      <c r="H1379" s="117">
        <f t="shared" si="26"/>
        <v>0</v>
      </c>
    </row>
    <row r="1380" spans="1:9">
      <c r="A1380" s="110">
        <v>1377</v>
      </c>
      <c r="B1380" s="111" t="s">
        <v>10</v>
      </c>
      <c r="C1380" s="111" t="s">
        <v>323</v>
      </c>
      <c r="D1380" s="111" t="s">
        <v>24</v>
      </c>
      <c r="E1380" s="111">
        <v>134</v>
      </c>
      <c r="F1380" s="119">
        <f>F1379</f>
        <v>0</v>
      </c>
      <c r="G1380" s="117">
        <v>199</v>
      </c>
      <c r="H1380" s="117">
        <f t="shared" si="26"/>
        <v>0</v>
      </c>
    </row>
    <row r="1381" spans="1:9">
      <c r="A1381" s="110">
        <v>1378</v>
      </c>
      <c r="B1381" s="111" t="s">
        <v>10</v>
      </c>
      <c r="C1381" s="111" t="s">
        <v>323</v>
      </c>
      <c r="D1381" s="111" t="s">
        <v>24</v>
      </c>
      <c r="E1381" s="111">
        <v>140</v>
      </c>
      <c r="F1381" s="119">
        <f>F1380</f>
        <v>0</v>
      </c>
      <c r="G1381" s="117">
        <v>199</v>
      </c>
      <c r="H1381" s="117">
        <f t="shared" si="26"/>
        <v>0</v>
      </c>
    </row>
    <row r="1382" spans="1:9">
      <c r="A1382" s="110">
        <v>1379</v>
      </c>
      <c r="B1382" s="111" t="s">
        <v>10</v>
      </c>
      <c r="C1382" s="111" t="s">
        <v>323</v>
      </c>
      <c r="D1382" s="111" t="s">
        <v>24</v>
      </c>
      <c r="E1382" s="111">
        <v>146</v>
      </c>
      <c r="F1382" s="119">
        <f>F1381</f>
        <v>0</v>
      </c>
      <c r="G1382" s="117">
        <v>199</v>
      </c>
      <c r="H1382" s="117">
        <f t="shared" si="26"/>
        <v>0</v>
      </c>
      <c r="I1382" s="130"/>
    </row>
    <row r="1383" spans="1:9">
      <c r="A1383" s="110">
        <v>1380</v>
      </c>
      <c r="B1383" s="111" t="s">
        <v>5</v>
      </c>
      <c r="C1383" s="111" t="s">
        <v>324</v>
      </c>
      <c r="D1383" s="111" t="s">
        <v>29</v>
      </c>
      <c r="E1383" s="111">
        <v>104</v>
      </c>
      <c r="F1383" s="119">
        <f>'Прайс девочки'!H38</f>
        <v>0</v>
      </c>
      <c r="G1383" s="117">
        <v>249</v>
      </c>
      <c r="H1383" s="117">
        <f t="shared" si="26"/>
        <v>0</v>
      </c>
    </row>
    <row r="1384" spans="1:9">
      <c r="A1384" s="110">
        <v>1381</v>
      </c>
      <c r="B1384" s="111" t="s">
        <v>5</v>
      </c>
      <c r="C1384" s="111" t="s">
        <v>324</v>
      </c>
      <c r="D1384" s="111" t="s">
        <v>29</v>
      </c>
      <c r="E1384" s="111">
        <v>110</v>
      </c>
      <c r="F1384" s="119">
        <f>F1383</f>
        <v>0</v>
      </c>
      <c r="G1384" s="117">
        <v>249</v>
      </c>
      <c r="H1384" s="117">
        <f t="shared" si="26"/>
        <v>0</v>
      </c>
    </row>
    <row r="1385" spans="1:9">
      <c r="A1385" s="110">
        <v>1382</v>
      </c>
      <c r="B1385" s="111" t="s">
        <v>5</v>
      </c>
      <c r="C1385" s="111" t="s">
        <v>324</v>
      </c>
      <c r="D1385" s="111" t="s">
        <v>29</v>
      </c>
      <c r="E1385" s="111">
        <v>116</v>
      </c>
      <c r="F1385" s="119">
        <f>F1384</f>
        <v>0</v>
      </c>
      <c r="G1385" s="117">
        <v>249</v>
      </c>
      <c r="H1385" s="117">
        <f t="shared" si="26"/>
        <v>0</v>
      </c>
    </row>
    <row r="1386" spans="1:9">
      <c r="A1386" s="110">
        <v>1383</v>
      </c>
      <c r="B1386" s="111" t="s">
        <v>5</v>
      </c>
      <c r="C1386" s="111" t="s">
        <v>324</v>
      </c>
      <c r="D1386" s="111" t="s">
        <v>29</v>
      </c>
      <c r="E1386" s="111">
        <v>122</v>
      </c>
      <c r="F1386" s="119">
        <f>F1385</f>
        <v>0</v>
      </c>
      <c r="G1386" s="117">
        <v>249</v>
      </c>
      <c r="H1386" s="117">
        <f t="shared" si="26"/>
        <v>0</v>
      </c>
    </row>
    <row r="1387" spans="1:9">
      <c r="A1387" s="110">
        <v>1384</v>
      </c>
      <c r="B1387" s="111" t="s">
        <v>5</v>
      </c>
      <c r="C1387" s="111" t="s">
        <v>324</v>
      </c>
      <c r="D1387" s="111" t="s">
        <v>29</v>
      </c>
      <c r="E1387" s="111">
        <v>128</v>
      </c>
      <c r="F1387" s="119">
        <f>'Прайс девочки'!I38</f>
        <v>0</v>
      </c>
      <c r="G1387" s="117">
        <v>299</v>
      </c>
      <c r="H1387" s="117">
        <f t="shared" si="26"/>
        <v>0</v>
      </c>
    </row>
    <row r="1388" spans="1:9">
      <c r="A1388" s="110">
        <v>1385</v>
      </c>
      <c r="B1388" s="111" t="s">
        <v>5</v>
      </c>
      <c r="C1388" s="111" t="s">
        <v>324</v>
      </c>
      <c r="D1388" s="111" t="s">
        <v>29</v>
      </c>
      <c r="E1388" s="111">
        <v>134</v>
      </c>
      <c r="F1388" s="119">
        <f>F1387</f>
        <v>0</v>
      </c>
      <c r="G1388" s="117">
        <v>299</v>
      </c>
      <c r="H1388" s="117">
        <f t="shared" si="26"/>
        <v>0</v>
      </c>
    </row>
    <row r="1389" spans="1:9">
      <c r="A1389" s="110">
        <v>1386</v>
      </c>
      <c r="B1389" s="111" t="s">
        <v>5</v>
      </c>
      <c r="C1389" s="111" t="s">
        <v>324</v>
      </c>
      <c r="D1389" s="111" t="s">
        <v>29</v>
      </c>
      <c r="E1389" s="111">
        <v>140</v>
      </c>
      <c r="F1389" s="119">
        <f>F1388</f>
        <v>0</v>
      </c>
      <c r="G1389" s="117">
        <v>299</v>
      </c>
      <c r="H1389" s="117">
        <f t="shared" si="26"/>
        <v>0</v>
      </c>
    </row>
    <row r="1390" spans="1:9">
      <c r="A1390" s="110">
        <v>1387</v>
      </c>
      <c r="B1390" s="111" t="s">
        <v>5</v>
      </c>
      <c r="C1390" s="111" t="s">
        <v>324</v>
      </c>
      <c r="D1390" s="111" t="s">
        <v>29</v>
      </c>
      <c r="E1390" s="111">
        <v>146</v>
      </c>
      <c r="F1390" s="119">
        <f>F1389</f>
        <v>0</v>
      </c>
      <c r="G1390" s="117">
        <v>299</v>
      </c>
      <c r="H1390" s="117">
        <f t="shared" si="26"/>
        <v>0</v>
      </c>
      <c r="I1390" s="130"/>
    </row>
    <row r="1391" spans="1:9">
      <c r="A1391" s="110">
        <v>1388</v>
      </c>
      <c r="B1391" s="111" t="s">
        <v>5</v>
      </c>
      <c r="C1391" s="111" t="s">
        <v>325</v>
      </c>
      <c r="D1391" s="111" t="s">
        <v>25</v>
      </c>
      <c r="E1391" s="111">
        <v>104</v>
      </c>
      <c r="F1391" s="119">
        <f>'Прайс девочки'!H39</f>
        <v>0</v>
      </c>
      <c r="G1391" s="117">
        <v>249</v>
      </c>
      <c r="H1391" s="117">
        <f t="shared" si="26"/>
        <v>0</v>
      </c>
    </row>
    <row r="1392" spans="1:9">
      <c r="A1392" s="110">
        <v>1389</v>
      </c>
      <c r="B1392" s="111" t="s">
        <v>5</v>
      </c>
      <c r="C1392" s="111" t="s">
        <v>325</v>
      </c>
      <c r="D1392" s="111" t="s">
        <v>25</v>
      </c>
      <c r="E1392" s="111">
        <v>110</v>
      </c>
      <c r="F1392" s="119">
        <f>F1391</f>
        <v>0</v>
      </c>
      <c r="G1392" s="117">
        <v>249</v>
      </c>
      <c r="H1392" s="117">
        <f t="shared" si="26"/>
        <v>0</v>
      </c>
    </row>
    <row r="1393" spans="1:9">
      <c r="A1393" s="110">
        <v>1390</v>
      </c>
      <c r="B1393" s="111" t="s">
        <v>5</v>
      </c>
      <c r="C1393" s="111" t="s">
        <v>325</v>
      </c>
      <c r="D1393" s="111" t="s">
        <v>25</v>
      </c>
      <c r="E1393" s="111">
        <v>116</v>
      </c>
      <c r="F1393" s="119">
        <f>F1392</f>
        <v>0</v>
      </c>
      <c r="G1393" s="117">
        <v>249</v>
      </c>
      <c r="H1393" s="117">
        <f t="shared" si="26"/>
        <v>0</v>
      </c>
    </row>
    <row r="1394" spans="1:9">
      <c r="A1394" s="110">
        <v>1391</v>
      </c>
      <c r="B1394" s="111" t="s">
        <v>5</v>
      </c>
      <c r="C1394" s="111" t="s">
        <v>325</v>
      </c>
      <c r="D1394" s="111" t="s">
        <v>25</v>
      </c>
      <c r="E1394" s="111">
        <v>122</v>
      </c>
      <c r="F1394" s="119">
        <f>F1393</f>
        <v>0</v>
      </c>
      <c r="G1394" s="117">
        <v>249</v>
      </c>
      <c r="H1394" s="117">
        <f t="shared" si="26"/>
        <v>0</v>
      </c>
    </row>
    <row r="1395" spans="1:9">
      <c r="A1395" s="110">
        <v>1392</v>
      </c>
      <c r="B1395" s="111" t="s">
        <v>5</v>
      </c>
      <c r="C1395" s="111" t="s">
        <v>325</v>
      </c>
      <c r="D1395" s="111" t="s">
        <v>25</v>
      </c>
      <c r="E1395" s="111">
        <v>128</v>
      </c>
      <c r="F1395" s="119">
        <f>'Прайс девочки'!I39</f>
        <v>0</v>
      </c>
      <c r="G1395" s="117">
        <v>299</v>
      </c>
      <c r="H1395" s="117">
        <f t="shared" si="26"/>
        <v>0</v>
      </c>
    </row>
    <row r="1396" spans="1:9">
      <c r="A1396" s="110">
        <v>1393</v>
      </c>
      <c r="B1396" s="111" t="s">
        <v>5</v>
      </c>
      <c r="C1396" s="111" t="s">
        <v>325</v>
      </c>
      <c r="D1396" s="111" t="s">
        <v>25</v>
      </c>
      <c r="E1396" s="111">
        <v>134</v>
      </c>
      <c r="F1396" s="119">
        <f>F1395</f>
        <v>0</v>
      </c>
      <c r="G1396" s="117">
        <v>299</v>
      </c>
      <c r="H1396" s="117">
        <f t="shared" si="26"/>
        <v>0</v>
      </c>
    </row>
    <row r="1397" spans="1:9">
      <c r="A1397" s="110">
        <v>1394</v>
      </c>
      <c r="B1397" s="111" t="s">
        <v>5</v>
      </c>
      <c r="C1397" s="111" t="s">
        <v>325</v>
      </c>
      <c r="D1397" s="111" t="s">
        <v>25</v>
      </c>
      <c r="E1397" s="111">
        <v>140</v>
      </c>
      <c r="F1397" s="119">
        <f>F1396</f>
        <v>0</v>
      </c>
      <c r="G1397" s="117">
        <v>299</v>
      </c>
      <c r="H1397" s="117">
        <f t="shared" si="26"/>
        <v>0</v>
      </c>
    </row>
    <row r="1398" spans="1:9">
      <c r="A1398" s="110">
        <v>1395</v>
      </c>
      <c r="B1398" s="111" t="s">
        <v>5</v>
      </c>
      <c r="C1398" s="111" t="s">
        <v>325</v>
      </c>
      <c r="D1398" s="111" t="s">
        <v>25</v>
      </c>
      <c r="E1398" s="111">
        <v>146</v>
      </c>
      <c r="F1398" s="119">
        <f>F1397</f>
        <v>0</v>
      </c>
      <c r="G1398" s="117">
        <v>299</v>
      </c>
      <c r="H1398" s="117">
        <f t="shared" si="26"/>
        <v>0</v>
      </c>
      <c r="I1398" s="130"/>
    </row>
    <row r="1399" spans="1:9">
      <c r="A1399" s="110">
        <v>1396</v>
      </c>
      <c r="B1399" s="111" t="s">
        <v>5</v>
      </c>
      <c r="C1399" s="111" t="s">
        <v>326</v>
      </c>
      <c r="D1399" s="111" t="s">
        <v>28</v>
      </c>
      <c r="E1399" s="111">
        <v>104</v>
      </c>
      <c r="F1399" s="119">
        <f>'Прайс девочки'!H40</f>
        <v>0</v>
      </c>
      <c r="G1399" s="117">
        <v>249</v>
      </c>
      <c r="H1399" s="117">
        <f t="shared" si="26"/>
        <v>0</v>
      </c>
    </row>
    <row r="1400" spans="1:9">
      <c r="A1400" s="110">
        <v>1397</v>
      </c>
      <c r="B1400" s="111" t="s">
        <v>5</v>
      </c>
      <c r="C1400" s="111" t="s">
        <v>326</v>
      </c>
      <c r="D1400" s="111" t="s">
        <v>28</v>
      </c>
      <c r="E1400" s="111">
        <v>110</v>
      </c>
      <c r="F1400" s="119">
        <f>F1399</f>
        <v>0</v>
      </c>
      <c r="G1400" s="117">
        <v>249</v>
      </c>
      <c r="H1400" s="117">
        <f t="shared" si="26"/>
        <v>0</v>
      </c>
    </row>
    <row r="1401" spans="1:9">
      <c r="A1401" s="110">
        <v>1398</v>
      </c>
      <c r="B1401" s="111" t="s">
        <v>5</v>
      </c>
      <c r="C1401" s="111" t="s">
        <v>326</v>
      </c>
      <c r="D1401" s="111" t="s">
        <v>28</v>
      </c>
      <c r="E1401" s="111">
        <v>116</v>
      </c>
      <c r="F1401" s="119">
        <f>F1400</f>
        <v>0</v>
      </c>
      <c r="G1401" s="117">
        <v>249</v>
      </c>
      <c r="H1401" s="117">
        <f t="shared" si="26"/>
        <v>0</v>
      </c>
    </row>
    <row r="1402" spans="1:9">
      <c r="A1402" s="110">
        <v>1399</v>
      </c>
      <c r="B1402" s="111" t="s">
        <v>5</v>
      </c>
      <c r="C1402" s="111" t="s">
        <v>326</v>
      </c>
      <c r="D1402" s="111" t="s">
        <v>28</v>
      </c>
      <c r="E1402" s="111">
        <v>122</v>
      </c>
      <c r="F1402" s="119">
        <f>F1401</f>
        <v>0</v>
      </c>
      <c r="G1402" s="117">
        <v>249</v>
      </c>
      <c r="H1402" s="117">
        <f t="shared" si="26"/>
        <v>0</v>
      </c>
    </row>
    <row r="1403" spans="1:9">
      <c r="A1403" s="110">
        <v>1400</v>
      </c>
      <c r="B1403" s="111" t="s">
        <v>5</v>
      </c>
      <c r="C1403" s="111" t="s">
        <v>326</v>
      </c>
      <c r="D1403" s="111" t="s">
        <v>28</v>
      </c>
      <c r="E1403" s="111">
        <v>128</v>
      </c>
      <c r="F1403" s="119">
        <f>'Прайс девочки'!I40</f>
        <v>0</v>
      </c>
      <c r="G1403" s="117">
        <v>299</v>
      </c>
      <c r="H1403" s="117">
        <f t="shared" si="26"/>
        <v>0</v>
      </c>
    </row>
    <row r="1404" spans="1:9">
      <c r="A1404" s="110">
        <v>1401</v>
      </c>
      <c r="B1404" s="111" t="s">
        <v>5</v>
      </c>
      <c r="C1404" s="111" t="s">
        <v>326</v>
      </c>
      <c r="D1404" s="111" t="s">
        <v>28</v>
      </c>
      <c r="E1404" s="111">
        <v>134</v>
      </c>
      <c r="F1404" s="119">
        <f>F1403</f>
        <v>0</v>
      </c>
      <c r="G1404" s="117">
        <v>299</v>
      </c>
      <c r="H1404" s="117">
        <f t="shared" si="26"/>
        <v>0</v>
      </c>
    </row>
    <row r="1405" spans="1:9">
      <c r="A1405" s="110">
        <v>1402</v>
      </c>
      <c r="B1405" s="111" t="s">
        <v>5</v>
      </c>
      <c r="C1405" s="111" t="s">
        <v>326</v>
      </c>
      <c r="D1405" s="111" t="s">
        <v>28</v>
      </c>
      <c r="E1405" s="111">
        <v>140</v>
      </c>
      <c r="F1405" s="119">
        <f>F1404</f>
        <v>0</v>
      </c>
      <c r="G1405" s="117">
        <v>299</v>
      </c>
      <c r="H1405" s="117">
        <f t="shared" si="26"/>
        <v>0</v>
      </c>
    </row>
    <row r="1406" spans="1:9">
      <c r="A1406" s="110">
        <v>1403</v>
      </c>
      <c r="B1406" s="111" t="s">
        <v>5</v>
      </c>
      <c r="C1406" s="111" t="s">
        <v>326</v>
      </c>
      <c r="D1406" s="111" t="s">
        <v>28</v>
      </c>
      <c r="E1406" s="111">
        <v>146</v>
      </c>
      <c r="F1406" s="119">
        <f>F1405</f>
        <v>0</v>
      </c>
      <c r="G1406" s="117">
        <v>299</v>
      </c>
      <c r="H1406" s="117">
        <f t="shared" si="26"/>
        <v>0</v>
      </c>
      <c r="I1406" s="130"/>
    </row>
    <row r="1407" spans="1:9">
      <c r="A1407" s="110">
        <v>1404</v>
      </c>
      <c r="B1407" s="111" t="s">
        <v>4</v>
      </c>
      <c r="C1407" s="111" t="s">
        <v>327</v>
      </c>
      <c r="D1407" s="111" t="s">
        <v>24</v>
      </c>
      <c r="E1407" s="111">
        <v>104</v>
      </c>
      <c r="F1407" s="119">
        <f>'Прайс девочки'!H41</f>
        <v>0</v>
      </c>
      <c r="G1407" s="117">
        <v>299</v>
      </c>
      <c r="H1407" s="117">
        <f t="shared" si="26"/>
        <v>0</v>
      </c>
    </row>
    <row r="1408" spans="1:9">
      <c r="A1408" s="110">
        <v>1405</v>
      </c>
      <c r="B1408" s="111" t="s">
        <v>4</v>
      </c>
      <c r="C1408" s="111" t="s">
        <v>327</v>
      </c>
      <c r="D1408" s="111" t="s">
        <v>24</v>
      </c>
      <c r="E1408" s="111">
        <v>110</v>
      </c>
      <c r="F1408" s="119">
        <f>F1407</f>
        <v>0</v>
      </c>
      <c r="G1408" s="117">
        <v>299</v>
      </c>
      <c r="H1408" s="117">
        <f t="shared" si="26"/>
        <v>0</v>
      </c>
    </row>
    <row r="1409" spans="1:9">
      <c r="A1409" s="110">
        <v>1406</v>
      </c>
      <c r="B1409" s="111" t="s">
        <v>4</v>
      </c>
      <c r="C1409" s="111" t="s">
        <v>327</v>
      </c>
      <c r="D1409" s="111" t="s">
        <v>24</v>
      </c>
      <c r="E1409" s="111">
        <v>116</v>
      </c>
      <c r="F1409" s="119">
        <f>F1408</f>
        <v>0</v>
      </c>
      <c r="G1409" s="117">
        <v>299</v>
      </c>
      <c r="H1409" s="117">
        <f t="shared" si="26"/>
        <v>0</v>
      </c>
    </row>
    <row r="1410" spans="1:9">
      <c r="A1410" s="110">
        <v>1407</v>
      </c>
      <c r="B1410" s="111" t="s">
        <v>4</v>
      </c>
      <c r="C1410" s="111" t="s">
        <v>327</v>
      </c>
      <c r="D1410" s="111" t="s">
        <v>24</v>
      </c>
      <c r="E1410" s="111">
        <v>122</v>
      </c>
      <c r="F1410" s="119">
        <f>F1409</f>
        <v>0</v>
      </c>
      <c r="G1410" s="117">
        <v>299</v>
      </c>
      <c r="H1410" s="117">
        <f t="shared" si="26"/>
        <v>0</v>
      </c>
    </row>
    <row r="1411" spans="1:9">
      <c r="A1411" s="110">
        <v>1408</v>
      </c>
      <c r="B1411" s="111" t="s">
        <v>4</v>
      </c>
      <c r="C1411" s="111" t="s">
        <v>327</v>
      </c>
      <c r="D1411" s="111" t="s">
        <v>24</v>
      </c>
      <c r="E1411" s="111">
        <v>128</v>
      </c>
      <c r="F1411" s="119">
        <f>'Прайс девочки'!I41</f>
        <v>0</v>
      </c>
      <c r="G1411" s="117">
        <v>329</v>
      </c>
      <c r="H1411" s="117">
        <f t="shared" si="26"/>
        <v>0</v>
      </c>
    </row>
    <row r="1412" spans="1:9">
      <c r="A1412" s="110">
        <v>1409</v>
      </c>
      <c r="B1412" s="111" t="s">
        <v>4</v>
      </c>
      <c r="C1412" s="111" t="s">
        <v>327</v>
      </c>
      <c r="D1412" s="111" t="s">
        <v>24</v>
      </c>
      <c r="E1412" s="111">
        <v>134</v>
      </c>
      <c r="F1412" s="119">
        <f>F1411</f>
        <v>0</v>
      </c>
      <c r="G1412" s="117">
        <v>329</v>
      </c>
      <c r="H1412" s="117">
        <f t="shared" si="26"/>
        <v>0</v>
      </c>
    </row>
    <row r="1413" spans="1:9">
      <c r="A1413" s="110">
        <v>1410</v>
      </c>
      <c r="B1413" s="111" t="s">
        <v>4</v>
      </c>
      <c r="C1413" s="111" t="s">
        <v>327</v>
      </c>
      <c r="D1413" s="111" t="s">
        <v>24</v>
      </c>
      <c r="E1413" s="111">
        <v>140</v>
      </c>
      <c r="F1413" s="119">
        <f>F1412</f>
        <v>0</v>
      </c>
      <c r="G1413" s="117">
        <v>329</v>
      </c>
      <c r="H1413" s="117">
        <f t="shared" si="26"/>
        <v>0</v>
      </c>
    </row>
    <row r="1414" spans="1:9">
      <c r="A1414" s="110">
        <v>1411</v>
      </c>
      <c r="B1414" s="111" t="s">
        <v>4</v>
      </c>
      <c r="C1414" s="111" t="s">
        <v>327</v>
      </c>
      <c r="D1414" s="111" t="s">
        <v>24</v>
      </c>
      <c r="E1414" s="111">
        <v>146</v>
      </c>
      <c r="F1414" s="119">
        <f>F1413</f>
        <v>0</v>
      </c>
      <c r="G1414" s="117">
        <v>329</v>
      </c>
      <c r="H1414" s="117">
        <f t="shared" si="26"/>
        <v>0</v>
      </c>
      <c r="I1414" s="130"/>
    </row>
    <row r="1415" spans="1:9">
      <c r="A1415" s="110">
        <v>1412</v>
      </c>
      <c r="B1415" s="111" t="s">
        <v>7</v>
      </c>
      <c r="C1415" s="111" t="s">
        <v>328</v>
      </c>
      <c r="D1415" s="111" t="s">
        <v>28</v>
      </c>
      <c r="E1415" s="111">
        <v>104</v>
      </c>
      <c r="F1415" s="119">
        <f>'Прайс девочки'!H42</f>
        <v>0</v>
      </c>
      <c r="G1415" s="117">
        <v>299</v>
      </c>
      <c r="H1415" s="117">
        <f t="shared" si="26"/>
        <v>0</v>
      </c>
    </row>
    <row r="1416" spans="1:9">
      <c r="A1416" s="110">
        <v>1413</v>
      </c>
      <c r="B1416" s="111" t="s">
        <v>7</v>
      </c>
      <c r="C1416" s="111" t="s">
        <v>328</v>
      </c>
      <c r="D1416" s="111" t="s">
        <v>28</v>
      </c>
      <c r="E1416" s="111">
        <v>110</v>
      </c>
      <c r="F1416" s="119">
        <f>F1415</f>
        <v>0</v>
      </c>
      <c r="G1416" s="117">
        <v>299</v>
      </c>
      <c r="H1416" s="117">
        <f t="shared" si="26"/>
        <v>0</v>
      </c>
    </row>
    <row r="1417" spans="1:9">
      <c r="A1417" s="110">
        <v>1414</v>
      </c>
      <c r="B1417" s="111" t="s">
        <v>7</v>
      </c>
      <c r="C1417" s="111" t="s">
        <v>328</v>
      </c>
      <c r="D1417" s="111" t="s">
        <v>28</v>
      </c>
      <c r="E1417" s="111">
        <v>116</v>
      </c>
      <c r="F1417" s="119">
        <f>F1416</f>
        <v>0</v>
      </c>
      <c r="G1417" s="117">
        <v>299</v>
      </c>
      <c r="H1417" s="117">
        <f t="shared" ref="H1417:H1480" si="27">G1417*F1417</f>
        <v>0</v>
      </c>
    </row>
    <row r="1418" spans="1:9">
      <c r="A1418" s="110">
        <v>1415</v>
      </c>
      <c r="B1418" s="111" t="s">
        <v>7</v>
      </c>
      <c r="C1418" s="111" t="s">
        <v>328</v>
      </c>
      <c r="D1418" s="111" t="s">
        <v>28</v>
      </c>
      <c r="E1418" s="111">
        <v>122</v>
      </c>
      <c r="F1418" s="119">
        <f>F1417</f>
        <v>0</v>
      </c>
      <c r="G1418" s="117">
        <v>299</v>
      </c>
      <c r="H1418" s="117">
        <f t="shared" si="27"/>
        <v>0</v>
      </c>
    </row>
    <row r="1419" spans="1:9">
      <c r="A1419" s="110">
        <v>1416</v>
      </c>
      <c r="B1419" s="111" t="s">
        <v>7</v>
      </c>
      <c r="C1419" s="111" t="s">
        <v>328</v>
      </c>
      <c r="D1419" s="111" t="s">
        <v>28</v>
      </c>
      <c r="E1419" s="111">
        <v>128</v>
      </c>
      <c r="F1419" s="119">
        <f>'Прайс девочки'!I42</f>
        <v>0</v>
      </c>
      <c r="G1419" s="117">
        <v>349</v>
      </c>
      <c r="H1419" s="117">
        <f t="shared" si="27"/>
        <v>0</v>
      </c>
    </row>
    <row r="1420" spans="1:9">
      <c r="A1420" s="110">
        <v>1417</v>
      </c>
      <c r="B1420" s="111" t="s">
        <v>7</v>
      </c>
      <c r="C1420" s="111" t="s">
        <v>328</v>
      </c>
      <c r="D1420" s="111" t="s">
        <v>28</v>
      </c>
      <c r="E1420" s="111">
        <v>134</v>
      </c>
      <c r="F1420" s="119">
        <f>F1419</f>
        <v>0</v>
      </c>
      <c r="G1420" s="117">
        <v>349</v>
      </c>
      <c r="H1420" s="117">
        <f t="shared" si="27"/>
        <v>0</v>
      </c>
    </row>
    <row r="1421" spans="1:9">
      <c r="A1421" s="110">
        <v>1418</v>
      </c>
      <c r="B1421" s="111" t="s">
        <v>7</v>
      </c>
      <c r="C1421" s="111" t="s">
        <v>328</v>
      </c>
      <c r="D1421" s="111" t="s">
        <v>28</v>
      </c>
      <c r="E1421" s="111">
        <v>140</v>
      </c>
      <c r="F1421" s="119">
        <f>F1420</f>
        <v>0</v>
      </c>
      <c r="G1421" s="117">
        <v>349</v>
      </c>
      <c r="H1421" s="117">
        <f t="shared" si="27"/>
        <v>0</v>
      </c>
    </row>
    <row r="1422" spans="1:9">
      <c r="A1422" s="110">
        <v>1419</v>
      </c>
      <c r="B1422" s="111" t="s">
        <v>7</v>
      </c>
      <c r="C1422" s="111" t="s">
        <v>328</v>
      </c>
      <c r="D1422" s="111" t="s">
        <v>28</v>
      </c>
      <c r="E1422" s="111">
        <v>146</v>
      </c>
      <c r="F1422" s="119">
        <f>F1421</f>
        <v>0</v>
      </c>
      <c r="G1422" s="117">
        <v>349</v>
      </c>
      <c r="H1422" s="117">
        <f t="shared" si="27"/>
        <v>0</v>
      </c>
      <c r="I1422" s="130"/>
    </row>
    <row r="1423" spans="1:9">
      <c r="A1423" s="110">
        <v>1420</v>
      </c>
      <c r="B1423" s="111" t="s">
        <v>7</v>
      </c>
      <c r="C1423" s="111" t="s">
        <v>329</v>
      </c>
      <c r="D1423" s="111" t="s">
        <v>25</v>
      </c>
      <c r="E1423" s="111">
        <v>104</v>
      </c>
      <c r="F1423" s="119">
        <f>'Прайс девочки'!H43</f>
        <v>0</v>
      </c>
      <c r="G1423" s="117">
        <v>449</v>
      </c>
      <c r="H1423" s="117">
        <f t="shared" si="27"/>
        <v>0</v>
      </c>
    </row>
    <row r="1424" spans="1:9">
      <c r="A1424" s="110">
        <v>1421</v>
      </c>
      <c r="B1424" s="111" t="s">
        <v>7</v>
      </c>
      <c r="C1424" s="111" t="s">
        <v>329</v>
      </c>
      <c r="D1424" s="111" t="s">
        <v>25</v>
      </c>
      <c r="E1424" s="111">
        <v>110</v>
      </c>
      <c r="F1424" s="119">
        <f>F1423</f>
        <v>0</v>
      </c>
      <c r="G1424" s="117">
        <v>449</v>
      </c>
      <c r="H1424" s="117">
        <f t="shared" si="27"/>
        <v>0</v>
      </c>
    </row>
    <row r="1425" spans="1:9">
      <c r="A1425" s="110">
        <v>1422</v>
      </c>
      <c r="B1425" s="111" t="s">
        <v>7</v>
      </c>
      <c r="C1425" s="111" t="s">
        <v>329</v>
      </c>
      <c r="D1425" s="111" t="s">
        <v>25</v>
      </c>
      <c r="E1425" s="111">
        <v>116</v>
      </c>
      <c r="F1425" s="119">
        <f>F1424</f>
        <v>0</v>
      </c>
      <c r="G1425" s="117">
        <v>449</v>
      </c>
      <c r="H1425" s="117">
        <f t="shared" si="27"/>
        <v>0</v>
      </c>
    </row>
    <row r="1426" spans="1:9">
      <c r="A1426" s="110">
        <v>1423</v>
      </c>
      <c r="B1426" s="111" t="s">
        <v>7</v>
      </c>
      <c r="C1426" s="111" t="s">
        <v>329</v>
      </c>
      <c r="D1426" s="111" t="s">
        <v>25</v>
      </c>
      <c r="E1426" s="111">
        <v>122</v>
      </c>
      <c r="F1426" s="119">
        <f>F1425</f>
        <v>0</v>
      </c>
      <c r="G1426" s="117">
        <v>449</v>
      </c>
      <c r="H1426" s="117">
        <f t="shared" si="27"/>
        <v>0</v>
      </c>
    </row>
    <row r="1427" spans="1:9">
      <c r="A1427" s="110">
        <v>1424</v>
      </c>
      <c r="B1427" s="111" t="s">
        <v>7</v>
      </c>
      <c r="C1427" s="111" t="s">
        <v>329</v>
      </c>
      <c r="D1427" s="111" t="s">
        <v>25</v>
      </c>
      <c r="E1427" s="111">
        <v>128</v>
      </c>
      <c r="F1427" s="119">
        <f>'Прайс девочки'!I43</f>
        <v>0</v>
      </c>
      <c r="G1427" s="117">
        <v>499</v>
      </c>
      <c r="H1427" s="117">
        <f t="shared" si="27"/>
        <v>0</v>
      </c>
    </row>
    <row r="1428" spans="1:9">
      <c r="A1428" s="110">
        <v>1425</v>
      </c>
      <c r="B1428" s="111" t="s">
        <v>7</v>
      </c>
      <c r="C1428" s="111" t="s">
        <v>329</v>
      </c>
      <c r="D1428" s="111" t="s">
        <v>25</v>
      </c>
      <c r="E1428" s="111">
        <v>134</v>
      </c>
      <c r="F1428" s="119">
        <f>F1427</f>
        <v>0</v>
      </c>
      <c r="G1428" s="117">
        <v>499</v>
      </c>
      <c r="H1428" s="117">
        <f t="shared" si="27"/>
        <v>0</v>
      </c>
    </row>
    <row r="1429" spans="1:9">
      <c r="A1429" s="110">
        <v>1426</v>
      </c>
      <c r="B1429" s="111" t="s">
        <v>7</v>
      </c>
      <c r="C1429" s="111" t="s">
        <v>329</v>
      </c>
      <c r="D1429" s="111" t="s">
        <v>25</v>
      </c>
      <c r="E1429" s="111">
        <v>140</v>
      </c>
      <c r="F1429" s="119">
        <f>'Прайс девочки'!I43+'Прайс девочки'!J43</f>
        <v>0</v>
      </c>
      <c r="G1429" s="117">
        <v>499</v>
      </c>
      <c r="H1429" s="117">
        <f t="shared" si="27"/>
        <v>0</v>
      </c>
    </row>
    <row r="1430" spans="1:9">
      <c r="A1430" s="110">
        <v>1427</v>
      </c>
      <c r="B1430" s="111" t="s">
        <v>7</v>
      </c>
      <c r="C1430" s="111" t="s">
        <v>329</v>
      </c>
      <c r="D1430" s="111" t="s">
        <v>25</v>
      </c>
      <c r="E1430" s="111">
        <v>146</v>
      </c>
      <c r="F1430" s="119">
        <f>F1429</f>
        <v>0</v>
      </c>
      <c r="G1430" s="117">
        <v>499</v>
      </c>
      <c r="H1430" s="117">
        <f t="shared" si="27"/>
        <v>0</v>
      </c>
    </row>
    <row r="1431" spans="1:9">
      <c r="A1431" s="110">
        <v>1428</v>
      </c>
      <c r="B1431" s="111" t="s">
        <v>7</v>
      </c>
      <c r="C1431" s="111" t="s">
        <v>329</v>
      </c>
      <c r="D1431" s="111" t="s">
        <v>25</v>
      </c>
      <c r="E1431" s="111">
        <v>152</v>
      </c>
      <c r="F1431" s="119">
        <f>'Прайс девочки'!J43+'Прайс девочки'!K43</f>
        <v>0</v>
      </c>
      <c r="G1431" s="117">
        <v>499</v>
      </c>
      <c r="H1431" s="117">
        <f t="shared" si="27"/>
        <v>0</v>
      </c>
    </row>
    <row r="1432" spans="1:9">
      <c r="A1432" s="110">
        <v>1429</v>
      </c>
      <c r="B1432" s="111" t="s">
        <v>7</v>
      </c>
      <c r="C1432" s="111" t="s">
        <v>329</v>
      </c>
      <c r="D1432" s="111" t="s">
        <v>25</v>
      </c>
      <c r="E1432" s="111">
        <v>158</v>
      </c>
      <c r="F1432" s="119">
        <f>F1431</f>
        <v>0</v>
      </c>
      <c r="G1432" s="117">
        <v>499</v>
      </c>
      <c r="H1432" s="117">
        <f t="shared" si="27"/>
        <v>0</v>
      </c>
    </row>
    <row r="1433" spans="1:9">
      <c r="A1433" s="110">
        <v>1430</v>
      </c>
      <c r="B1433" s="111" t="s">
        <v>7</v>
      </c>
      <c r="C1433" s="111" t="s">
        <v>329</v>
      </c>
      <c r="D1433" s="111" t="s">
        <v>25</v>
      </c>
      <c r="E1433" s="111">
        <v>164</v>
      </c>
      <c r="F1433" s="119">
        <f>'Прайс девочки'!K43</f>
        <v>0</v>
      </c>
      <c r="G1433" s="117">
        <v>499</v>
      </c>
      <c r="H1433" s="117">
        <f t="shared" si="27"/>
        <v>0</v>
      </c>
    </row>
    <row r="1434" spans="1:9">
      <c r="A1434" s="110">
        <v>1431</v>
      </c>
      <c r="B1434" s="111" t="s">
        <v>7</v>
      </c>
      <c r="C1434" s="111" t="s">
        <v>329</v>
      </c>
      <c r="D1434" s="111" t="s">
        <v>25</v>
      </c>
      <c r="E1434" s="111">
        <v>170</v>
      </c>
      <c r="F1434" s="119">
        <f>F1433</f>
        <v>0</v>
      </c>
      <c r="G1434" s="117">
        <v>499</v>
      </c>
      <c r="H1434" s="117">
        <f t="shared" si="27"/>
        <v>0</v>
      </c>
      <c r="I1434" s="130"/>
    </row>
    <row r="1435" spans="1:9">
      <c r="A1435" s="110">
        <v>1432</v>
      </c>
      <c r="B1435" s="111" t="s">
        <v>6</v>
      </c>
      <c r="C1435" s="111" t="s">
        <v>330</v>
      </c>
      <c r="D1435" s="111" t="s">
        <v>28</v>
      </c>
      <c r="E1435" s="111">
        <v>104</v>
      </c>
      <c r="F1435" s="119">
        <f>'Прайс девочки'!H44</f>
        <v>0</v>
      </c>
      <c r="G1435" s="117">
        <v>299</v>
      </c>
      <c r="H1435" s="117">
        <f t="shared" si="27"/>
        <v>0</v>
      </c>
    </row>
    <row r="1436" spans="1:9">
      <c r="A1436" s="110">
        <v>1433</v>
      </c>
      <c r="B1436" s="111" t="s">
        <v>6</v>
      </c>
      <c r="C1436" s="111" t="s">
        <v>330</v>
      </c>
      <c r="D1436" s="111" t="s">
        <v>28</v>
      </c>
      <c r="E1436" s="111">
        <v>110</v>
      </c>
      <c r="F1436" s="119">
        <f>F1435</f>
        <v>0</v>
      </c>
      <c r="G1436" s="117">
        <v>299</v>
      </c>
      <c r="H1436" s="117">
        <f t="shared" si="27"/>
        <v>0</v>
      </c>
    </row>
    <row r="1437" spans="1:9">
      <c r="A1437" s="110">
        <v>1434</v>
      </c>
      <c r="B1437" s="111" t="s">
        <v>6</v>
      </c>
      <c r="C1437" s="111" t="s">
        <v>330</v>
      </c>
      <c r="D1437" s="111" t="s">
        <v>28</v>
      </c>
      <c r="E1437" s="111">
        <v>116</v>
      </c>
      <c r="F1437" s="119">
        <f>F1436</f>
        <v>0</v>
      </c>
      <c r="G1437" s="117">
        <v>299</v>
      </c>
      <c r="H1437" s="117">
        <f t="shared" si="27"/>
        <v>0</v>
      </c>
    </row>
    <row r="1438" spans="1:9">
      <c r="A1438" s="110">
        <v>1435</v>
      </c>
      <c r="B1438" s="111" t="s">
        <v>6</v>
      </c>
      <c r="C1438" s="111" t="s">
        <v>330</v>
      </c>
      <c r="D1438" s="111" t="s">
        <v>28</v>
      </c>
      <c r="E1438" s="111">
        <v>122</v>
      </c>
      <c r="F1438" s="119">
        <f>F1437</f>
        <v>0</v>
      </c>
      <c r="G1438" s="117">
        <v>299</v>
      </c>
      <c r="H1438" s="117">
        <f t="shared" si="27"/>
        <v>0</v>
      </c>
    </row>
    <row r="1439" spans="1:9">
      <c r="A1439" s="110">
        <v>1436</v>
      </c>
      <c r="B1439" s="111" t="s">
        <v>6</v>
      </c>
      <c r="C1439" s="111" t="s">
        <v>330</v>
      </c>
      <c r="D1439" s="111" t="s">
        <v>28</v>
      </c>
      <c r="E1439" s="111">
        <v>128</v>
      </c>
      <c r="F1439" s="119">
        <f>'Прайс девочки'!I44</f>
        <v>0</v>
      </c>
      <c r="G1439" s="117">
        <v>249</v>
      </c>
      <c r="H1439" s="117">
        <f t="shared" si="27"/>
        <v>0</v>
      </c>
    </row>
    <row r="1440" spans="1:9">
      <c r="A1440" s="110">
        <v>1437</v>
      </c>
      <c r="B1440" s="111" t="s">
        <v>6</v>
      </c>
      <c r="C1440" s="111" t="s">
        <v>330</v>
      </c>
      <c r="D1440" s="111" t="s">
        <v>28</v>
      </c>
      <c r="E1440" s="111">
        <v>134</v>
      </c>
      <c r="F1440" s="119">
        <f>F1439</f>
        <v>0</v>
      </c>
      <c r="G1440" s="117">
        <v>249</v>
      </c>
      <c r="H1440" s="117">
        <f t="shared" si="27"/>
        <v>0</v>
      </c>
    </row>
    <row r="1441" spans="1:9">
      <c r="A1441" s="110">
        <v>1438</v>
      </c>
      <c r="B1441" s="111" t="s">
        <v>6</v>
      </c>
      <c r="C1441" s="111" t="s">
        <v>330</v>
      </c>
      <c r="D1441" s="111" t="s">
        <v>28</v>
      </c>
      <c r="E1441" s="111">
        <v>140</v>
      </c>
      <c r="F1441" s="119">
        <f>F1440</f>
        <v>0</v>
      </c>
      <c r="G1441" s="117">
        <v>249</v>
      </c>
      <c r="H1441" s="117">
        <f t="shared" si="27"/>
        <v>0</v>
      </c>
    </row>
    <row r="1442" spans="1:9">
      <c r="A1442" s="110">
        <v>1439</v>
      </c>
      <c r="B1442" s="111" t="s">
        <v>6</v>
      </c>
      <c r="C1442" s="111" t="s">
        <v>330</v>
      </c>
      <c r="D1442" s="111" t="s">
        <v>28</v>
      </c>
      <c r="E1442" s="111">
        <v>146</v>
      </c>
      <c r="F1442" s="119">
        <f>F1441</f>
        <v>0</v>
      </c>
      <c r="G1442" s="117">
        <v>249</v>
      </c>
      <c r="H1442" s="117">
        <f t="shared" si="27"/>
        <v>0</v>
      </c>
      <c r="I1442" s="130"/>
    </row>
    <row r="1443" spans="1:9">
      <c r="A1443" s="110">
        <v>1440</v>
      </c>
      <c r="B1443" s="111" t="s">
        <v>6</v>
      </c>
      <c r="C1443" s="111" t="s">
        <v>331</v>
      </c>
      <c r="D1443" s="111" t="s">
        <v>24</v>
      </c>
      <c r="E1443" s="111">
        <v>104</v>
      </c>
      <c r="F1443" s="119">
        <f>'Прайс девочки'!H45</f>
        <v>0</v>
      </c>
      <c r="G1443" s="117">
        <v>299</v>
      </c>
      <c r="H1443" s="117">
        <f t="shared" si="27"/>
        <v>0</v>
      </c>
    </row>
    <row r="1444" spans="1:9">
      <c r="A1444" s="110">
        <v>1441</v>
      </c>
      <c r="B1444" s="111" t="s">
        <v>6</v>
      </c>
      <c r="C1444" s="111" t="s">
        <v>331</v>
      </c>
      <c r="D1444" s="111" t="s">
        <v>24</v>
      </c>
      <c r="E1444" s="111">
        <v>110</v>
      </c>
      <c r="F1444" s="119">
        <f>F1443</f>
        <v>0</v>
      </c>
      <c r="G1444" s="117">
        <v>299</v>
      </c>
      <c r="H1444" s="117">
        <f t="shared" si="27"/>
        <v>0</v>
      </c>
    </row>
    <row r="1445" spans="1:9">
      <c r="A1445" s="110">
        <v>1442</v>
      </c>
      <c r="B1445" s="111" t="s">
        <v>6</v>
      </c>
      <c r="C1445" s="111" t="s">
        <v>331</v>
      </c>
      <c r="D1445" s="111" t="s">
        <v>24</v>
      </c>
      <c r="E1445" s="111">
        <v>116</v>
      </c>
      <c r="F1445" s="119">
        <f>F1444</f>
        <v>0</v>
      </c>
      <c r="G1445" s="117">
        <v>299</v>
      </c>
      <c r="H1445" s="117">
        <f t="shared" si="27"/>
        <v>0</v>
      </c>
    </row>
    <row r="1446" spans="1:9">
      <c r="A1446" s="110">
        <v>1443</v>
      </c>
      <c r="B1446" s="111" t="s">
        <v>6</v>
      </c>
      <c r="C1446" s="111" t="s">
        <v>331</v>
      </c>
      <c r="D1446" s="111" t="s">
        <v>24</v>
      </c>
      <c r="E1446" s="111">
        <v>122</v>
      </c>
      <c r="F1446" s="119">
        <f>F1445</f>
        <v>0</v>
      </c>
      <c r="G1446" s="117">
        <v>299</v>
      </c>
      <c r="H1446" s="117">
        <f t="shared" si="27"/>
        <v>0</v>
      </c>
    </row>
    <row r="1447" spans="1:9">
      <c r="A1447" s="110">
        <v>1444</v>
      </c>
      <c r="B1447" s="111" t="s">
        <v>6</v>
      </c>
      <c r="C1447" s="111" t="s">
        <v>331</v>
      </c>
      <c r="D1447" s="111" t="s">
        <v>24</v>
      </c>
      <c r="E1447" s="111">
        <v>128</v>
      </c>
      <c r="F1447" s="119">
        <f>'Прайс девочки'!I45</f>
        <v>0</v>
      </c>
      <c r="G1447" s="117">
        <v>249</v>
      </c>
      <c r="H1447" s="117">
        <f t="shared" si="27"/>
        <v>0</v>
      </c>
    </row>
    <row r="1448" spans="1:9">
      <c r="A1448" s="110">
        <v>1445</v>
      </c>
      <c r="B1448" s="111" t="s">
        <v>6</v>
      </c>
      <c r="C1448" s="111" t="s">
        <v>331</v>
      </c>
      <c r="D1448" s="111" t="s">
        <v>24</v>
      </c>
      <c r="E1448" s="111">
        <v>134</v>
      </c>
      <c r="F1448" s="119">
        <f>F1447</f>
        <v>0</v>
      </c>
      <c r="G1448" s="117">
        <v>249</v>
      </c>
      <c r="H1448" s="117">
        <f t="shared" si="27"/>
        <v>0</v>
      </c>
    </row>
    <row r="1449" spans="1:9">
      <c r="A1449" s="110">
        <v>1446</v>
      </c>
      <c r="B1449" s="111" t="s">
        <v>6</v>
      </c>
      <c r="C1449" s="111" t="s">
        <v>331</v>
      </c>
      <c r="D1449" s="111" t="s">
        <v>24</v>
      </c>
      <c r="E1449" s="111">
        <v>140</v>
      </c>
      <c r="F1449" s="119">
        <f>F1448</f>
        <v>0</v>
      </c>
      <c r="G1449" s="117">
        <v>249</v>
      </c>
      <c r="H1449" s="117">
        <f t="shared" si="27"/>
        <v>0</v>
      </c>
    </row>
    <row r="1450" spans="1:9">
      <c r="A1450" s="110">
        <v>1447</v>
      </c>
      <c r="B1450" s="111" t="s">
        <v>6</v>
      </c>
      <c r="C1450" s="111" t="s">
        <v>331</v>
      </c>
      <c r="D1450" s="111" t="s">
        <v>24</v>
      </c>
      <c r="E1450" s="111">
        <v>146</v>
      </c>
      <c r="F1450" s="119">
        <f>F1449</f>
        <v>0</v>
      </c>
      <c r="G1450" s="117">
        <v>249</v>
      </c>
      <c r="H1450" s="117">
        <f t="shared" si="27"/>
        <v>0</v>
      </c>
      <c r="I1450" s="130"/>
    </row>
    <row r="1451" spans="1:9">
      <c r="A1451" s="110">
        <v>1448</v>
      </c>
      <c r="B1451" s="111" t="s">
        <v>3</v>
      </c>
      <c r="C1451" s="111" t="s">
        <v>332</v>
      </c>
      <c r="D1451" s="111" t="s">
        <v>28</v>
      </c>
      <c r="E1451" s="111">
        <v>104</v>
      </c>
      <c r="F1451" s="119">
        <f>'Прайс девочки'!H46</f>
        <v>0</v>
      </c>
      <c r="G1451" s="117">
        <v>399</v>
      </c>
      <c r="H1451" s="117">
        <f t="shared" si="27"/>
        <v>0</v>
      </c>
    </row>
    <row r="1452" spans="1:9">
      <c r="A1452" s="110">
        <v>1449</v>
      </c>
      <c r="B1452" s="111" t="s">
        <v>3</v>
      </c>
      <c r="C1452" s="111" t="s">
        <v>332</v>
      </c>
      <c r="D1452" s="111" t="s">
        <v>28</v>
      </c>
      <c r="E1452" s="111">
        <v>110</v>
      </c>
      <c r="F1452" s="119">
        <f>F1451</f>
        <v>0</v>
      </c>
      <c r="G1452" s="117">
        <v>399</v>
      </c>
      <c r="H1452" s="117">
        <f t="shared" si="27"/>
        <v>0</v>
      </c>
    </row>
    <row r="1453" spans="1:9">
      <c r="A1453" s="110">
        <v>1450</v>
      </c>
      <c r="B1453" s="111" t="s">
        <v>3</v>
      </c>
      <c r="C1453" s="111" t="s">
        <v>332</v>
      </c>
      <c r="D1453" s="111" t="s">
        <v>28</v>
      </c>
      <c r="E1453" s="111">
        <v>116</v>
      </c>
      <c r="F1453" s="119">
        <f>F1452</f>
        <v>0</v>
      </c>
      <c r="G1453" s="117">
        <v>399</v>
      </c>
      <c r="H1453" s="117">
        <f t="shared" si="27"/>
        <v>0</v>
      </c>
    </row>
    <row r="1454" spans="1:9">
      <c r="A1454" s="110">
        <v>1451</v>
      </c>
      <c r="B1454" s="111" t="s">
        <v>3</v>
      </c>
      <c r="C1454" s="111" t="s">
        <v>332</v>
      </c>
      <c r="D1454" s="111" t="s">
        <v>28</v>
      </c>
      <c r="E1454" s="111">
        <v>122</v>
      </c>
      <c r="F1454" s="119">
        <f>F1453</f>
        <v>0</v>
      </c>
      <c r="G1454" s="117">
        <v>399</v>
      </c>
      <c r="H1454" s="117">
        <f t="shared" si="27"/>
        <v>0</v>
      </c>
    </row>
    <row r="1455" spans="1:9">
      <c r="A1455" s="110">
        <v>1452</v>
      </c>
      <c r="B1455" s="111" t="s">
        <v>3</v>
      </c>
      <c r="C1455" s="111" t="s">
        <v>332</v>
      </c>
      <c r="D1455" s="111" t="s">
        <v>28</v>
      </c>
      <c r="E1455" s="111">
        <v>128</v>
      </c>
      <c r="F1455" s="119">
        <f>'Прайс девочки'!I46</f>
        <v>0</v>
      </c>
      <c r="G1455" s="117">
        <v>449</v>
      </c>
      <c r="H1455" s="117">
        <f t="shared" si="27"/>
        <v>0</v>
      </c>
    </row>
    <row r="1456" spans="1:9">
      <c r="A1456" s="110">
        <v>1453</v>
      </c>
      <c r="B1456" s="111" t="s">
        <v>3</v>
      </c>
      <c r="C1456" s="111" t="s">
        <v>332</v>
      </c>
      <c r="D1456" s="111" t="s">
        <v>28</v>
      </c>
      <c r="E1456" s="111">
        <v>134</v>
      </c>
      <c r="F1456" s="119">
        <f>F1455</f>
        <v>0</v>
      </c>
      <c r="G1456" s="117">
        <v>449</v>
      </c>
      <c r="H1456" s="117">
        <f t="shared" si="27"/>
        <v>0</v>
      </c>
    </row>
    <row r="1457" spans="1:9">
      <c r="A1457" s="110">
        <v>1454</v>
      </c>
      <c r="B1457" s="111" t="s">
        <v>3</v>
      </c>
      <c r="C1457" s="111" t="s">
        <v>332</v>
      </c>
      <c r="D1457" s="111" t="s">
        <v>28</v>
      </c>
      <c r="E1457" s="111">
        <v>140</v>
      </c>
      <c r="F1457" s="119">
        <f>F1456</f>
        <v>0</v>
      </c>
      <c r="G1457" s="117">
        <v>449</v>
      </c>
      <c r="H1457" s="117">
        <f t="shared" si="27"/>
        <v>0</v>
      </c>
    </row>
    <row r="1458" spans="1:9">
      <c r="A1458" s="110">
        <v>1455</v>
      </c>
      <c r="B1458" s="111" t="s">
        <v>3</v>
      </c>
      <c r="C1458" s="111" t="s">
        <v>332</v>
      </c>
      <c r="D1458" s="111" t="s">
        <v>28</v>
      </c>
      <c r="E1458" s="111">
        <v>146</v>
      </c>
      <c r="F1458" s="119">
        <f>F1457</f>
        <v>0</v>
      </c>
      <c r="G1458" s="117">
        <v>449</v>
      </c>
      <c r="H1458" s="117">
        <f t="shared" si="27"/>
        <v>0</v>
      </c>
      <c r="I1458" s="130"/>
    </row>
    <row r="1459" spans="1:9">
      <c r="A1459" s="110">
        <v>1456</v>
      </c>
      <c r="B1459" s="111" t="s">
        <v>3</v>
      </c>
      <c r="C1459" s="111" t="s">
        <v>333</v>
      </c>
      <c r="D1459" s="111" t="s">
        <v>129</v>
      </c>
      <c r="E1459" s="111">
        <v>104</v>
      </c>
      <c r="F1459" s="119">
        <f>'Прайс девочки'!H47</f>
        <v>0</v>
      </c>
      <c r="G1459" s="117">
        <v>499</v>
      </c>
      <c r="H1459" s="117">
        <f t="shared" si="27"/>
        <v>0</v>
      </c>
    </row>
    <row r="1460" spans="1:9">
      <c r="A1460" s="110">
        <v>1457</v>
      </c>
      <c r="B1460" s="111" t="s">
        <v>3</v>
      </c>
      <c r="C1460" s="111" t="s">
        <v>333</v>
      </c>
      <c r="D1460" s="111" t="s">
        <v>129</v>
      </c>
      <c r="E1460" s="111">
        <v>110</v>
      </c>
      <c r="F1460" s="119">
        <f>F1459</f>
        <v>0</v>
      </c>
      <c r="G1460" s="117">
        <v>499</v>
      </c>
      <c r="H1460" s="117">
        <f t="shared" si="27"/>
        <v>0</v>
      </c>
    </row>
    <row r="1461" spans="1:9">
      <c r="A1461" s="110">
        <v>1458</v>
      </c>
      <c r="B1461" s="111" t="s">
        <v>3</v>
      </c>
      <c r="C1461" s="111" t="s">
        <v>333</v>
      </c>
      <c r="D1461" s="111" t="s">
        <v>129</v>
      </c>
      <c r="E1461" s="111">
        <v>116</v>
      </c>
      <c r="F1461" s="119">
        <f>F1460</f>
        <v>0</v>
      </c>
      <c r="G1461" s="117">
        <v>499</v>
      </c>
      <c r="H1461" s="117">
        <f t="shared" si="27"/>
        <v>0</v>
      </c>
    </row>
    <row r="1462" spans="1:9">
      <c r="A1462" s="110">
        <v>1459</v>
      </c>
      <c r="B1462" s="111" t="s">
        <v>3</v>
      </c>
      <c r="C1462" s="111" t="s">
        <v>333</v>
      </c>
      <c r="D1462" s="111" t="s">
        <v>129</v>
      </c>
      <c r="E1462" s="111">
        <v>122</v>
      </c>
      <c r="F1462" s="119">
        <f>F1461</f>
        <v>0</v>
      </c>
      <c r="G1462" s="117">
        <v>499</v>
      </c>
      <c r="H1462" s="117">
        <f t="shared" si="27"/>
        <v>0</v>
      </c>
    </row>
    <row r="1463" spans="1:9">
      <c r="A1463" s="110">
        <v>1460</v>
      </c>
      <c r="B1463" s="111" t="s">
        <v>3</v>
      </c>
      <c r="C1463" s="111" t="s">
        <v>333</v>
      </c>
      <c r="D1463" s="111" t="s">
        <v>129</v>
      </c>
      <c r="E1463" s="111">
        <v>128</v>
      </c>
      <c r="F1463" s="119">
        <f>'Прайс девочки'!I47</f>
        <v>0</v>
      </c>
      <c r="G1463" s="117">
        <v>559</v>
      </c>
      <c r="H1463" s="117">
        <f t="shared" si="27"/>
        <v>0</v>
      </c>
    </row>
    <row r="1464" spans="1:9">
      <c r="A1464" s="110">
        <v>1461</v>
      </c>
      <c r="B1464" s="111" t="s">
        <v>3</v>
      </c>
      <c r="C1464" s="111" t="s">
        <v>333</v>
      </c>
      <c r="D1464" s="111" t="s">
        <v>129</v>
      </c>
      <c r="E1464" s="111">
        <v>134</v>
      </c>
      <c r="F1464" s="119">
        <f>F1463</f>
        <v>0</v>
      </c>
      <c r="G1464" s="117">
        <v>559</v>
      </c>
      <c r="H1464" s="117">
        <f t="shared" si="27"/>
        <v>0</v>
      </c>
    </row>
    <row r="1465" spans="1:9">
      <c r="A1465" s="110">
        <v>1462</v>
      </c>
      <c r="B1465" s="111" t="s">
        <v>3</v>
      </c>
      <c r="C1465" s="111" t="s">
        <v>333</v>
      </c>
      <c r="D1465" s="111" t="s">
        <v>129</v>
      </c>
      <c r="E1465" s="111">
        <v>140</v>
      </c>
      <c r="F1465" s="119">
        <f>F1464</f>
        <v>0</v>
      </c>
      <c r="G1465" s="117">
        <v>559</v>
      </c>
      <c r="H1465" s="117">
        <f t="shared" si="27"/>
        <v>0</v>
      </c>
    </row>
    <row r="1466" spans="1:9">
      <c r="A1466" s="110">
        <v>1463</v>
      </c>
      <c r="B1466" s="111" t="s">
        <v>3</v>
      </c>
      <c r="C1466" s="111" t="s">
        <v>333</v>
      </c>
      <c r="D1466" s="111" t="s">
        <v>129</v>
      </c>
      <c r="E1466" s="111">
        <v>146</v>
      </c>
      <c r="F1466" s="119">
        <f>F1465</f>
        <v>0</v>
      </c>
      <c r="G1466" s="117">
        <v>559</v>
      </c>
      <c r="H1466" s="117">
        <f t="shared" si="27"/>
        <v>0</v>
      </c>
      <c r="I1466" s="130"/>
    </row>
    <row r="1467" spans="1:9">
      <c r="A1467" s="110">
        <v>1464</v>
      </c>
      <c r="B1467" s="111" t="s">
        <v>8</v>
      </c>
      <c r="C1467" s="111" t="s">
        <v>334</v>
      </c>
      <c r="D1467" s="111" t="s">
        <v>29</v>
      </c>
      <c r="E1467" s="111">
        <v>128</v>
      </c>
      <c r="F1467" s="120">
        <f>'Прайс девочки'!I48</f>
        <v>0</v>
      </c>
      <c r="G1467" s="118">
        <v>259</v>
      </c>
      <c r="H1467" s="117">
        <f t="shared" si="27"/>
        <v>0</v>
      </c>
    </row>
    <row r="1468" spans="1:9">
      <c r="A1468" s="110">
        <v>1465</v>
      </c>
      <c r="B1468" s="111" t="s">
        <v>8</v>
      </c>
      <c r="C1468" s="111" t="s">
        <v>334</v>
      </c>
      <c r="D1468" s="111" t="s">
        <v>29</v>
      </c>
      <c r="E1468" s="111">
        <v>134</v>
      </c>
      <c r="F1468" s="119">
        <f>F1467</f>
        <v>0</v>
      </c>
      <c r="G1468" s="117">
        <v>259</v>
      </c>
      <c r="H1468" s="117">
        <f t="shared" si="27"/>
        <v>0</v>
      </c>
    </row>
    <row r="1469" spans="1:9">
      <c r="A1469" s="110">
        <v>1466</v>
      </c>
      <c r="B1469" s="111" t="s">
        <v>8</v>
      </c>
      <c r="C1469" s="111" t="s">
        <v>334</v>
      </c>
      <c r="D1469" s="111" t="s">
        <v>29</v>
      </c>
      <c r="E1469" s="111">
        <v>140</v>
      </c>
      <c r="F1469" s="119">
        <f>'Прайс девочки'!I48+'Прайс девочки'!J48</f>
        <v>0</v>
      </c>
      <c r="G1469" s="117">
        <v>259</v>
      </c>
      <c r="H1469" s="117">
        <f t="shared" si="27"/>
        <v>0</v>
      </c>
    </row>
    <row r="1470" spans="1:9">
      <c r="A1470" s="110">
        <v>1467</v>
      </c>
      <c r="B1470" s="111" t="s">
        <v>8</v>
      </c>
      <c r="C1470" s="111" t="s">
        <v>334</v>
      </c>
      <c r="D1470" s="111" t="s">
        <v>29</v>
      </c>
      <c r="E1470" s="111">
        <v>146</v>
      </c>
      <c r="F1470" s="119">
        <f>F1469</f>
        <v>0</v>
      </c>
      <c r="G1470" s="117">
        <v>259</v>
      </c>
      <c r="H1470" s="117">
        <f t="shared" si="27"/>
        <v>0</v>
      </c>
    </row>
    <row r="1471" spans="1:9">
      <c r="A1471" s="110">
        <v>1468</v>
      </c>
      <c r="B1471" s="111" t="s">
        <v>8</v>
      </c>
      <c r="C1471" s="111" t="s">
        <v>334</v>
      </c>
      <c r="D1471" s="111" t="s">
        <v>29</v>
      </c>
      <c r="E1471" s="111">
        <v>152</v>
      </c>
      <c r="F1471" s="119">
        <f>'Прайс девочки'!J48+'Прайс девочки'!K48</f>
        <v>0</v>
      </c>
      <c r="G1471" s="117">
        <v>259</v>
      </c>
      <c r="H1471" s="117">
        <f t="shared" si="27"/>
        <v>0</v>
      </c>
    </row>
    <row r="1472" spans="1:9">
      <c r="A1472" s="110">
        <v>1469</v>
      </c>
      <c r="B1472" s="111" t="s">
        <v>8</v>
      </c>
      <c r="C1472" s="111" t="s">
        <v>334</v>
      </c>
      <c r="D1472" s="111" t="s">
        <v>29</v>
      </c>
      <c r="E1472" s="111">
        <v>158</v>
      </c>
      <c r="F1472" s="119">
        <f>F1471</f>
        <v>0</v>
      </c>
      <c r="G1472" s="117">
        <v>259</v>
      </c>
      <c r="H1472" s="117">
        <f t="shared" si="27"/>
        <v>0</v>
      </c>
    </row>
    <row r="1473" spans="1:9">
      <c r="A1473" s="110">
        <v>1470</v>
      </c>
      <c r="B1473" s="111" t="s">
        <v>8</v>
      </c>
      <c r="C1473" s="111" t="s">
        <v>334</v>
      </c>
      <c r="D1473" s="111" t="s">
        <v>29</v>
      </c>
      <c r="E1473" s="111">
        <v>164</v>
      </c>
      <c r="F1473" s="119">
        <f>'Прайс девочки'!K48</f>
        <v>0</v>
      </c>
      <c r="G1473" s="117">
        <v>259</v>
      </c>
      <c r="H1473" s="117">
        <f t="shared" si="27"/>
        <v>0</v>
      </c>
    </row>
    <row r="1474" spans="1:9">
      <c r="A1474" s="110">
        <v>1471</v>
      </c>
      <c r="B1474" s="111" t="s">
        <v>8</v>
      </c>
      <c r="C1474" s="111" t="s">
        <v>334</v>
      </c>
      <c r="D1474" s="111" t="s">
        <v>29</v>
      </c>
      <c r="E1474" s="111">
        <v>170</v>
      </c>
      <c r="F1474" s="119">
        <f>F1473</f>
        <v>0</v>
      </c>
      <c r="G1474" s="117">
        <v>259</v>
      </c>
      <c r="H1474" s="117">
        <f t="shared" si="27"/>
        <v>0</v>
      </c>
      <c r="I1474" s="130"/>
    </row>
    <row r="1475" spans="1:9">
      <c r="A1475" s="110">
        <v>1472</v>
      </c>
      <c r="B1475" s="111" t="s">
        <v>7</v>
      </c>
      <c r="C1475" s="111" t="s">
        <v>335</v>
      </c>
      <c r="D1475" s="111" t="s">
        <v>129</v>
      </c>
      <c r="E1475" s="111">
        <v>104</v>
      </c>
      <c r="F1475" s="119">
        <f>'Прайс девочки'!H49</f>
        <v>0</v>
      </c>
      <c r="G1475" s="117">
        <v>279</v>
      </c>
      <c r="H1475" s="117">
        <f t="shared" si="27"/>
        <v>0</v>
      </c>
    </row>
    <row r="1476" spans="1:9">
      <c r="A1476" s="110">
        <v>1473</v>
      </c>
      <c r="B1476" s="111" t="s">
        <v>7</v>
      </c>
      <c r="C1476" s="111" t="s">
        <v>335</v>
      </c>
      <c r="D1476" s="111" t="s">
        <v>129</v>
      </c>
      <c r="E1476" s="111">
        <v>110</v>
      </c>
      <c r="F1476" s="119">
        <f>F1475</f>
        <v>0</v>
      </c>
      <c r="G1476" s="117">
        <v>279</v>
      </c>
      <c r="H1476" s="117">
        <f t="shared" si="27"/>
        <v>0</v>
      </c>
    </row>
    <row r="1477" spans="1:9">
      <c r="A1477" s="110">
        <v>1474</v>
      </c>
      <c r="B1477" s="111" t="s">
        <v>7</v>
      </c>
      <c r="C1477" s="111" t="s">
        <v>335</v>
      </c>
      <c r="D1477" s="111" t="s">
        <v>129</v>
      </c>
      <c r="E1477" s="111">
        <v>116</v>
      </c>
      <c r="F1477" s="119">
        <f>F1476</f>
        <v>0</v>
      </c>
      <c r="G1477" s="117">
        <v>279</v>
      </c>
      <c r="H1477" s="117">
        <f t="shared" si="27"/>
        <v>0</v>
      </c>
    </row>
    <row r="1478" spans="1:9">
      <c r="A1478" s="110">
        <v>1475</v>
      </c>
      <c r="B1478" s="111" t="s">
        <v>7</v>
      </c>
      <c r="C1478" s="111" t="s">
        <v>335</v>
      </c>
      <c r="D1478" s="111" t="s">
        <v>129</v>
      </c>
      <c r="E1478" s="111">
        <v>122</v>
      </c>
      <c r="F1478" s="119">
        <f>F1477</f>
        <v>0</v>
      </c>
      <c r="G1478" s="117">
        <v>279</v>
      </c>
      <c r="H1478" s="117">
        <f t="shared" si="27"/>
        <v>0</v>
      </c>
    </row>
    <row r="1479" spans="1:9">
      <c r="A1479" s="110">
        <v>1476</v>
      </c>
      <c r="B1479" s="111" t="s">
        <v>7</v>
      </c>
      <c r="C1479" s="111" t="s">
        <v>335</v>
      </c>
      <c r="D1479" s="111" t="s">
        <v>129</v>
      </c>
      <c r="E1479" s="111">
        <v>128</v>
      </c>
      <c r="F1479" s="119">
        <f>'Прайс девочки'!I49</f>
        <v>0</v>
      </c>
      <c r="G1479" s="117">
        <v>299</v>
      </c>
      <c r="H1479" s="117">
        <f t="shared" si="27"/>
        <v>0</v>
      </c>
    </row>
    <row r="1480" spans="1:9">
      <c r="A1480" s="110">
        <v>1477</v>
      </c>
      <c r="B1480" s="111" t="s">
        <v>7</v>
      </c>
      <c r="C1480" s="111" t="s">
        <v>335</v>
      </c>
      <c r="D1480" s="111" t="s">
        <v>129</v>
      </c>
      <c r="E1480" s="111">
        <v>134</v>
      </c>
      <c r="F1480" s="119">
        <f>F1479</f>
        <v>0</v>
      </c>
      <c r="G1480" s="117">
        <v>299</v>
      </c>
      <c r="H1480" s="117">
        <f t="shared" si="27"/>
        <v>0</v>
      </c>
    </row>
    <row r="1481" spans="1:9">
      <c r="A1481" s="110">
        <v>1478</v>
      </c>
      <c r="B1481" s="111" t="s">
        <v>7</v>
      </c>
      <c r="C1481" s="111" t="s">
        <v>335</v>
      </c>
      <c r="D1481" s="111" t="s">
        <v>129</v>
      </c>
      <c r="E1481" s="111">
        <v>140</v>
      </c>
      <c r="F1481" s="119">
        <f>F1480</f>
        <v>0</v>
      </c>
      <c r="G1481" s="117">
        <v>299</v>
      </c>
      <c r="H1481" s="117">
        <f t="shared" ref="H1481:H1544" si="28">G1481*F1481</f>
        <v>0</v>
      </c>
    </row>
    <row r="1482" spans="1:9">
      <c r="A1482" s="110">
        <v>1479</v>
      </c>
      <c r="B1482" s="111" t="s">
        <v>7</v>
      </c>
      <c r="C1482" s="111" t="s">
        <v>335</v>
      </c>
      <c r="D1482" s="111" t="s">
        <v>129</v>
      </c>
      <c r="E1482" s="111">
        <v>146</v>
      </c>
      <c r="F1482" s="119">
        <f>F1481</f>
        <v>0</v>
      </c>
      <c r="G1482" s="117">
        <v>299</v>
      </c>
      <c r="H1482" s="117">
        <f t="shared" si="28"/>
        <v>0</v>
      </c>
      <c r="I1482" s="130"/>
    </row>
    <row r="1483" spans="1:9">
      <c r="A1483" s="110">
        <v>1480</v>
      </c>
      <c r="B1483" s="111" t="s">
        <v>3</v>
      </c>
      <c r="C1483" s="111" t="s">
        <v>336</v>
      </c>
      <c r="D1483" s="111" t="s">
        <v>25</v>
      </c>
      <c r="E1483" s="111">
        <v>104</v>
      </c>
      <c r="F1483" s="119">
        <f>'Прайс девочки'!H50</f>
        <v>0</v>
      </c>
      <c r="G1483" s="117">
        <v>399</v>
      </c>
      <c r="H1483" s="117">
        <f t="shared" si="28"/>
        <v>0</v>
      </c>
    </row>
    <row r="1484" spans="1:9">
      <c r="A1484" s="110">
        <v>1481</v>
      </c>
      <c r="B1484" s="111" t="s">
        <v>3</v>
      </c>
      <c r="C1484" s="111" t="s">
        <v>336</v>
      </c>
      <c r="D1484" s="111" t="s">
        <v>25</v>
      </c>
      <c r="E1484" s="111">
        <v>110</v>
      </c>
      <c r="F1484" s="119">
        <f>F1483</f>
        <v>0</v>
      </c>
      <c r="G1484" s="117">
        <v>399</v>
      </c>
      <c r="H1484" s="117">
        <f t="shared" si="28"/>
        <v>0</v>
      </c>
    </row>
    <row r="1485" spans="1:9">
      <c r="A1485" s="110">
        <v>1482</v>
      </c>
      <c r="B1485" s="111" t="s">
        <v>3</v>
      </c>
      <c r="C1485" s="111" t="s">
        <v>336</v>
      </c>
      <c r="D1485" s="111" t="s">
        <v>25</v>
      </c>
      <c r="E1485" s="111">
        <v>116</v>
      </c>
      <c r="F1485" s="119">
        <f>F1484</f>
        <v>0</v>
      </c>
      <c r="G1485" s="117">
        <v>399</v>
      </c>
      <c r="H1485" s="117">
        <f t="shared" si="28"/>
        <v>0</v>
      </c>
    </row>
    <row r="1486" spans="1:9">
      <c r="A1486" s="110">
        <v>1483</v>
      </c>
      <c r="B1486" s="111" t="s">
        <v>3</v>
      </c>
      <c r="C1486" s="111" t="s">
        <v>336</v>
      </c>
      <c r="D1486" s="111" t="s">
        <v>25</v>
      </c>
      <c r="E1486" s="111">
        <v>122</v>
      </c>
      <c r="F1486" s="119">
        <f>F1485</f>
        <v>0</v>
      </c>
      <c r="G1486" s="117">
        <v>399</v>
      </c>
      <c r="H1486" s="117">
        <f t="shared" si="28"/>
        <v>0</v>
      </c>
    </row>
    <row r="1487" spans="1:9">
      <c r="A1487" s="110">
        <v>1484</v>
      </c>
      <c r="B1487" s="111" t="s">
        <v>3</v>
      </c>
      <c r="C1487" s="111" t="s">
        <v>336</v>
      </c>
      <c r="D1487" s="111" t="s">
        <v>25</v>
      </c>
      <c r="E1487" s="111">
        <v>128</v>
      </c>
      <c r="F1487" s="119">
        <f>'Прайс девочки'!I50</f>
        <v>0</v>
      </c>
      <c r="G1487" s="117">
        <v>449</v>
      </c>
      <c r="H1487" s="117">
        <f t="shared" si="28"/>
        <v>0</v>
      </c>
    </row>
    <row r="1488" spans="1:9">
      <c r="A1488" s="110">
        <v>1485</v>
      </c>
      <c r="B1488" s="111" t="s">
        <v>3</v>
      </c>
      <c r="C1488" s="111" t="s">
        <v>336</v>
      </c>
      <c r="D1488" s="111" t="s">
        <v>25</v>
      </c>
      <c r="E1488" s="111">
        <v>134</v>
      </c>
      <c r="F1488" s="119">
        <f>F1487</f>
        <v>0</v>
      </c>
      <c r="G1488" s="117">
        <v>449</v>
      </c>
      <c r="H1488" s="117">
        <f t="shared" si="28"/>
        <v>0</v>
      </c>
    </row>
    <row r="1489" spans="1:9">
      <c r="A1489" s="110">
        <v>1486</v>
      </c>
      <c r="B1489" s="111" t="s">
        <v>3</v>
      </c>
      <c r="C1489" s="111" t="s">
        <v>336</v>
      </c>
      <c r="D1489" s="111" t="s">
        <v>25</v>
      </c>
      <c r="E1489" s="111">
        <v>140</v>
      </c>
      <c r="F1489" s="119">
        <f>F1488</f>
        <v>0</v>
      </c>
      <c r="G1489" s="117">
        <v>449</v>
      </c>
      <c r="H1489" s="117">
        <f t="shared" si="28"/>
        <v>0</v>
      </c>
    </row>
    <row r="1490" spans="1:9">
      <c r="A1490" s="110">
        <v>1487</v>
      </c>
      <c r="B1490" s="111" t="s">
        <v>3</v>
      </c>
      <c r="C1490" s="111" t="s">
        <v>336</v>
      </c>
      <c r="D1490" s="111" t="s">
        <v>25</v>
      </c>
      <c r="E1490" s="111">
        <v>146</v>
      </c>
      <c r="F1490" s="119">
        <f>F1489</f>
        <v>0</v>
      </c>
      <c r="G1490" s="117">
        <v>449</v>
      </c>
      <c r="H1490" s="117">
        <f t="shared" si="28"/>
        <v>0</v>
      </c>
      <c r="I1490" s="130"/>
    </row>
    <row r="1491" spans="1:9">
      <c r="A1491" s="110">
        <v>1488</v>
      </c>
      <c r="B1491" s="111" t="s">
        <v>3</v>
      </c>
      <c r="C1491" s="111" t="s">
        <v>337</v>
      </c>
      <c r="D1491" s="111" t="s">
        <v>24</v>
      </c>
      <c r="E1491" s="111">
        <v>104</v>
      </c>
      <c r="F1491" s="119">
        <f>'Прайс девочки'!H51</f>
        <v>0</v>
      </c>
      <c r="G1491" s="117">
        <v>399</v>
      </c>
      <c r="H1491" s="117">
        <f t="shared" si="28"/>
        <v>0</v>
      </c>
    </row>
    <row r="1492" spans="1:9">
      <c r="A1492" s="110">
        <v>1489</v>
      </c>
      <c r="B1492" s="111" t="s">
        <v>3</v>
      </c>
      <c r="C1492" s="111" t="s">
        <v>337</v>
      </c>
      <c r="D1492" s="111" t="s">
        <v>24</v>
      </c>
      <c r="E1492" s="111">
        <v>110</v>
      </c>
      <c r="F1492" s="119">
        <f>F1491</f>
        <v>0</v>
      </c>
      <c r="G1492" s="117">
        <v>399</v>
      </c>
      <c r="H1492" s="117">
        <f t="shared" si="28"/>
        <v>0</v>
      </c>
    </row>
    <row r="1493" spans="1:9">
      <c r="A1493" s="110">
        <v>1490</v>
      </c>
      <c r="B1493" s="111" t="s">
        <v>3</v>
      </c>
      <c r="C1493" s="111" t="s">
        <v>337</v>
      </c>
      <c r="D1493" s="111" t="s">
        <v>24</v>
      </c>
      <c r="E1493" s="111">
        <v>116</v>
      </c>
      <c r="F1493" s="119">
        <f>F1492</f>
        <v>0</v>
      </c>
      <c r="G1493" s="117">
        <v>399</v>
      </c>
      <c r="H1493" s="117">
        <f t="shared" si="28"/>
        <v>0</v>
      </c>
    </row>
    <row r="1494" spans="1:9">
      <c r="A1494" s="110">
        <v>1491</v>
      </c>
      <c r="B1494" s="111" t="s">
        <v>3</v>
      </c>
      <c r="C1494" s="111" t="s">
        <v>337</v>
      </c>
      <c r="D1494" s="111" t="s">
        <v>24</v>
      </c>
      <c r="E1494" s="111">
        <v>122</v>
      </c>
      <c r="F1494" s="119">
        <f>F1493</f>
        <v>0</v>
      </c>
      <c r="G1494" s="117">
        <v>399</v>
      </c>
      <c r="H1494" s="117">
        <f t="shared" si="28"/>
        <v>0</v>
      </c>
    </row>
    <row r="1495" spans="1:9">
      <c r="A1495" s="110">
        <v>1492</v>
      </c>
      <c r="B1495" s="111" t="s">
        <v>3</v>
      </c>
      <c r="C1495" s="111" t="s">
        <v>337</v>
      </c>
      <c r="D1495" s="111" t="s">
        <v>24</v>
      </c>
      <c r="E1495" s="111">
        <v>128</v>
      </c>
      <c r="F1495" s="119">
        <f>'Прайс девочки'!I51</f>
        <v>0</v>
      </c>
      <c r="G1495" s="117">
        <v>449</v>
      </c>
      <c r="H1495" s="117">
        <f t="shared" si="28"/>
        <v>0</v>
      </c>
    </row>
    <row r="1496" spans="1:9">
      <c r="A1496" s="110">
        <v>1493</v>
      </c>
      <c r="B1496" s="111" t="s">
        <v>3</v>
      </c>
      <c r="C1496" s="111" t="s">
        <v>337</v>
      </c>
      <c r="D1496" s="111" t="s">
        <v>24</v>
      </c>
      <c r="E1496" s="111">
        <v>134</v>
      </c>
      <c r="F1496" s="119">
        <f>F1495</f>
        <v>0</v>
      </c>
      <c r="G1496" s="117">
        <v>449</v>
      </c>
      <c r="H1496" s="117">
        <f t="shared" si="28"/>
        <v>0</v>
      </c>
    </row>
    <row r="1497" spans="1:9">
      <c r="A1497" s="110">
        <v>1494</v>
      </c>
      <c r="B1497" s="111" t="s">
        <v>3</v>
      </c>
      <c r="C1497" s="111" t="s">
        <v>337</v>
      </c>
      <c r="D1497" s="111" t="s">
        <v>24</v>
      </c>
      <c r="E1497" s="111">
        <v>140</v>
      </c>
      <c r="F1497" s="119">
        <f>F1496</f>
        <v>0</v>
      </c>
      <c r="G1497" s="117">
        <v>449</v>
      </c>
      <c r="H1497" s="117">
        <f t="shared" si="28"/>
        <v>0</v>
      </c>
    </row>
    <row r="1498" spans="1:9">
      <c r="A1498" s="110">
        <v>1495</v>
      </c>
      <c r="B1498" s="111" t="s">
        <v>3</v>
      </c>
      <c r="C1498" s="111" t="s">
        <v>337</v>
      </c>
      <c r="D1498" s="111" t="s">
        <v>24</v>
      </c>
      <c r="E1498" s="111">
        <v>146</v>
      </c>
      <c r="F1498" s="119">
        <f>F1497</f>
        <v>0</v>
      </c>
      <c r="G1498" s="117">
        <v>449</v>
      </c>
      <c r="H1498" s="117">
        <f t="shared" si="28"/>
        <v>0</v>
      </c>
      <c r="I1498" s="130"/>
    </row>
    <row r="1499" spans="1:9">
      <c r="A1499" s="110">
        <v>1496</v>
      </c>
      <c r="B1499" s="111" t="s">
        <v>8</v>
      </c>
      <c r="C1499" s="111" t="s">
        <v>338</v>
      </c>
      <c r="D1499" s="111" t="s">
        <v>24</v>
      </c>
      <c r="E1499" s="111">
        <v>128</v>
      </c>
      <c r="F1499" s="120">
        <f>'Прайс девочки'!I53</f>
        <v>0</v>
      </c>
      <c r="G1499" s="118">
        <v>259</v>
      </c>
      <c r="H1499" s="117">
        <f t="shared" si="28"/>
        <v>0</v>
      </c>
    </row>
    <row r="1500" spans="1:9">
      <c r="A1500" s="110">
        <v>1497</v>
      </c>
      <c r="B1500" s="111" t="s">
        <v>8</v>
      </c>
      <c r="C1500" s="111" t="s">
        <v>338</v>
      </c>
      <c r="D1500" s="111" t="s">
        <v>24</v>
      </c>
      <c r="E1500" s="111">
        <v>134</v>
      </c>
      <c r="F1500" s="119">
        <f>F1499</f>
        <v>0</v>
      </c>
      <c r="G1500" s="117">
        <v>259</v>
      </c>
      <c r="H1500" s="117">
        <f t="shared" si="28"/>
        <v>0</v>
      </c>
    </row>
    <row r="1501" spans="1:9">
      <c r="A1501" s="110">
        <v>1498</v>
      </c>
      <c r="B1501" s="111" t="s">
        <v>8</v>
      </c>
      <c r="C1501" s="111" t="s">
        <v>338</v>
      </c>
      <c r="D1501" s="111" t="s">
        <v>24</v>
      </c>
      <c r="E1501" s="111">
        <v>140</v>
      </c>
      <c r="F1501" s="119">
        <f>'Прайс девочки'!I53+'Прайс девочки'!J53</f>
        <v>0</v>
      </c>
      <c r="G1501" s="117">
        <v>259</v>
      </c>
      <c r="H1501" s="117">
        <f t="shared" si="28"/>
        <v>0</v>
      </c>
    </row>
    <row r="1502" spans="1:9">
      <c r="A1502" s="110">
        <v>1499</v>
      </c>
      <c r="B1502" s="111" t="s">
        <v>8</v>
      </c>
      <c r="C1502" s="111" t="s">
        <v>338</v>
      </c>
      <c r="D1502" s="111" t="s">
        <v>24</v>
      </c>
      <c r="E1502" s="111">
        <v>146</v>
      </c>
      <c r="F1502" s="119">
        <f>F1501</f>
        <v>0</v>
      </c>
      <c r="G1502" s="117">
        <v>259</v>
      </c>
      <c r="H1502" s="117">
        <f t="shared" si="28"/>
        <v>0</v>
      </c>
    </row>
    <row r="1503" spans="1:9">
      <c r="A1503" s="110">
        <v>1500</v>
      </c>
      <c r="B1503" s="111" t="s">
        <v>8</v>
      </c>
      <c r="C1503" s="111" t="s">
        <v>338</v>
      </c>
      <c r="D1503" s="111" t="s">
        <v>24</v>
      </c>
      <c r="E1503" s="111">
        <v>152</v>
      </c>
      <c r="F1503" s="119">
        <f>'Прайс девочки'!J53+'Прайс девочки'!K53</f>
        <v>0</v>
      </c>
      <c r="G1503" s="117">
        <v>259</v>
      </c>
      <c r="H1503" s="117">
        <f t="shared" si="28"/>
        <v>0</v>
      </c>
    </row>
    <row r="1504" spans="1:9">
      <c r="A1504" s="110">
        <v>1501</v>
      </c>
      <c r="B1504" s="111" t="s">
        <v>8</v>
      </c>
      <c r="C1504" s="111" t="s">
        <v>338</v>
      </c>
      <c r="D1504" s="111" t="s">
        <v>24</v>
      </c>
      <c r="E1504" s="111">
        <v>158</v>
      </c>
      <c r="F1504" s="119">
        <f>F1503</f>
        <v>0</v>
      </c>
      <c r="G1504" s="117">
        <v>259</v>
      </c>
      <c r="H1504" s="117">
        <f t="shared" si="28"/>
        <v>0</v>
      </c>
    </row>
    <row r="1505" spans="1:9">
      <c r="A1505" s="110">
        <v>1502</v>
      </c>
      <c r="B1505" s="111" t="s">
        <v>8</v>
      </c>
      <c r="C1505" s="111" t="s">
        <v>338</v>
      </c>
      <c r="D1505" s="111" t="s">
        <v>24</v>
      </c>
      <c r="E1505" s="111">
        <v>164</v>
      </c>
      <c r="F1505" s="119">
        <f>'Прайс девочки'!K53</f>
        <v>0</v>
      </c>
      <c r="G1505" s="117">
        <v>259</v>
      </c>
      <c r="H1505" s="117">
        <f t="shared" si="28"/>
        <v>0</v>
      </c>
    </row>
    <row r="1506" spans="1:9">
      <c r="A1506" s="110">
        <v>1503</v>
      </c>
      <c r="B1506" s="111" t="s">
        <v>8</v>
      </c>
      <c r="C1506" s="111" t="s">
        <v>338</v>
      </c>
      <c r="D1506" s="111" t="s">
        <v>24</v>
      </c>
      <c r="E1506" s="111">
        <v>170</v>
      </c>
      <c r="F1506" s="119">
        <f>F1505</f>
        <v>0</v>
      </c>
      <c r="G1506" s="117">
        <v>259</v>
      </c>
      <c r="H1506" s="117">
        <f t="shared" si="28"/>
        <v>0</v>
      </c>
      <c r="I1506" s="130"/>
    </row>
    <row r="1507" spans="1:9">
      <c r="A1507" s="110">
        <v>1504</v>
      </c>
      <c r="B1507" s="111" t="s">
        <v>9</v>
      </c>
      <c r="C1507" s="111" t="s">
        <v>339</v>
      </c>
      <c r="D1507" s="111" t="s">
        <v>130</v>
      </c>
      <c r="E1507" s="111">
        <v>128</v>
      </c>
      <c r="F1507" s="120">
        <f>'Прайс девочки'!I54</f>
        <v>0</v>
      </c>
      <c r="G1507" s="118">
        <v>329</v>
      </c>
      <c r="H1507" s="117">
        <f t="shared" si="28"/>
        <v>0</v>
      </c>
    </row>
    <row r="1508" spans="1:9">
      <c r="A1508" s="110">
        <v>1505</v>
      </c>
      <c r="B1508" s="111" t="s">
        <v>9</v>
      </c>
      <c r="C1508" s="111" t="s">
        <v>339</v>
      </c>
      <c r="D1508" s="111" t="s">
        <v>130</v>
      </c>
      <c r="E1508" s="111">
        <v>134</v>
      </c>
      <c r="F1508" s="119">
        <f>F1507</f>
        <v>0</v>
      </c>
      <c r="G1508" s="117">
        <v>329</v>
      </c>
      <c r="H1508" s="117">
        <f t="shared" si="28"/>
        <v>0</v>
      </c>
    </row>
    <row r="1509" spans="1:9">
      <c r="A1509" s="110">
        <v>1506</v>
      </c>
      <c r="B1509" s="111" t="s">
        <v>9</v>
      </c>
      <c r="C1509" s="111" t="s">
        <v>339</v>
      </c>
      <c r="D1509" s="111" t="s">
        <v>130</v>
      </c>
      <c r="E1509" s="111">
        <v>140</v>
      </c>
      <c r="F1509" s="119">
        <f>'Прайс девочки'!I54+'Прайс девочки'!J54</f>
        <v>0</v>
      </c>
      <c r="G1509" s="117">
        <v>329</v>
      </c>
      <c r="H1509" s="117">
        <f t="shared" si="28"/>
        <v>0</v>
      </c>
    </row>
    <row r="1510" spans="1:9">
      <c r="A1510" s="110">
        <v>1507</v>
      </c>
      <c r="B1510" s="111" t="s">
        <v>9</v>
      </c>
      <c r="C1510" s="111" t="s">
        <v>339</v>
      </c>
      <c r="D1510" s="111" t="s">
        <v>130</v>
      </c>
      <c r="E1510" s="111">
        <v>146</v>
      </c>
      <c r="F1510" s="119">
        <f>F1509</f>
        <v>0</v>
      </c>
      <c r="G1510" s="117">
        <v>329</v>
      </c>
      <c r="H1510" s="117">
        <f t="shared" si="28"/>
        <v>0</v>
      </c>
    </row>
    <row r="1511" spans="1:9">
      <c r="A1511" s="110">
        <v>1508</v>
      </c>
      <c r="B1511" s="111" t="s">
        <v>9</v>
      </c>
      <c r="C1511" s="111" t="s">
        <v>339</v>
      </c>
      <c r="D1511" s="111" t="s">
        <v>130</v>
      </c>
      <c r="E1511" s="111">
        <v>152</v>
      </c>
      <c r="F1511" s="119">
        <f>'Прайс девочки'!J54+'Прайс девочки'!K54</f>
        <v>0</v>
      </c>
      <c r="G1511" s="117">
        <v>329</v>
      </c>
      <c r="H1511" s="117">
        <f t="shared" si="28"/>
        <v>0</v>
      </c>
    </row>
    <row r="1512" spans="1:9">
      <c r="A1512" s="110">
        <v>1509</v>
      </c>
      <c r="B1512" s="111" t="s">
        <v>9</v>
      </c>
      <c r="C1512" s="111" t="s">
        <v>339</v>
      </c>
      <c r="D1512" s="111" t="s">
        <v>130</v>
      </c>
      <c r="E1512" s="111">
        <v>158</v>
      </c>
      <c r="F1512" s="119">
        <f>F1511</f>
        <v>0</v>
      </c>
      <c r="G1512" s="117">
        <v>329</v>
      </c>
      <c r="H1512" s="117">
        <f t="shared" si="28"/>
        <v>0</v>
      </c>
    </row>
    <row r="1513" spans="1:9">
      <c r="A1513" s="110">
        <v>1510</v>
      </c>
      <c r="B1513" s="111" t="s">
        <v>9</v>
      </c>
      <c r="C1513" s="111" t="s">
        <v>339</v>
      </c>
      <c r="D1513" s="111" t="s">
        <v>130</v>
      </c>
      <c r="E1513" s="111">
        <v>164</v>
      </c>
      <c r="F1513" s="119">
        <f>'Прайс девочки'!K54</f>
        <v>0</v>
      </c>
      <c r="G1513" s="117">
        <v>329</v>
      </c>
      <c r="H1513" s="117">
        <f t="shared" si="28"/>
        <v>0</v>
      </c>
    </row>
    <row r="1514" spans="1:9">
      <c r="A1514" s="110">
        <v>1511</v>
      </c>
      <c r="B1514" s="111" t="s">
        <v>9</v>
      </c>
      <c r="C1514" s="111" t="s">
        <v>339</v>
      </c>
      <c r="D1514" s="111" t="s">
        <v>130</v>
      </c>
      <c r="E1514" s="111">
        <v>170</v>
      </c>
      <c r="F1514" s="119">
        <f>F1513</f>
        <v>0</v>
      </c>
      <c r="G1514" s="117">
        <v>329</v>
      </c>
      <c r="H1514" s="117">
        <f t="shared" si="28"/>
        <v>0</v>
      </c>
      <c r="I1514" s="130"/>
    </row>
    <row r="1515" spans="1:9">
      <c r="A1515" s="110">
        <v>1512</v>
      </c>
      <c r="B1515" s="111" t="s">
        <v>8</v>
      </c>
      <c r="C1515" s="111" t="s">
        <v>340</v>
      </c>
      <c r="D1515" s="111" t="s">
        <v>25</v>
      </c>
      <c r="E1515" s="111">
        <v>128</v>
      </c>
      <c r="F1515" s="120">
        <f>'Прайс девочки'!I55</f>
        <v>0</v>
      </c>
      <c r="G1515" s="118">
        <v>349</v>
      </c>
      <c r="H1515" s="117">
        <f t="shared" si="28"/>
        <v>0</v>
      </c>
    </row>
    <row r="1516" spans="1:9">
      <c r="A1516" s="110">
        <v>1513</v>
      </c>
      <c r="B1516" s="111" t="s">
        <v>8</v>
      </c>
      <c r="C1516" s="111" t="s">
        <v>340</v>
      </c>
      <c r="D1516" s="111" t="s">
        <v>25</v>
      </c>
      <c r="E1516" s="111">
        <v>134</v>
      </c>
      <c r="F1516" s="119">
        <f>F1515</f>
        <v>0</v>
      </c>
      <c r="G1516" s="117">
        <v>349</v>
      </c>
      <c r="H1516" s="117">
        <f t="shared" si="28"/>
        <v>0</v>
      </c>
    </row>
    <row r="1517" spans="1:9">
      <c r="A1517" s="110">
        <v>1514</v>
      </c>
      <c r="B1517" s="111" t="s">
        <v>8</v>
      </c>
      <c r="C1517" s="111" t="s">
        <v>340</v>
      </c>
      <c r="D1517" s="111" t="s">
        <v>25</v>
      </c>
      <c r="E1517" s="111">
        <v>140</v>
      </c>
      <c r="F1517" s="119">
        <f>'Прайс девочки'!I55+'Прайс девочки'!J55</f>
        <v>0</v>
      </c>
      <c r="G1517" s="117">
        <v>349</v>
      </c>
      <c r="H1517" s="117">
        <f t="shared" si="28"/>
        <v>0</v>
      </c>
    </row>
    <row r="1518" spans="1:9">
      <c r="A1518" s="110">
        <v>1515</v>
      </c>
      <c r="B1518" s="111" t="s">
        <v>8</v>
      </c>
      <c r="C1518" s="111" t="s">
        <v>340</v>
      </c>
      <c r="D1518" s="111" t="s">
        <v>25</v>
      </c>
      <c r="E1518" s="111">
        <v>146</v>
      </c>
      <c r="F1518" s="119">
        <f>F1517</f>
        <v>0</v>
      </c>
      <c r="G1518" s="117">
        <v>349</v>
      </c>
      <c r="H1518" s="117">
        <f t="shared" si="28"/>
        <v>0</v>
      </c>
    </row>
    <row r="1519" spans="1:9">
      <c r="A1519" s="110">
        <v>1516</v>
      </c>
      <c r="B1519" s="111" t="s">
        <v>8</v>
      </c>
      <c r="C1519" s="111" t="s">
        <v>340</v>
      </c>
      <c r="D1519" s="111" t="s">
        <v>25</v>
      </c>
      <c r="E1519" s="111">
        <v>152</v>
      </c>
      <c r="F1519" s="119">
        <f>'Прайс девочки'!J55+'Прайс девочки'!K55</f>
        <v>0</v>
      </c>
      <c r="G1519" s="117">
        <v>349</v>
      </c>
      <c r="H1519" s="117">
        <f t="shared" si="28"/>
        <v>0</v>
      </c>
    </row>
    <row r="1520" spans="1:9">
      <c r="A1520" s="110">
        <v>1517</v>
      </c>
      <c r="B1520" s="111" t="s">
        <v>8</v>
      </c>
      <c r="C1520" s="111" t="s">
        <v>340</v>
      </c>
      <c r="D1520" s="111" t="s">
        <v>25</v>
      </c>
      <c r="E1520" s="111">
        <v>158</v>
      </c>
      <c r="F1520" s="119">
        <f>F1519</f>
        <v>0</v>
      </c>
      <c r="G1520" s="117">
        <v>349</v>
      </c>
      <c r="H1520" s="117">
        <f t="shared" si="28"/>
        <v>0</v>
      </c>
    </row>
    <row r="1521" spans="1:9">
      <c r="A1521" s="110">
        <v>1518</v>
      </c>
      <c r="B1521" s="111" t="s">
        <v>8</v>
      </c>
      <c r="C1521" s="111" t="s">
        <v>340</v>
      </c>
      <c r="D1521" s="111" t="s">
        <v>25</v>
      </c>
      <c r="E1521" s="111">
        <v>164</v>
      </c>
      <c r="F1521" s="119">
        <f>'Прайс девочки'!K55</f>
        <v>0</v>
      </c>
      <c r="G1521" s="117">
        <v>349</v>
      </c>
      <c r="H1521" s="117">
        <f t="shared" si="28"/>
        <v>0</v>
      </c>
    </row>
    <row r="1522" spans="1:9">
      <c r="A1522" s="110">
        <v>1519</v>
      </c>
      <c r="B1522" s="111" t="s">
        <v>8</v>
      </c>
      <c r="C1522" s="111" t="s">
        <v>340</v>
      </c>
      <c r="D1522" s="111" t="s">
        <v>25</v>
      </c>
      <c r="E1522" s="111">
        <v>170</v>
      </c>
      <c r="F1522" s="119">
        <f>F1521</f>
        <v>0</v>
      </c>
      <c r="G1522" s="117">
        <v>349</v>
      </c>
      <c r="H1522" s="117">
        <f t="shared" si="28"/>
        <v>0</v>
      </c>
      <c r="I1522" s="130"/>
    </row>
    <row r="1523" spans="1:9">
      <c r="A1523" s="110">
        <v>1520</v>
      </c>
      <c r="B1523" s="111" t="s">
        <v>8</v>
      </c>
      <c r="C1523" s="111" t="s">
        <v>341</v>
      </c>
      <c r="D1523" s="111" t="s">
        <v>26</v>
      </c>
      <c r="E1523" s="111">
        <v>128</v>
      </c>
      <c r="F1523" s="120">
        <f>'Прайс девочки'!I56</f>
        <v>0</v>
      </c>
      <c r="G1523" s="118">
        <v>349</v>
      </c>
      <c r="H1523" s="117">
        <f t="shared" si="28"/>
        <v>0</v>
      </c>
    </row>
    <row r="1524" spans="1:9">
      <c r="A1524" s="110">
        <v>1521</v>
      </c>
      <c r="B1524" s="111" t="s">
        <v>8</v>
      </c>
      <c r="C1524" s="111" t="s">
        <v>341</v>
      </c>
      <c r="D1524" s="111" t="s">
        <v>26</v>
      </c>
      <c r="E1524" s="111">
        <v>134</v>
      </c>
      <c r="F1524" s="119">
        <f>F1523</f>
        <v>0</v>
      </c>
      <c r="G1524" s="117">
        <v>349</v>
      </c>
      <c r="H1524" s="117">
        <f t="shared" si="28"/>
        <v>0</v>
      </c>
    </row>
    <row r="1525" spans="1:9">
      <c r="A1525" s="110">
        <v>1522</v>
      </c>
      <c r="B1525" s="111" t="s">
        <v>8</v>
      </c>
      <c r="C1525" s="111" t="s">
        <v>341</v>
      </c>
      <c r="D1525" s="111" t="s">
        <v>26</v>
      </c>
      <c r="E1525" s="111">
        <v>140</v>
      </c>
      <c r="F1525" s="119">
        <f>'Прайс девочки'!I56+'Прайс девочки'!J56</f>
        <v>0</v>
      </c>
      <c r="G1525" s="117">
        <v>349</v>
      </c>
      <c r="H1525" s="117">
        <f t="shared" si="28"/>
        <v>0</v>
      </c>
    </row>
    <row r="1526" spans="1:9">
      <c r="A1526" s="110">
        <v>1523</v>
      </c>
      <c r="B1526" s="111" t="s">
        <v>8</v>
      </c>
      <c r="C1526" s="111" t="s">
        <v>341</v>
      </c>
      <c r="D1526" s="111" t="s">
        <v>26</v>
      </c>
      <c r="E1526" s="111">
        <v>146</v>
      </c>
      <c r="F1526" s="119">
        <f>F1525</f>
        <v>0</v>
      </c>
      <c r="G1526" s="117">
        <v>349</v>
      </c>
      <c r="H1526" s="117">
        <f t="shared" si="28"/>
        <v>0</v>
      </c>
    </row>
    <row r="1527" spans="1:9">
      <c r="A1527" s="110">
        <v>1524</v>
      </c>
      <c r="B1527" s="111" t="s">
        <v>8</v>
      </c>
      <c r="C1527" s="111" t="s">
        <v>341</v>
      </c>
      <c r="D1527" s="111" t="s">
        <v>26</v>
      </c>
      <c r="E1527" s="111">
        <v>152</v>
      </c>
      <c r="F1527" s="119">
        <f>'Прайс девочки'!J56+'Прайс девочки'!K56</f>
        <v>0</v>
      </c>
      <c r="G1527" s="117">
        <v>349</v>
      </c>
      <c r="H1527" s="117">
        <f t="shared" si="28"/>
        <v>0</v>
      </c>
    </row>
    <row r="1528" spans="1:9">
      <c r="A1528" s="110">
        <v>1525</v>
      </c>
      <c r="B1528" s="111" t="s">
        <v>8</v>
      </c>
      <c r="C1528" s="111" t="s">
        <v>341</v>
      </c>
      <c r="D1528" s="111" t="s">
        <v>26</v>
      </c>
      <c r="E1528" s="111">
        <v>158</v>
      </c>
      <c r="F1528" s="119">
        <f>F1527</f>
        <v>0</v>
      </c>
      <c r="G1528" s="117">
        <v>349</v>
      </c>
      <c r="H1528" s="117">
        <f t="shared" si="28"/>
        <v>0</v>
      </c>
    </row>
    <row r="1529" spans="1:9">
      <c r="A1529" s="110">
        <v>1526</v>
      </c>
      <c r="B1529" s="111" t="s">
        <v>8</v>
      </c>
      <c r="C1529" s="111" t="s">
        <v>341</v>
      </c>
      <c r="D1529" s="111" t="s">
        <v>26</v>
      </c>
      <c r="E1529" s="111">
        <v>164</v>
      </c>
      <c r="F1529" s="119">
        <f>'Прайс девочки'!K56</f>
        <v>0</v>
      </c>
      <c r="G1529" s="117">
        <v>349</v>
      </c>
      <c r="H1529" s="117">
        <f t="shared" si="28"/>
        <v>0</v>
      </c>
    </row>
    <row r="1530" spans="1:9">
      <c r="A1530" s="110">
        <v>1527</v>
      </c>
      <c r="B1530" s="111" t="s">
        <v>8</v>
      </c>
      <c r="C1530" s="111" t="s">
        <v>341</v>
      </c>
      <c r="D1530" s="111" t="s">
        <v>26</v>
      </c>
      <c r="E1530" s="111">
        <v>170</v>
      </c>
      <c r="F1530" s="119">
        <f>F1529</f>
        <v>0</v>
      </c>
      <c r="G1530" s="117">
        <v>349</v>
      </c>
      <c r="H1530" s="117">
        <f t="shared" si="28"/>
        <v>0</v>
      </c>
      <c r="I1530" s="130"/>
    </row>
    <row r="1531" spans="1:9">
      <c r="A1531" s="110">
        <v>1528</v>
      </c>
      <c r="B1531" s="111" t="s">
        <v>8</v>
      </c>
      <c r="C1531" s="111" t="s">
        <v>342</v>
      </c>
      <c r="D1531" s="111" t="s">
        <v>130</v>
      </c>
      <c r="E1531" s="111">
        <v>128</v>
      </c>
      <c r="F1531" s="120">
        <f>'Прайс девочки'!I57</f>
        <v>0</v>
      </c>
      <c r="G1531" s="117">
        <v>349</v>
      </c>
      <c r="H1531" s="117">
        <f t="shared" si="28"/>
        <v>0</v>
      </c>
    </row>
    <row r="1532" spans="1:9">
      <c r="A1532" s="110">
        <v>1529</v>
      </c>
      <c r="B1532" s="111" t="s">
        <v>8</v>
      </c>
      <c r="C1532" s="111" t="s">
        <v>342</v>
      </c>
      <c r="D1532" s="111" t="s">
        <v>130</v>
      </c>
      <c r="E1532" s="111">
        <v>134</v>
      </c>
      <c r="F1532" s="119">
        <f>F1531</f>
        <v>0</v>
      </c>
      <c r="G1532" s="117">
        <v>349</v>
      </c>
      <c r="H1532" s="117">
        <f t="shared" si="28"/>
        <v>0</v>
      </c>
    </row>
    <row r="1533" spans="1:9">
      <c r="A1533" s="110">
        <v>1530</v>
      </c>
      <c r="B1533" s="111" t="s">
        <v>8</v>
      </c>
      <c r="C1533" s="111" t="s">
        <v>342</v>
      </c>
      <c r="D1533" s="111" t="s">
        <v>130</v>
      </c>
      <c r="E1533" s="111">
        <v>140</v>
      </c>
      <c r="F1533" s="119">
        <f>'Прайс девочки'!I57+'Прайс девочки'!J57</f>
        <v>0</v>
      </c>
      <c r="G1533" s="117">
        <v>349</v>
      </c>
      <c r="H1533" s="117">
        <f t="shared" si="28"/>
        <v>0</v>
      </c>
    </row>
    <row r="1534" spans="1:9">
      <c r="A1534" s="110">
        <v>1531</v>
      </c>
      <c r="B1534" s="111" t="s">
        <v>8</v>
      </c>
      <c r="C1534" s="111" t="s">
        <v>342</v>
      </c>
      <c r="D1534" s="111" t="s">
        <v>130</v>
      </c>
      <c r="E1534" s="111">
        <v>146</v>
      </c>
      <c r="F1534" s="119">
        <f>F1533</f>
        <v>0</v>
      </c>
      <c r="G1534" s="117">
        <v>349</v>
      </c>
      <c r="H1534" s="117">
        <f t="shared" si="28"/>
        <v>0</v>
      </c>
    </row>
    <row r="1535" spans="1:9">
      <c r="A1535" s="110">
        <v>1532</v>
      </c>
      <c r="B1535" s="111" t="s">
        <v>8</v>
      </c>
      <c r="C1535" s="111" t="s">
        <v>342</v>
      </c>
      <c r="D1535" s="111" t="s">
        <v>130</v>
      </c>
      <c r="E1535" s="111">
        <v>152</v>
      </c>
      <c r="F1535" s="119">
        <f>'Прайс девочки'!J57+'Прайс девочки'!K57</f>
        <v>0</v>
      </c>
      <c r="G1535" s="117">
        <v>349</v>
      </c>
      <c r="H1535" s="117">
        <f t="shared" si="28"/>
        <v>0</v>
      </c>
    </row>
    <row r="1536" spans="1:9">
      <c r="A1536" s="110">
        <v>1533</v>
      </c>
      <c r="B1536" s="111" t="s">
        <v>8</v>
      </c>
      <c r="C1536" s="111" t="s">
        <v>342</v>
      </c>
      <c r="D1536" s="111" t="s">
        <v>130</v>
      </c>
      <c r="E1536" s="111">
        <v>158</v>
      </c>
      <c r="F1536" s="119">
        <f>F1535</f>
        <v>0</v>
      </c>
      <c r="G1536" s="117">
        <v>349</v>
      </c>
      <c r="H1536" s="117">
        <f t="shared" si="28"/>
        <v>0</v>
      </c>
    </row>
    <row r="1537" spans="1:9">
      <c r="A1537" s="110">
        <v>1534</v>
      </c>
      <c r="B1537" s="111" t="s">
        <v>8</v>
      </c>
      <c r="C1537" s="111" t="s">
        <v>342</v>
      </c>
      <c r="D1537" s="111" t="s">
        <v>130</v>
      </c>
      <c r="E1537" s="111">
        <v>164</v>
      </c>
      <c r="F1537" s="119">
        <f>'Прайс девочки'!K57</f>
        <v>0</v>
      </c>
      <c r="G1537" s="117">
        <v>349</v>
      </c>
      <c r="H1537" s="117">
        <f t="shared" si="28"/>
        <v>0</v>
      </c>
    </row>
    <row r="1538" spans="1:9">
      <c r="A1538" s="110">
        <v>1535</v>
      </c>
      <c r="B1538" s="111" t="s">
        <v>8</v>
      </c>
      <c r="C1538" s="111" t="s">
        <v>342</v>
      </c>
      <c r="D1538" s="111" t="s">
        <v>130</v>
      </c>
      <c r="E1538" s="111">
        <v>170</v>
      </c>
      <c r="F1538" s="119">
        <f>F1537</f>
        <v>0</v>
      </c>
      <c r="G1538" s="117">
        <v>349</v>
      </c>
      <c r="H1538" s="117">
        <f t="shared" si="28"/>
        <v>0</v>
      </c>
      <c r="I1538" s="130"/>
    </row>
    <row r="1539" spans="1:9">
      <c r="A1539" s="110">
        <v>1536</v>
      </c>
      <c r="B1539" s="111" t="s">
        <v>8</v>
      </c>
      <c r="C1539" s="111" t="s">
        <v>343</v>
      </c>
      <c r="D1539" s="111" t="s">
        <v>109</v>
      </c>
      <c r="E1539" s="111">
        <v>128</v>
      </c>
      <c r="F1539" s="120">
        <f>'Прайс девочки'!I58</f>
        <v>0</v>
      </c>
      <c r="G1539" s="118">
        <v>349</v>
      </c>
      <c r="H1539" s="117">
        <f t="shared" si="28"/>
        <v>0</v>
      </c>
    </row>
    <row r="1540" spans="1:9">
      <c r="A1540" s="110">
        <v>1537</v>
      </c>
      <c r="B1540" s="111" t="s">
        <v>8</v>
      </c>
      <c r="C1540" s="111" t="s">
        <v>343</v>
      </c>
      <c r="D1540" s="111" t="s">
        <v>109</v>
      </c>
      <c r="E1540" s="111">
        <v>134</v>
      </c>
      <c r="F1540" s="119">
        <f>F1539</f>
        <v>0</v>
      </c>
      <c r="G1540" s="117">
        <v>349</v>
      </c>
      <c r="H1540" s="117">
        <f t="shared" si="28"/>
        <v>0</v>
      </c>
    </row>
    <row r="1541" spans="1:9">
      <c r="A1541" s="110">
        <v>1538</v>
      </c>
      <c r="B1541" s="111" t="s">
        <v>8</v>
      </c>
      <c r="C1541" s="111" t="s">
        <v>343</v>
      </c>
      <c r="D1541" s="111" t="s">
        <v>109</v>
      </c>
      <c r="E1541" s="111">
        <v>140</v>
      </c>
      <c r="F1541" s="119">
        <f>'Прайс девочки'!I58+'Прайс девочки'!J58</f>
        <v>0</v>
      </c>
      <c r="G1541" s="117">
        <v>349</v>
      </c>
      <c r="H1541" s="117">
        <f t="shared" si="28"/>
        <v>0</v>
      </c>
    </row>
    <row r="1542" spans="1:9">
      <c r="A1542" s="110">
        <v>1539</v>
      </c>
      <c r="B1542" s="111" t="s">
        <v>8</v>
      </c>
      <c r="C1542" s="111" t="s">
        <v>343</v>
      </c>
      <c r="D1542" s="111" t="s">
        <v>109</v>
      </c>
      <c r="E1542" s="111">
        <v>146</v>
      </c>
      <c r="F1542" s="119">
        <f>F1541</f>
        <v>0</v>
      </c>
      <c r="G1542" s="117">
        <v>349</v>
      </c>
      <c r="H1542" s="117">
        <f t="shared" si="28"/>
        <v>0</v>
      </c>
    </row>
    <row r="1543" spans="1:9">
      <c r="A1543" s="110">
        <v>1540</v>
      </c>
      <c r="B1543" s="111" t="s">
        <v>8</v>
      </c>
      <c r="C1543" s="111" t="s">
        <v>343</v>
      </c>
      <c r="D1543" s="111" t="s">
        <v>109</v>
      </c>
      <c r="E1543" s="111">
        <v>152</v>
      </c>
      <c r="F1543" s="119">
        <f>'Прайс девочки'!J58+'Прайс девочки'!K58</f>
        <v>0</v>
      </c>
      <c r="G1543" s="117">
        <v>349</v>
      </c>
      <c r="H1543" s="117">
        <f t="shared" si="28"/>
        <v>0</v>
      </c>
    </row>
    <row r="1544" spans="1:9">
      <c r="A1544" s="110">
        <v>1541</v>
      </c>
      <c r="B1544" s="111" t="s">
        <v>8</v>
      </c>
      <c r="C1544" s="111" t="s">
        <v>343</v>
      </c>
      <c r="D1544" s="111" t="s">
        <v>109</v>
      </c>
      <c r="E1544" s="111">
        <v>158</v>
      </c>
      <c r="F1544" s="119">
        <f>F1543</f>
        <v>0</v>
      </c>
      <c r="G1544" s="117">
        <v>349</v>
      </c>
      <c r="H1544" s="117">
        <f t="shared" si="28"/>
        <v>0</v>
      </c>
    </row>
    <row r="1545" spans="1:9">
      <c r="A1545" s="110">
        <v>1542</v>
      </c>
      <c r="B1545" s="111" t="s">
        <v>8</v>
      </c>
      <c r="C1545" s="111" t="s">
        <v>343</v>
      </c>
      <c r="D1545" s="111" t="s">
        <v>109</v>
      </c>
      <c r="E1545" s="111">
        <v>164</v>
      </c>
      <c r="F1545" s="119">
        <f>'Прайс девочки'!K58</f>
        <v>0</v>
      </c>
      <c r="G1545" s="117">
        <v>349</v>
      </c>
      <c r="H1545" s="117">
        <f t="shared" ref="H1545:H1608" si="29">G1545*F1545</f>
        <v>0</v>
      </c>
    </row>
    <row r="1546" spans="1:9">
      <c r="A1546" s="110">
        <v>1543</v>
      </c>
      <c r="B1546" s="111" t="s">
        <v>8</v>
      </c>
      <c r="C1546" s="111" t="s">
        <v>343</v>
      </c>
      <c r="D1546" s="111" t="s">
        <v>109</v>
      </c>
      <c r="E1546" s="111">
        <v>170</v>
      </c>
      <c r="F1546" s="119">
        <f>F1545</f>
        <v>0</v>
      </c>
      <c r="G1546" s="117">
        <v>349</v>
      </c>
      <c r="H1546" s="117">
        <f t="shared" si="29"/>
        <v>0</v>
      </c>
      <c r="I1546" s="130"/>
    </row>
    <row r="1547" spans="1:9">
      <c r="A1547" s="110">
        <v>1544</v>
      </c>
      <c r="B1547" s="111" t="s">
        <v>4</v>
      </c>
      <c r="C1547" s="111" t="s">
        <v>344</v>
      </c>
      <c r="D1547" s="111" t="s">
        <v>24</v>
      </c>
      <c r="E1547" s="111">
        <v>128</v>
      </c>
      <c r="F1547" s="120">
        <f>'Прайс девочки'!I59</f>
        <v>0</v>
      </c>
      <c r="G1547" s="118">
        <v>299</v>
      </c>
      <c r="H1547" s="117">
        <f t="shared" si="29"/>
        <v>0</v>
      </c>
    </row>
    <row r="1548" spans="1:9">
      <c r="A1548" s="110">
        <v>1545</v>
      </c>
      <c r="B1548" s="111" t="s">
        <v>4</v>
      </c>
      <c r="C1548" s="111" t="s">
        <v>344</v>
      </c>
      <c r="D1548" s="111" t="s">
        <v>24</v>
      </c>
      <c r="E1548" s="111">
        <v>134</v>
      </c>
      <c r="F1548" s="119">
        <f>F1547</f>
        <v>0</v>
      </c>
      <c r="G1548" s="117">
        <v>299</v>
      </c>
      <c r="H1548" s="117">
        <f t="shared" si="29"/>
        <v>0</v>
      </c>
    </row>
    <row r="1549" spans="1:9">
      <c r="A1549" s="110">
        <v>1546</v>
      </c>
      <c r="B1549" s="111" t="s">
        <v>4</v>
      </c>
      <c r="C1549" s="111" t="s">
        <v>344</v>
      </c>
      <c r="D1549" s="111" t="s">
        <v>24</v>
      </c>
      <c r="E1549" s="111">
        <v>140</v>
      </c>
      <c r="F1549" s="119">
        <f>'Прайс девочки'!I59+'Прайс девочки'!J59</f>
        <v>0</v>
      </c>
      <c r="G1549" s="117">
        <v>299</v>
      </c>
      <c r="H1549" s="117">
        <f t="shared" si="29"/>
        <v>0</v>
      </c>
    </row>
    <row r="1550" spans="1:9">
      <c r="A1550" s="110">
        <v>1547</v>
      </c>
      <c r="B1550" s="111" t="s">
        <v>4</v>
      </c>
      <c r="C1550" s="111" t="s">
        <v>344</v>
      </c>
      <c r="D1550" s="111" t="s">
        <v>24</v>
      </c>
      <c r="E1550" s="111">
        <v>146</v>
      </c>
      <c r="F1550" s="119">
        <f>F1549</f>
        <v>0</v>
      </c>
      <c r="G1550" s="117">
        <v>299</v>
      </c>
      <c r="H1550" s="117">
        <f t="shared" si="29"/>
        <v>0</v>
      </c>
    </row>
    <row r="1551" spans="1:9">
      <c r="A1551" s="110">
        <v>1548</v>
      </c>
      <c r="B1551" s="111" t="s">
        <v>4</v>
      </c>
      <c r="C1551" s="111" t="s">
        <v>344</v>
      </c>
      <c r="D1551" s="111" t="s">
        <v>24</v>
      </c>
      <c r="E1551" s="111">
        <v>152</v>
      </c>
      <c r="F1551" s="119">
        <f>'Прайс девочки'!J59+'Прайс девочки'!K59</f>
        <v>0</v>
      </c>
      <c r="G1551" s="117">
        <v>299</v>
      </c>
      <c r="H1551" s="117">
        <f t="shared" si="29"/>
        <v>0</v>
      </c>
    </row>
    <row r="1552" spans="1:9">
      <c r="A1552" s="110">
        <v>1549</v>
      </c>
      <c r="B1552" s="111" t="s">
        <v>4</v>
      </c>
      <c r="C1552" s="111" t="s">
        <v>344</v>
      </c>
      <c r="D1552" s="111" t="s">
        <v>24</v>
      </c>
      <c r="E1552" s="111">
        <v>158</v>
      </c>
      <c r="F1552" s="119">
        <f>F1551</f>
        <v>0</v>
      </c>
      <c r="G1552" s="117">
        <v>299</v>
      </c>
      <c r="H1552" s="117">
        <f t="shared" si="29"/>
        <v>0</v>
      </c>
    </row>
    <row r="1553" spans="1:9">
      <c r="A1553" s="110">
        <v>1550</v>
      </c>
      <c r="B1553" s="111" t="s">
        <v>4</v>
      </c>
      <c r="C1553" s="111" t="s">
        <v>344</v>
      </c>
      <c r="D1553" s="111" t="s">
        <v>24</v>
      </c>
      <c r="E1553" s="111">
        <v>164</v>
      </c>
      <c r="F1553" s="119">
        <f>'Прайс девочки'!K59</f>
        <v>0</v>
      </c>
      <c r="G1553" s="117">
        <v>299</v>
      </c>
      <c r="H1553" s="117">
        <f t="shared" si="29"/>
        <v>0</v>
      </c>
    </row>
    <row r="1554" spans="1:9">
      <c r="A1554" s="110">
        <v>1551</v>
      </c>
      <c r="B1554" s="111" t="s">
        <v>4</v>
      </c>
      <c r="C1554" s="111" t="s">
        <v>344</v>
      </c>
      <c r="D1554" s="111" t="s">
        <v>24</v>
      </c>
      <c r="E1554" s="111">
        <v>170</v>
      </c>
      <c r="F1554" s="119">
        <f>F1553</f>
        <v>0</v>
      </c>
      <c r="G1554" s="117">
        <v>299</v>
      </c>
      <c r="H1554" s="117">
        <f t="shared" si="29"/>
        <v>0</v>
      </c>
      <c r="I1554" s="130"/>
    </row>
    <row r="1555" spans="1:9">
      <c r="A1555" s="110">
        <v>1552</v>
      </c>
      <c r="B1555" s="111" t="s">
        <v>4</v>
      </c>
      <c r="C1555" s="111" t="s">
        <v>345</v>
      </c>
      <c r="D1555" s="111" t="s">
        <v>131</v>
      </c>
      <c r="E1555" s="111">
        <v>128</v>
      </c>
      <c r="F1555" s="120">
        <f>'Прайс девочки'!I60</f>
        <v>0</v>
      </c>
      <c r="G1555" s="118">
        <v>299</v>
      </c>
      <c r="H1555" s="117">
        <f t="shared" si="29"/>
        <v>0</v>
      </c>
    </row>
    <row r="1556" spans="1:9">
      <c r="A1556" s="110">
        <v>1553</v>
      </c>
      <c r="B1556" s="111" t="s">
        <v>4</v>
      </c>
      <c r="C1556" s="111" t="s">
        <v>345</v>
      </c>
      <c r="D1556" s="111" t="s">
        <v>131</v>
      </c>
      <c r="E1556" s="111">
        <v>134</v>
      </c>
      <c r="F1556" s="119">
        <f>F1555</f>
        <v>0</v>
      </c>
      <c r="G1556" s="117">
        <v>299</v>
      </c>
      <c r="H1556" s="117">
        <f t="shared" si="29"/>
        <v>0</v>
      </c>
    </row>
    <row r="1557" spans="1:9">
      <c r="A1557" s="110">
        <v>1554</v>
      </c>
      <c r="B1557" s="111" t="s">
        <v>4</v>
      </c>
      <c r="C1557" s="111" t="s">
        <v>345</v>
      </c>
      <c r="D1557" s="111" t="s">
        <v>131</v>
      </c>
      <c r="E1557" s="111">
        <v>140</v>
      </c>
      <c r="F1557" s="119">
        <f>'Прайс девочки'!I60+'Прайс девочки'!J60</f>
        <v>0</v>
      </c>
      <c r="G1557" s="117">
        <v>299</v>
      </c>
      <c r="H1557" s="117">
        <f t="shared" si="29"/>
        <v>0</v>
      </c>
    </row>
    <row r="1558" spans="1:9">
      <c r="A1558" s="110">
        <v>1555</v>
      </c>
      <c r="B1558" s="111" t="s">
        <v>4</v>
      </c>
      <c r="C1558" s="111" t="s">
        <v>345</v>
      </c>
      <c r="D1558" s="111" t="s">
        <v>131</v>
      </c>
      <c r="E1558" s="111">
        <v>146</v>
      </c>
      <c r="F1558" s="119">
        <f>F1557</f>
        <v>0</v>
      </c>
      <c r="G1558" s="117">
        <v>299</v>
      </c>
      <c r="H1558" s="117">
        <f t="shared" si="29"/>
        <v>0</v>
      </c>
    </row>
    <row r="1559" spans="1:9">
      <c r="A1559" s="110">
        <v>1556</v>
      </c>
      <c r="B1559" s="111" t="s">
        <v>4</v>
      </c>
      <c r="C1559" s="111" t="s">
        <v>345</v>
      </c>
      <c r="D1559" s="111" t="s">
        <v>131</v>
      </c>
      <c r="E1559" s="111">
        <v>152</v>
      </c>
      <c r="F1559" s="119">
        <f>'Прайс девочки'!J60+'Прайс девочки'!K60</f>
        <v>0</v>
      </c>
      <c r="G1559" s="117">
        <v>299</v>
      </c>
      <c r="H1559" s="117">
        <f t="shared" si="29"/>
        <v>0</v>
      </c>
    </row>
    <row r="1560" spans="1:9">
      <c r="A1560" s="110">
        <v>1557</v>
      </c>
      <c r="B1560" s="111" t="s">
        <v>4</v>
      </c>
      <c r="C1560" s="111" t="s">
        <v>345</v>
      </c>
      <c r="D1560" s="111" t="s">
        <v>131</v>
      </c>
      <c r="E1560" s="111">
        <v>158</v>
      </c>
      <c r="F1560" s="119">
        <f>F1559</f>
        <v>0</v>
      </c>
      <c r="G1560" s="117">
        <v>299</v>
      </c>
      <c r="H1560" s="117">
        <f t="shared" si="29"/>
        <v>0</v>
      </c>
    </row>
    <row r="1561" spans="1:9">
      <c r="A1561" s="110">
        <v>1558</v>
      </c>
      <c r="B1561" s="111" t="s">
        <v>4</v>
      </c>
      <c r="C1561" s="111" t="s">
        <v>345</v>
      </c>
      <c r="D1561" s="111" t="s">
        <v>131</v>
      </c>
      <c r="E1561" s="111">
        <v>164</v>
      </c>
      <c r="F1561" s="119">
        <f>'Прайс девочки'!K60</f>
        <v>0</v>
      </c>
      <c r="G1561" s="117">
        <v>299</v>
      </c>
      <c r="H1561" s="117">
        <f t="shared" si="29"/>
        <v>0</v>
      </c>
    </row>
    <row r="1562" spans="1:9">
      <c r="A1562" s="110">
        <v>1559</v>
      </c>
      <c r="B1562" s="111" t="s">
        <v>4</v>
      </c>
      <c r="C1562" s="111" t="s">
        <v>345</v>
      </c>
      <c r="D1562" s="111" t="s">
        <v>131</v>
      </c>
      <c r="E1562" s="111">
        <v>170</v>
      </c>
      <c r="F1562" s="119">
        <f>F1561</f>
        <v>0</v>
      </c>
      <c r="G1562" s="117">
        <v>299</v>
      </c>
      <c r="H1562" s="117">
        <f t="shared" si="29"/>
        <v>0</v>
      </c>
      <c r="I1562" s="130"/>
    </row>
    <row r="1563" spans="1:9">
      <c r="A1563" s="110">
        <v>1560</v>
      </c>
      <c r="B1563" s="111" t="s">
        <v>4</v>
      </c>
      <c r="C1563" s="111" t="s">
        <v>346</v>
      </c>
      <c r="D1563" s="111" t="s">
        <v>28</v>
      </c>
      <c r="E1563" s="111">
        <v>128</v>
      </c>
      <c r="F1563" s="120">
        <f>'Прайс девочки'!I61</f>
        <v>0</v>
      </c>
      <c r="G1563" s="118">
        <v>299</v>
      </c>
      <c r="H1563" s="117">
        <f t="shared" si="29"/>
        <v>0</v>
      </c>
    </row>
    <row r="1564" spans="1:9">
      <c r="A1564" s="110">
        <v>1561</v>
      </c>
      <c r="B1564" s="111" t="s">
        <v>4</v>
      </c>
      <c r="C1564" s="111" t="s">
        <v>346</v>
      </c>
      <c r="D1564" s="111" t="s">
        <v>28</v>
      </c>
      <c r="E1564" s="111">
        <v>134</v>
      </c>
      <c r="F1564" s="119">
        <f>F1563</f>
        <v>0</v>
      </c>
      <c r="G1564" s="117">
        <v>299</v>
      </c>
      <c r="H1564" s="117">
        <f t="shared" si="29"/>
        <v>0</v>
      </c>
    </row>
    <row r="1565" spans="1:9">
      <c r="A1565" s="110">
        <v>1562</v>
      </c>
      <c r="B1565" s="111" t="s">
        <v>4</v>
      </c>
      <c r="C1565" s="111" t="s">
        <v>346</v>
      </c>
      <c r="D1565" s="111" t="s">
        <v>28</v>
      </c>
      <c r="E1565" s="111">
        <v>140</v>
      </c>
      <c r="F1565" s="119">
        <f>'Прайс девочки'!I61+'Прайс девочки'!J61</f>
        <v>0</v>
      </c>
      <c r="G1565" s="117">
        <v>299</v>
      </c>
      <c r="H1565" s="117">
        <f t="shared" si="29"/>
        <v>0</v>
      </c>
    </row>
    <row r="1566" spans="1:9">
      <c r="A1566" s="110">
        <v>1563</v>
      </c>
      <c r="B1566" s="111" t="s">
        <v>4</v>
      </c>
      <c r="C1566" s="111" t="s">
        <v>346</v>
      </c>
      <c r="D1566" s="111" t="s">
        <v>28</v>
      </c>
      <c r="E1566" s="111">
        <v>146</v>
      </c>
      <c r="F1566" s="119">
        <f>F1565</f>
        <v>0</v>
      </c>
      <c r="G1566" s="117">
        <v>299</v>
      </c>
      <c r="H1566" s="117">
        <f t="shared" si="29"/>
        <v>0</v>
      </c>
    </row>
    <row r="1567" spans="1:9">
      <c r="A1567" s="110">
        <v>1564</v>
      </c>
      <c r="B1567" s="111" t="s">
        <v>4</v>
      </c>
      <c r="C1567" s="111" t="s">
        <v>346</v>
      </c>
      <c r="D1567" s="111" t="s">
        <v>28</v>
      </c>
      <c r="E1567" s="111">
        <v>152</v>
      </c>
      <c r="F1567" s="119">
        <f>'Прайс девочки'!J61+'Прайс девочки'!K61</f>
        <v>0</v>
      </c>
      <c r="G1567" s="117">
        <v>299</v>
      </c>
      <c r="H1567" s="117">
        <f t="shared" si="29"/>
        <v>0</v>
      </c>
    </row>
    <row r="1568" spans="1:9">
      <c r="A1568" s="110">
        <v>1565</v>
      </c>
      <c r="B1568" s="111" t="s">
        <v>4</v>
      </c>
      <c r="C1568" s="111" t="s">
        <v>346</v>
      </c>
      <c r="D1568" s="111" t="s">
        <v>28</v>
      </c>
      <c r="E1568" s="111">
        <v>158</v>
      </c>
      <c r="F1568" s="119">
        <f>F1567</f>
        <v>0</v>
      </c>
      <c r="G1568" s="117">
        <v>299</v>
      </c>
      <c r="H1568" s="117">
        <f t="shared" si="29"/>
        <v>0</v>
      </c>
    </row>
    <row r="1569" spans="1:9">
      <c r="A1569" s="110">
        <v>1566</v>
      </c>
      <c r="B1569" s="111" t="s">
        <v>4</v>
      </c>
      <c r="C1569" s="111" t="s">
        <v>346</v>
      </c>
      <c r="D1569" s="111" t="s">
        <v>28</v>
      </c>
      <c r="E1569" s="111">
        <v>164</v>
      </c>
      <c r="F1569" s="119">
        <f>'Прайс девочки'!K61</f>
        <v>0</v>
      </c>
      <c r="G1569" s="117">
        <v>299</v>
      </c>
      <c r="H1569" s="117">
        <f t="shared" si="29"/>
        <v>0</v>
      </c>
    </row>
    <row r="1570" spans="1:9">
      <c r="A1570" s="110">
        <v>1567</v>
      </c>
      <c r="B1570" s="111" t="s">
        <v>4</v>
      </c>
      <c r="C1570" s="111" t="s">
        <v>346</v>
      </c>
      <c r="D1570" s="111" t="s">
        <v>28</v>
      </c>
      <c r="E1570" s="111">
        <v>170</v>
      </c>
      <c r="F1570" s="119">
        <f>F1569</f>
        <v>0</v>
      </c>
      <c r="G1570" s="117">
        <v>299</v>
      </c>
      <c r="H1570" s="117">
        <f t="shared" si="29"/>
        <v>0</v>
      </c>
      <c r="I1570" s="130"/>
    </row>
    <row r="1571" spans="1:9">
      <c r="A1571" s="110">
        <v>1568</v>
      </c>
      <c r="B1571" s="111" t="s">
        <v>4</v>
      </c>
      <c r="C1571" s="111" t="s">
        <v>347</v>
      </c>
      <c r="D1571" s="111" t="s">
        <v>130</v>
      </c>
      <c r="E1571" s="111">
        <v>128</v>
      </c>
      <c r="F1571" s="120">
        <f>'Прайс девочки'!I62</f>
        <v>0</v>
      </c>
      <c r="G1571" s="118">
        <v>349</v>
      </c>
      <c r="H1571" s="117">
        <f t="shared" si="29"/>
        <v>0</v>
      </c>
    </row>
    <row r="1572" spans="1:9">
      <c r="A1572" s="110">
        <v>1569</v>
      </c>
      <c r="B1572" s="111" t="s">
        <v>4</v>
      </c>
      <c r="C1572" s="111" t="s">
        <v>347</v>
      </c>
      <c r="D1572" s="111" t="s">
        <v>130</v>
      </c>
      <c r="E1572" s="111">
        <v>134</v>
      </c>
      <c r="F1572" s="119">
        <f>F1571</f>
        <v>0</v>
      </c>
      <c r="G1572" s="117">
        <v>349</v>
      </c>
      <c r="H1572" s="117">
        <f t="shared" si="29"/>
        <v>0</v>
      </c>
    </row>
    <row r="1573" spans="1:9">
      <c r="A1573" s="110">
        <v>1570</v>
      </c>
      <c r="B1573" s="111" t="s">
        <v>4</v>
      </c>
      <c r="C1573" s="111" t="s">
        <v>347</v>
      </c>
      <c r="D1573" s="111" t="s">
        <v>130</v>
      </c>
      <c r="E1573" s="111">
        <v>140</v>
      </c>
      <c r="F1573" s="119">
        <f>'Прайс девочки'!I62+'Прайс девочки'!J62</f>
        <v>0</v>
      </c>
      <c r="G1573" s="117">
        <v>349</v>
      </c>
      <c r="H1573" s="117">
        <f t="shared" si="29"/>
        <v>0</v>
      </c>
    </row>
    <row r="1574" spans="1:9">
      <c r="A1574" s="110">
        <v>1571</v>
      </c>
      <c r="B1574" s="111" t="s">
        <v>4</v>
      </c>
      <c r="C1574" s="111" t="s">
        <v>347</v>
      </c>
      <c r="D1574" s="111" t="s">
        <v>130</v>
      </c>
      <c r="E1574" s="111">
        <v>146</v>
      </c>
      <c r="F1574" s="119">
        <f>F1573</f>
        <v>0</v>
      </c>
      <c r="G1574" s="117">
        <v>349</v>
      </c>
      <c r="H1574" s="117">
        <f t="shared" si="29"/>
        <v>0</v>
      </c>
    </row>
    <row r="1575" spans="1:9">
      <c r="A1575" s="110">
        <v>1572</v>
      </c>
      <c r="B1575" s="111" t="s">
        <v>4</v>
      </c>
      <c r="C1575" s="111" t="s">
        <v>347</v>
      </c>
      <c r="D1575" s="111" t="s">
        <v>130</v>
      </c>
      <c r="E1575" s="111">
        <v>152</v>
      </c>
      <c r="F1575" s="119">
        <f>'Прайс девочки'!J62+'Прайс девочки'!K62</f>
        <v>0</v>
      </c>
      <c r="G1575" s="117">
        <v>349</v>
      </c>
      <c r="H1575" s="117">
        <f t="shared" si="29"/>
        <v>0</v>
      </c>
    </row>
    <row r="1576" spans="1:9">
      <c r="A1576" s="110">
        <v>1573</v>
      </c>
      <c r="B1576" s="111" t="s">
        <v>4</v>
      </c>
      <c r="C1576" s="111" t="s">
        <v>347</v>
      </c>
      <c r="D1576" s="111" t="s">
        <v>130</v>
      </c>
      <c r="E1576" s="111">
        <v>158</v>
      </c>
      <c r="F1576" s="119">
        <f>F1575</f>
        <v>0</v>
      </c>
      <c r="G1576" s="117">
        <v>349</v>
      </c>
      <c r="H1576" s="117">
        <f t="shared" si="29"/>
        <v>0</v>
      </c>
    </row>
    <row r="1577" spans="1:9">
      <c r="A1577" s="110">
        <v>1574</v>
      </c>
      <c r="B1577" s="111" t="s">
        <v>4</v>
      </c>
      <c r="C1577" s="111" t="s">
        <v>347</v>
      </c>
      <c r="D1577" s="111" t="s">
        <v>130</v>
      </c>
      <c r="E1577" s="111">
        <v>164</v>
      </c>
      <c r="F1577" s="119">
        <f>'Прайс девочки'!K62</f>
        <v>0</v>
      </c>
      <c r="G1577" s="117">
        <v>349</v>
      </c>
      <c r="H1577" s="117">
        <f t="shared" si="29"/>
        <v>0</v>
      </c>
    </row>
    <row r="1578" spans="1:9">
      <c r="A1578" s="110">
        <v>1575</v>
      </c>
      <c r="B1578" s="111" t="s">
        <v>4</v>
      </c>
      <c r="C1578" s="111" t="s">
        <v>347</v>
      </c>
      <c r="D1578" s="111" t="s">
        <v>130</v>
      </c>
      <c r="E1578" s="111">
        <v>170</v>
      </c>
      <c r="F1578" s="119">
        <f>F1577</f>
        <v>0</v>
      </c>
      <c r="G1578" s="117">
        <v>349</v>
      </c>
      <c r="H1578" s="117">
        <f t="shared" si="29"/>
        <v>0</v>
      </c>
      <c r="I1578" s="130"/>
    </row>
    <row r="1579" spans="1:9">
      <c r="A1579" s="110">
        <v>1576</v>
      </c>
      <c r="B1579" s="111" t="s">
        <v>9</v>
      </c>
      <c r="C1579" s="111" t="s">
        <v>348</v>
      </c>
      <c r="D1579" s="111" t="s">
        <v>29</v>
      </c>
      <c r="E1579" s="111">
        <v>128</v>
      </c>
      <c r="F1579" s="120">
        <f>'Прайс девочки'!I63</f>
        <v>0</v>
      </c>
      <c r="G1579" s="118">
        <v>399</v>
      </c>
      <c r="H1579" s="117">
        <f t="shared" si="29"/>
        <v>0</v>
      </c>
    </row>
    <row r="1580" spans="1:9">
      <c r="A1580" s="110">
        <v>1577</v>
      </c>
      <c r="B1580" s="111" t="s">
        <v>9</v>
      </c>
      <c r="C1580" s="111" t="s">
        <v>348</v>
      </c>
      <c r="D1580" s="111" t="s">
        <v>29</v>
      </c>
      <c r="E1580" s="111">
        <v>134</v>
      </c>
      <c r="F1580" s="119">
        <f>F1579</f>
        <v>0</v>
      </c>
      <c r="G1580" s="117">
        <v>399</v>
      </c>
      <c r="H1580" s="117">
        <f t="shared" si="29"/>
        <v>0</v>
      </c>
    </row>
    <row r="1581" spans="1:9">
      <c r="A1581" s="110">
        <v>1578</v>
      </c>
      <c r="B1581" s="111" t="s">
        <v>9</v>
      </c>
      <c r="C1581" s="111" t="s">
        <v>348</v>
      </c>
      <c r="D1581" s="111" t="s">
        <v>29</v>
      </c>
      <c r="E1581" s="111">
        <v>140</v>
      </c>
      <c r="F1581" s="119">
        <f>'Прайс девочки'!I63+'Прайс девочки'!J63</f>
        <v>0</v>
      </c>
      <c r="G1581" s="117">
        <v>399</v>
      </c>
      <c r="H1581" s="117">
        <f t="shared" si="29"/>
        <v>0</v>
      </c>
    </row>
    <row r="1582" spans="1:9">
      <c r="A1582" s="110">
        <v>1579</v>
      </c>
      <c r="B1582" s="111" t="s">
        <v>9</v>
      </c>
      <c r="C1582" s="111" t="s">
        <v>348</v>
      </c>
      <c r="D1582" s="111" t="s">
        <v>29</v>
      </c>
      <c r="E1582" s="111">
        <v>146</v>
      </c>
      <c r="F1582" s="119">
        <f>F1581</f>
        <v>0</v>
      </c>
      <c r="G1582" s="117">
        <v>399</v>
      </c>
      <c r="H1582" s="117">
        <f t="shared" si="29"/>
        <v>0</v>
      </c>
    </row>
    <row r="1583" spans="1:9">
      <c r="A1583" s="110">
        <v>1580</v>
      </c>
      <c r="B1583" s="111" t="s">
        <v>9</v>
      </c>
      <c r="C1583" s="111" t="s">
        <v>348</v>
      </c>
      <c r="D1583" s="111" t="s">
        <v>29</v>
      </c>
      <c r="E1583" s="111">
        <v>152</v>
      </c>
      <c r="F1583" s="119">
        <f>'Прайс девочки'!J63+'Прайс девочки'!K63</f>
        <v>0</v>
      </c>
      <c r="G1583" s="117">
        <v>399</v>
      </c>
      <c r="H1583" s="117">
        <f t="shared" si="29"/>
        <v>0</v>
      </c>
    </row>
    <row r="1584" spans="1:9">
      <c r="A1584" s="110">
        <v>1581</v>
      </c>
      <c r="B1584" s="111" t="s">
        <v>9</v>
      </c>
      <c r="C1584" s="111" t="s">
        <v>348</v>
      </c>
      <c r="D1584" s="111" t="s">
        <v>29</v>
      </c>
      <c r="E1584" s="111">
        <v>158</v>
      </c>
      <c r="F1584" s="119">
        <f>F1583</f>
        <v>0</v>
      </c>
      <c r="G1584" s="117">
        <v>399</v>
      </c>
      <c r="H1584" s="117">
        <f t="shared" si="29"/>
        <v>0</v>
      </c>
    </row>
    <row r="1585" spans="1:9">
      <c r="A1585" s="110">
        <v>1582</v>
      </c>
      <c r="B1585" s="111" t="s">
        <v>9</v>
      </c>
      <c r="C1585" s="111" t="s">
        <v>348</v>
      </c>
      <c r="D1585" s="111" t="s">
        <v>29</v>
      </c>
      <c r="E1585" s="111">
        <v>164</v>
      </c>
      <c r="F1585" s="119">
        <f>'Прайс девочки'!K63</f>
        <v>0</v>
      </c>
      <c r="G1585" s="117">
        <v>399</v>
      </c>
      <c r="H1585" s="117">
        <f t="shared" si="29"/>
        <v>0</v>
      </c>
    </row>
    <row r="1586" spans="1:9">
      <c r="A1586" s="110">
        <v>1583</v>
      </c>
      <c r="B1586" s="111" t="s">
        <v>9</v>
      </c>
      <c r="C1586" s="111" t="s">
        <v>348</v>
      </c>
      <c r="D1586" s="111" t="s">
        <v>29</v>
      </c>
      <c r="E1586" s="111">
        <v>170</v>
      </c>
      <c r="F1586" s="119">
        <f>F1585</f>
        <v>0</v>
      </c>
      <c r="G1586" s="117">
        <v>399</v>
      </c>
      <c r="H1586" s="117">
        <f t="shared" si="29"/>
        <v>0</v>
      </c>
      <c r="I1586" s="130"/>
    </row>
    <row r="1587" spans="1:9">
      <c r="A1587" s="110">
        <v>1584</v>
      </c>
      <c r="B1587" s="111" t="s">
        <v>3</v>
      </c>
      <c r="C1587" s="111" t="s">
        <v>349</v>
      </c>
      <c r="D1587" s="111" t="s">
        <v>109</v>
      </c>
      <c r="E1587" s="111">
        <v>128</v>
      </c>
      <c r="F1587" s="120">
        <f>'Прайс девочки'!I64</f>
        <v>0</v>
      </c>
      <c r="G1587" s="118">
        <v>449</v>
      </c>
      <c r="H1587" s="117">
        <f t="shared" si="29"/>
        <v>0</v>
      </c>
    </row>
    <row r="1588" spans="1:9">
      <c r="A1588" s="110">
        <v>1585</v>
      </c>
      <c r="B1588" s="111" t="s">
        <v>3</v>
      </c>
      <c r="C1588" s="111" t="s">
        <v>349</v>
      </c>
      <c r="D1588" s="111" t="s">
        <v>109</v>
      </c>
      <c r="E1588" s="111">
        <v>134</v>
      </c>
      <c r="F1588" s="119">
        <f>F1587</f>
        <v>0</v>
      </c>
      <c r="G1588" s="117">
        <v>449</v>
      </c>
      <c r="H1588" s="117">
        <f t="shared" si="29"/>
        <v>0</v>
      </c>
    </row>
    <row r="1589" spans="1:9">
      <c r="A1589" s="110">
        <v>1586</v>
      </c>
      <c r="B1589" s="111" t="s">
        <v>3</v>
      </c>
      <c r="C1589" s="111" t="s">
        <v>349</v>
      </c>
      <c r="D1589" s="111" t="s">
        <v>109</v>
      </c>
      <c r="E1589" s="111">
        <v>140</v>
      </c>
      <c r="F1589" s="119">
        <f>'Прайс девочки'!I64+'Прайс девочки'!J64</f>
        <v>0</v>
      </c>
      <c r="G1589" s="117">
        <v>449</v>
      </c>
      <c r="H1589" s="117">
        <f t="shared" si="29"/>
        <v>0</v>
      </c>
    </row>
    <row r="1590" spans="1:9">
      <c r="A1590" s="110">
        <v>1587</v>
      </c>
      <c r="B1590" s="111" t="s">
        <v>3</v>
      </c>
      <c r="C1590" s="111" t="s">
        <v>349</v>
      </c>
      <c r="D1590" s="111" t="s">
        <v>109</v>
      </c>
      <c r="E1590" s="111">
        <v>146</v>
      </c>
      <c r="F1590" s="119">
        <f>F1589</f>
        <v>0</v>
      </c>
      <c r="G1590" s="117">
        <v>449</v>
      </c>
      <c r="H1590" s="117">
        <f t="shared" si="29"/>
        <v>0</v>
      </c>
    </row>
    <row r="1591" spans="1:9">
      <c r="A1591" s="110">
        <v>1588</v>
      </c>
      <c r="B1591" s="111" t="s">
        <v>3</v>
      </c>
      <c r="C1591" s="111" t="s">
        <v>349</v>
      </c>
      <c r="D1591" s="111" t="s">
        <v>109</v>
      </c>
      <c r="E1591" s="111">
        <v>152</v>
      </c>
      <c r="F1591" s="119">
        <f>'Прайс девочки'!J64+'Прайс девочки'!K64</f>
        <v>0</v>
      </c>
      <c r="G1591" s="117">
        <v>449</v>
      </c>
      <c r="H1591" s="117">
        <f t="shared" si="29"/>
        <v>0</v>
      </c>
    </row>
    <row r="1592" spans="1:9">
      <c r="A1592" s="110">
        <v>1589</v>
      </c>
      <c r="B1592" s="111" t="s">
        <v>3</v>
      </c>
      <c r="C1592" s="111" t="s">
        <v>349</v>
      </c>
      <c r="D1592" s="111" t="s">
        <v>109</v>
      </c>
      <c r="E1592" s="111">
        <v>158</v>
      </c>
      <c r="F1592" s="119">
        <f>F1591</f>
        <v>0</v>
      </c>
      <c r="G1592" s="117">
        <v>449</v>
      </c>
      <c r="H1592" s="117">
        <f t="shared" si="29"/>
        <v>0</v>
      </c>
    </row>
    <row r="1593" spans="1:9">
      <c r="A1593" s="110">
        <v>1590</v>
      </c>
      <c r="B1593" s="111" t="s">
        <v>3</v>
      </c>
      <c r="C1593" s="111" t="s">
        <v>349</v>
      </c>
      <c r="D1593" s="111" t="s">
        <v>109</v>
      </c>
      <c r="E1593" s="111">
        <v>164</v>
      </c>
      <c r="F1593" s="119">
        <f>'Прайс девочки'!K64</f>
        <v>0</v>
      </c>
      <c r="G1593" s="117">
        <v>449</v>
      </c>
      <c r="H1593" s="117">
        <f t="shared" si="29"/>
        <v>0</v>
      </c>
    </row>
    <row r="1594" spans="1:9">
      <c r="A1594" s="110">
        <v>1591</v>
      </c>
      <c r="B1594" s="111" t="s">
        <v>3</v>
      </c>
      <c r="C1594" s="111" t="s">
        <v>349</v>
      </c>
      <c r="D1594" s="111" t="s">
        <v>109</v>
      </c>
      <c r="E1594" s="111">
        <v>170</v>
      </c>
      <c r="F1594" s="119">
        <f>F1593</f>
        <v>0</v>
      </c>
      <c r="G1594" s="117">
        <v>449</v>
      </c>
      <c r="H1594" s="117">
        <f t="shared" si="29"/>
        <v>0</v>
      </c>
      <c r="I1594" s="130"/>
    </row>
    <row r="1595" spans="1:9">
      <c r="A1595" s="110">
        <v>1592</v>
      </c>
      <c r="B1595" s="111" t="s">
        <v>3</v>
      </c>
      <c r="C1595" s="111" t="s">
        <v>350</v>
      </c>
      <c r="D1595" s="111" t="s">
        <v>25</v>
      </c>
      <c r="E1595" s="111">
        <v>128</v>
      </c>
      <c r="F1595" s="120">
        <f>'Прайс девочки'!I65</f>
        <v>0</v>
      </c>
      <c r="G1595" s="118">
        <v>399</v>
      </c>
      <c r="H1595" s="117">
        <f t="shared" si="29"/>
        <v>0</v>
      </c>
    </row>
    <row r="1596" spans="1:9">
      <c r="A1596" s="110">
        <v>1593</v>
      </c>
      <c r="B1596" s="111" t="s">
        <v>3</v>
      </c>
      <c r="C1596" s="111" t="s">
        <v>350</v>
      </c>
      <c r="D1596" s="111" t="s">
        <v>25</v>
      </c>
      <c r="E1596" s="111">
        <v>134</v>
      </c>
      <c r="F1596" s="119">
        <f>F1595</f>
        <v>0</v>
      </c>
      <c r="G1596" s="117">
        <v>399</v>
      </c>
      <c r="H1596" s="117">
        <f t="shared" si="29"/>
        <v>0</v>
      </c>
    </row>
    <row r="1597" spans="1:9">
      <c r="A1597" s="110">
        <v>1594</v>
      </c>
      <c r="B1597" s="111" t="s">
        <v>3</v>
      </c>
      <c r="C1597" s="111" t="s">
        <v>350</v>
      </c>
      <c r="D1597" s="111" t="s">
        <v>25</v>
      </c>
      <c r="E1597" s="111">
        <v>140</v>
      </c>
      <c r="F1597" s="119">
        <f>'Прайс девочки'!I65+'Прайс девочки'!J65</f>
        <v>0</v>
      </c>
      <c r="G1597" s="117">
        <v>399</v>
      </c>
      <c r="H1597" s="117">
        <f t="shared" si="29"/>
        <v>0</v>
      </c>
    </row>
    <row r="1598" spans="1:9">
      <c r="A1598" s="110">
        <v>1595</v>
      </c>
      <c r="B1598" s="111" t="s">
        <v>3</v>
      </c>
      <c r="C1598" s="111" t="s">
        <v>350</v>
      </c>
      <c r="D1598" s="111" t="s">
        <v>25</v>
      </c>
      <c r="E1598" s="111">
        <v>146</v>
      </c>
      <c r="F1598" s="119">
        <f>F1597</f>
        <v>0</v>
      </c>
      <c r="G1598" s="117">
        <v>399</v>
      </c>
      <c r="H1598" s="117">
        <f t="shared" si="29"/>
        <v>0</v>
      </c>
    </row>
    <row r="1599" spans="1:9">
      <c r="A1599" s="110">
        <v>1596</v>
      </c>
      <c r="B1599" s="111" t="s">
        <v>3</v>
      </c>
      <c r="C1599" s="111" t="s">
        <v>350</v>
      </c>
      <c r="D1599" s="111" t="s">
        <v>25</v>
      </c>
      <c r="E1599" s="111">
        <v>152</v>
      </c>
      <c r="F1599" s="119">
        <f>'Прайс девочки'!J65+'Прайс девочки'!K65</f>
        <v>0</v>
      </c>
      <c r="G1599" s="117">
        <v>399</v>
      </c>
      <c r="H1599" s="117">
        <f t="shared" si="29"/>
        <v>0</v>
      </c>
    </row>
    <row r="1600" spans="1:9">
      <c r="A1600" s="110">
        <v>1597</v>
      </c>
      <c r="B1600" s="111" t="s">
        <v>3</v>
      </c>
      <c r="C1600" s="111" t="s">
        <v>350</v>
      </c>
      <c r="D1600" s="111" t="s">
        <v>25</v>
      </c>
      <c r="E1600" s="111">
        <v>158</v>
      </c>
      <c r="F1600" s="119">
        <f>F1599</f>
        <v>0</v>
      </c>
      <c r="G1600" s="117">
        <v>399</v>
      </c>
      <c r="H1600" s="117">
        <f t="shared" si="29"/>
        <v>0</v>
      </c>
    </row>
    <row r="1601" spans="1:9">
      <c r="A1601" s="110">
        <v>1598</v>
      </c>
      <c r="B1601" s="111" t="s">
        <v>3</v>
      </c>
      <c r="C1601" s="111" t="s">
        <v>350</v>
      </c>
      <c r="D1601" s="111" t="s">
        <v>25</v>
      </c>
      <c r="E1601" s="111">
        <v>164</v>
      </c>
      <c r="F1601" s="119">
        <f>'Прайс девочки'!K65</f>
        <v>0</v>
      </c>
      <c r="G1601" s="117">
        <v>399</v>
      </c>
      <c r="H1601" s="117">
        <f t="shared" si="29"/>
        <v>0</v>
      </c>
    </row>
    <row r="1602" spans="1:9">
      <c r="A1602" s="110">
        <v>1599</v>
      </c>
      <c r="B1602" s="111" t="s">
        <v>3</v>
      </c>
      <c r="C1602" s="111" t="s">
        <v>350</v>
      </c>
      <c r="D1602" s="111" t="s">
        <v>25</v>
      </c>
      <c r="E1602" s="111">
        <v>170</v>
      </c>
      <c r="F1602" s="119">
        <f>F1601</f>
        <v>0</v>
      </c>
      <c r="G1602" s="117">
        <v>399</v>
      </c>
      <c r="H1602" s="117">
        <f t="shared" si="29"/>
        <v>0</v>
      </c>
      <c r="I1602" s="130"/>
    </row>
    <row r="1603" spans="1:9">
      <c r="A1603" s="110">
        <v>1600</v>
      </c>
      <c r="B1603" s="111" t="s">
        <v>3</v>
      </c>
      <c r="C1603" s="111" t="s">
        <v>351</v>
      </c>
      <c r="D1603" s="111" t="s">
        <v>131</v>
      </c>
      <c r="E1603" s="111">
        <v>128</v>
      </c>
      <c r="F1603" s="120">
        <f>'Прайс девочки'!I66</f>
        <v>0</v>
      </c>
      <c r="G1603" s="118">
        <v>399</v>
      </c>
      <c r="H1603" s="117">
        <f t="shared" si="29"/>
        <v>0</v>
      </c>
    </row>
    <row r="1604" spans="1:9">
      <c r="A1604" s="110">
        <v>1601</v>
      </c>
      <c r="B1604" s="111" t="s">
        <v>3</v>
      </c>
      <c r="C1604" s="111" t="s">
        <v>351</v>
      </c>
      <c r="D1604" s="111" t="s">
        <v>131</v>
      </c>
      <c r="E1604" s="111">
        <v>134</v>
      </c>
      <c r="F1604" s="119">
        <f>F1603</f>
        <v>0</v>
      </c>
      <c r="G1604" s="117">
        <v>399</v>
      </c>
      <c r="H1604" s="117">
        <f t="shared" si="29"/>
        <v>0</v>
      </c>
    </row>
    <row r="1605" spans="1:9">
      <c r="A1605" s="110">
        <v>1602</v>
      </c>
      <c r="B1605" s="111" t="s">
        <v>3</v>
      </c>
      <c r="C1605" s="111" t="s">
        <v>351</v>
      </c>
      <c r="D1605" s="111" t="s">
        <v>131</v>
      </c>
      <c r="E1605" s="111">
        <v>140</v>
      </c>
      <c r="F1605" s="119">
        <f>'Прайс девочки'!I66+'Прайс девочки'!J66</f>
        <v>0</v>
      </c>
      <c r="G1605" s="117">
        <v>399</v>
      </c>
      <c r="H1605" s="117">
        <f t="shared" si="29"/>
        <v>0</v>
      </c>
    </row>
    <row r="1606" spans="1:9">
      <c r="A1606" s="110">
        <v>1603</v>
      </c>
      <c r="B1606" s="111" t="s">
        <v>3</v>
      </c>
      <c r="C1606" s="111" t="s">
        <v>351</v>
      </c>
      <c r="D1606" s="111" t="s">
        <v>131</v>
      </c>
      <c r="E1606" s="111">
        <v>146</v>
      </c>
      <c r="F1606" s="119">
        <f>F1605</f>
        <v>0</v>
      </c>
      <c r="G1606" s="117">
        <v>399</v>
      </c>
      <c r="H1606" s="117">
        <f t="shared" si="29"/>
        <v>0</v>
      </c>
    </row>
    <row r="1607" spans="1:9">
      <c r="A1607" s="110">
        <v>1604</v>
      </c>
      <c r="B1607" s="111" t="s">
        <v>3</v>
      </c>
      <c r="C1607" s="111" t="s">
        <v>351</v>
      </c>
      <c r="D1607" s="111" t="s">
        <v>131</v>
      </c>
      <c r="E1607" s="111">
        <v>152</v>
      </c>
      <c r="F1607" s="119">
        <f>'Прайс девочки'!J66+'Прайс девочки'!K66</f>
        <v>0</v>
      </c>
      <c r="G1607" s="117">
        <v>399</v>
      </c>
      <c r="H1607" s="117">
        <f t="shared" si="29"/>
        <v>0</v>
      </c>
    </row>
    <row r="1608" spans="1:9">
      <c r="A1608" s="110">
        <v>1605</v>
      </c>
      <c r="B1608" s="111" t="s">
        <v>3</v>
      </c>
      <c r="C1608" s="111" t="s">
        <v>351</v>
      </c>
      <c r="D1608" s="111" t="s">
        <v>131</v>
      </c>
      <c r="E1608" s="111">
        <v>158</v>
      </c>
      <c r="F1608" s="119">
        <f>F1607</f>
        <v>0</v>
      </c>
      <c r="G1608" s="117">
        <v>399</v>
      </c>
      <c r="H1608" s="117">
        <f t="shared" si="29"/>
        <v>0</v>
      </c>
    </row>
    <row r="1609" spans="1:9">
      <c r="A1609" s="110">
        <v>1606</v>
      </c>
      <c r="B1609" s="111" t="s">
        <v>3</v>
      </c>
      <c r="C1609" s="111" t="s">
        <v>351</v>
      </c>
      <c r="D1609" s="111" t="s">
        <v>131</v>
      </c>
      <c r="E1609" s="111">
        <v>164</v>
      </c>
      <c r="F1609" s="119">
        <f>'Прайс девочки'!K66</f>
        <v>0</v>
      </c>
      <c r="G1609" s="117">
        <v>399</v>
      </c>
      <c r="H1609" s="117">
        <f t="shared" ref="H1609:H1672" si="30">G1609*F1609</f>
        <v>0</v>
      </c>
    </row>
    <row r="1610" spans="1:9">
      <c r="A1610" s="110">
        <v>1607</v>
      </c>
      <c r="B1610" s="111" t="s">
        <v>3</v>
      </c>
      <c r="C1610" s="111" t="s">
        <v>351</v>
      </c>
      <c r="D1610" s="111" t="s">
        <v>131</v>
      </c>
      <c r="E1610" s="111">
        <v>170</v>
      </c>
      <c r="F1610" s="119">
        <f>F1609</f>
        <v>0</v>
      </c>
      <c r="G1610" s="117">
        <v>399</v>
      </c>
      <c r="H1610" s="117">
        <f t="shared" si="30"/>
        <v>0</v>
      </c>
      <c r="I1610" s="130"/>
    </row>
    <row r="1611" spans="1:9">
      <c r="A1611" s="110">
        <v>1608</v>
      </c>
      <c r="B1611" s="111" t="s">
        <v>7</v>
      </c>
      <c r="C1611" s="111" t="s">
        <v>352</v>
      </c>
      <c r="D1611" s="111" t="s">
        <v>130</v>
      </c>
      <c r="E1611" s="111">
        <v>128</v>
      </c>
      <c r="F1611" s="120">
        <f>'Прайс девочки'!I67</f>
        <v>0</v>
      </c>
      <c r="G1611" s="118">
        <v>329</v>
      </c>
      <c r="H1611" s="117">
        <f t="shared" si="30"/>
        <v>0</v>
      </c>
    </row>
    <row r="1612" spans="1:9">
      <c r="A1612" s="110">
        <v>1609</v>
      </c>
      <c r="B1612" s="111" t="s">
        <v>7</v>
      </c>
      <c r="C1612" s="111" t="s">
        <v>352</v>
      </c>
      <c r="D1612" s="111" t="s">
        <v>130</v>
      </c>
      <c r="E1612" s="111">
        <v>134</v>
      </c>
      <c r="F1612" s="119">
        <f>F1611</f>
        <v>0</v>
      </c>
      <c r="G1612" s="117">
        <v>329</v>
      </c>
      <c r="H1612" s="117">
        <f t="shared" si="30"/>
        <v>0</v>
      </c>
    </row>
    <row r="1613" spans="1:9">
      <c r="A1613" s="110">
        <v>1610</v>
      </c>
      <c r="B1613" s="111" t="s">
        <v>7</v>
      </c>
      <c r="C1613" s="111" t="s">
        <v>352</v>
      </c>
      <c r="D1613" s="111" t="s">
        <v>130</v>
      </c>
      <c r="E1613" s="111">
        <v>140</v>
      </c>
      <c r="F1613" s="119">
        <f>'Прайс девочки'!I67+'Прайс девочки'!J67</f>
        <v>0</v>
      </c>
      <c r="G1613" s="117">
        <v>329</v>
      </c>
      <c r="H1613" s="117">
        <f t="shared" si="30"/>
        <v>0</v>
      </c>
    </row>
    <row r="1614" spans="1:9">
      <c r="A1614" s="110">
        <v>1611</v>
      </c>
      <c r="B1614" s="111" t="s">
        <v>7</v>
      </c>
      <c r="C1614" s="111" t="s">
        <v>352</v>
      </c>
      <c r="D1614" s="111" t="s">
        <v>130</v>
      </c>
      <c r="E1614" s="111">
        <v>146</v>
      </c>
      <c r="F1614" s="119">
        <f>F1613</f>
        <v>0</v>
      </c>
      <c r="G1614" s="117">
        <v>329</v>
      </c>
      <c r="H1614" s="117">
        <f t="shared" si="30"/>
        <v>0</v>
      </c>
    </row>
    <row r="1615" spans="1:9">
      <c r="A1615" s="110">
        <v>1612</v>
      </c>
      <c r="B1615" s="111" t="s">
        <v>7</v>
      </c>
      <c r="C1615" s="111" t="s">
        <v>352</v>
      </c>
      <c r="D1615" s="111" t="s">
        <v>130</v>
      </c>
      <c r="E1615" s="111">
        <v>152</v>
      </c>
      <c r="F1615" s="119">
        <f>'Прайс девочки'!J67+'Прайс девочки'!K67</f>
        <v>0</v>
      </c>
      <c r="G1615" s="117">
        <v>329</v>
      </c>
      <c r="H1615" s="117">
        <f t="shared" si="30"/>
        <v>0</v>
      </c>
    </row>
    <row r="1616" spans="1:9">
      <c r="A1616" s="110">
        <v>1613</v>
      </c>
      <c r="B1616" s="111" t="s">
        <v>7</v>
      </c>
      <c r="C1616" s="111" t="s">
        <v>352</v>
      </c>
      <c r="D1616" s="111" t="s">
        <v>130</v>
      </c>
      <c r="E1616" s="111">
        <v>158</v>
      </c>
      <c r="F1616" s="119">
        <f>F1615</f>
        <v>0</v>
      </c>
      <c r="G1616" s="117">
        <v>329</v>
      </c>
      <c r="H1616" s="117">
        <f t="shared" si="30"/>
        <v>0</v>
      </c>
    </row>
    <row r="1617" spans="1:9">
      <c r="A1617" s="110">
        <v>1614</v>
      </c>
      <c r="B1617" s="111" t="s">
        <v>7</v>
      </c>
      <c r="C1617" s="111" t="s">
        <v>352</v>
      </c>
      <c r="D1617" s="111" t="s">
        <v>130</v>
      </c>
      <c r="E1617" s="111">
        <v>164</v>
      </c>
      <c r="F1617" s="119">
        <f>'Прайс девочки'!K67</f>
        <v>0</v>
      </c>
      <c r="G1617" s="117">
        <v>329</v>
      </c>
      <c r="H1617" s="117">
        <f t="shared" si="30"/>
        <v>0</v>
      </c>
    </row>
    <row r="1618" spans="1:9">
      <c r="A1618" s="110">
        <v>1615</v>
      </c>
      <c r="B1618" s="111" t="s">
        <v>7</v>
      </c>
      <c r="C1618" s="111" t="s">
        <v>352</v>
      </c>
      <c r="D1618" s="111" t="s">
        <v>130</v>
      </c>
      <c r="E1618" s="111">
        <v>170</v>
      </c>
      <c r="F1618" s="119">
        <f>F1617</f>
        <v>0</v>
      </c>
      <c r="G1618" s="117">
        <v>329</v>
      </c>
      <c r="H1618" s="117">
        <f t="shared" si="30"/>
        <v>0</v>
      </c>
      <c r="I1618" s="130"/>
    </row>
    <row r="1619" spans="1:9">
      <c r="A1619" s="110">
        <v>1616</v>
      </c>
      <c r="B1619" s="111" t="s">
        <v>7</v>
      </c>
      <c r="C1619" s="111" t="s">
        <v>353</v>
      </c>
      <c r="D1619" s="111" t="s">
        <v>28</v>
      </c>
      <c r="E1619" s="111">
        <v>128</v>
      </c>
      <c r="F1619" s="120">
        <f>'Прайс девочки'!I68</f>
        <v>0</v>
      </c>
      <c r="G1619" s="118">
        <v>349</v>
      </c>
      <c r="H1619" s="117">
        <f t="shared" si="30"/>
        <v>0</v>
      </c>
    </row>
    <row r="1620" spans="1:9">
      <c r="A1620" s="110">
        <v>1617</v>
      </c>
      <c r="B1620" s="111" t="s">
        <v>7</v>
      </c>
      <c r="C1620" s="111" t="s">
        <v>353</v>
      </c>
      <c r="D1620" s="111" t="s">
        <v>28</v>
      </c>
      <c r="E1620" s="111">
        <v>134</v>
      </c>
      <c r="F1620" s="119">
        <f>F1619</f>
        <v>0</v>
      </c>
      <c r="G1620" s="117">
        <v>349</v>
      </c>
      <c r="H1620" s="117">
        <f t="shared" si="30"/>
        <v>0</v>
      </c>
    </row>
    <row r="1621" spans="1:9">
      <c r="A1621" s="110">
        <v>1618</v>
      </c>
      <c r="B1621" s="111" t="s">
        <v>7</v>
      </c>
      <c r="C1621" s="111" t="s">
        <v>353</v>
      </c>
      <c r="D1621" s="111" t="s">
        <v>28</v>
      </c>
      <c r="E1621" s="111">
        <v>140</v>
      </c>
      <c r="F1621" s="119">
        <f>'Прайс девочки'!I68+'Прайс девочки'!J68</f>
        <v>0</v>
      </c>
      <c r="G1621" s="117">
        <v>349</v>
      </c>
      <c r="H1621" s="117">
        <f t="shared" si="30"/>
        <v>0</v>
      </c>
    </row>
    <row r="1622" spans="1:9">
      <c r="A1622" s="110">
        <v>1619</v>
      </c>
      <c r="B1622" s="111" t="s">
        <v>7</v>
      </c>
      <c r="C1622" s="111" t="s">
        <v>353</v>
      </c>
      <c r="D1622" s="111" t="s">
        <v>28</v>
      </c>
      <c r="E1622" s="111">
        <v>146</v>
      </c>
      <c r="F1622" s="119">
        <f>F1621</f>
        <v>0</v>
      </c>
      <c r="G1622" s="117">
        <v>349</v>
      </c>
      <c r="H1622" s="117">
        <f t="shared" si="30"/>
        <v>0</v>
      </c>
    </row>
    <row r="1623" spans="1:9">
      <c r="A1623" s="110">
        <v>1620</v>
      </c>
      <c r="B1623" s="111" t="s">
        <v>7</v>
      </c>
      <c r="C1623" s="111" t="s">
        <v>353</v>
      </c>
      <c r="D1623" s="111" t="s">
        <v>28</v>
      </c>
      <c r="E1623" s="111">
        <v>152</v>
      </c>
      <c r="F1623" s="119">
        <f>'Прайс девочки'!J68+'Прайс девочки'!K68</f>
        <v>0</v>
      </c>
      <c r="G1623" s="117">
        <v>349</v>
      </c>
      <c r="H1623" s="117">
        <f t="shared" si="30"/>
        <v>0</v>
      </c>
    </row>
    <row r="1624" spans="1:9">
      <c r="A1624" s="110">
        <v>1621</v>
      </c>
      <c r="B1624" s="111" t="s">
        <v>7</v>
      </c>
      <c r="C1624" s="111" t="s">
        <v>353</v>
      </c>
      <c r="D1624" s="111" t="s">
        <v>28</v>
      </c>
      <c r="E1624" s="111">
        <v>158</v>
      </c>
      <c r="F1624" s="119">
        <f>F1623</f>
        <v>0</v>
      </c>
      <c r="G1624" s="117">
        <v>349</v>
      </c>
      <c r="H1624" s="117">
        <f t="shared" si="30"/>
        <v>0</v>
      </c>
    </row>
    <row r="1625" spans="1:9">
      <c r="A1625" s="110">
        <v>1622</v>
      </c>
      <c r="B1625" s="111" t="s">
        <v>7</v>
      </c>
      <c r="C1625" s="111" t="s">
        <v>353</v>
      </c>
      <c r="D1625" s="111" t="s">
        <v>28</v>
      </c>
      <c r="E1625" s="111">
        <v>164</v>
      </c>
      <c r="F1625" s="119">
        <f>'Прайс девочки'!K68</f>
        <v>0</v>
      </c>
      <c r="G1625" s="117">
        <v>349</v>
      </c>
      <c r="H1625" s="117">
        <f t="shared" si="30"/>
        <v>0</v>
      </c>
    </row>
    <row r="1626" spans="1:9">
      <c r="A1626" s="110">
        <v>1623</v>
      </c>
      <c r="B1626" s="111" t="s">
        <v>7</v>
      </c>
      <c r="C1626" s="111" t="s">
        <v>353</v>
      </c>
      <c r="D1626" s="111" t="s">
        <v>28</v>
      </c>
      <c r="E1626" s="111">
        <v>170</v>
      </c>
      <c r="F1626" s="119">
        <f>F1625</f>
        <v>0</v>
      </c>
      <c r="G1626" s="117">
        <v>349</v>
      </c>
      <c r="H1626" s="117">
        <f t="shared" si="30"/>
        <v>0</v>
      </c>
      <c r="I1626" s="130"/>
    </row>
    <row r="1627" spans="1:9">
      <c r="A1627" s="110">
        <v>1624</v>
      </c>
      <c r="B1627" s="111" t="s">
        <v>7</v>
      </c>
      <c r="C1627" s="111" t="s">
        <v>354</v>
      </c>
      <c r="D1627" s="111" t="s">
        <v>25</v>
      </c>
      <c r="E1627" s="111">
        <v>128</v>
      </c>
      <c r="F1627" s="120">
        <f>'Прайс девочки'!I69</f>
        <v>0</v>
      </c>
      <c r="G1627" s="118">
        <v>349</v>
      </c>
      <c r="H1627" s="117">
        <f t="shared" si="30"/>
        <v>0</v>
      </c>
    </row>
    <row r="1628" spans="1:9">
      <c r="A1628" s="110">
        <v>1625</v>
      </c>
      <c r="B1628" s="111" t="s">
        <v>7</v>
      </c>
      <c r="C1628" s="111" t="s">
        <v>354</v>
      </c>
      <c r="D1628" s="111" t="s">
        <v>25</v>
      </c>
      <c r="E1628" s="111">
        <v>134</v>
      </c>
      <c r="F1628" s="119">
        <f>F1627</f>
        <v>0</v>
      </c>
      <c r="G1628" s="117">
        <v>349</v>
      </c>
      <c r="H1628" s="117">
        <f t="shared" si="30"/>
        <v>0</v>
      </c>
    </row>
    <row r="1629" spans="1:9">
      <c r="A1629" s="110">
        <v>1626</v>
      </c>
      <c r="B1629" s="111" t="s">
        <v>7</v>
      </c>
      <c r="C1629" s="111" t="s">
        <v>354</v>
      </c>
      <c r="D1629" s="111" t="s">
        <v>25</v>
      </c>
      <c r="E1629" s="111">
        <v>140</v>
      </c>
      <c r="F1629" s="119">
        <f>'Прайс девочки'!I69+'Прайс девочки'!J69</f>
        <v>0</v>
      </c>
      <c r="G1629" s="117">
        <v>349</v>
      </c>
      <c r="H1629" s="117">
        <f t="shared" si="30"/>
        <v>0</v>
      </c>
    </row>
    <row r="1630" spans="1:9">
      <c r="A1630" s="110">
        <v>1627</v>
      </c>
      <c r="B1630" s="111" t="s">
        <v>7</v>
      </c>
      <c r="C1630" s="111" t="s">
        <v>354</v>
      </c>
      <c r="D1630" s="111" t="s">
        <v>25</v>
      </c>
      <c r="E1630" s="111">
        <v>146</v>
      </c>
      <c r="F1630" s="119">
        <f>F1629</f>
        <v>0</v>
      </c>
      <c r="G1630" s="117">
        <v>349</v>
      </c>
      <c r="H1630" s="117">
        <f t="shared" si="30"/>
        <v>0</v>
      </c>
    </row>
    <row r="1631" spans="1:9">
      <c r="A1631" s="110">
        <v>1628</v>
      </c>
      <c r="B1631" s="111" t="s">
        <v>7</v>
      </c>
      <c r="C1631" s="111" t="s">
        <v>354</v>
      </c>
      <c r="D1631" s="111" t="s">
        <v>25</v>
      </c>
      <c r="E1631" s="111">
        <v>152</v>
      </c>
      <c r="F1631" s="119">
        <f>'Прайс девочки'!J69+'Прайс девочки'!K69</f>
        <v>0</v>
      </c>
      <c r="G1631" s="117">
        <v>349</v>
      </c>
      <c r="H1631" s="117">
        <f t="shared" si="30"/>
        <v>0</v>
      </c>
    </row>
    <row r="1632" spans="1:9">
      <c r="A1632" s="110">
        <v>1629</v>
      </c>
      <c r="B1632" s="111" t="s">
        <v>7</v>
      </c>
      <c r="C1632" s="111" t="s">
        <v>354</v>
      </c>
      <c r="D1632" s="111" t="s">
        <v>25</v>
      </c>
      <c r="E1632" s="111">
        <v>158</v>
      </c>
      <c r="F1632" s="119">
        <f>F1631</f>
        <v>0</v>
      </c>
      <c r="G1632" s="117">
        <v>349</v>
      </c>
      <c r="H1632" s="117">
        <f t="shared" si="30"/>
        <v>0</v>
      </c>
    </row>
    <row r="1633" spans="1:9">
      <c r="A1633" s="110">
        <v>1630</v>
      </c>
      <c r="B1633" s="111" t="s">
        <v>7</v>
      </c>
      <c r="C1633" s="111" t="s">
        <v>354</v>
      </c>
      <c r="D1633" s="111" t="s">
        <v>25</v>
      </c>
      <c r="E1633" s="111">
        <v>164</v>
      </c>
      <c r="F1633" s="119">
        <f>'Прайс девочки'!K69</f>
        <v>0</v>
      </c>
      <c r="G1633" s="117">
        <v>349</v>
      </c>
      <c r="H1633" s="117">
        <f t="shared" si="30"/>
        <v>0</v>
      </c>
    </row>
    <row r="1634" spans="1:9">
      <c r="A1634" s="110">
        <v>1631</v>
      </c>
      <c r="B1634" s="111" t="s">
        <v>7</v>
      </c>
      <c r="C1634" s="111" t="s">
        <v>354</v>
      </c>
      <c r="D1634" s="111" t="s">
        <v>25</v>
      </c>
      <c r="E1634" s="111">
        <v>170</v>
      </c>
      <c r="F1634" s="119">
        <f>F1633</f>
        <v>0</v>
      </c>
      <c r="G1634" s="117">
        <v>349</v>
      </c>
      <c r="H1634" s="117">
        <f t="shared" si="30"/>
        <v>0</v>
      </c>
      <c r="I1634" s="130"/>
    </row>
    <row r="1635" spans="1:9">
      <c r="A1635" s="110">
        <v>1632</v>
      </c>
      <c r="B1635" s="111" t="s">
        <v>6</v>
      </c>
      <c r="C1635" s="111" t="s">
        <v>355</v>
      </c>
      <c r="D1635" s="111" t="s">
        <v>25</v>
      </c>
      <c r="E1635" s="111">
        <v>128</v>
      </c>
      <c r="F1635" s="120">
        <f>'Прайс девочки'!I70</f>
        <v>0</v>
      </c>
      <c r="G1635" s="118">
        <v>449</v>
      </c>
      <c r="H1635" s="117">
        <f t="shared" si="30"/>
        <v>0</v>
      </c>
    </row>
    <row r="1636" spans="1:9">
      <c r="A1636" s="110">
        <v>1633</v>
      </c>
      <c r="B1636" s="111" t="s">
        <v>6</v>
      </c>
      <c r="C1636" s="111" t="s">
        <v>355</v>
      </c>
      <c r="D1636" s="111" t="s">
        <v>25</v>
      </c>
      <c r="E1636" s="111">
        <v>134</v>
      </c>
      <c r="F1636" s="119">
        <f>F1635</f>
        <v>0</v>
      </c>
      <c r="G1636" s="117">
        <v>449</v>
      </c>
      <c r="H1636" s="117">
        <f t="shared" si="30"/>
        <v>0</v>
      </c>
    </row>
    <row r="1637" spans="1:9">
      <c r="A1637" s="110">
        <v>1634</v>
      </c>
      <c r="B1637" s="111" t="s">
        <v>6</v>
      </c>
      <c r="C1637" s="111" t="s">
        <v>355</v>
      </c>
      <c r="D1637" s="111" t="s">
        <v>25</v>
      </c>
      <c r="E1637" s="111">
        <v>140</v>
      </c>
      <c r="F1637" s="119">
        <f>'Прайс девочки'!I70+'Прайс девочки'!J70</f>
        <v>0</v>
      </c>
      <c r="G1637" s="117">
        <v>449</v>
      </c>
      <c r="H1637" s="117">
        <f t="shared" si="30"/>
        <v>0</v>
      </c>
    </row>
    <row r="1638" spans="1:9">
      <c r="A1638" s="110">
        <v>1635</v>
      </c>
      <c r="B1638" s="111" t="s">
        <v>6</v>
      </c>
      <c r="C1638" s="111" t="s">
        <v>355</v>
      </c>
      <c r="D1638" s="111" t="s">
        <v>25</v>
      </c>
      <c r="E1638" s="111">
        <v>146</v>
      </c>
      <c r="F1638" s="119">
        <f>F1637</f>
        <v>0</v>
      </c>
      <c r="G1638" s="117">
        <v>449</v>
      </c>
      <c r="H1638" s="117">
        <f t="shared" si="30"/>
        <v>0</v>
      </c>
    </row>
    <row r="1639" spans="1:9">
      <c r="A1639" s="110">
        <v>1636</v>
      </c>
      <c r="B1639" s="111" t="s">
        <v>6</v>
      </c>
      <c r="C1639" s="111" t="s">
        <v>355</v>
      </c>
      <c r="D1639" s="111" t="s">
        <v>25</v>
      </c>
      <c r="E1639" s="111">
        <v>152</v>
      </c>
      <c r="F1639" s="119">
        <f>'Прайс девочки'!J70+'Прайс девочки'!K70</f>
        <v>0</v>
      </c>
      <c r="G1639" s="117">
        <v>449</v>
      </c>
      <c r="H1639" s="117">
        <f t="shared" si="30"/>
        <v>0</v>
      </c>
    </row>
    <row r="1640" spans="1:9">
      <c r="A1640" s="110">
        <v>1637</v>
      </c>
      <c r="B1640" s="111" t="s">
        <v>6</v>
      </c>
      <c r="C1640" s="111" t="s">
        <v>355</v>
      </c>
      <c r="D1640" s="111" t="s">
        <v>25</v>
      </c>
      <c r="E1640" s="111">
        <v>158</v>
      </c>
      <c r="F1640" s="119">
        <f>F1639</f>
        <v>0</v>
      </c>
      <c r="G1640" s="117">
        <v>449</v>
      </c>
      <c r="H1640" s="117">
        <f t="shared" si="30"/>
        <v>0</v>
      </c>
    </row>
    <row r="1641" spans="1:9">
      <c r="A1641" s="110">
        <v>1638</v>
      </c>
      <c r="B1641" s="111" t="s">
        <v>6</v>
      </c>
      <c r="C1641" s="111" t="s">
        <v>355</v>
      </c>
      <c r="D1641" s="111" t="s">
        <v>25</v>
      </c>
      <c r="E1641" s="111">
        <v>164</v>
      </c>
      <c r="F1641" s="119">
        <f>'Прайс девочки'!K70</f>
        <v>0</v>
      </c>
      <c r="G1641" s="117">
        <v>449</v>
      </c>
      <c r="H1641" s="117">
        <f t="shared" si="30"/>
        <v>0</v>
      </c>
    </row>
    <row r="1642" spans="1:9">
      <c r="A1642" s="110">
        <v>1639</v>
      </c>
      <c r="B1642" s="111" t="s">
        <v>6</v>
      </c>
      <c r="C1642" s="111" t="s">
        <v>355</v>
      </c>
      <c r="D1642" s="111" t="s">
        <v>25</v>
      </c>
      <c r="E1642" s="111">
        <v>170</v>
      </c>
      <c r="F1642" s="119">
        <f>F1641</f>
        <v>0</v>
      </c>
      <c r="G1642" s="117">
        <v>449</v>
      </c>
      <c r="H1642" s="117">
        <f t="shared" si="30"/>
        <v>0</v>
      </c>
      <c r="I1642" s="130"/>
    </row>
    <row r="1643" spans="1:9">
      <c r="A1643" s="110">
        <v>1640</v>
      </c>
      <c r="B1643" s="111" t="s">
        <v>6</v>
      </c>
      <c r="C1643" s="111" t="s">
        <v>356</v>
      </c>
      <c r="D1643" s="111" t="s">
        <v>131</v>
      </c>
      <c r="E1643" s="111">
        <v>128</v>
      </c>
      <c r="F1643" s="120">
        <f>'Прайс девочки'!I71</f>
        <v>0</v>
      </c>
      <c r="G1643" s="118">
        <v>449</v>
      </c>
      <c r="H1643" s="117">
        <f t="shared" si="30"/>
        <v>0</v>
      </c>
    </row>
    <row r="1644" spans="1:9">
      <c r="A1644" s="110">
        <v>1641</v>
      </c>
      <c r="B1644" s="111" t="s">
        <v>6</v>
      </c>
      <c r="C1644" s="111" t="s">
        <v>356</v>
      </c>
      <c r="D1644" s="111" t="s">
        <v>131</v>
      </c>
      <c r="E1644" s="111">
        <v>134</v>
      </c>
      <c r="F1644" s="119">
        <f>F1643</f>
        <v>0</v>
      </c>
      <c r="G1644" s="117">
        <v>449</v>
      </c>
      <c r="H1644" s="117">
        <f t="shared" si="30"/>
        <v>0</v>
      </c>
    </row>
    <row r="1645" spans="1:9">
      <c r="A1645" s="110">
        <v>1642</v>
      </c>
      <c r="B1645" s="111" t="s">
        <v>6</v>
      </c>
      <c r="C1645" s="111" t="s">
        <v>356</v>
      </c>
      <c r="D1645" s="111" t="s">
        <v>131</v>
      </c>
      <c r="E1645" s="111">
        <v>140</v>
      </c>
      <c r="F1645" s="119">
        <f>'Прайс девочки'!I71+'Прайс девочки'!J71</f>
        <v>0</v>
      </c>
      <c r="G1645" s="117">
        <v>449</v>
      </c>
      <c r="H1645" s="117">
        <f t="shared" si="30"/>
        <v>0</v>
      </c>
    </row>
    <row r="1646" spans="1:9">
      <c r="A1646" s="110">
        <v>1643</v>
      </c>
      <c r="B1646" s="111" t="s">
        <v>6</v>
      </c>
      <c r="C1646" s="111" t="s">
        <v>356</v>
      </c>
      <c r="D1646" s="111" t="s">
        <v>131</v>
      </c>
      <c r="E1646" s="111">
        <v>146</v>
      </c>
      <c r="F1646" s="119">
        <f>F1645</f>
        <v>0</v>
      </c>
      <c r="G1646" s="117">
        <v>449</v>
      </c>
      <c r="H1646" s="117">
        <f t="shared" si="30"/>
        <v>0</v>
      </c>
    </row>
    <row r="1647" spans="1:9">
      <c r="A1647" s="110">
        <v>1644</v>
      </c>
      <c r="B1647" s="111" t="s">
        <v>6</v>
      </c>
      <c r="C1647" s="111" t="s">
        <v>356</v>
      </c>
      <c r="D1647" s="111" t="s">
        <v>131</v>
      </c>
      <c r="E1647" s="111">
        <v>152</v>
      </c>
      <c r="F1647" s="119">
        <f>'Прайс девочки'!J71+'Прайс девочки'!K71</f>
        <v>0</v>
      </c>
      <c r="G1647" s="117">
        <v>449</v>
      </c>
      <c r="H1647" s="117">
        <f t="shared" si="30"/>
        <v>0</v>
      </c>
    </row>
    <row r="1648" spans="1:9">
      <c r="A1648" s="110">
        <v>1645</v>
      </c>
      <c r="B1648" s="111" t="s">
        <v>6</v>
      </c>
      <c r="C1648" s="111" t="s">
        <v>356</v>
      </c>
      <c r="D1648" s="111" t="s">
        <v>131</v>
      </c>
      <c r="E1648" s="111">
        <v>158</v>
      </c>
      <c r="F1648" s="119">
        <f>F1647</f>
        <v>0</v>
      </c>
      <c r="G1648" s="117">
        <v>449</v>
      </c>
      <c r="H1648" s="117">
        <f t="shared" si="30"/>
        <v>0</v>
      </c>
    </row>
    <row r="1649" spans="1:9">
      <c r="A1649" s="110">
        <v>1646</v>
      </c>
      <c r="B1649" s="111" t="s">
        <v>6</v>
      </c>
      <c r="C1649" s="111" t="s">
        <v>356</v>
      </c>
      <c r="D1649" s="111" t="s">
        <v>131</v>
      </c>
      <c r="E1649" s="111">
        <v>164</v>
      </c>
      <c r="F1649" s="119">
        <f>'Прайс девочки'!K71</f>
        <v>0</v>
      </c>
      <c r="G1649" s="117">
        <v>449</v>
      </c>
      <c r="H1649" s="117">
        <f t="shared" si="30"/>
        <v>0</v>
      </c>
    </row>
    <row r="1650" spans="1:9">
      <c r="A1650" s="110">
        <v>1647</v>
      </c>
      <c r="B1650" s="111" t="s">
        <v>6</v>
      </c>
      <c r="C1650" s="111" t="s">
        <v>356</v>
      </c>
      <c r="D1650" s="111" t="s">
        <v>131</v>
      </c>
      <c r="E1650" s="111">
        <v>170</v>
      </c>
      <c r="F1650" s="119">
        <f>F1649</f>
        <v>0</v>
      </c>
      <c r="G1650" s="117">
        <v>449</v>
      </c>
      <c r="H1650" s="117">
        <f t="shared" si="30"/>
        <v>0</v>
      </c>
      <c r="I1650" s="130"/>
    </row>
    <row r="1651" spans="1:9">
      <c r="A1651" s="110">
        <v>1648</v>
      </c>
      <c r="B1651" s="111" t="s">
        <v>5</v>
      </c>
      <c r="C1651" s="111" t="s">
        <v>357</v>
      </c>
      <c r="D1651" s="111" t="s">
        <v>28</v>
      </c>
      <c r="E1651" s="111">
        <v>128</v>
      </c>
      <c r="F1651" s="120">
        <f>'Прайс девочки'!I72</f>
        <v>0</v>
      </c>
      <c r="G1651" s="118">
        <v>329</v>
      </c>
      <c r="H1651" s="117">
        <f t="shared" si="30"/>
        <v>0</v>
      </c>
    </row>
    <row r="1652" spans="1:9">
      <c r="A1652" s="110">
        <v>1649</v>
      </c>
      <c r="B1652" s="111" t="s">
        <v>5</v>
      </c>
      <c r="C1652" s="111" t="s">
        <v>357</v>
      </c>
      <c r="D1652" s="111" t="s">
        <v>28</v>
      </c>
      <c r="E1652" s="111">
        <v>134</v>
      </c>
      <c r="F1652" s="119">
        <f>F1651</f>
        <v>0</v>
      </c>
      <c r="G1652" s="117">
        <v>329</v>
      </c>
      <c r="H1652" s="117">
        <f t="shared" si="30"/>
        <v>0</v>
      </c>
    </row>
    <row r="1653" spans="1:9">
      <c r="A1653" s="110">
        <v>1650</v>
      </c>
      <c r="B1653" s="111" t="s">
        <v>5</v>
      </c>
      <c r="C1653" s="111" t="s">
        <v>357</v>
      </c>
      <c r="D1653" s="111" t="s">
        <v>28</v>
      </c>
      <c r="E1653" s="111">
        <v>140</v>
      </c>
      <c r="F1653" s="119">
        <f>'Прайс девочки'!I72+'Прайс девочки'!J72</f>
        <v>0</v>
      </c>
      <c r="G1653" s="117">
        <v>329</v>
      </c>
      <c r="H1653" s="117">
        <f t="shared" si="30"/>
        <v>0</v>
      </c>
    </row>
    <row r="1654" spans="1:9">
      <c r="A1654" s="110">
        <v>1651</v>
      </c>
      <c r="B1654" s="111" t="s">
        <v>5</v>
      </c>
      <c r="C1654" s="111" t="s">
        <v>357</v>
      </c>
      <c r="D1654" s="111" t="s">
        <v>28</v>
      </c>
      <c r="E1654" s="111">
        <v>146</v>
      </c>
      <c r="F1654" s="119">
        <f>F1653</f>
        <v>0</v>
      </c>
      <c r="G1654" s="117">
        <v>329</v>
      </c>
      <c r="H1654" s="117">
        <f t="shared" si="30"/>
        <v>0</v>
      </c>
    </row>
    <row r="1655" spans="1:9">
      <c r="A1655" s="110">
        <v>1652</v>
      </c>
      <c r="B1655" s="111" t="s">
        <v>5</v>
      </c>
      <c r="C1655" s="111" t="s">
        <v>357</v>
      </c>
      <c r="D1655" s="111" t="s">
        <v>28</v>
      </c>
      <c r="E1655" s="111">
        <v>152</v>
      </c>
      <c r="F1655" s="119">
        <f>'Прайс девочки'!J72+'Прайс девочки'!K72</f>
        <v>0</v>
      </c>
      <c r="G1655" s="117">
        <v>329</v>
      </c>
      <c r="H1655" s="117">
        <f t="shared" si="30"/>
        <v>0</v>
      </c>
    </row>
    <row r="1656" spans="1:9">
      <c r="A1656" s="110">
        <v>1653</v>
      </c>
      <c r="B1656" s="111" t="s">
        <v>5</v>
      </c>
      <c r="C1656" s="111" t="s">
        <v>357</v>
      </c>
      <c r="D1656" s="111" t="s">
        <v>28</v>
      </c>
      <c r="E1656" s="111">
        <v>158</v>
      </c>
      <c r="F1656" s="119">
        <f>F1655</f>
        <v>0</v>
      </c>
      <c r="G1656" s="117">
        <v>329</v>
      </c>
      <c r="H1656" s="117">
        <f t="shared" si="30"/>
        <v>0</v>
      </c>
    </row>
    <row r="1657" spans="1:9">
      <c r="A1657" s="110">
        <v>1654</v>
      </c>
      <c r="B1657" s="111" t="s">
        <v>5</v>
      </c>
      <c r="C1657" s="111" t="s">
        <v>357</v>
      </c>
      <c r="D1657" s="111" t="s">
        <v>28</v>
      </c>
      <c r="E1657" s="111">
        <v>164</v>
      </c>
      <c r="F1657" s="119">
        <f>'Прайс девочки'!K72</f>
        <v>0</v>
      </c>
      <c r="G1657" s="117">
        <v>329</v>
      </c>
      <c r="H1657" s="117">
        <f t="shared" si="30"/>
        <v>0</v>
      </c>
    </row>
    <row r="1658" spans="1:9">
      <c r="A1658" s="110">
        <v>1655</v>
      </c>
      <c r="B1658" s="111" t="s">
        <v>5</v>
      </c>
      <c r="C1658" s="111" t="s">
        <v>357</v>
      </c>
      <c r="D1658" s="111" t="s">
        <v>28</v>
      </c>
      <c r="E1658" s="111">
        <v>170</v>
      </c>
      <c r="F1658" s="119">
        <f>F1657</f>
        <v>0</v>
      </c>
      <c r="G1658" s="117">
        <v>329</v>
      </c>
      <c r="H1658" s="117">
        <f t="shared" si="30"/>
        <v>0</v>
      </c>
      <c r="I1658" s="130"/>
    </row>
    <row r="1659" spans="1:9">
      <c r="A1659" s="110">
        <v>1656</v>
      </c>
      <c r="B1659" s="111" t="s">
        <v>5</v>
      </c>
      <c r="C1659" s="111" t="s">
        <v>358</v>
      </c>
      <c r="D1659" s="111" t="s">
        <v>130</v>
      </c>
      <c r="E1659" s="111">
        <v>128</v>
      </c>
      <c r="F1659" s="120">
        <f>'Прайс девочки'!I73</f>
        <v>0</v>
      </c>
      <c r="G1659" s="118">
        <v>329</v>
      </c>
      <c r="H1659" s="117">
        <f t="shared" si="30"/>
        <v>0</v>
      </c>
    </row>
    <row r="1660" spans="1:9">
      <c r="A1660" s="110">
        <v>1657</v>
      </c>
      <c r="B1660" s="111" t="s">
        <v>5</v>
      </c>
      <c r="C1660" s="111" t="s">
        <v>358</v>
      </c>
      <c r="D1660" s="111" t="s">
        <v>130</v>
      </c>
      <c r="E1660" s="111">
        <v>134</v>
      </c>
      <c r="F1660" s="119">
        <f>F1659</f>
        <v>0</v>
      </c>
      <c r="G1660" s="117">
        <v>329</v>
      </c>
      <c r="H1660" s="117">
        <f t="shared" si="30"/>
        <v>0</v>
      </c>
    </row>
    <row r="1661" spans="1:9">
      <c r="A1661" s="110">
        <v>1658</v>
      </c>
      <c r="B1661" s="111" t="s">
        <v>5</v>
      </c>
      <c r="C1661" s="111" t="s">
        <v>358</v>
      </c>
      <c r="D1661" s="111" t="s">
        <v>130</v>
      </c>
      <c r="E1661" s="111">
        <v>140</v>
      </c>
      <c r="F1661" s="119">
        <f>'Прайс девочки'!I73+'Прайс девочки'!J73</f>
        <v>0</v>
      </c>
      <c r="G1661" s="117">
        <v>329</v>
      </c>
      <c r="H1661" s="117">
        <f t="shared" si="30"/>
        <v>0</v>
      </c>
    </row>
    <row r="1662" spans="1:9">
      <c r="A1662" s="110">
        <v>1659</v>
      </c>
      <c r="B1662" s="111" t="s">
        <v>5</v>
      </c>
      <c r="C1662" s="111" t="s">
        <v>358</v>
      </c>
      <c r="D1662" s="111" t="s">
        <v>130</v>
      </c>
      <c r="E1662" s="111">
        <v>146</v>
      </c>
      <c r="F1662" s="119">
        <f>F1661</f>
        <v>0</v>
      </c>
      <c r="G1662" s="117">
        <v>329</v>
      </c>
      <c r="H1662" s="117">
        <f t="shared" si="30"/>
        <v>0</v>
      </c>
    </row>
    <row r="1663" spans="1:9">
      <c r="A1663" s="110">
        <v>1660</v>
      </c>
      <c r="B1663" s="111" t="s">
        <v>5</v>
      </c>
      <c r="C1663" s="111" t="s">
        <v>358</v>
      </c>
      <c r="D1663" s="111" t="s">
        <v>130</v>
      </c>
      <c r="E1663" s="111">
        <v>152</v>
      </c>
      <c r="F1663" s="119">
        <f>'Прайс девочки'!J73+'Прайс девочки'!K73</f>
        <v>0</v>
      </c>
      <c r="G1663" s="117">
        <v>329</v>
      </c>
      <c r="H1663" s="117">
        <f t="shared" si="30"/>
        <v>0</v>
      </c>
    </row>
    <row r="1664" spans="1:9">
      <c r="A1664" s="110">
        <v>1661</v>
      </c>
      <c r="B1664" s="111" t="s">
        <v>5</v>
      </c>
      <c r="C1664" s="111" t="s">
        <v>358</v>
      </c>
      <c r="D1664" s="111" t="s">
        <v>130</v>
      </c>
      <c r="E1664" s="111">
        <v>158</v>
      </c>
      <c r="F1664" s="119">
        <f>F1663</f>
        <v>0</v>
      </c>
      <c r="G1664" s="117">
        <v>329</v>
      </c>
      <c r="H1664" s="117">
        <f t="shared" si="30"/>
        <v>0</v>
      </c>
    </row>
    <row r="1665" spans="1:9">
      <c r="A1665" s="110">
        <v>1662</v>
      </c>
      <c r="B1665" s="111" t="s">
        <v>5</v>
      </c>
      <c r="C1665" s="111" t="s">
        <v>358</v>
      </c>
      <c r="D1665" s="111" t="s">
        <v>130</v>
      </c>
      <c r="E1665" s="111">
        <v>164</v>
      </c>
      <c r="F1665" s="119">
        <f>'Прайс девочки'!K73</f>
        <v>0</v>
      </c>
      <c r="G1665" s="117">
        <v>329</v>
      </c>
      <c r="H1665" s="117">
        <f t="shared" si="30"/>
        <v>0</v>
      </c>
    </row>
    <row r="1666" spans="1:9">
      <c r="A1666" s="110">
        <v>1663</v>
      </c>
      <c r="B1666" s="111" t="s">
        <v>5</v>
      </c>
      <c r="C1666" s="111" t="s">
        <v>358</v>
      </c>
      <c r="D1666" s="111" t="s">
        <v>130</v>
      </c>
      <c r="E1666" s="111">
        <v>170</v>
      </c>
      <c r="F1666" s="119">
        <f>F1665</f>
        <v>0</v>
      </c>
      <c r="G1666" s="117">
        <v>329</v>
      </c>
      <c r="H1666" s="117">
        <f t="shared" si="30"/>
        <v>0</v>
      </c>
      <c r="I1666" s="130"/>
    </row>
    <row r="1667" spans="1:9">
      <c r="A1667" s="110">
        <v>1664</v>
      </c>
      <c r="B1667" s="111" t="s">
        <v>5</v>
      </c>
      <c r="C1667" s="111" t="s">
        <v>359</v>
      </c>
      <c r="D1667" s="111" t="s">
        <v>25</v>
      </c>
      <c r="E1667" s="111">
        <v>128</v>
      </c>
      <c r="F1667" s="120">
        <f>'Прайс девочки'!I74</f>
        <v>0</v>
      </c>
      <c r="G1667" s="118">
        <v>299</v>
      </c>
      <c r="H1667" s="117">
        <f t="shared" si="30"/>
        <v>0</v>
      </c>
    </row>
    <row r="1668" spans="1:9">
      <c r="A1668" s="110">
        <v>1665</v>
      </c>
      <c r="B1668" s="111" t="s">
        <v>5</v>
      </c>
      <c r="C1668" s="111" t="s">
        <v>359</v>
      </c>
      <c r="D1668" s="111" t="s">
        <v>25</v>
      </c>
      <c r="E1668" s="111">
        <v>134</v>
      </c>
      <c r="F1668" s="119">
        <f>F1667</f>
        <v>0</v>
      </c>
      <c r="G1668" s="117">
        <v>299</v>
      </c>
      <c r="H1668" s="117">
        <f t="shared" si="30"/>
        <v>0</v>
      </c>
    </row>
    <row r="1669" spans="1:9">
      <c r="A1669" s="110">
        <v>1666</v>
      </c>
      <c r="B1669" s="111" t="s">
        <v>5</v>
      </c>
      <c r="C1669" s="111" t="s">
        <v>359</v>
      </c>
      <c r="D1669" s="111" t="s">
        <v>25</v>
      </c>
      <c r="E1669" s="111">
        <v>140</v>
      </c>
      <c r="F1669" s="119">
        <f>'Прайс девочки'!I74+'Прайс девочки'!J74</f>
        <v>0</v>
      </c>
      <c r="G1669" s="117">
        <v>299</v>
      </c>
      <c r="H1669" s="117">
        <f t="shared" si="30"/>
        <v>0</v>
      </c>
    </row>
    <row r="1670" spans="1:9">
      <c r="A1670" s="110">
        <v>1667</v>
      </c>
      <c r="B1670" s="111" t="s">
        <v>5</v>
      </c>
      <c r="C1670" s="111" t="s">
        <v>359</v>
      </c>
      <c r="D1670" s="111" t="s">
        <v>25</v>
      </c>
      <c r="E1670" s="111">
        <v>146</v>
      </c>
      <c r="F1670" s="119">
        <f>F1669</f>
        <v>0</v>
      </c>
      <c r="G1670" s="117">
        <v>299</v>
      </c>
      <c r="H1670" s="117">
        <f t="shared" si="30"/>
        <v>0</v>
      </c>
    </row>
    <row r="1671" spans="1:9">
      <c r="A1671" s="110">
        <v>1668</v>
      </c>
      <c r="B1671" s="111" t="s">
        <v>5</v>
      </c>
      <c r="C1671" s="111" t="s">
        <v>359</v>
      </c>
      <c r="D1671" s="111" t="s">
        <v>25</v>
      </c>
      <c r="E1671" s="111">
        <v>152</v>
      </c>
      <c r="F1671" s="119">
        <f>'Прайс девочки'!J74+'Прайс девочки'!K74</f>
        <v>0</v>
      </c>
      <c r="G1671" s="117">
        <v>299</v>
      </c>
      <c r="H1671" s="117">
        <f t="shared" si="30"/>
        <v>0</v>
      </c>
    </row>
    <row r="1672" spans="1:9">
      <c r="A1672" s="110">
        <v>1669</v>
      </c>
      <c r="B1672" s="111" t="s">
        <v>5</v>
      </c>
      <c r="C1672" s="111" t="s">
        <v>359</v>
      </c>
      <c r="D1672" s="111" t="s">
        <v>25</v>
      </c>
      <c r="E1672" s="111">
        <v>158</v>
      </c>
      <c r="F1672" s="119">
        <f>F1671</f>
        <v>0</v>
      </c>
      <c r="G1672" s="117">
        <v>299</v>
      </c>
      <c r="H1672" s="117">
        <f t="shared" si="30"/>
        <v>0</v>
      </c>
    </row>
    <row r="1673" spans="1:9">
      <c r="A1673" s="110">
        <v>1670</v>
      </c>
      <c r="B1673" s="111" t="s">
        <v>5</v>
      </c>
      <c r="C1673" s="111" t="s">
        <v>359</v>
      </c>
      <c r="D1673" s="111" t="s">
        <v>25</v>
      </c>
      <c r="E1673" s="111">
        <v>164</v>
      </c>
      <c r="F1673" s="119">
        <f>'Прайс девочки'!K74</f>
        <v>0</v>
      </c>
      <c r="G1673" s="117">
        <v>299</v>
      </c>
      <c r="H1673" s="117">
        <f t="shared" ref="H1673:H1736" si="31">G1673*F1673</f>
        <v>0</v>
      </c>
    </row>
    <row r="1674" spans="1:9">
      <c r="A1674" s="110">
        <v>1671</v>
      </c>
      <c r="B1674" s="111" t="s">
        <v>5</v>
      </c>
      <c r="C1674" s="111" t="s">
        <v>359</v>
      </c>
      <c r="D1674" s="111" t="s">
        <v>25</v>
      </c>
      <c r="E1674" s="111">
        <v>170</v>
      </c>
      <c r="F1674" s="119">
        <f>F1673</f>
        <v>0</v>
      </c>
      <c r="G1674" s="117">
        <v>299</v>
      </c>
      <c r="H1674" s="117">
        <f t="shared" si="31"/>
        <v>0</v>
      </c>
      <c r="I1674" s="130"/>
    </row>
    <row r="1675" spans="1:9">
      <c r="A1675" s="110">
        <v>1672</v>
      </c>
      <c r="B1675" s="111" t="s">
        <v>5</v>
      </c>
      <c r="C1675" s="111" t="s">
        <v>360</v>
      </c>
      <c r="D1675" s="111" t="s">
        <v>131</v>
      </c>
      <c r="E1675" s="111">
        <v>128</v>
      </c>
      <c r="F1675" s="120">
        <f>'Прайс девочки'!I75</f>
        <v>0</v>
      </c>
      <c r="G1675" s="118">
        <v>299</v>
      </c>
      <c r="H1675" s="117">
        <f t="shared" si="31"/>
        <v>0</v>
      </c>
    </row>
    <row r="1676" spans="1:9">
      <c r="A1676" s="110">
        <v>1673</v>
      </c>
      <c r="B1676" s="111" t="s">
        <v>5</v>
      </c>
      <c r="C1676" s="111" t="s">
        <v>360</v>
      </c>
      <c r="D1676" s="111" t="s">
        <v>131</v>
      </c>
      <c r="E1676" s="111">
        <v>134</v>
      </c>
      <c r="F1676" s="119">
        <f>F1675</f>
        <v>0</v>
      </c>
      <c r="G1676" s="117">
        <v>299</v>
      </c>
      <c r="H1676" s="117">
        <f t="shared" si="31"/>
        <v>0</v>
      </c>
    </row>
    <row r="1677" spans="1:9">
      <c r="A1677" s="110">
        <v>1674</v>
      </c>
      <c r="B1677" s="111" t="s">
        <v>5</v>
      </c>
      <c r="C1677" s="111" t="s">
        <v>360</v>
      </c>
      <c r="D1677" s="111" t="s">
        <v>131</v>
      </c>
      <c r="E1677" s="111">
        <v>140</v>
      </c>
      <c r="F1677" s="119">
        <f>'Прайс девочки'!I75+'Прайс девочки'!J75</f>
        <v>0</v>
      </c>
      <c r="G1677" s="117">
        <v>299</v>
      </c>
      <c r="H1677" s="117">
        <f t="shared" si="31"/>
        <v>0</v>
      </c>
    </row>
    <row r="1678" spans="1:9">
      <c r="A1678" s="110">
        <v>1675</v>
      </c>
      <c r="B1678" s="111" t="s">
        <v>5</v>
      </c>
      <c r="C1678" s="111" t="s">
        <v>360</v>
      </c>
      <c r="D1678" s="111" t="s">
        <v>131</v>
      </c>
      <c r="E1678" s="111">
        <v>146</v>
      </c>
      <c r="F1678" s="119">
        <f>F1677</f>
        <v>0</v>
      </c>
      <c r="G1678" s="117">
        <v>299</v>
      </c>
      <c r="H1678" s="117">
        <f t="shared" si="31"/>
        <v>0</v>
      </c>
    </row>
    <row r="1679" spans="1:9">
      <c r="A1679" s="110">
        <v>1676</v>
      </c>
      <c r="B1679" s="111" t="s">
        <v>5</v>
      </c>
      <c r="C1679" s="111" t="s">
        <v>360</v>
      </c>
      <c r="D1679" s="111" t="s">
        <v>131</v>
      </c>
      <c r="E1679" s="111">
        <v>152</v>
      </c>
      <c r="F1679" s="119">
        <f>'Прайс девочки'!J75+'Прайс девочки'!K75</f>
        <v>0</v>
      </c>
      <c r="G1679" s="117">
        <v>299</v>
      </c>
      <c r="H1679" s="117">
        <f t="shared" si="31"/>
        <v>0</v>
      </c>
    </row>
    <row r="1680" spans="1:9">
      <c r="A1680" s="110">
        <v>1677</v>
      </c>
      <c r="B1680" s="111" t="s">
        <v>5</v>
      </c>
      <c r="C1680" s="111" t="s">
        <v>360</v>
      </c>
      <c r="D1680" s="111" t="s">
        <v>131</v>
      </c>
      <c r="E1680" s="111">
        <v>158</v>
      </c>
      <c r="F1680" s="119">
        <f>F1679</f>
        <v>0</v>
      </c>
      <c r="G1680" s="117">
        <v>299</v>
      </c>
      <c r="H1680" s="117">
        <f t="shared" si="31"/>
        <v>0</v>
      </c>
    </row>
    <row r="1681" spans="1:9">
      <c r="A1681" s="110">
        <v>1678</v>
      </c>
      <c r="B1681" s="111" t="s">
        <v>5</v>
      </c>
      <c r="C1681" s="111" t="s">
        <v>360</v>
      </c>
      <c r="D1681" s="111" t="s">
        <v>131</v>
      </c>
      <c r="E1681" s="111">
        <v>164</v>
      </c>
      <c r="F1681" s="119">
        <f>'Прайс девочки'!K75</f>
        <v>0</v>
      </c>
      <c r="G1681" s="117">
        <v>299</v>
      </c>
      <c r="H1681" s="117">
        <f t="shared" si="31"/>
        <v>0</v>
      </c>
    </row>
    <row r="1682" spans="1:9">
      <c r="A1682" s="110">
        <v>1679</v>
      </c>
      <c r="B1682" s="111" t="s">
        <v>5</v>
      </c>
      <c r="C1682" s="111" t="s">
        <v>360</v>
      </c>
      <c r="D1682" s="111" t="s">
        <v>131</v>
      </c>
      <c r="E1682" s="111">
        <v>170</v>
      </c>
      <c r="F1682" s="119">
        <f>F1681</f>
        <v>0</v>
      </c>
      <c r="G1682" s="117">
        <v>299</v>
      </c>
      <c r="H1682" s="117">
        <f t="shared" si="31"/>
        <v>0</v>
      </c>
      <c r="I1682" s="130"/>
    </row>
    <row r="1683" spans="1:9">
      <c r="A1683" s="110">
        <v>1680</v>
      </c>
      <c r="B1683" s="111" t="s">
        <v>4</v>
      </c>
      <c r="C1683" s="111" t="s">
        <v>159</v>
      </c>
      <c r="D1683" s="111" t="s">
        <v>32</v>
      </c>
      <c r="E1683" s="111">
        <v>104</v>
      </c>
      <c r="F1683" s="119">
        <f>'Прайс девочки'!H77</f>
        <v>0</v>
      </c>
      <c r="G1683" s="117">
        <v>229</v>
      </c>
      <c r="H1683" s="117">
        <f t="shared" si="31"/>
        <v>0</v>
      </c>
    </row>
    <row r="1684" spans="1:9">
      <c r="A1684" s="110">
        <v>1681</v>
      </c>
      <c r="B1684" s="111" t="s">
        <v>4</v>
      </c>
      <c r="C1684" s="111" t="s">
        <v>159</v>
      </c>
      <c r="D1684" s="111" t="s">
        <v>32</v>
      </c>
      <c r="E1684" s="111">
        <v>110</v>
      </c>
      <c r="F1684" s="119">
        <f>F1683</f>
        <v>0</v>
      </c>
      <c r="G1684" s="117">
        <v>229</v>
      </c>
      <c r="H1684" s="117">
        <f t="shared" si="31"/>
        <v>0</v>
      </c>
    </row>
    <row r="1685" spans="1:9">
      <c r="A1685" s="110">
        <v>1682</v>
      </c>
      <c r="B1685" s="111" t="s">
        <v>4</v>
      </c>
      <c r="C1685" s="111" t="s">
        <v>159</v>
      </c>
      <c r="D1685" s="111" t="s">
        <v>32</v>
      </c>
      <c r="E1685" s="111">
        <v>116</v>
      </c>
      <c r="F1685" s="119">
        <f>F1684</f>
        <v>0</v>
      </c>
      <c r="G1685" s="117">
        <v>229</v>
      </c>
      <c r="H1685" s="117">
        <f t="shared" si="31"/>
        <v>0</v>
      </c>
    </row>
    <row r="1686" spans="1:9">
      <c r="A1686" s="110">
        <v>1683</v>
      </c>
      <c r="B1686" s="111" t="s">
        <v>4</v>
      </c>
      <c r="C1686" s="111" t="s">
        <v>159</v>
      </c>
      <c r="D1686" s="111" t="s">
        <v>32</v>
      </c>
      <c r="E1686" s="111">
        <v>122</v>
      </c>
      <c r="F1686" s="119">
        <f>F1685</f>
        <v>0</v>
      </c>
      <c r="G1686" s="117">
        <v>229</v>
      </c>
      <c r="H1686" s="117">
        <f t="shared" si="31"/>
        <v>0</v>
      </c>
    </row>
    <row r="1687" spans="1:9">
      <c r="A1687" s="110">
        <v>1684</v>
      </c>
      <c r="B1687" s="111" t="s">
        <v>4</v>
      </c>
      <c r="C1687" s="111" t="s">
        <v>159</v>
      </c>
      <c r="D1687" s="111" t="s">
        <v>32</v>
      </c>
      <c r="E1687" s="111">
        <v>128</v>
      </c>
      <c r="F1687" s="119">
        <f>'Прайс девочки'!I77</f>
        <v>0</v>
      </c>
      <c r="G1687" s="117">
        <v>249</v>
      </c>
      <c r="H1687" s="117">
        <f t="shared" si="31"/>
        <v>0</v>
      </c>
    </row>
    <row r="1688" spans="1:9">
      <c r="A1688" s="110">
        <v>1685</v>
      </c>
      <c r="B1688" s="111" t="s">
        <v>4</v>
      </c>
      <c r="C1688" s="111" t="s">
        <v>159</v>
      </c>
      <c r="D1688" s="111" t="s">
        <v>32</v>
      </c>
      <c r="E1688" s="111">
        <v>134</v>
      </c>
      <c r="F1688" s="119">
        <f>F1687</f>
        <v>0</v>
      </c>
      <c r="G1688" s="117">
        <v>249</v>
      </c>
      <c r="H1688" s="117">
        <f t="shared" si="31"/>
        <v>0</v>
      </c>
    </row>
    <row r="1689" spans="1:9">
      <c r="A1689" s="110">
        <v>1686</v>
      </c>
      <c r="B1689" s="111" t="s">
        <v>4</v>
      </c>
      <c r="C1689" s="111" t="s">
        <v>159</v>
      </c>
      <c r="D1689" s="111" t="s">
        <v>32</v>
      </c>
      <c r="E1689" s="111">
        <v>140</v>
      </c>
      <c r="F1689" s="119">
        <f>'Прайс девочки'!I77+'Прайс девочки'!J77</f>
        <v>0</v>
      </c>
      <c r="G1689" s="117">
        <v>249</v>
      </c>
      <c r="H1689" s="117">
        <f t="shared" si="31"/>
        <v>0</v>
      </c>
    </row>
    <row r="1690" spans="1:9">
      <c r="A1690" s="110">
        <v>1687</v>
      </c>
      <c r="B1690" s="111" t="s">
        <v>4</v>
      </c>
      <c r="C1690" s="111" t="s">
        <v>159</v>
      </c>
      <c r="D1690" s="111" t="s">
        <v>32</v>
      </c>
      <c r="E1690" s="111">
        <v>146</v>
      </c>
      <c r="F1690" s="119">
        <f>F1689</f>
        <v>0</v>
      </c>
      <c r="G1690" s="117">
        <v>249</v>
      </c>
      <c r="H1690" s="117">
        <f t="shared" si="31"/>
        <v>0</v>
      </c>
    </row>
    <row r="1691" spans="1:9">
      <c r="A1691" s="110">
        <v>1688</v>
      </c>
      <c r="B1691" s="111" t="s">
        <v>4</v>
      </c>
      <c r="C1691" s="111" t="s">
        <v>159</v>
      </c>
      <c r="D1691" s="111" t="s">
        <v>32</v>
      </c>
      <c r="E1691" s="111">
        <v>152</v>
      </c>
      <c r="F1691" s="119">
        <f>'Прайс девочки'!J77+'Прайс девочки'!K77</f>
        <v>0</v>
      </c>
      <c r="G1691" s="117">
        <v>249</v>
      </c>
      <c r="H1691" s="117">
        <f t="shared" si="31"/>
        <v>0</v>
      </c>
    </row>
    <row r="1692" spans="1:9">
      <c r="A1692" s="110">
        <v>1689</v>
      </c>
      <c r="B1692" s="111" t="s">
        <v>4</v>
      </c>
      <c r="C1692" s="111" t="s">
        <v>159</v>
      </c>
      <c r="D1692" s="111" t="s">
        <v>32</v>
      </c>
      <c r="E1692" s="111">
        <v>158</v>
      </c>
      <c r="F1692" s="119">
        <f>F1691</f>
        <v>0</v>
      </c>
      <c r="G1692" s="117">
        <v>249</v>
      </c>
      <c r="H1692" s="117">
        <f t="shared" si="31"/>
        <v>0</v>
      </c>
    </row>
    <row r="1693" spans="1:9">
      <c r="A1693" s="110">
        <v>1690</v>
      </c>
      <c r="B1693" s="111" t="s">
        <v>4</v>
      </c>
      <c r="C1693" s="111" t="s">
        <v>159</v>
      </c>
      <c r="D1693" s="111" t="s">
        <v>32</v>
      </c>
      <c r="E1693" s="111">
        <v>164</v>
      </c>
      <c r="F1693" s="119">
        <f>'Прайс девочки'!K77</f>
        <v>0</v>
      </c>
      <c r="G1693" s="117">
        <v>249</v>
      </c>
      <c r="H1693" s="117">
        <f t="shared" si="31"/>
        <v>0</v>
      </c>
    </row>
    <row r="1694" spans="1:9">
      <c r="A1694" s="110">
        <v>1691</v>
      </c>
      <c r="B1694" s="111" t="s">
        <v>4</v>
      </c>
      <c r="C1694" s="111" t="s">
        <v>159</v>
      </c>
      <c r="D1694" s="111" t="s">
        <v>32</v>
      </c>
      <c r="E1694" s="111">
        <v>170</v>
      </c>
      <c r="F1694" s="119">
        <f>F1693</f>
        <v>0</v>
      </c>
      <c r="G1694" s="117">
        <v>249</v>
      </c>
      <c r="H1694" s="117">
        <f t="shared" si="31"/>
        <v>0</v>
      </c>
      <c r="I1694" s="130"/>
    </row>
    <row r="1695" spans="1:9">
      <c r="A1695" s="110">
        <v>1692</v>
      </c>
      <c r="B1695" s="111" t="s">
        <v>4</v>
      </c>
      <c r="C1695" s="111" t="s">
        <v>160</v>
      </c>
      <c r="D1695" s="111" t="s">
        <v>29</v>
      </c>
      <c r="E1695" s="111">
        <v>104</v>
      </c>
      <c r="F1695" s="119">
        <f>'Прайс девочки'!H78</f>
        <v>0</v>
      </c>
      <c r="G1695" s="117">
        <v>229</v>
      </c>
      <c r="H1695" s="117">
        <f t="shared" si="31"/>
        <v>0</v>
      </c>
    </row>
    <row r="1696" spans="1:9">
      <c r="A1696" s="110">
        <v>1693</v>
      </c>
      <c r="B1696" s="111" t="s">
        <v>4</v>
      </c>
      <c r="C1696" s="111" t="s">
        <v>160</v>
      </c>
      <c r="D1696" s="111" t="s">
        <v>29</v>
      </c>
      <c r="E1696" s="111">
        <v>110</v>
      </c>
      <c r="F1696" s="119">
        <f>F1695</f>
        <v>0</v>
      </c>
      <c r="G1696" s="117">
        <v>229</v>
      </c>
      <c r="H1696" s="117">
        <f t="shared" si="31"/>
        <v>0</v>
      </c>
    </row>
    <row r="1697" spans="1:9">
      <c r="A1697" s="110">
        <v>1694</v>
      </c>
      <c r="B1697" s="111" t="s">
        <v>4</v>
      </c>
      <c r="C1697" s="111" t="s">
        <v>160</v>
      </c>
      <c r="D1697" s="111" t="s">
        <v>29</v>
      </c>
      <c r="E1697" s="111">
        <v>116</v>
      </c>
      <c r="F1697" s="119">
        <f>F1696</f>
        <v>0</v>
      </c>
      <c r="G1697" s="117">
        <v>229</v>
      </c>
      <c r="H1697" s="117">
        <f t="shared" si="31"/>
        <v>0</v>
      </c>
    </row>
    <row r="1698" spans="1:9">
      <c r="A1698" s="110">
        <v>1695</v>
      </c>
      <c r="B1698" s="111" t="s">
        <v>4</v>
      </c>
      <c r="C1698" s="111" t="s">
        <v>160</v>
      </c>
      <c r="D1698" s="111" t="s">
        <v>29</v>
      </c>
      <c r="E1698" s="111">
        <v>122</v>
      </c>
      <c r="F1698" s="119">
        <f>F1697</f>
        <v>0</v>
      </c>
      <c r="G1698" s="117">
        <v>229</v>
      </c>
      <c r="H1698" s="117">
        <f t="shared" si="31"/>
        <v>0</v>
      </c>
    </row>
    <row r="1699" spans="1:9">
      <c r="A1699" s="110">
        <v>1696</v>
      </c>
      <c r="B1699" s="111" t="s">
        <v>4</v>
      </c>
      <c r="C1699" s="111" t="s">
        <v>160</v>
      </c>
      <c r="D1699" s="111" t="s">
        <v>29</v>
      </c>
      <c r="E1699" s="111">
        <v>128</v>
      </c>
      <c r="F1699" s="119">
        <f>'Прайс девочки'!I78</f>
        <v>0</v>
      </c>
      <c r="G1699" s="117">
        <v>249</v>
      </c>
      <c r="H1699" s="117">
        <f t="shared" si="31"/>
        <v>0</v>
      </c>
    </row>
    <row r="1700" spans="1:9">
      <c r="A1700" s="110">
        <v>1697</v>
      </c>
      <c r="B1700" s="111" t="s">
        <v>4</v>
      </c>
      <c r="C1700" s="111" t="s">
        <v>160</v>
      </c>
      <c r="D1700" s="111" t="s">
        <v>29</v>
      </c>
      <c r="E1700" s="111">
        <v>134</v>
      </c>
      <c r="F1700" s="119">
        <f>F1699</f>
        <v>0</v>
      </c>
      <c r="G1700" s="117">
        <v>249</v>
      </c>
      <c r="H1700" s="117">
        <f t="shared" si="31"/>
        <v>0</v>
      </c>
    </row>
    <row r="1701" spans="1:9">
      <c r="A1701" s="110">
        <v>1698</v>
      </c>
      <c r="B1701" s="111" t="s">
        <v>4</v>
      </c>
      <c r="C1701" s="111" t="s">
        <v>160</v>
      </c>
      <c r="D1701" s="111" t="s">
        <v>29</v>
      </c>
      <c r="E1701" s="111">
        <v>140</v>
      </c>
      <c r="F1701" s="119">
        <f>'Прайс девочки'!I78+'Прайс девочки'!J78</f>
        <v>0</v>
      </c>
      <c r="G1701" s="117">
        <v>249</v>
      </c>
      <c r="H1701" s="117">
        <f t="shared" si="31"/>
        <v>0</v>
      </c>
    </row>
    <row r="1702" spans="1:9">
      <c r="A1702" s="110">
        <v>1699</v>
      </c>
      <c r="B1702" s="111" t="s">
        <v>4</v>
      </c>
      <c r="C1702" s="111" t="s">
        <v>160</v>
      </c>
      <c r="D1702" s="111" t="s">
        <v>29</v>
      </c>
      <c r="E1702" s="111">
        <v>146</v>
      </c>
      <c r="F1702" s="119">
        <f>F1701</f>
        <v>0</v>
      </c>
      <c r="G1702" s="117">
        <v>249</v>
      </c>
      <c r="H1702" s="117">
        <f t="shared" si="31"/>
        <v>0</v>
      </c>
    </row>
    <row r="1703" spans="1:9">
      <c r="A1703" s="110">
        <v>1700</v>
      </c>
      <c r="B1703" s="111" t="s">
        <v>4</v>
      </c>
      <c r="C1703" s="111" t="s">
        <v>160</v>
      </c>
      <c r="D1703" s="111" t="s">
        <v>29</v>
      </c>
      <c r="E1703" s="111">
        <v>152</v>
      </c>
      <c r="F1703" s="119">
        <f>'Прайс девочки'!J78+'Прайс девочки'!K78</f>
        <v>0</v>
      </c>
      <c r="G1703" s="117">
        <v>249</v>
      </c>
      <c r="H1703" s="117">
        <f t="shared" si="31"/>
        <v>0</v>
      </c>
    </row>
    <row r="1704" spans="1:9">
      <c r="A1704" s="110">
        <v>1701</v>
      </c>
      <c r="B1704" s="111" t="s">
        <v>4</v>
      </c>
      <c r="C1704" s="111" t="s">
        <v>160</v>
      </c>
      <c r="D1704" s="111" t="s">
        <v>29</v>
      </c>
      <c r="E1704" s="111">
        <v>158</v>
      </c>
      <c r="F1704" s="119">
        <f>F1703</f>
        <v>0</v>
      </c>
      <c r="G1704" s="117">
        <v>249</v>
      </c>
      <c r="H1704" s="117">
        <f t="shared" si="31"/>
        <v>0</v>
      </c>
    </row>
    <row r="1705" spans="1:9">
      <c r="A1705" s="110">
        <v>1702</v>
      </c>
      <c r="B1705" s="111" t="s">
        <v>4</v>
      </c>
      <c r="C1705" s="111" t="s">
        <v>160</v>
      </c>
      <c r="D1705" s="111" t="s">
        <v>29</v>
      </c>
      <c r="E1705" s="111">
        <v>164</v>
      </c>
      <c r="F1705" s="119">
        <f>'Прайс девочки'!K78</f>
        <v>0</v>
      </c>
      <c r="G1705" s="117">
        <v>249</v>
      </c>
      <c r="H1705" s="117">
        <f t="shared" si="31"/>
        <v>0</v>
      </c>
    </row>
    <row r="1706" spans="1:9">
      <c r="A1706" s="110">
        <v>1703</v>
      </c>
      <c r="B1706" s="111" t="s">
        <v>4</v>
      </c>
      <c r="C1706" s="111" t="s">
        <v>160</v>
      </c>
      <c r="D1706" s="111" t="s">
        <v>29</v>
      </c>
      <c r="E1706" s="111">
        <v>170</v>
      </c>
      <c r="F1706" s="119">
        <f>F1705</f>
        <v>0</v>
      </c>
      <c r="G1706" s="117">
        <v>249</v>
      </c>
      <c r="H1706" s="117">
        <f t="shared" si="31"/>
        <v>0</v>
      </c>
      <c r="I1706" s="130"/>
    </row>
    <row r="1707" spans="1:9">
      <c r="A1707" s="110">
        <v>1704</v>
      </c>
      <c r="B1707" s="111" t="s">
        <v>4</v>
      </c>
      <c r="C1707" s="111" t="s">
        <v>161</v>
      </c>
      <c r="D1707" s="111" t="s">
        <v>25</v>
      </c>
      <c r="E1707" s="111">
        <v>104</v>
      </c>
      <c r="F1707" s="119">
        <f>'Прайс девочки'!H79</f>
        <v>0</v>
      </c>
      <c r="G1707" s="117">
        <v>229</v>
      </c>
      <c r="H1707" s="117">
        <f t="shared" si="31"/>
        <v>0</v>
      </c>
    </row>
    <row r="1708" spans="1:9">
      <c r="A1708" s="110">
        <v>1705</v>
      </c>
      <c r="B1708" s="111" t="s">
        <v>4</v>
      </c>
      <c r="C1708" s="111" t="s">
        <v>161</v>
      </c>
      <c r="D1708" s="111" t="s">
        <v>25</v>
      </c>
      <c r="E1708" s="111">
        <v>110</v>
      </c>
      <c r="F1708" s="119">
        <f>F1707</f>
        <v>0</v>
      </c>
      <c r="G1708" s="117">
        <v>229</v>
      </c>
      <c r="H1708" s="117">
        <f t="shared" si="31"/>
        <v>0</v>
      </c>
    </row>
    <row r="1709" spans="1:9">
      <c r="A1709" s="110">
        <v>1706</v>
      </c>
      <c r="B1709" s="111" t="s">
        <v>4</v>
      </c>
      <c r="C1709" s="111" t="s">
        <v>161</v>
      </c>
      <c r="D1709" s="111" t="s">
        <v>25</v>
      </c>
      <c r="E1709" s="111">
        <v>116</v>
      </c>
      <c r="F1709" s="119">
        <f>F1708</f>
        <v>0</v>
      </c>
      <c r="G1709" s="117">
        <v>229</v>
      </c>
      <c r="H1709" s="117">
        <f t="shared" si="31"/>
        <v>0</v>
      </c>
    </row>
    <row r="1710" spans="1:9">
      <c r="A1710" s="110">
        <v>1707</v>
      </c>
      <c r="B1710" s="111" t="s">
        <v>4</v>
      </c>
      <c r="C1710" s="111" t="s">
        <v>161</v>
      </c>
      <c r="D1710" s="111" t="s">
        <v>25</v>
      </c>
      <c r="E1710" s="111">
        <v>122</v>
      </c>
      <c r="F1710" s="119">
        <f>F1709</f>
        <v>0</v>
      </c>
      <c r="G1710" s="117">
        <v>229</v>
      </c>
      <c r="H1710" s="117">
        <f t="shared" si="31"/>
        <v>0</v>
      </c>
    </row>
    <row r="1711" spans="1:9">
      <c r="A1711" s="110">
        <v>1708</v>
      </c>
      <c r="B1711" s="111" t="s">
        <v>4</v>
      </c>
      <c r="C1711" s="111" t="s">
        <v>161</v>
      </c>
      <c r="D1711" s="111" t="s">
        <v>25</v>
      </c>
      <c r="E1711" s="111">
        <v>128</v>
      </c>
      <c r="F1711" s="119">
        <f>'Прайс девочки'!I79</f>
        <v>0</v>
      </c>
      <c r="G1711" s="117">
        <v>249</v>
      </c>
      <c r="H1711" s="117">
        <f t="shared" si="31"/>
        <v>0</v>
      </c>
    </row>
    <row r="1712" spans="1:9">
      <c r="A1712" s="110">
        <v>1709</v>
      </c>
      <c r="B1712" s="111" t="s">
        <v>4</v>
      </c>
      <c r="C1712" s="111" t="s">
        <v>161</v>
      </c>
      <c r="D1712" s="111" t="s">
        <v>25</v>
      </c>
      <c r="E1712" s="111">
        <v>134</v>
      </c>
      <c r="F1712" s="119">
        <f>F1711</f>
        <v>0</v>
      </c>
      <c r="G1712" s="117">
        <v>249</v>
      </c>
      <c r="H1712" s="117">
        <f t="shared" si="31"/>
        <v>0</v>
      </c>
    </row>
    <row r="1713" spans="1:9">
      <c r="A1713" s="110">
        <v>1710</v>
      </c>
      <c r="B1713" s="111" t="s">
        <v>4</v>
      </c>
      <c r="C1713" s="111" t="s">
        <v>161</v>
      </c>
      <c r="D1713" s="111" t="s">
        <v>25</v>
      </c>
      <c r="E1713" s="111">
        <v>140</v>
      </c>
      <c r="F1713" s="119">
        <f>F1712</f>
        <v>0</v>
      </c>
      <c r="G1713" s="117">
        <v>249</v>
      </c>
      <c r="H1713" s="117">
        <f t="shared" si="31"/>
        <v>0</v>
      </c>
    </row>
    <row r="1714" spans="1:9">
      <c r="A1714" s="110">
        <v>1711</v>
      </c>
      <c r="B1714" s="111" t="s">
        <v>4</v>
      </c>
      <c r="C1714" s="111" t="s">
        <v>161</v>
      </c>
      <c r="D1714" s="111" t="s">
        <v>25</v>
      </c>
      <c r="E1714" s="111">
        <v>146</v>
      </c>
      <c r="F1714" s="119">
        <f>F1713</f>
        <v>0</v>
      </c>
      <c r="G1714" s="117">
        <v>249</v>
      </c>
      <c r="H1714" s="117">
        <f t="shared" si="31"/>
        <v>0</v>
      </c>
      <c r="I1714" s="130"/>
    </row>
    <row r="1715" spans="1:9">
      <c r="A1715" s="110">
        <v>1712</v>
      </c>
      <c r="B1715" s="111" t="s">
        <v>4</v>
      </c>
      <c r="C1715" s="111" t="s">
        <v>162</v>
      </c>
      <c r="D1715" s="111" t="s">
        <v>24</v>
      </c>
      <c r="E1715" s="111">
        <v>104</v>
      </c>
      <c r="F1715" s="119">
        <f>'Прайс девочки'!H80</f>
        <v>0</v>
      </c>
      <c r="G1715" s="117">
        <v>229</v>
      </c>
      <c r="H1715" s="117">
        <f t="shared" si="31"/>
        <v>0</v>
      </c>
    </row>
    <row r="1716" spans="1:9">
      <c r="A1716" s="110">
        <v>1713</v>
      </c>
      <c r="B1716" s="111" t="s">
        <v>4</v>
      </c>
      <c r="C1716" s="111" t="s">
        <v>162</v>
      </c>
      <c r="D1716" s="111" t="s">
        <v>24</v>
      </c>
      <c r="E1716" s="111">
        <v>110</v>
      </c>
      <c r="F1716" s="119">
        <f>F1715</f>
        <v>0</v>
      </c>
      <c r="G1716" s="117">
        <v>229</v>
      </c>
      <c r="H1716" s="117">
        <f t="shared" si="31"/>
        <v>0</v>
      </c>
    </row>
    <row r="1717" spans="1:9">
      <c r="A1717" s="110">
        <v>1714</v>
      </c>
      <c r="B1717" s="111" t="s">
        <v>4</v>
      </c>
      <c r="C1717" s="111" t="s">
        <v>162</v>
      </c>
      <c r="D1717" s="111" t="s">
        <v>24</v>
      </c>
      <c r="E1717" s="111">
        <v>116</v>
      </c>
      <c r="F1717" s="119">
        <f>F1716</f>
        <v>0</v>
      </c>
      <c r="G1717" s="117">
        <v>229</v>
      </c>
      <c r="H1717" s="117">
        <f t="shared" si="31"/>
        <v>0</v>
      </c>
    </row>
    <row r="1718" spans="1:9">
      <c r="A1718" s="110">
        <v>1715</v>
      </c>
      <c r="B1718" s="111" t="s">
        <v>4</v>
      </c>
      <c r="C1718" s="111" t="s">
        <v>162</v>
      </c>
      <c r="D1718" s="111" t="s">
        <v>24</v>
      </c>
      <c r="E1718" s="111">
        <v>122</v>
      </c>
      <c r="F1718" s="119">
        <f>F1717</f>
        <v>0</v>
      </c>
      <c r="G1718" s="117">
        <v>229</v>
      </c>
      <c r="H1718" s="117">
        <f t="shared" si="31"/>
        <v>0</v>
      </c>
    </row>
    <row r="1719" spans="1:9">
      <c r="A1719" s="110">
        <v>1716</v>
      </c>
      <c r="B1719" s="111" t="s">
        <v>4</v>
      </c>
      <c r="C1719" s="111" t="s">
        <v>162</v>
      </c>
      <c r="D1719" s="111" t="s">
        <v>24</v>
      </c>
      <c r="E1719" s="111">
        <v>128</v>
      </c>
      <c r="F1719" s="119">
        <f>'Прайс девочки'!I80</f>
        <v>0</v>
      </c>
      <c r="G1719" s="117">
        <v>249</v>
      </c>
      <c r="H1719" s="117">
        <f t="shared" si="31"/>
        <v>0</v>
      </c>
    </row>
    <row r="1720" spans="1:9">
      <c r="A1720" s="110">
        <v>1717</v>
      </c>
      <c r="B1720" s="111" t="s">
        <v>4</v>
      </c>
      <c r="C1720" s="111" t="s">
        <v>162</v>
      </c>
      <c r="D1720" s="111" t="s">
        <v>24</v>
      </c>
      <c r="E1720" s="111">
        <v>134</v>
      </c>
      <c r="F1720" s="119">
        <f>F1719</f>
        <v>0</v>
      </c>
      <c r="G1720" s="117">
        <v>249</v>
      </c>
      <c r="H1720" s="117">
        <f t="shared" si="31"/>
        <v>0</v>
      </c>
    </row>
    <row r="1721" spans="1:9">
      <c r="A1721" s="110">
        <v>1718</v>
      </c>
      <c r="B1721" s="111" t="s">
        <v>4</v>
      </c>
      <c r="C1721" s="111" t="s">
        <v>162</v>
      </c>
      <c r="D1721" s="111" t="s">
        <v>24</v>
      </c>
      <c r="E1721" s="111">
        <v>140</v>
      </c>
      <c r="F1721" s="119">
        <f>F1720</f>
        <v>0</v>
      </c>
      <c r="G1721" s="117">
        <v>249</v>
      </c>
      <c r="H1721" s="117">
        <f t="shared" si="31"/>
        <v>0</v>
      </c>
    </row>
    <row r="1722" spans="1:9">
      <c r="A1722" s="110">
        <v>1719</v>
      </c>
      <c r="B1722" s="111" t="s">
        <v>4</v>
      </c>
      <c r="C1722" s="111" t="s">
        <v>162</v>
      </c>
      <c r="D1722" s="111" t="s">
        <v>24</v>
      </c>
      <c r="E1722" s="111">
        <v>146</v>
      </c>
      <c r="F1722" s="119">
        <f>F1721</f>
        <v>0</v>
      </c>
      <c r="G1722" s="117">
        <v>249</v>
      </c>
      <c r="H1722" s="117">
        <f t="shared" si="31"/>
        <v>0</v>
      </c>
      <c r="I1722" s="130"/>
    </row>
    <row r="1723" spans="1:9">
      <c r="A1723" s="110">
        <v>1720</v>
      </c>
      <c r="B1723" s="111" t="s">
        <v>12</v>
      </c>
      <c r="C1723" s="111" t="s">
        <v>163</v>
      </c>
      <c r="D1723" s="111" t="s">
        <v>32</v>
      </c>
      <c r="E1723" s="111">
        <v>104</v>
      </c>
      <c r="F1723" s="119">
        <f>'Прайс девочки'!H81</f>
        <v>0</v>
      </c>
      <c r="G1723" s="117">
        <v>299</v>
      </c>
      <c r="H1723" s="117">
        <f t="shared" si="31"/>
        <v>0</v>
      </c>
    </row>
    <row r="1724" spans="1:9">
      <c r="A1724" s="110">
        <v>1721</v>
      </c>
      <c r="B1724" s="111" t="s">
        <v>12</v>
      </c>
      <c r="C1724" s="111" t="s">
        <v>163</v>
      </c>
      <c r="D1724" s="111" t="s">
        <v>32</v>
      </c>
      <c r="E1724" s="111">
        <v>110</v>
      </c>
      <c r="F1724" s="119">
        <f>F1723</f>
        <v>0</v>
      </c>
      <c r="G1724" s="117">
        <v>299</v>
      </c>
      <c r="H1724" s="117">
        <f t="shared" si="31"/>
        <v>0</v>
      </c>
    </row>
    <row r="1725" spans="1:9">
      <c r="A1725" s="110">
        <v>1722</v>
      </c>
      <c r="B1725" s="111" t="s">
        <v>12</v>
      </c>
      <c r="C1725" s="111" t="s">
        <v>163</v>
      </c>
      <c r="D1725" s="111" t="s">
        <v>32</v>
      </c>
      <c r="E1725" s="111">
        <v>116</v>
      </c>
      <c r="F1725" s="119">
        <f>F1724</f>
        <v>0</v>
      </c>
      <c r="G1725" s="117">
        <v>299</v>
      </c>
      <c r="H1725" s="117">
        <f t="shared" si="31"/>
        <v>0</v>
      </c>
    </row>
    <row r="1726" spans="1:9">
      <c r="A1726" s="110">
        <v>1723</v>
      </c>
      <c r="B1726" s="111" t="s">
        <v>12</v>
      </c>
      <c r="C1726" s="111" t="s">
        <v>163</v>
      </c>
      <c r="D1726" s="111" t="s">
        <v>32</v>
      </c>
      <c r="E1726" s="111">
        <v>122</v>
      </c>
      <c r="F1726" s="119">
        <f>F1725</f>
        <v>0</v>
      </c>
      <c r="G1726" s="117">
        <v>299</v>
      </c>
      <c r="H1726" s="117">
        <f t="shared" si="31"/>
        <v>0</v>
      </c>
    </row>
    <row r="1727" spans="1:9">
      <c r="A1727" s="110">
        <v>1724</v>
      </c>
      <c r="B1727" s="111" t="s">
        <v>12</v>
      </c>
      <c r="C1727" s="111" t="s">
        <v>163</v>
      </c>
      <c r="D1727" s="111" t="s">
        <v>32</v>
      </c>
      <c r="E1727" s="111">
        <v>128</v>
      </c>
      <c r="F1727" s="119">
        <f>'Прайс девочки'!I81</f>
        <v>0</v>
      </c>
      <c r="G1727" s="117">
        <v>349</v>
      </c>
      <c r="H1727" s="117">
        <f t="shared" si="31"/>
        <v>0</v>
      </c>
    </row>
    <row r="1728" spans="1:9">
      <c r="A1728" s="110">
        <v>1725</v>
      </c>
      <c r="B1728" s="111" t="s">
        <v>12</v>
      </c>
      <c r="C1728" s="111" t="s">
        <v>163</v>
      </c>
      <c r="D1728" s="111" t="s">
        <v>32</v>
      </c>
      <c r="E1728" s="111">
        <v>134</v>
      </c>
      <c r="F1728" s="119">
        <f>F1727</f>
        <v>0</v>
      </c>
      <c r="G1728" s="117">
        <v>349</v>
      </c>
      <c r="H1728" s="117">
        <f t="shared" si="31"/>
        <v>0</v>
      </c>
    </row>
    <row r="1729" spans="1:9">
      <c r="A1729" s="110">
        <v>1726</v>
      </c>
      <c r="B1729" s="111" t="s">
        <v>12</v>
      </c>
      <c r="C1729" s="111" t="s">
        <v>163</v>
      </c>
      <c r="D1729" s="111" t="s">
        <v>32</v>
      </c>
      <c r="E1729" s="111">
        <v>140</v>
      </c>
      <c r="F1729" s="119">
        <f>F1728</f>
        <v>0</v>
      </c>
      <c r="G1729" s="117">
        <v>349</v>
      </c>
      <c r="H1729" s="117">
        <f t="shared" si="31"/>
        <v>0</v>
      </c>
    </row>
    <row r="1730" spans="1:9">
      <c r="A1730" s="110">
        <v>1727</v>
      </c>
      <c r="B1730" s="111" t="s">
        <v>12</v>
      </c>
      <c r="C1730" s="111" t="s">
        <v>163</v>
      </c>
      <c r="D1730" s="111" t="s">
        <v>32</v>
      </c>
      <c r="E1730" s="111">
        <v>146</v>
      </c>
      <c r="F1730" s="119">
        <f>F1729</f>
        <v>0</v>
      </c>
      <c r="G1730" s="117">
        <v>349</v>
      </c>
      <c r="H1730" s="117">
        <f t="shared" si="31"/>
        <v>0</v>
      </c>
      <c r="I1730" s="130"/>
    </row>
    <row r="1731" spans="1:9">
      <c r="A1731" s="110">
        <v>1728</v>
      </c>
      <c r="B1731" s="111" t="s">
        <v>12</v>
      </c>
      <c r="C1731" s="111" t="s">
        <v>164</v>
      </c>
      <c r="D1731" s="111" t="s">
        <v>33</v>
      </c>
      <c r="E1731" s="111">
        <v>104</v>
      </c>
      <c r="F1731" s="119">
        <f>'Прайс девочки'!H82</f>
        <v>0</v>
      </c>
      <c r="G1731" s="117">
        <v>299</v>
      </c>
      <c r="H1731" s="117">
        <f t="shared" si="31"/>
        <v>0</v>
      </c>
    </row>
    <row r="1732" spans="1:9">
      <c r="A1732" s="110">
        <v>1729</v>
      </c>
      <c r="B1732" s="111" t="s">
        <v>12</v>
      </c>
      <c r="C1732" s="111" t="s">
        <v>164</v>
      </c>
      <c r="D1732" s="111" t="s">
        <v>33</v>
      </c>
      <c r="E1732" s="111">
        <v>110</v>
      </c>
      <c r="F1732" s="119">
        <f>F1731</f>
        <v>0</v>
      </c>
      <c r="G1732" s="117">
        <v>299</v>
      </c>
      <c r="H1732" s="117">
        <f t="shared" si="31"/>
        <v>0</v>
      </c>
    </row>
    <row r="1733" spans="1:9">
      <c r="A1733" s="110">
        <v>1730</v>
      </c>
      <c r="B1733" s="111" t="s">
        <v>12</v>
      </c>
      <c r="C1733" s="111" t="s">
        <v>164</v>
      </c>
      <c r="D1733" s="111" t="s">
        <v>33</v>
      </c>
      <c r="E1733" s="111">
        <v>116</v>
      </c>
      <c r="F1733" s="119">
        <f>F1732</f>
        <v>0</v>
      </c>
      <c r="G1733" s="117">
        <v>299</v>
      </c>
      <c r="H1733" s="117">
        <f t="shared" si="31"/>
        <v>0</v>
      </c>
    </row>
    <row r="1734" spans="1:9">
      <c r="A1734" s="110">
        <v>1731</v>
      </c>
      <c r="B1734" s="111" t="s">
        <v>12</v>
      </c>
      <c r="C1734" s="111" t="s">
        <v>164</v>
      </c>
      <c r="D1734" s="111" t="s">
        <v>33</v>
      </c>
      <c r="E1734" s="111">
        <v>122</v>
      </c>
      <c r="F1734" s="119">
        <f>F1733</f>
        <v>0</v>
      </c>
      <c r="G1734" s="117">
        <v>299</v>
      </c>
      <c r="H1734" s="117">
        <f t="shared" si="31"/>
        <v>0</v>
      </c>
    </row>
    <row r="1735" spans="1:9">
      <c r="A1735" s="110">
        <v>1732</v>
      </c>
      <c r="B1735" s="111" t="s">
        <v>12</v>
      </c>
      <c r="C1735" s="111" t="s">
        <v>164</v>
      </c>
      <c r="D1735" s="111" t="s">
        <v>33</v>
      </c>
      <c r="E1735" s="111">
        <v>128</v>
      </c>
      <c r="F1735" s="119">
        <f>'Прайс девочки'!I82</f>
        <v>0</v>
      </c>
      <c r="G1735" s="117">
        <v>349</v>
      </c>
      <c r="H1735" s="117">
        <f t="shared" si="31"/>
        <v>0</v>
      </c>
    </row>
    <row r="1736" spans="1:9">
      <c r="A1736" s="110">
        <v>1733</v>
      </c>
      <c r="B1736" s="111" t="s">
        <v>12</v>
      </c>
      <c r="C1736" s="111" t="s">
        <v>164</v>
      </c>
      <c r="D1736" s="111" t="s">
        <v>33</v>
      </c>
      <c r="E1736" s="111">
        <v>134</v>
      </c>
      <c r="F1736" s="119">
        <f>F1735</f>
        <v>0</v>
      </c>
      <c r="G1736" s="117">
        <v>349</v>
      </c>
      <c r="H1736" s="117">
        <f t="shared" si="31"/>
        <v>0</v>
      </c>
    </row>
    <row r="1737" spans="1:9">
      <c r="A1737" s="110">
        <v>1734</v>
      </c>
      <c r="B1737" s="111" t="s">
        <v>12</v>
      </c>
      <c r="C1737" s="111" t="s">
        <v>164</v>
      </c>
      <c r="D1737" s="111" t="s">
        <v>33</v>
      </c>
      <c r="E1737" s="111">
        <v>140</v>
      </c>
      <c r="F1737" s="119">
        <f>F1736</f>
        <v>0</v>
      </c>
      <c r="G1737" s="117">
        <v>349</v>
      </c>
      <c r="H1737" s="117">
        <f t="shared" ref="H1737:H1800" si="32">G1737*F1737</f>
        <v>0</v>
      </c>
    </row>
    <row r="1738" spans="1:9">
      <c r="A1738" s="110">
        <v>1735</v>
      </c>
      <c r="B1738" s="111" t="s">
        <v>12</v>
      </c>
      <c r="C1738" s="111" t="s">
        <v>164</v>
      </c>
      <c r="D1738" s="111" t="s">
        <v>33</v>
      </c>
      <c r="E1738" s="111">
        <v>146</v>
      </c>
      <c r="F1738" s="119">
        <f>F1737</f>
        <v>0</v>
      </c>
      <c r="G1738" s="117">
        <v>349</v>
      </c>
      <c r="H1738" s="117">
        <f t="shared" si="32"/>
        <v>0</v>
      </c>
      <c r="I1738" s="130"/>
    </row>
    <row r="1739" spans="1:9">
      <c r="A1739" s="110">
        <v>1736</v>
      </c>
      <c r="B1739" s="111" t="s">
        <v>12</v>
      </c>
      <c r="C1739" s="111" t="s">
        <v>165</v>
      </c>
      <c r="D1739" s="111" t="s">
        <v>27</v>
      </c>
      <c r="E1739" s="111">
        <v>104</v>
      </c>
      <c r="F1739" s="119">
        <f>'Прайс девочки'!H83</f>
        <v>0</v>
      </c>
      <c r="G1739" s="117">
        <v>299</v>
      </c>
      <c r="H1739" s="117">
        <f t="shared" si="32"/>
        <v>0</v>
      </c>
    </row>
    <row r="1740" spans="1:9">
      <c r="A1740" s="110">
        <v>1737</v>
      </c>
      <c r="B1740" s="111" t="s">
        <v>12</v>
      </c>
      <c r="C1740" s="111" t="s">
        <v>165</v>
      </c>
      <c r="D1740" s="111" t="s">
        <v>27</v>
      </c>
      <c r="E1740" s="111">
        <v>110</v>
      </c>
      <c r="F1740" s="119">
        <f>F1739</f>
        <v>0</v>
      </c>
      <c r="G1740" s="117">
        <v>299</v>
      </c>
      <c r="H1740" s="117">
        <f t="shared" si="32"/>
        <v>0</v>
      </c>
    </row>
    <row r="1741" spans="1:9">
      <c r="A1741" s="110">
        <v>1738</v>
      </c>
      <c r="B1741" s="111" t="s">
        <v>12</v>
      </c>
      <c r="C1741" s="111" t="s">
        <v>165</v>
      </c>
      <c r="D1741" s="111" t="s">
        <v>27</v>
      </c>
      <c r="E1741" s="111">
        <v>116</v>
      </c>
      <c r="F1741" s="119">
        <f>F1740</f>
        <v>0</v>
      </c>
      <c r="G1741" s="117">
        <v>299</v>
      </c>
      <c r="H1741" s="117">
        <f t="shared" si="32"/>
        <v>0</v>
      </c>
    </row>
    <row r="1742" spans="1:9">
      <c r="A1742" s="110">
        <v>1739</v>
      </c>
      <c r="B1742" s="111" t="s">
        <v>12</v>
      </c>
      <c r="C1742" s="111" t="s">
        <v>165</v>
      </c>
      <c r="D1742" s="111" t="s">
        <v>27</v>
      </c>
      <c r="E1742" s="111">
        <v>122</v>
      </c>
      <c r="F1742" s="119">
        <f>F1741</f>
        <v>0</v>
      </c>
      <c r="G1742" s="117">
        <v>299</v>
      </c>
      <c r="H1742" s="117">
        <f t="shared" si="32"/>
        <v>0</v>
      </c>
    </row>
    <row r="1743" spans="1:9">
      <c r="A1743" s="110">
        <v>1740</v>
      </c>
      <c r="B1743" s="111" t="s">
        <v>12</v>
      </c>
      <c r="C1743" s="111" t="s">
        <v>165</v>
      </c>
      <c r="D1743" s="111" t="s">
        <v>27</v>
      </c>
      <c r="E1743" s="111">
        <v>128</v>
      </c>
      <c r="F1743" s="119">
        <f>'Прайс девочки'!I83</f>
        <v>0</v>
      </c>
      <c r="G1743" s="117">
        <v>349</v>
      </c>
      <c r="H1743" s="117">
        <f t="shared" si="32"/>
        <v>0</v>
      </c>
    </row>
    <row r="1744" spans="1:9">
      <c r="A1744" s="110">
        <v>1741</v>
      </c>
      <c r="B1744" s="111" t="s">
        <v>12</v>
      </c>
      <c r="C1744" s="111" t="s">
        <v>165</v>
      </c>
      <c r="D1744" s="111" t="s">
        <v>27</v>
      </c>
      <c r="E1744" s="111">
        <v>134</v>
      </c>
      <c r="F1744" s="119">
        <f>F1743</f>
        <v>0</v>
      </c>
      <c r="G1744" s="117">
        <v>349</v>
      </c>
      <c r="H1744" s="117">
        <f t="shared" si="32"/>
        <v>0</v>
      </c>
    </row>
    <row r="1745" spans="1:9">
      <c r="A1745" s="110">
        <v>1742</v>
      </c>
      <c r="B1745" s="111" t="s">
        <v>12</v>
      </c>
      <c r="C1745" s="111" t="s">
        <v>165</v>
      </c>
      <c r="D1745" s="111" t="s">
        <v>27</v>
      </c>
      <c r="E1745" s="111">
        <v>140</v>
      </c>
      <c r="F1745" s="119">
        <f>F1744</f>
        <v>0</v>
      </c>
      <c r="G1745" s="117">
        <v>349</v>
      </c>
      <c r="H1745" s="117">
        <f t="shared" si="32"/>
        <v>0</v>
      </c>
    </row>
    <row r="1746" spans="1:9">
      <c r="A1746" s="110">
        <v>1743</v>
      </c>
      <c r="B1746" s="111" t="s">
        <v>12</v>
      </c>
      <c r="C1746" s="111" t="s">
        <v>165</v>
      </c>
      <c r="D1746" s="111" t="s">
        <v>27</v>
      </c>
      <c r="E1746" s="111">
        <v>146</v>
      </c>
      <c r="F1746" s="119">
        <f>F1745</f>
        <v>0</v>
      </c>
      <c r="G1746" s="117">
        <v>349</v>
      </c>
      <c r="H1746" s="117">
        <f t="shared" si="32"/>
        <v>0</v>
      </c>
      <c r="I1746" s="130"/>
    </row>
    <row r="1747" spans="1:9">
      <c r="A1747" s="110">
        <v>1744</v>
      </c>
      <c r="B1747" s="111" t="s">
        <v>12</v>
      </c>
      <c r="C1747" s="111" t="s">
        <v>166</v>
      </c>
      <c r="D1747" s="111" t="s">
        <v>25</v>
      </c>
      <c r="E1747" s="111">
        <v>104</v>
      </c>
      <c r="F1747" s="119">
        <f>'Прайс девочки'!H84</f>
        <v>0</v>
      </c>
      <c r="G1747" s="117">
        <v>299</v>
      </c>
      <c r="H1747" s="117">
        <f t="shared" si="32"/>
        <v>0</v>
      </c>
    </row>
    <row r="1748" spans="1:9">
      <c r="A1748" s="110">
        <v>1745</v>
      </c>
      <c r="B1748" s="111" t="s">
        <v>12</v>
      </c>
      <c r="C1748" s="111" t="s">
        <v>166</v>
      </c>
      <c r="D1748" s="111" t="s">
        <v>25</v>
      </c>
      <c r="E1748" s="111">
        <v>110</v>
      </c>
      <c r="F1748" s="119">
        <f>F1747</f>
        <v>0</v>
      </c>
      <c r="G1748" s="117">
        <v>299</v>
      </c>
      <c r="H1748" s="117">
        <f t="shared" si="32"/>
        <v>0</v>
      </c>
    </row>
    <row r="1749" spans="1:9">
      <c r="A1749" s="110">
        <v>1746</v>
      </c>
      <c r="B1749" s="111" t="s">
        <v>12</v>
      </c>
      <c r="C1749" s="111" t="s">
        <v>166</v>
      </c>
      <c r="D1749" s="111" t="s">
        <v>25</v>
      </c>
      <c r="E1749" s="111">
        <v>116</v>
      </c>
      <c r="F1749" s="119">
        <f>F1748</f>
        <v>0</v>
      </c>
      <c r="G1749" s="117">
        <v>299</v>
      </c>
      <c r="H1749" s="117">
        <f t="shared" si="32"/>
        <v>0</v>
      </c>
    </row>
    <row r="1750" spans="1:9">
      <c r="A1750" s="110">
        <v>1747</v>
      </c>
      <c r="B1750" s="111" t="s">
        <v>12</v>
      </c>
      <c r="C1750" s="111" t="s">
        <v>166</v>
      </c>
      <c r="D1750" s="111" t="s">
        <v>25</v>
      </c>
      <c r="E1750" s="111">
        <v>122</v>
      </c>
      <c r="F1750" s="119">
        <f>F1749</f>
        <v>0</v>
      </c>
      <c r="G1750" s="117">
        <v>299</v>
      </c>
      <c r="H1750" s="117">
        <f t="shared" si="32"/>
        <v>0</v>
      </c>
    </row>
    <row r="1751" spans="1:9">
      <c r="A1751" s="110">
        <v>1748</v>
      </c>
      <c r="B1751" s="111" t="s">
        <v>12</v>
      </c>
      <c r="C1751" s="111" t="s">
        <v>166</v>
      </c>
      <c r="D1751" s="111" t="s">
        <v>25</v>
      </c>
      <c r="E1751" s="111">
        <v>128</v>
      </c>
      <c r="F1751" s="119">
        <f>'Прайс девочки'!I84</f>
        <v>0</v>
      </c>
      <c r="G1751" s="117">
        <v>349</v>
      </c>
      <c r="H1751" s="117">
        <f t="shared" si="32"/>
        <v>0</v>
      </c>
    </row>
    <row r="1752" spans="1:9">
      <c r="A1752" s="110">
        <v>1749</v>
      </c>
      <c r="B1752" s="111" t="s">
        <v>12</v>
      </c>
      <c r="C1752" s="111" t="s">
        <v>166</v>
      </c>
      <c r="D1752" s="111" t="s">
        <v>25</v>
      </c>
      <c r="E1752" s="111">
        <v>134</v>
      </c>
      <c r="F1752" s="119">
        <f>F1751</f>
        <v>0</v>
      </c>
      <c r="G1752" s="117">
        <v>349</v>
      </c>
      <c r="H1752" s="117">
        <f t="shared" si="32"/>
        <v>0</v>
      </c>
    </row>
    <row r="1753" spans="1:9">
      <c r="A1753" s="110">
        <v>1750</v>
      </c>
      <c r="B1753" s="111" t="s">
        <v>12</v>
      </c>
      <c r="C1753" s="111" t="s">
        <v>166</v>
      </c>
      <c r="D1753" s="111" t="s">
        <v>25</v>
      </c>
      <c r="E1753" s="111">
        <v>140</v>
      </c>
      <c r="F1753" s="119">
        <f>F1752</f>
        <v>0</v>
      </c>
      <c r="G1753" s="117">
        <v>349</v>
      </c>
      <c r="H1753" s="117">
        <f t="shared" si="32"/>
        <v>0</v>
      </c>
    </row>
    <row r="1754" spans="1:9">
      <c r="A1754" s="110">
        <v>1751</v>
      </c>
      <c r="B1754" s="111" t="s">
        <v>12</v>
      </c>
      <c r="C1754" s="111" t="s">
        <v>166</v>
      </c>
      <c r="D1754" s="111" t="s">
        <v>25</v>
      </c>
      <c r="E1754" s="111">
        <v>146</v>
      </c>
      <c r="F1754" s="119">
        <f>F1753</f>
        <v>0</v>
      </c>
      <c r="G1754" s="117">
        <v>349</v>
      </c>
      <c r="H1754" s="117">
        <f t="shared" si="32"/>
        <v>0</v>
      </c>
      <c r="I1754" s="130"/>
    </row>
    <row r="1755" spans="1:9">
      <c r="A1755" s="110">
        <v>1752</v>
      </c>
      <c r="B1755" s="111" t="s">
        <v>6</v>
      </c>
      <c r="C1755" s="111" t="s">
        <v>167</v>
      </c>
      <c r="D1755" s="111" t="s">
        <v>32</v>
      </c>
      <c r="E1755" s="111">
        <v>104</v>
      </c>
      <c r="F1755" s="119">
        <f>'Прайс девочки'!H85</f>
        <v>0</v>
      </c>
      <c r="G1755" s="117">
        <v>279</v>
      </c>
      <c r="H1755" s="117">
        <f t="shared" si="32"/>
        <v>0</v>
      </c>
    </row>
    <row r="1756" spans="1:9">
      <c r="A1756" s="110">
        <v>1753</v>
      </c>
      <c r="B1756" s="111" t="s">
        <v>6</v>
      </c>
      <c r="C1756" s="111" t="s">
        <v>167</v>
      </c>
      <c r="D1756" s="111" t="s">
        <v>32</v>
      </c>
      <c r="E1756" s="111">
        <v>110</v>
      </c>
      <c r="F1756" s="119">
        <f>F1755</f>
        <v>0</v>
      </c>
      <c r="G1756" s="117">
        <v>279</v>
      </c>
      <c r="H1756" s="117">
        <f t="shared" si="32"/>
        <v>0</v>
      </c>
    </row>
    <row r="1757" spans="1:9">
      <c r="A1757" s="110">
        <v>1754</v>
      </c>
      <c r="B1757" s="111" t="s">
        <v>6</v>
      </c>
      <c r="C1757" s="111" t="s">
        <v>167</v>
      </c>
      <c r="D1757" s="111" t="s">
        <v>32</v>
      </c>
      <c r="E1757" s="111">
        <v>116</v>
      </c>
      <c r="F1757" s="119">
        <f>F1756</f>
        <v>0</v>
      </c>
      <c r="G1757" s="117">
        <v>279</v>
      </c>
      <c r="H1757" s="117">
        <f t="shared" si="32"/>
        <v>0</v>
      </c>
    </row>
    <row r="1758" spans="1:9">
      <c r="A1758" s="110">
        <v>1755</v>
      </c>
      <c r="B1758" s="111" t="s">
        <v>6</v>
      </c>
      <c r="C1758" s="111" t="s">
        <v>167</v>
      </c>
      <c r="D1758" s="111" t="s">
        <v>32</v>
      </c>
      <c r="E1758" s="111">
        <v>122</v>
      </c>
      <c r="F1758" s="119">
        <f>F1757</f>
        <v>0</v>
      </c>
      <c r="G1758" s="117">
        <v>279</v>
      </c>
      <c r="H1758" s="117">
        <f t="shared" si="32"/>
        <v>0</v>
      </c>
    </row>
    <row r="1759" spans="1:9">
      <c r="A1759" s="110">
        <v>1756</v>
      </c>
      <c r="B1759" s="111" t="s">
        <v>6</v>
      </c>
      <c r="C1759" s="111" t="s">
        <v>167</v>
      </c>
      <c r="D1759" s="111" t="s">
        <v>32</v>
      </c>
      <c r="E1759" s="111">
        <v>128</v>
      </c>
      <c r="F1759" s="119">
        <f>'Прайс девочки'!I85</f>
        <v>0</v>
      </c>
      <c r="G1759" s="117">
        <v>299</v>
      </c>
      <c r="H1759" s="117">
        <f t="shared" si="32"/>
        <v>0</v>
      </c>
    </row>
    <row r="1760" spans="1:9">
      <c r="A1760" s="110">
        <v>1757</v>
      </c>
      <c r="B1760" s="111" t="s">
        <v>6</v>
      </c>
      <c r="C1760" s="111" t="s">
        <v>167</v>
      </c>
      <c r="D1760" s="111" t="s">
        <v>32</v>
      </c>
      <c r="E1760" s="111">
        <v>134</v>
      </c>
      <c r="F1760" s="119">
        <f>F1759</f>
        <v>0</v>
      </c>
      <c r="G1760" s="117">
        <v>299</v>
      </c>
      <c r="H1760" s="117">
        <f t="shared" si="32"/>
        <v>0</v>
      </c>
    </row>
    <row r="1761" spans="1:9">
      <c r="A1761" s="110">
        <v>1758</v>
      </c>
      <c r="B1761" s="111" t="s">
        <v>6</v>
      </c>
      <c r="C1761" s="111" t="s">
        <v>167</v>
      </c>
      <c r="D1761" s="111" t="s">
        <v>32</v>
      </c>
      <c r="E1761" s="111">
        <v>140</v>
      </c>
      <c r="F1761" s="119">
        <f>F1760</f>
        <v>0</v>
      </c>
      <c r="G1761" s="117">
        <v>299</v>
      </c>
      <c r="H1761" s="117">
        <f t="shared" si="32"/>
        <v>0</v>
      </c>
    </row>
    <row r="1762" spans="1:9">
      <c r="A1762" s="110">
        <v>1759</v>
      </c>
      <c r="B1762" s="111" t="s">
        <v>6</v>
      </c>
      <c r="C1762" s="111" t="s">
        <v>167</v>
      </c>
      <c r="D1762" s="111" t="s">
        <v>32</v>
      </c>
      <c r="E1762" s="111">
        <v>146</v>
      </c>
      <c r="F1762" s="119">
        <f>F1761</f>
        <v>0</v>
      </c>
      <c r="G1762" s="117">
        <v>299</v>
      </c>
      <c r="H1762" s="117">
        <f t="shared" si="32"/>
        <v>0</v>
      </c>
      <c r="I1762" s="130"/>
    </row>
    <row r="1763" spans="1:9">
      <c r="A1763" s="110">
        <v>1760</v>
      </c>
      <c r="B1763" s="111" t="s">
        <v>6</v>
      </c>
      <c r="C1763" s="111" t="s">
        <v>168</v>
      </c>
      <c r="D1763" s="111" t="s">
        <v>131</v>
      </c>
      <c r="E1763" s="111">
        <v>104</v>
      </c>
      <c r="F1763" s="119">
        <f>'Прайс девочки'!H86</f>
        <v>0</v>
      </c>
      <c r="G1763" s="117">
        <v>279</v>
      </c>
      <c r="H1763" s="117">
        <f t="shared" si="32"/>
        <v>0</v>
      </c>
    </row>
    <row r="1764" spans="1:9">
      <c r="A1764" s="110">
        <v>1761</v>
      </c>
      <c r="B1764" s="111" t="s">
        <v>6</v>
      </c>
      <c r="C1764" s="111" t="s">
        <v>168</v>
      </c>
      <c r="D1764" s="111" t="s">
        <v>131</v>
      </c>
      <c r="E1764" s="111">
        <v>110</v>
      </c>
      <c r="F1764" s="119">
        <f>F1763</f>
        <v>0</v>
      </c>
      <c r="G1764" s="117">
        <v>279</v>
      </c>
      <c r="H1764" s="117">
        <f t="shared" si="32"/>
        <v>0</v>
      </c>
    </row>
    <row r="1765" spans="1:9">
      <c r="A1765" s="110">
        <v>1762</v>
      </c>
      <c r="B1765" s="111" t="s">
        <v>6</v>
      </c>
      <c r="C1765" s="111" t="s">
        <v>168</v>
      </c>
      <c r="D1765" s="111" t="s">
        <v>131</v>
      </c>
      <c r="E1765" s="111">
        <v>116</v>
      </c>
      <c r="F1765" s="119">
        <f>F1764</f>
        <v>0</v>
      </c>
      <c r="G1765" s="117">
        <v>279</v>
      </c>
      <c r="H1765" s="117">
        <f t="shared" si="32"/>
        <v>0</v>
      </c>
    </row>
    <row r="1766" spans="1:9">
      <c r="A1766" s="110">
        <v>1763</v>
      </c>
      <c r="B1766" s="111" t="s">
        <v>6</v>
      </c>
      <c r="C1766" s="111" t="s">
        <v>168</v>
      </c>
      <c r="D1766" s="111" t="s">
        <v>131</v>
      </c>
      <c r="E1766" s="111">
        <v>122</v>
      </c>
      <c r="F1766" s="119">
        <f>F1765</f>
        <v>0</v>
      </c>
      <c r="G1766" s="117">
        <v>279</v>
      </c>
      <c r="H1766" s="117">
        <f t="shared" si="32"/>
        <v>0</v>
      </c>
    </row>
    <row r="1767" spans="1:9">
      <c r="A1767" s="110">
        <v>1764</v>
      </c>
      <c r="B1767" s="111" t="s">
        <v>6</v>
      </c>
      <c r="C1767" s="111" t="s">
        <v>168</v>
      </c>
      <c r="D1767" s="111" t="s">
        <v>131</v>
      </c>
      <c r="E1767" s="111">
        <v>128</v>
      </c>
      <c r="F1767" s="119">
        <f>'Прайс девочки'!I86</f>
        <v>0</v>
      </c>
      <c r="G1767" s="117">
        <v>299</v>
      </c>
      <c r="H1767" s="117">
        <f t="shared" si="32"/>
        <v>0</v>
      </c>
    </row>
    <row r="1768" spans="1:9">
      <c r="A1768" s="110">
        <v>1765</v>
      </c>
      <c r="B1768" s="111" t="s">
        <v>6</v>
      </c>
      <c r="C1768" s="111" t="s">
        <v>168</v>
      </c>
      <c r="D1768" s="111" t="s">
        <v>131</v>
      </c>
      <c r="E1768" s="111">
        <v>134</v>
      </c>
      <c r="F1768" s="119">
        <f>F1767</f>
        <v>0</v>
      </c>
      <c r="G1768" s="117">
        <v>299</v>
      </c>
      <c r="H1768" s="117">
        <f t="shared" si="32"/>
        <v>0</v>
      </c>
    </row>
    <row r="1769" spans="1:9">
      <c r="A1769" s="110">
        <v>1766</v>
      </c>
      <c r="B1769" s="111" t="s">
        <v>6</v>
      </c>
      <c r="C1769" s="111" t="s">
        <v>168</v>
      </c>
      <c r="D1769" s="111" t="s">
        <v>131</v>
      </c>
      <c r="E1769" s="111">
        <v>140</v>
      </c>
      <c r="F1769" s="119">
        <f>F1768</f>
        <v>0</v>
      </c>
      <c r="G1769" s="117">
        <v>299</v>
      </c>
      <c r="H1769" s="117">
        <f t="shared" si="32"/>
        <v>0</v>
      </c>
    </row>
    <row r="1770" spans="1:9">
      <c r="A1770" s="110">
        <v>1767</v>
      </c>
      <c r="B1770" s="111" t="s">
        <v>6</v>
      </c>
      <c r="C1770" s="111" t="s">
        <v>168</v>
      </c>
      <c r="D1770" s="111" t="s">
        <v>131</v>
      </c>
      <c r="E1770" s="111">
        <v>146</v>
      </c>
      <c r="F1770" s="119">
        <f>F1769</f>
        <v>0</v>
      </c>
      <c r="G1770" s="117">
        <v>299</v>
      </c>
      <c r="H1770" s="117">
        <f t="shared" si="32"/>
        <v>0</v>
      </c>
      <c r="I1770" s="130"/>
    </row>
    <row r="1771" spans="1:9">
      <c r="A1771" s="110">
        <v>1768</v>
      </c>
      <c r="B1771" s="111" t="s">
        <v>3</v>
      </c>
      <c r="C1771" s="111" t="s">
        <v>169</v>
      </c>
      <c r="D1771" s="111" t="s">
        <v>32</v>
      </c>
      <c r="E1771" s="111">
        <v>104</v>
      </c>
      <c r="F1771" s="119">
        <f>'Прайс девочки'!H87</f>
        <v>0</v>
      </c>
      <c r="G1771" s="117">
        <v>299</v>
      </c>
      <c r="H1771" s="117">
        <f t="shared" si="32"/>
        <v>0</v>
      </c>
    </row>
    <row r="1772" spans="1:9">
      <c r="A1772" s="110">
        <v>1769</v>
      </c>
      <c r="B1772" s="111" t="s">
        <v>3</v>
      </c>
      <c r="C1772" s="111" t="s">
        <v>169</v>
      </c>
      <c r="D1772" s="111" t="s">
        <v>32</v>
      </c>
      <c r="E1772" s="111">
        <v>110</v>
      </c>
      <c r="F1772" s="119">
        <f>F1771</f>
        <v>0</v>
      </c>
      <c r="G1772" s="117">
        <v>299</v>
      </c>
      <c r="H1772" s="117">
        <f t="shared" si="32"/>
        <v>0</v>
      </c>
    </row>
    <row r="1773" spans="1:9">
      <c r="A1773" s="110">
        <v>1770</v>
      </c>
      <c r="B1773" s="111" t="s">
        <v>3</v>
      </c>
      <c r="C1773" s="111" t="s">
        <v>169</v>
      </c>
      <c r="D1773" s="111" t="s">
        <v>32</v>
      </c>
      <c r="E1773" s="111">
        <v>116</v>
      </c>
      <c r="F1773" s="119">
        <f>F1772</f>
        <v>0</v>
      </c>
      <c r="G1773" s="117">
        <v>299</v>
      </c>
      <c r="H1773" s="117">
        <f t="shared" si="32"/>
        <v>0</v>
      </c>
    </row>
    <row r="1774" spans="1:9">
      <c r="A1774" s="110">
        <v>1771</v>
      </c>
      <c r="B1774" s="111" t="s">
        <v>3</v>
      </c>
      <c r="C1774" s="111" t="s">
        <v>169</v>
      </c>
      <c r="D1774" s="111" t="s">
        <v>32</v>
      </c>
      <c r="E1774" s="111">
        <v>122</v>
      </c>
      <c r="F1774" s="119">
        <f>F1773</f>
        <v>0</v>
      </c>
      <c r="G1774" s="117">
        <v>299</v>
      </c>
      <c r="H1774" s="117">
        <f t="shared" si="32"/>
        <v>0</v>
      </c>
    </row>
    <row r="1775" spans="1:9">
      <c r="A1775" s="110">
        <v>1772</v>
      </c>
      <c r="B1775" s="111" t="s">
        <v>3</v>
      </c>
      <c r="C1775" s="111" t="s">
        <v>169</v>
      </c>
      <c r="D1775" s="111" t="s">
        <v>32</v>
      </c>
      <c r="E1775" s="111">
        <v>128</v>
      </c>
      <c r="F1775" s="119">
        <f>'Прайс девочки'!I87</f>
        <v>0</v>
      </c>
      <c r="G1775" s="117">
        <v>349</v>
      </c>
      <c r="H1775" s="117">
        <f t="shared" si="32"/>
        <v>0</v>
      </c>
    </row>
    <row r="1776" spans="1:9">
      <c r="A1776" s="110">
        <v>1773</v>
      </c>
      <c r="B1776" s="111" t="s">
        <v>3</v>
      </c>
      <c r="C1776" s="111" t="s">
        <v>169</v>
      </c>
      <c r="D1776" s="111" t="s">
        <v>32</v>
      </c>
      <c r="E1776" s="111">
        <v>134</v>
      </c>
      <c r="F1776" s="119">
        <f>F1775</f>
        <v>0</v>
      </c>
      <c r="G1776" s="117">
        <v>349</v>
      </c>
      <c r="H1776" s="117">
        <f t="shared" si="32"/>
        <v>0</v>
      </c>
    </row>
    <row r="1777" spans="1:9">
      <c r="A1777" s="110">
        <v>1774</v>
      </c>
      <c r="B1777" s="111" t="s">
        <v>3</v>
      </c>
      <c r="C1777" s="111" t="s">
        <v>169</v>
      </c>
      <c r="D1777" s="111" t="s">
        <v>32</v>
      </c>
      <c r="E1777" s="111">
        <v>140</v>
      </c>
      <c r="F1777" s="119">
        <f>F1776</f>
        <v>0</v>
      </c>
      <c r="G1777" s="117">
        <v>349</v>
      </c>
      <c r="H1777" s="117">
        <f t="shared" si="32"/>
        <v>0</v>
      </c>
    </row>
    <row r="1778" spans="1:9">
      <c r="A1778" s="110">
        <v>1775</v>
      </c>
      <c r="B1778" s="111" t="s">
        <v>3</v>
      </c>
      <c r="C1778" s="111" t="s">
        <v>169</v>
      </c>
      <c r="D1778" s="111" t="s">
        <v>32</v>
      </c>
      <c r="E1778" s="111">
        <v>146</v>
      </c>
      <c r="F1778" s="119">
        <f>F1777</f>
        <v>0</v>
      </c>
      <c r="G1778" s="117">
        <v>349</v>
      </c>
      <c r="H1778" s="117">
        <f t="shared" si="32"/>
        <v>0</v>
      </c>
      <c r="I1778" s="130"/>
    </row>
    <row r="1779" spans="1:9">
      <c r="A1779" s="110">
        <v>1776</v>
      </c>
      <c r="B1779" s="111" t="s">
        <v>3</v>
      </c>
      <c r="C1779" s="111" t="s">
        <v>170</v>
      </c>
      <c r="D1779" s="111" t="s">
        <v>25</v>
      </c>
      <c r="E1779" s="111">
        <v>104</v>
      </c>
      <c r="F1779" s="119">
        <f>'Прайс девочки'!H88</f>
        <v>0</v>
      </c>
      <c r="G1779" s="117">
        <v>299</v>
      </c>
      <c r="H1779" s="117">
        <f t="shared" si="32"/>
        <v>0</v>
      </c>
    </row>
    <row r="1780" spans="1:9">
      <c r="A1780" s="110">
        <v>1777</v>
      </c>
      <c r="B1780" s="111" t="s">
        <v>3</v>
      </c>
      <c r="C1780" s="111" t="s">
        <v>170</v>
      </c>
      <c r="D1780" s="111" t="s">
        <v>25</v>
      </c>
      <c r="E1780" s="111">
        <v>110</v>
      </c>
      <c r="F1780" s="119">
        <f>F1779</f>
        <v>0</v>
      </c>
      <c r="G1780" s="117">
        <v>299</v>
      </c>
      <c r="H1780" s="117">
        <f t="shared" si="32"/>
        <v>0</v>
      </c>
    </row>
    <row r="1781" spans="1:9">
      <c r="A1781" s="110">
        <v>1778</v>
      </c>
      <c r="B1781" s="111" t="s">
        <v>3</v>
      </c>
      <c r="C1781" s="111" t="s">
        <v>170</v>
      </c>
      <c r="D1781" s="111" t="s">
        <v>25</v>
      </c>
      <c r="E1781" s="111">
        <v>116</v>
      </c>
      <c r="F1781" s="119">
        <f>F1780</f>
        <v>0</v>
      </c>
      <c r="G1781" s="117">
        <v>299</v>
      </c>
      <c r="H1781" s="117">
        <f t="shared" si="32"/>
        <v>0</v>
      </c>
    </row>
    <row r="1782" spans="1:9">
      <c r="A1782" s="110">
        <v>1779</v>
      </c>
      <c r="B1782" s="111" t="s">
        <v>3</v>
      </c>
      <c r="C1782" s="111" t="s">
        <v>170</v>
      </c>
      <c r="D1782" s="111" t="s">
        <v>25</v>
      </c>
      <c r="E1782" s="111">
        <v>122</v>
      </c>
      <c r="F1782" s="119">
        <f>F1781</f>
        <v>0</v>
      </c>
      <c r="G1782" s="117">
        <v>299</v>
      </c>
      <c r="H1782" s="117">
        <f t="shared" si="32"/>
        <v>0</v>
      </c>
    </row>
    <row r="1783" spans="1:9">
      <c r="A1783" s="110">
        <v>1780</v>
      </c>
      <c r="B1783" s="111" t="s">
        <v>3</v>
      </c>
      <c r="C1783" s="111" t="s">
        <v>170</v>
      </c>
      <c r="D1783" s="111" t="s">
        <v>25</v>
      </c>
      <c r="E1783" s="111">
        <v>128</v>
      </c>
      <c r="F1783" s="119">
        <f>'Прайс девочки'!I88</f>
        <v>0</v>
      </c>
      <c r="G1783" s="117">
        <v>349</v>
      </c>
      <c r="H1783" s="117">
        <f t="shared" si="32"/>
        <v>0</v>
      </c>
    </row>
    <row r="1784" spans="1:9">
      <c r="A1784" s="110">
        <v>1781</v>
      </c>
      <c r="B1784" s="111" t="s">
        <v>3</v>
      </c>
      <c r="C1784" s="111" t="s">
        <v>170</v>
      </c>
      <c r="D1784" s="111" t="s">
        <v>25</v>
      </c>
      <c r="E1784" s="111">
        <v>134</v>
      </c>
      <c r="F1784" s="119">
        <f>F1783</f>
        <v>0</v>
      </c>
      <c r="G1784" s="117">
        <v>349</v>
      </c>
      <c r="H1784" s="117">
        <f t="shared" si="32"/>
        <v>0</v>
      </c>
    </row>
    <row r="1785" spans="1:9">
      <c r="A1785" s="110">
        <v>1782</v>
      </c>
      <c r="B1785" s="111" t="s">
        <v>3</v>
      </c>
      <c r="C1785" s="111" t="s">
        <v>170</v>
      </c>
      <c r="D1785" s="111" t="s">
        <v>25</v>
      </c>
      <c r="E1785" s="111">
        <v>140</v>
      </c>
      <c r="F1785" s="119">
        <f>F1784</f>
        <v>0</v>
      </c>
      <c r="G1785" s="117">
        <v>349</v>
      </c>
      <c r="H1785" s="117">
        <f t="shared" si="32"/>
        <v>0</v>
      </c>
    </row>
    <row r="1786" spans="1:9">
      <c r="A1786" s="110">
        <v>1783</v>
      </c>
      <c r="B1786" s="111" t="s">
        <v>3</v>
      </c>
      <c r="C1786" s="111" t="s">
        <v>170</v>
      </c>
      <c r="D1786" s="111" t="s">
        <v>25</v>
      </c>
      <c r="E1786" s="111">
        <v>146</v>
      </c>
      <c r="F1786" s="119">
        <f>F1785</f>
        <v>0</v>
      </c>
      <c r="G1786" s="117">
        <v>349</v>
      </c>
      <c r="H1786" s="117">
        <f t="shared" si="32"/>
        <v>0</v>
      </c>
      <c r="I1786" s="130"/>
    </row>
    <row r="1787" spans="1:9">
      <c r="A1787" s="110">
        <v>1784</v>
      </c>
      <c r="B1787" s="111" t="s">
        <v>3</v>
      </c>
      <c r="C1787" s="111" t="s">
        <v>171</v>
      </c>
      <c r="D1787" s="111" t="s">
        <v>131</v>
      </c>
      <c r="E1787" s="111">
        <v>104</v>
      </c>
      <c r="F1787" s="119">
        <f>'Прайс девочки'!H89</f>
        <v>0</v>
      </c>
      <c r="G1787" s="117">
        <v>299</v>
      </c>
      <c r="H1787" s="117">
        <f t="shared" si="32"/>
        <v>0</v>
      </c>
    </row>
    <row r="1788" spans="1:9">
      <c r="A1788" s="110">
        <v>1785</v>
      </c>
      <c r="B1788" s="111" t="s">
        <v>3</v>
      </c>
      <c r="C1788" s="111" t="s">
        <v>171</v>
      </c>
      <c r="D1788" s="111" t="s">
        <v>131</v>
      </c>
      <c r="E1788" s="111">
        <v>110</v>
      </c>
      <c r="F1788" s="119">
        <f>F1787</f>
        <v>0</v>
      </c>
      <c r="G1788" s="117">
        <v>299</v>
      </c>
      <c r="H1788" s="117">
        <f t="shared" si="32"/>
        <v>0</v>
      </c>
    </row>
    <row r="1789" spans="1:9">
      <c r="A1789" s="110">
        <v>1786</v>
      </c>
      <c r="B1789" s="111" t="s">
        <v>3</v>
      </c>
      <c r="C1789" s="111" t="s">
        <v>171</v>
      </c>
      <c r="D1789" s="111" t="s">
        <v>131</v>
      </c>
      <c r="E1789" s="111">
        <v>116</v>
      </c>
      <c r="F1789" s="119">
        <f>F1788</f>
        <v>0</v>
      </c>
      <c r="G1789" s="117">
        <v>299</v>
      </c>
      <c r="H1789" s="117">
        <f t="shared" si="32"/>
        <v>0</v>
      </c>
    </row>
    <row r="1790" spans="1:9">
      <c r="A1790" s="110">
        <v>1787</v>
      </c>
      <c r="B1790" s="111" t="s">
        <v>3</v>
      </c>
      <c r="C1790" s="111" t="s">
        <v>171</v>
      </c>
      <c r="D1790" s="111" t="s">
        <v>131</v>
      </c>
      <c r="E1790" s="111">
        <v>122</v>
      </c>
      <c r="F1790" s="119">
        <f>F1789</f>
        <v>0</v>
      </c>
      <c r="G1790" s="117">
        <v>299</v>
      </c>
      <c r="H1790" s="117">
        <f t="shared" si="32"/>
        <v>0</v>
      </c>
    </row>
    <row r="1791" spans="1:9">
      <c r="A1791" s="110">
        <v>1788</v>
      </c>
      <c r="B1791" s="111" t="s">
        <v>3</v>
      </c>
      <c r="C1791" s="111" t="s">
        <v>171</v>
      </c>
      <c r="D1791" s="111" t="s">
        <v>131</v>
      </c>
      <c r="E1791" s="111">
        <v>128</v>
      </c>
      <c r="F1791" s="119">
        <f>'Прайс девочки'!I89</f>
        <v>0</v>
      </c>
      <c r="G1791" s="117">
        <v>349</v>
      </c>
      <c r="H1791" s="117">
        <f t="shared" si="32"/>
        <v>0</v>
      </c>
    </row>
    <row r="1792" spans="1:9">
      <c r="A1792" s="110">
        <v>1789</v>
      </c>
      <c r="B1792" s="111" t="s">
        <v>3</v>
      </c>
      <c r="C1792" s="111" t="s">
        <v>171</v>
      </c>
      <c r="D1792" s="111" t="s">
        <v>131</v>
      </c>
      <c r="E1792" s="111">
        <v>134</v>
      </c>
      <c r="F1792" s="119">
        <f>F1791</f>
        <v>0</v>
      </c>
      <c r="G1792" s="117">
        <v>349</v>
      </c>
      <c r="H1792" s="117">
        <f t="shared" si="32"/>
        <v>0</v>
      </c>
    </row>
    <row r="1793" spans="1:9">
      <c r="A1793" s="110">
        <v>1790</v>
      </c>
      <c r="B1793" s="111" t="s">
        <v>3</v>
      </c>
      <c r="C1793" s="111" t="s">
        <v>171</v>
      </c>
      <c r="D1793" s="111" t="s">
        <v>131</v>
      </c>
      <c r="E1793" s="111">
        <v>140</v>
      </c>
      <c r="F1793" s="119">
        <f>F1792</f>
        <v>0</v>
      </c>
      <c r="G1793" s="117">
        <v>349</v>
      </c>
      <c r="H1793" s="117">
        <f t="shared" si="32"/>
        <v>0</v>
      </c>
    </row>
    <row r="1794" spans="1:9">
      <c r="A1794" s="110">
        <v>1791</v>
      </c>
      <c r="B1794" s="111" t="s">
        <v>3</v>
      </c>
      <c r="C1794" s="111" t="s">
        <v>171</v>
      </c>
      <c r="D1794" s="111" t="s">
        <v>131</v>
      </c>
      <c r="E1794" s="111">
        <v>146</v>
      </c>
      <c r="F1794" s="119">
        <f>F1793</f>
        <v>0</v>
      </c>
      <c r="G1794" s="117">
        <v>349</v>
      </c>
      <c r="H1794" s="117">
        <f t="shared" si="32"/>
        <v>0</v>
      </c>
      <c r="I1794" s="130"/>
    </row>
    <row r="1795" spans="1:9">
      <c r="A1795" s="110">
        <v>1792</v>
      </c>
      <c r="B1795" s="111" t="s">
        <v>3</v>
      </c>
      <c r="C1795" s="111" t="s">
        <v>172</v>
      </c>
      <c r="D1795" s="111" t="s">
        <v>25</v>
      </c>
      <c r="E1795" s="111">
        <v>104</v>
      </c>
      <c r="F1795" s="119">
        <f>'Прайс девочки'!H90</f>
        <v>0</v>
      </c>
      <c r="G1795" s="117">
        <v>299</v>
      </c>
      <c r="H1795" s="117">
        <f t="shared" si="32"/>
        <v>0</v>
      </c>
    </row>
    <row r="1796" spans="1:9">
      <c r="A1796" s="110">
        <v>1793</v>
      </c>
      <c r="B1796" s="111" t="s">
        <v>3</v>
      </c>
      <c r="C1796" s="111" t="s">
        <v>172</v>
      </c>
      <c r="D1796" s="111" t="s">
        <v>25</v>
      </c>
      <c r="E1796" s="111">
        <v>110</v>
      </c>
      <c r="F1796" s="119">
        <f>F1795</f>
        <v>0</v>
      </c>
      <c r="G1796" s="117">
        <v>299</v>
      </c>
      <c r="H1796" s="117">
        <f t="shared" si="32"/>
        <v>0</v>
      </c>
    </row>
    <row r="1797" spans="1:9">
      <c r="A1797" s="110">
        <v>1794</v>
      </c>
      <c r="B1797" s="111" t="s">
        <v>3</v>
      </c>
      <c r="C1797" s="111" t="s">
        <v>172</v>
      </c>
      <c r="D1797" s="111" t="s">
        <v>25</v>
      </c>
      <c r="E1797" s="111">
        <v>116</v>
      </c>
      <c r="F1797" s="119">
        <f>F1796</f>
        <v>0</v>
      </c>
      <c r="G1797" s="117">
        <v>299</v>
      </c>
      <c r="H1797" s="117">
        <f t="shared" si="32"/>
        <v>0</v>
      </c>
    </row>
    <row r="1798" spans="1:9">
      <c r="A1798" s="110">
        <v>1795</v>
      </c>
      <c r="B1798" s="111" t="s">
        <v>3</v>
      </c>
      <c r="C1798" s="111" t="s">
        <v>172</v>
      </c>
      <c r="D1798" s="111" t="s">
        <v>25</v>
      </c>
      <c r="E1798" s="111">
        <v>122</v>
      </c>
      <c r="F1798" s="119">
        <f>F1797</f>
        <v>0</v>
      </c>
      <c r="G1798" s="117">
        <v>299</v>
      </c>
      <c r="H1798" s="117">
        <f t="shared" si="32"/>
        <v>0</v>
      </c>
    </row>
    <row r="1799" spans="1:9">
      <c r="A1799" s="110">
        <v>1796</v>
      </c>
      <c r="B1799" s="111" t="s">
        <v>3</v>
      </c>
      <c r="C1799" s="111" t="s">
        <v>172</v>
      </c>
      <c r="D1799" s="111" t="s">
        <v>25</v>
      </c>
      <c r="E1799" s="111">
        <v>128</v>
      </c>
      <c r="F1799" s="119">
        <f>'Прайс девочки'!I90</f>
        <v>0</v>
      </c>
      <c r="G1799" s="117">
        <v>349</v>
      </c>
      <c r="H1799" s="117">
        <f t="shared" si="32"/>
        <v>0</v>
      </c>
    </row>
    <row r="1800" spans="1:9">
      <c r="A1800" s="110">
        <v>1797</v>
      </c>
      <c r="B1800" s="111" t="s">
        <v>3</v>
      </c>
      <c r="C1800" s="111" t="s">
        <v>172</v>
      </c>
      <c r="D1800" s="111" t="s">
        <v>25</v>
      </c>
      <c r="E1800" s="111">
        <v>134</v>
      </c>
      <c r="F1800" s="119">
        <f>F1799</f>
        <v>0</v>
      </c>
      <c r="G1800" s="117">
        <v>349</v>
      </c>
      <c r="H1800" s="117">
        <f t="shared" si="32"/>
        <v>0</v>
      </c>
    </row>
    <row r="1801" spans="1:9">
      <c r="A1801" s="110">
        <v>1798</v>
      </c>
      <c r="B1801" s="111" t="s">
        <v>3</v>
      </c>
      <c r="C1801" s="111" t="s">
        <v>172</v>
      </c>
      <c r="D1801" s="111" t="s">
        <v>25</v>
      </c>
      <c r="E1801" s="111">
        <v>140</v>
      </c>
      <c r="F1801" s="119">
        <f>F1800</f>
        <v>0</v>
      </c>
      <c r="G1801" s="117">
        <v>349</v>
      </c>
      <c r="H1801" s="117">
        <f t="shared" ref="H1801:H1864" si="33">G1801*F1801</f>
        <v>0</v>
      </c>
    </row>
    <row r="1802" spans="1:9">
      <c r="A1802" s="110">
        <v>1799</v>
      </c>
      <c r="B1802" s="111" t="s">
        <v>3</v>
      </c>
      <c r="C1802" s="111" t="s">
        <v>172</v>
      </c>
      <c r="D1802" s="111" t="s">
        <v>25</v>
      </c>
      <c r="E1802" s="111">
        <v>146</v>
      </c>
      <c r="F1802" s="119">
        <f>F1801</f>
        <v>0</v>
      </c>
      <c r="G1802" s="117">
        <v>349</v>
      </c>
      <c r="H1802" s="117">
        <f t="shared" si="33"/>
        <v>0</v>
      </c>
      <c r="I1802" s="130"/>
    </row>
    <row r="1803" spans="1:9">
      <c r="A1803" s="110">
        <v>1800</v>
      </c>
      <c r="B1803" s="111" t="s">
        <v>3</v>
      </c>
      <c r="C1803" s="111" t="s">
        <v>173</v>
      </c>
      <c r="D1803" s="111" t="s">
        <v>27</v>
      </c>
      <c r="E1803" s="111">
        <v>104</v>
      </c>
      <c r="F1803" s="119">
        <f>'Прайс девочки'!H91</f>
        <v>0</v>
      </c>
      <c r="G1803" s="117">
        <v>299</v>
      </c>
      <c r="H1803" s="117">
        <f t="shared" si="33"/>
        <v>0</v>
      </c>
    </row>
    <row r="1804" spans="1:9">
      <c r="A1804" s="110">
        <v>1801</v>
      </c>
      <c r="B1804" s="111" t="s">
        <v>3</v>
      </c>
      <c r="C1804" s="111" t="s">
        <v>173</v>
      </c>
      <c r="D1804" s="111" t="s">
        <v>27</v>
      </c>
      <c r="E1804" s="111">
        <v>110</v>
      </c>
      <c r="F1804" s="119">
        <f>F1803</f>
        <v>0</v>
      </c>
      <c r="G1804" s="117">
        <v>299</v>
      </c>
      <c r="H1804" s="117">
        <f t="shared" si="33"/>
        <v>0</v>
      </c>
    </row>
    <row r="1805" spans="1:9">
      <c r="A1805" s="110">
        <v>1802</v>
      </c>
      <c r="B1805" s="111" t="s">
        <v>3</v>
      </c>
      <c r="C1805" s="111" t="s">
        <v>173</v>
      </c>
      <c r="D1805" s="111" t="s">
        <v>27</v>
      </c>
      <c r="E1805" s="111">
        <v>116</v>
      </c>
      <c r="F1805" s="119">
        <f>F1804</f>
        <v>0</v>
      </c>
      <c r="G1805" s="117">
        <v>299</v>
      </c>
      <c r="H1805" s="117">
        <f t="shared" si="33"/>
        <v>0</v>
      </c>
    </row>
    <row r="1806" spans="1:9">
      <c r="A1806" s="110">
        <v>1803</v>
      </c>
      <c r="B1806" s="111" t="s">
        <v>3</v>
      </c>
      <c r="C1806" s="111" t="s">
        <v>173</v>
      </c>
      <c r="D1806" s="111" t="s">
        <v>27</v>
      </c>
      <c r="E1806" s="111">
        <v>122</v>
      </c>
      <c r="F1806" s="119">
        <f>F1805</f>
        <v>0</v>
      </c>
      <c r="G1806" s="117">
        <v>299</v>
      </c>
      <c r="H1806" s="117">
        <f t="shared" si="33"/>
        <v>0</v>
      </c>
    </row>
    <row r="1807" spans="1:9">
      <c r="A1807" s="110">
        <v>1804</v>
      </c>
      <c r="B1807" s="111" t="s">
        <v>3</v>
      </c>
      <c r="C1807" s="111" t="s">
        <v>173</v>
      </c>
      <c r="D1807" s="111" t="s">
        <v>27</v>
      </c>
      <c r="E1807" s="111">
        <v>128</v>
      </c>
      <c r="F1807" s="119">
        <f>'Прайс девочки'!I91</f>
        <v>0</v>
      </c>
      <c r="G1807" s="117">
        <v>349</v>
      </c>
      <c r="H1807" s="117">
        <f t="shared" si="33"/>
        <v>0</v>
      </c>
    </row>
    <row r="1808" spans="1:9">
      <c r="A1808" s="110">
        <v>1805</v>
      </c>
      <c r="B1808" s="111" t="s">
        <v>3</v>
      </c>
      <c r="C1808" s="111" t="s">
        <v>173</v>
      </c>
      <c r="D1808" s="111" t="s">
        <v>27</v>
      </c>
      <c r="E1808" s="111">
        <v>134</v>
      </c>
      <c r="F1808" s="119">
        <f>F1807</f>
        <v>0</v>
      </c>
      <c r="G1808" s="117">
        <v>349</v>
      </c>
      <c r="H1808" s="117">
        <f t="shared" si="33"/>
        <v>0</v>
      </c>
    </row>
    <row r="1809" spans="1:9">
      <c r="A1809" s="110">
        <v>1806</v>
      </c>
      <c r="B1809" s="111" t="s">
        <v>3</v>
      </c>
      <c r="C1809" s="111" t="s">
        <v>173</v>
      </c>
      <c r="D1809" s="111" t="s">
        <v>27</v>
      </c>
      <c r="E1809" s="111">
        <v>140</v>
      </c>
      <c r="F1809" s="119">
        <f>F1808</f>
        <v>0</v>
      </c>
      <c r="G1809" s="117">
        <v>349</v>
      </c>
      <c r="H1809" s="117">
        <f t="shared" si="33"/>
        <v>0</v>
      </c>
    </row>
    <row r="1810" spans="1:9">
      <c r="A1810" s="110">
        <v>1807</v>
      </c>
      <c r="B1810" s="111" t="s">
        <v>3</v>
      </c>
      <c r="C1810" s="111" t="s">
        <v>173</v>
      </c>
      <c r="D1810" s="111" t="s">
        <v>27</v>
      </c>
      <c r="E1810" s="111">
        <v>146</v>
      </c>
      <c r="F1810" s="119">
        <f>F1809</f>
        <v>0</v>
      </c>
      <c r="G1810" s="117">
        <v>349</v>
      </c>
      <c r="H1810" s="117">
        <f t="shared" si="33"/>
        <v>0</v>
      </c>
      <c r="I1810" s="130"/>
    </row>
    <row r="1811" spans="1:9">
      <c r="A1811" s="110">
        <v>1808</v>
      </c>
      <c r="B1811" s="111" t="s">
        <v>3</v>
      </c>
      <c r="C1811" s="111" t="s">
        <v>174</v>
      </c>
      <c r="D1811" s="111" t="s">
        <v>24</v>
      </c>
      <c r="E1811" s="111">
        <v>104</v>
      </c>
      <c r="F1811" s="119">
        <f>'Прайс девочки'!H92</f>
        <v>0</v>
      </c>
      <c r="G1811" s="117">
        <v>299</v>
      </c>
      <c r="H1811" s="117">
        <f t="shared" si="33"/>
        <v>0</v>
      </c>
    </row>
    <row r="1812" spans="1:9">
      <c r="A1812" s="110">
        <v>1809</v>
      </c>
      <c r="B1812" s="111" t="s">
        <v>3</v>
      </c>
      <c r="C1812" s="111" t="s">
        <v>174</v>
      </c>
      <c r="D1812" s="111" t="s">
        <v>24</v>
      </c>
      <c r="E1812" s="111">
        <v>110</v>
      </c>
      <c r="F1812" s="119">
        <f>F1811</f>
        <v>0</v>
      </c>
      <c r="G1812" s="117">
        <v>299</v>
      </c>
      <c r="H1812" s="117">
        <f t="shared" si="33"/>
        <v>0</v>
      </c>
    </row>
    <row r="1813" spans="1:9">
      <c r="A1813" s="110">
        <v>1810</v>
      </c>
      <c r="B1813" s="111" t="s">
        <v>3</v>
      </c>
      <c r="C1813" s="111" t="s">
        <v>174</v>
      </c>
      <c r="D1813" s="111" t="s">
        <v>24</v>
      </c>
      <c r="E1813" s="111">
        <v>116</v>
      </c>
      <c r="F1813" s="119">
        <f>F1812</f>
        <v>0</v>
      </c>
      <c r="G1813" s="117">
        <v>299</v>
      </c>
      <c r="H1813" s="117">
        <f t="shared" si="33"/>
        <v>0</v>
      </c>
    </row>
    <row r="1814" spans="1:9">
      <c r="A1814" s="110">
        <v>1811</v>
      </c>
      <c r="B1814" s="111" t="s">
        <v>3</v>
      </c>
      <c r="C1814" s="111" t="s">
        <v>174</v>
      </c>
      <c r="D1814" s="111" t="s">
        <v>24</v>
      </c>
      <c r="E1814" s="111">
        <v>122</v>
      </c>
      <c r="F1814" s="119">
        <f>F1813</f>
        <v>0</v>
      </c>
      <c r="G1814" s="117">
        <v>299</v>
      </c>
      <c r="H1814" s="117">
        <f t="shared" si="33"/>
        <v>0</v>
      </c>
    </row>
    <row r="1815" spans="1:9">
      <c r="A1815" s="110">
        <v>1812</v>
      </c>
      <c r="B1815" s="111" t="s">
        <v>3</v>
      </c>
      <c r="C1815" s="111" t="s">
        <v>174</v>
      </c>
      <c r="D1815" s="111" t="s">
        <v>24</v>
      </c>
      <c r="E1815" s="111">
        <v>128</v>
      </c>
      <c r="F1815" s="119">
        <f>'Прайс девочки'!I92</f>
        <v>0</v>
      </c>
      <c r="G1815" s="117">
        <v>349</v>
      </c>
      <c r="H1815" s="117">
        <f t="shared" si="33"/>
        <v>0</v>
      </c>
    </row>
    <row r="1816" spans="1:9">
      <c r="A1816" s="110">
        <v>1813</v>
      </c>
      <c r="B1816" s="111" t="s">
        <v>3</v>
      </c>
      <c r="C1816" s="111" t="s">
        <v>174</v>
      </c>
      <c r="D1816" s="111" t="s">
        <v>24</v>
      </c>
      <c r="E1816" s="111">
        <v>134</v>
      </c>
      <c r="F1816" s="119">
        <f>F1815</f>
        <v>0</v>
      </c>
      <c r="G1816" s="117">
        <v>349</v>
      </c>
      <c r="H1816" s="117">
        <f t="shared" si="33"/>
        <v>0</v>
      </c>
    </row>
    <row r="1817" spans="1:9">
      <c r="A1817" s="110">
        <v>1814</v>
      </c>
      <c r="B1817" s="111" t="s">
        <v>3</v>
      </c>
      <c r="C1817" s="111" t="s">
        <v>174</v>
      </c>
      <c r="D1817" s="111" t="s">
        <v>24</v>
      </c>
      <c r="E1817" s="111">
        <v>140</v>
      </c>
      <c r="F1817" s="119">
        <f>F1816</f>
        <v>0</v>
      </c>
      <c r="G1817" s="117">
        <v>349</v>
      </c>
      <c r="H1817" s="117">
        <f t="shared" si="33"/>
        <v>0</v>
      </c>
    </row>
    <row r="1818" spans="1:9">
      <c r="A1818" s="110">
        <v>1815</v>
      </c>
      <c r="B1818" s="111" t="s">
        <v>3</v>
      </c>
      <c r="C1818" s="111" t="s">
        <v>174</v>
      </c>
      <c r="D1818" s="111" t="s">
        <v>24</v>
      </c>
      <c r="E1818" s="111">
        <v>146</v>
      </c>
      <c r="F1818" s="119">
        <f>F1817</f>
        <v>0</v>
      </c>
      <c r="G1818" s="117">
        <v>349</v>
      </c>
      <c r="H1818" s="117">
        <f t="shared" si="33"/>
        <v>0</v>
      </c>
      <c r="I1818" s="130"/>
    </row>
    <row r="1819" spans="1:9">
      <c r="A1819" s="110">
        <v>1816</v>
      </c>
      <c r="B1819" s="111" t="s">
        <v>3</v>
      </c>
      <c r="C1819" s="111" t="s">
        <v>175</v>
      </c>
      <c r="D1819" s="111" t="s">
        <v>132</v>
      </c>
      <c r="E1819" s="111">
        <v>104</v>
      </c>
      <c r="F1819" s="119">
        <f>'Прайс девочки'!H93</f>
        <v>0</v>
      </c>
      <c r="G1819" s="117">
        <v>299</v>
      </c>
      <c r="H1819" s="117">
        <f t="shared" si="33"/>
        <v>0</v>
      </c>
    </row>
    <row r="1820" spans="1:9">
      <c r="A1820" s="110">
        <v>1817</v>
      </c>
      <c r="B1820" s="111" t="s">
        <v>3</v>
      </c>
      <c r="C1820" s="111" t="s">
        <v>175</v>
      </c>
      <c r="D1820" s="111" t="s">
        <v>132</v>
      </c>
      <c r="E1820" s="111">
        <v>110</v>
      </c>
      <c r="F1820" s="119">
        <f>F1819</f>
        <v>0</v>
      </c>
      <c r="G1820" s="117">
        <v>299</v>
      </c>
      <c r="H1820" s="117">
        <f t="shared" si="33"/>
        <v>0</v>
      </c>
    </row>
    <row r="1821" spans="1:9">
      <c r="A1821" s="110">
        <v>1818</v>
      </c>
      <c r="B1821" s="111" t="s">
        <v>3</v>
      </c>
      <c r="C1821" s="111" t="s">
        <v>175</v>
      </c>
      <c r="D1821" s="111" t="s">
        <v>132</v>
      </c>
      <c r="E1821" s="111">
        <v>116</v>
      </c>
      <c r="F1821" s="119">
        <f>F1820</f>
        <v>0</v>
      </c>
      <c r="G1821" s="117">
        <v>299</v>
      </c>
      <c r="H1821" s="117">
        <f t="shared" si="33"/>
        <v>0</v>
      </c>
    </row>
    <row r="1822" spans="1:9">
      <c r="A1822" s="110">
        <v>1819</v>
      </c>
      <c r="B1822" s="111" t="s">
        <v>3</v>
      </c>
      <c r="C1822" s="111" t="s">
        <v>175</v>
      </c>
      <c r="D1822" s="111" t="s">
        <v>132</v>
      </c>
      <c r="E1822" s="111">
        <v>122</v>
      </c>
      <c r="F1822" s="119">
        <f>F1821</f>
        <v>0</v>
      </c>
      <c r="G1822" s="117">
        <v>299</v>
      </c>
      <c r="H1822" s="117">
        <f t="shared" si="33"/>
        <v>0</v>
      </c>
    </row>
    <row r="1823" spans="1:9">
      <c r="A1823" s="110">
        <v>1820</v>
      </c>
      <c r="B1823" s="111" t="s">
        <v>3</v>
      </c>
      <c r="C1823" s="111" t="s">
        <v>175</v>
      </c>
      <c r="D1823" s="111" t="s">
        <v>132</v>
      </c>
      <c r="E1823" s="111">
        <v>128</v>
      </c>
      <c r="F1823" s="119">
        <f>'Прайс девочки'!I93</f>
        <v>0</v>
      </c>
      <c r="G1823" s="117">
        <v>349</v>
      </c>
      <c r="H1823" s="117">
        <f t="shared" si="33"/>
        <v>0</v>
      </c>
    </row>
    <row r="1824" spans="1:9">
      <c r="A1824" s="110">
        <v>1821</v>
      </c>
      <c r="B1824" s="111" t="s">
        <v>3</v>
      </c>
      <c r="C1824" s="111" t="s">
        <v>175</v>
      </c>
      <c r="D1824" s="111" t="s">
        <v>132</v>
      </c>
      <c r="E1824" s="111">
        <v>134</v>
      </c>
      <c r="F1824" s="119">
        <f>F1823</f>
        <v>0</v>
      </c>
      <c r="G1824" s="117">
        <v>349</v>
      </c>
      <c r="H1824" s="117">
        <f t="shared" si="33"/>
        <v>0</v>
      </c>
    </row>
    <row r="1825" spans="1:9">
      <c r="A1825" s="110">
        <v>1822</v>
      </c>
      <c r="B1825" s="111" t="s">
        <v>3</v>
      </c>
      <c r="C1825" s="111" t="s">
        <v>175</v>
      </c>
      <c r="D1825" s="111" t="s">
        <v>132</v>
      </c>
      <c r="E1825" s="111">
        <v>140</v>
      </c>
      <c r="F1825" s="119">
        <f>F1824</f>
        <v>0</v>
      </c>
      <c r="G1825" s="117">
        <v>349</v>
      </c>
      <c r="H1825" s="117">
        <f t="shared" si="33"/>
        <v>0</v>
      </c>
    </row>
    <row r="1826" spans="1:9">
      <c r="A1826" s="110">
        <v>1823</v>
      </c>
      <c r="B1826" s="111" t="s">
        <v>3</v>
      </c>
      <c r="C1826" s="111" t="s">
        <v>175</v>
      </c>
      <c r="D1826" s="111" t="s">
        <v>132</v>
      </c>
      <c r="E1826" s="111">
        <v>146</v>
      </c>
      <c r="F1826" s="119">
        <f>F1825</f>
        <v>0</v>
      </c>
      <c r="G1826" s="117">
        <v>349</v>
      </c>
      <c r="H1826" s="117">
        <f t="shared" si="33"/>
        <v>0</v>
      </c>
      <c r="I1826" s="130"/>
    </row>
    <row r="1827" spans="1:9">
      <c r="A1827" s="110">
        <v>1824</v>
      </c>
      <c r="B1827" s="111" t="s">
        <v>3</v>
      </c>
      <c r="C1827" s="111" t="s">
        <v>176</v>
      </c>
      <c r="D1827" s="111" t="s">
        <v>133</v>
      </c>
      <c r="E1827" s="111">
        <v>104</v>
      </c>
      <c r="F1827" s="119">
        <f>'Прайс девочки'!H94</f>
        <v>0</v>
      </c>
      <c r="G1827" s="117">
        <v>299</v>
      </c>
      <c r="H1827" s="117">
        <f t="shared" si="33"/>
        <v>0</v>
      </c>
    </row>
    <row r="1828" spans="1:9">
      <c r="A1828" s="110">
        <v>1825</v>
      </c>
      <c r="B1828" s="111" t="s">
        <v>3</v>
      </c>
      <c r="C1828" s="111" t="s">
        <v>176</v>
      </c>
      <c r="D1828" s="111" t="s">
        <v>133</v>
      </c>
      <c r="E1828" s="111">
        <v>110</v>
      </c>
      <c r="F1828" s="119">
        <f>F1827</f>
        <v>0</v>
      </c>
      <c r="G1828" s="117">
        <v>299</v>
      </c>
      <c r="H1828" s="117">
        <f t="shared" si="33"/>
        <v>0</v>
      </c>
    </row>
    <row r="1829" spans="1:9">
      <c r="A1829" s="110">
        <v>1826</v>
      </c>
      <c r="B1829" s="111" t="s">
        <v>3</v>
      </c>
      <c r="C1829" s="111" t="s">
        <v>176</v>
      </c>
      <c r="D1829" s="111" t="s">
        <v>133</v>
      </c>
      <c r="E1829" s="111">
        <v>116</v>
      </c>
      <c r="F1829" s="119">
        <f>F1828</f>
        <v>0</v>
      </c>
      <c r="G1829" s="117">
        <v>299</v>
      </c>
      <c r="H1829" s="117">
        <f t="shared" si="33"/>
        <v>0</v>
      </c>
    </row>
    <row r="1830" spans="1:9">
      <c r="A1830" s="110">
        <v>1827</v>
      </c>
      <c r="B1830" s="111" t="s">
        <v>3</v>
      </c>
      <c r="C1830" s="111" t="s">
        <v>176</v>
      </c>
      <c r="D1830" s="111" t="s">
        <v>133</v>
      </c>
      <c r="E1830" s="111">
        <v>122</v>
      </c>
      <c r="F1830" s="119">
        <f>F1829</f>
        <v>0</v>
      </c>
      <c r="G1830" s="117">
        <v>299</v>
      </c>
      <c r="H1830" s="117">
        <f t="shared" si="33"/>
        <v>0</v>
      </c>
    </row>
    <row r="1831" spans="1:9">
      <c r="A1831" s="110">
        <v>1828</v>
      </c>
      <c r="B1831" s="111" t="s">
        <v>3</v>
      </c>
      <c r="C1831" s="111" t="s">
        <v>176</v>
      </c>
      <c r="D1831" s="111" t="s">
        <v>133</v>
      </c>
      <c r="E1831" s="111">
        <v>128</v>
      </c>
      <c r="F1831" s="119">
        <f>'Прайс девочки'!I94</f>
        <v>0</v>
      </c>
      <c r="G1831" s="117">
        <v>349</v>
      </c>
      <c r="H1831" s="117">
        <f t="shared" si="33"/>
        <v>0</v>
      </c>
    </row>
    <row r="1832" spans="1:9">
      <c r="A1832" s="110">
        <v>1829</v>
      </c>
      <c r="B1832" s="111" t="s">
        <v>3</v>
      </c>
      <c r="C1832" s="111" t="s">
        <v>176</v>
      </c>
      <c r="D1832" s="111" t="s">
        <v>133</v>
      </c>
      <c r="E1832" s="111">
        <v>134</v>
      </c>
      <c r="F1832" s="119">
        <f>F1831</f>
        <v>0</v>
      </c>
      <c r="G1832" s="117">
        <v>349</v>
      </c>
      <c r="H1832" s="117">
        <f t="shared" si="33"/>
        <v>0</v>
      </c>
    </row>
    <row r="1833" spans="1:9">
      <c r="A1833" s="110">
        <v>1830</v>
      </c>
      <c r="B1833" s="111" t="s">
        <v>3</v>
      </c>
      <c r="C1833" s="111" t="s">
        <v>176</v>
      </c>
      <c r="D1833" s="111" t="s">
        <v>133</v>
      </c>
      <c r="E1833" s="111">
        <v>140</v>
      </c>
      <c r="F1833" s="119">
        <f>F1832</f>
        <v>0</v>
      </c>
      <c r="G1833" s="117">
        <v>349</v>
      </c>
      <c r="H1833" s="117">
        <f t="shared" si="33"/>
        <v>0</v>
      </c>
    </row>
    <row r="1834" spans="1:9">
      <c r="A1834" s="110">
        <v>1831</v>
      </c>
      <c r="B1834" s="111" t="s">
        <v>3</v>
      </c>
      <c r="C1834" s="111" t="s">
        <v>176</v>
      </c>
      <c r="D1834" s="111" t="s">
        <v>133</v>
      </c>
      <c r="E1834" s="111">
        <v>146</v>
      </c>
      <c r="F1834" s="119">
        <f>F1833</f>
        <v>0</v>
      </c>
      <c r="G1834" s="117">
        <v>349</v>
      </c>
      <c r="H1834" s="117">
        <f t="shared" si="33"/>
        <v>0</v>
      </c>
      <c r="I1834" s="130"/>
    </row>
    <row r="1835" spans="1:9">
      <c r="A1835" s="110">
        <v>1832</v>
      </c>
      <c r="B1835" s="111" t="s">
        <v>5</v>
      </c>
      <c r="C1835" s="111" t="s">
        <v>177</v>
      </c>
      <c r="D1835" s="111" t="s">
        <v>35</v>
      </c>
      <c r="E1835" s="111">
        <v>104</v>
      </c>
      <c r="F1835" s="119">
        <f>'Прайс девочки'!H95</f>
        <v>0</v>
      </c>
      <c r="G1835" s="117">
        <v>229</v>
      </c>
      <c r="H1835" s="117">
        <f t="shared" si="33"/>
        <v>0</v>
      </c>
    </row>
    <row r="1836" spans="1:9">
      <c r="A1836" s="110">
        <v>1833</v>
      </c>
      <c r="B1836" s="111" t="s">
        <v>5</v>
      </c>
      <c r="C1836" s="111" t="s">
        <v>177</v>
      </c>
      <c r="D1836" s="111" t="s">
        <v>35</v>
      </c>
      <c r="E1836" s="111">
        <v>110</v>
      </c>
      <c r="F1836" s="119">
        <f>F1835</f>
        <v>0</v>
      </c>
      <c r="G1836" s="117">
        <v>229</v>
      </c>
      <c r="H1836" s="117">
        <f t="shared" si="33"/>
        <v>0</v>
      </c>
    </row>
    <row r="1837" spans="1:9">
      <c r="A1837" s="110">
        <v>1834</v>
      </c>
      <c r="B1837" s="111" t="s">
        <v>5</v>
      </c>
      <c r="C1837" s="111" t="s">
        <v>177</v>
      </c>
      <c r="D1837" s="111" t="s">
        <v>35</v>
      </c>
      <c r="E1837" s="111">
        <v>116</v>
      </c>
      <c r="F1837" s="119">
        <f>F1836</f>
        <v>0</v>
      </c>
      <c r="G1837" s="117">
        <v>229</v>
      </c>
      <c r="H1837" s="117">
        <f t="shared" si="33"/>
        <v>0</v>
      </c>
    </row>
    <row r="1838" spans="1:9">
      <c r="A1838" s="110">
        <v>1835</v>
      </c>
      <c r="B1838" s="111" t="s">
        <v>5</v>
      </c>
      <c r="C1838" s="111" t="s">
        <v>177</v>
      </c>
      <c r="D1838" s="111" t="s">
        <v>35</v>
      </c>
      <c r="E1838" s="111">
        <v>122</v>
      </c>
      <c r="F1838" s="119">
        <f>F1837</f>
        <v>0</v>
      </c>
      <c r="G1838" s="117">
        <v>229</v>
      </c>
      <c r="H1838" s="117">
        <f t="shared" si="33"/>
        <v>0</v>
      </c>
    </row>
    <row r="1839" spans="1:9">
      <c r="A1839" s="110">
        <v>1836</v>
      </c>
      <c r="B1839" s="111" t="s">
        <v>5</v>
      </c>
      <c r="C1839" s="111" t="s">
        <v>177</v>
      </c>
      <c r="D1839" s="111" t="s">
        <v>35</v>
      </c>
      <c r="E1839" s="111">
        <v>128</v>
      </c>
      <c r="F1839" s="119">
        <f>'Прайс девочки'!I95</f>
        <v>0</v>
      </c>
      <c r="G1839" s="117">
        <v>249</v>
      </c>
      <c r="H1839" s="117">
        <f t="shared" si="33"/>
        <v>0</v>
      </c>
    </row>
    <row r="1840" spans="1:9">
      <c r="A1840" s="110">
        <v>1837</v>
      </c>
      <c r="B1840" s="111" t="s">
        <v>5</v>
      </c>
      <c r="C1840" s="111" t="s">
        <v>177</v>
      </c>
      <c r="D1840" s="111" t="s">
        <v>35</v>
      </c>
      <c r="E1840" s="111">
        <v>134</v>
      </c>
      <c r="F1840" s="119">
        <f>F1839</f>
        <v>0</v>
      </c>
      <c r="G1840" s="117">
        <v>249</v>
      </c>
      <c r="H1840" s="117">
        <f t="shared" si="33"/>
        <v>0</v>
      </c>
    </row>
    <row r="1841" spans="1:9">
      <c r="A1841" s="110">
        <v>1838</v>
      </c>
      <c r="B1841" s="111" t="s">
        <v>5</v>
      </c>
      <c r="C1841" s="111" t="s">
        <v>177</v>
      </c>
      <c r="D1841" s="111" t="s">
        <v>35</v>
      </c>
      <c r="E1841" s="111">
        <v>140</v>
      </c>
      <c r="F1841" s="119">
        <f>F1840</f>
        <v>0</v>
      </c>
      <c r="G1841" s="117">
        <v>249</v>
      </c>
      <c r="H1841" s="117">
        <f t="shared" si="33"/>
        <v>0</v>
      </c>
    </row>
    <row r="1842" spans="1:9">
      <c r="A1842" s="110">
        <v>1839</v>
      </c>
      <c r="B1842" s="111" t="s">
        <v>5</v>
      </c>
      <c r="C1842" s="111" t="s">
        <v>177</v>
      </c>
      <c r="D1842" s="111" t="s">
        <v>35</v>
      </c>
      <c r="E1842" s="111">
        <v>146</v>
      </c>
      <c r="F1842" s="119">
        <f>F1841</f>
        <v>0</v>
      </c>
      <c r="G1842" s="117">
        <v>249</v>
      </c>
      <c r="H1842" s="117">
        <f t="shared" si="33"/>
        <v>0</v>
      </c>
      <c r="I1842" s="130"/>
    </row>
    <row r="1843" spans="1:9">
      <c r="A1843" s="110">
        <v>1840</v>
      </c>
      <c r="B1843" s="111" t="s">
        <v>5</v>
      </c>
      <c r="C1843" s="111" t="s">
        <v>178</v>
      </c>
      <c r="D1843" s="111" t="s">
        <v>25</v>
      </c>
      <c r="E1843" s="111">
        <v>104</v>
      </c>
      <c r="F1843" s="119">
        <f>'Прайс девочки'!H96</f>
        <v>0</v>
      </c>
      <c r="G1843" s="117">
        <v>229</v>
      </c>
      <c r="H1843" s="117">
        <f t="shared" si="33"/>
        <v>0</v>
      </c>
    </row>
    <row r="1844" spans="1:9">
      <c r="A1844" s="110">
        <v>1841</v>
      </c>
      <c r="B1844" s="111" t="s">
        <v>5</v>
      </c>
      <c r="C1844" s="111" t="s">
        <v>178</v>
      </c>
      <c r="D1844" s="111" t="s">
        <v>25</v>
      </c>
      <c r="E1844" s="111">
        <v>110</v>
      </c>
      <c r="F1844" s="119">
        <f>F1843</f>
        <v>0</v>
      </c>
      <c r="G1844" s="117">
        <v>229</v>
      </c>
      <c r="H1844" s="117">
        <f t="shared" si="33"/>
        <v>0</v>
      </c>
    </row>
    <row r="1845" spans="1:9">
      <c r="A1845" s="110">
        <v>1842</v>
      </c>
      <c r="B1845" s="111" t="s">
        <v>5</v>
      </c>
      <c r="C1845" s="111" t="s">
        <v>178</v>
      </c>
      <c r="D1845" s="111" t="s">
        <v>25</v>
      </c>
      <c r="E1845" s="111">
        <v>116</v>
      </c>
      <c r="F1845" s="119">
        <f>F1844</f>
        <v>0</v>
      </c>
      <c r="G1845" s="117">
        <v>229</v>
      </c>
      <c r="H1845" s="117">
        <f t="shared" si="33"/>
        <v>0</v>
      </c>
    </row>
    <row r="1846" spans="1:9">
      <c r="A1846" s="110">
        <v>1843</v>
      </c>
      <c r="B1846" s="111" t="s">
        <v>5</v>
      </c>
      <c r="C1846" s="111" t="s">
        <v>178</v>
      </c>
      <c r="D1846" s="111" t="s">
        <v>25</v>
      </c>
      <c r="E1846" s="111">
        <v>122</v>
      </c>
      <c r="F1846" s="119">
        <f>F1845</f>
        <v>0</v>
      </c>
      <c r="G1846" s="117">
        <v>229</v>
      </c>
      <c r="H1846" s="117">
        <f t="shared" si="33"/>
        <v>0</v>
      </c>
    </row>
    <row r="1847" spans="1:9">
      <c r="A1847" s="110">
        <v>1844</v>
      </c>
      <c r="B1847" s="111" t="s">
        <v>5</v>
      </c>
      <c r="C1847" s="111" t="s">
        <v>178</v>
      </c>
      <c r="D1847" s="111" t="s">
        <v>25</v>
      </c>
      <c r="E1847" s="111">
        <v>128</v>
      </c>
      <c r="F1847" s="119">
        <f>'Прайс девочки'!I96</f>
        <v>0</v>
      </c>
      <c r="G1847" s="117">
        <v>249</v>
      </c>
      <c r="H1847" s="117">
        <f t="shared" si="33"/>
        <v>0</v>
      </c>
    </row>
    <row r="1848" spans="1:9">
      <c r="A1848" s="110">
        <v>1845</v>
      </c>
      <c r="B1848" s="111" t="s">
        <v>5</v>
      </c>
      <c r="C1848" s="111" t="s">
        <v>178</v>
      </c>
      <c r="D1848" s="111" t="s">
        <v>25</v>
      </c>
      <c r="E1848" s="111">
        <v>134</v>
      </c>
      <c r="F1848" s="119">
        <f>F1847</f>
        <v>0</v>
      </c>
      <c r="G1848" s="117">
        <v>249</v>
      </c>
      <c r="H1848" s="117">
        <f t="shared" si="33"/>
        <v>0</v>
      </c>
    </row>
    <row r="1849" spans="1:9">
      <c r="A1849" s="110">
        <v>1846</v>
      </c>
      <c r="B1849" s="111" t="s">
        <v>5</v>
      </c>
      <c r="C1849" s="111" t="s">
        <v>178</v>
      </c>
      <c r="D1849" s="111" t="s">
        <v>25</v>
      </c>
      <c r="E1849" s="111">
        <v>140</v>
      </c>
      <c r="F1849" s="119">
        <f>F1848</f>
        <v>0</v>
      </c>
      <c r="G1849" s="117">
        <v>249</v>
      </c>
      <c r="H1849" s="117">
        <f t="shared" si="33"/>
        <v>0</v>
      </c>
    </row>
    <row r="1850" spans="1:9">
      <c r="A1850" s="110">
        <v>1847</v>
      </c>
      <c r="B1850" s="111" t="s">
        <v>5</v>
      </c>
      <c r="C1850" s="111" t="s">
        <v>178</v>
      </c>
      <c r="D1850" s="111" t="s">
        <v>25</v>
      </c>
      <c r="E1850" s="111">
        <v>146</v>
      </c>
      <c r="F1850" s="119">
        <f>F1849</f>
        <v>0</v>
      </c>
      <c r="G1850" s="117">
        <v>249</v>
      </c>
      <c r="H1850" s="117">
        <f t="shared" si="33"/>
        <v>0</v>
      </c>
      <c r="I1850" s="130"/>
    </row>
    <row r="1851" spans="1:9">
      <c r="A1851" s="110">
        <v>1848</v>
      </c>
      <c r="B1851" s="111" t="s">
        <v>5</v>
      </c>
      <c r="C1851" s="111" t="s">
        <v>179</v>
      </c>
      <c r="D1851" s="111" t="s">
        <v>34</v>
      </c>
      <c r="E1851" s="111">
        <v>104</v>
      </c>
      <c r="F1851" s="119">
        <f>'Прайс девочки'!H97</f>
        <v>0</v>
      </c>
      <c r="G1851" s="117">
        <v>229</v>
      </c>
      <c r="H1851" s="117">
        <f t="shared" si="33"/>
        <v>0</v>
      </c>
    </row>
    <row r="1852" spans="1:9">
      <c r="A1852" s="110">
        <v>1849</v>
      </c>
      <c r="B1852" s="111" t="s">
        <v>5</v>
      </c>
      <c r="C1852" s="111" t="s">
        <v>179</v>
      </c>
      <c r="D1852" s="111" t="s">
        <v>34</v>
      </c>
      <c r="E1852" s="111">
        <v>110</v>
      </c>
      <c r="F1852" s="119">
        <f>F1851</f>
        <v>0</v>
      </c>
      <c r="G1852" s="117">
        <v>229</v>
      </c>
      <c r="H1852" s="117">
        <f t="shared" si="33"/>
        <v>0</v>
      </c>
    </row>
    <row r="1853" spans="1:9">
      <c r="A1853" s="110">
        <v>1850</v>
      </c>
      <c r="B1853" s="111" t="s">
        <v>5</v>
      </c>
      <c r="C1853" s="111" t="s">
        <v>179</v>
      </c>
      <c r="D1853" s="111" t="s">
        <v>34</v>
      </c>
      <c r="E1853" s="111">
        <v>116</v>
      </c>
      <c r="F1853" s="119">
        <f>F1852</f>
        <v>0</v>
      </c>
      <c r="G1853" s="117">
        <v>229</v>
      </c>
      <c r="H1853" s="117">
        <f t="shared" si="33"/>
        <v>0</v>
      </c>
    </row>
    <row r="1854" spans="1:9">
      <c r="A1854" s="110">
        <v>1851</v>
      </c>
      <c r="B1854" s="111" t="s">
        <v>5</v>
      </c>
      <c r="C1854" s="111" t="s">
        <v>179</v>
      </c>
      <c r="D1854" s="111" t="s">
        <v>34</v>
      </c>
      <c r="E1854" s="111">
        <v>122</v>
      </c>
      <c r="F1854" s="119">
        <f>F1853</f>
        <v>0</v>
      </c>
      <c r="G1854" s="117">
        <v>229</v>
      </c>
      <c r="H1854" s="117">
        <f t="shared" si="33"/>
        <v>0</v>
      </c>
    </row>
    <row r="1855" spans="1:9">
      <c r="A1855" s="110">
        <v>1852</v>
      </c>
      <c r="B1855" s="111" t="s">
        <v>5</v>
      </c>
      <c r="C1855" s="111" t="s">
        <v>179</v>
      </c>
      <c r="D1855" s="111" t="s">
        <v>34</v>
      </c>
      <c r="E1855" s="111">
        <v>128</v>
      </c>
      <c r="F1855" s="119">
        <f>'Прайс девочки'!I97</f>
        <v>0</v>
      </c>
      <c r="G1855" s="117">
        <v>249</v>
      </c>
      <c r="H1855" s="117">
        <f t="shared" si="33"/>
        <v>0</v>
      </c>
    </row>
    <row r="1856" spans="1:9">
      <c r="A1856" s="110">
        <v>1853</v>
      </c>
      <c r="B1856" s="111" t="s">
        <v>5</v>
      </c>
      <c r="C1856" s="111" t="s">
        <v>179</v>
      </c>
      <c r="D1856" s="111" t="s">
        <v>34</v>
      </c>
      <c r="E1856" s="111">
        <v>134</v>
      </c>
      <c r="F1856" s="119">
        <f>F1855</f>
        <v>0</v>
      </c>
      <c r="G1856" s="117">
        <v>249</v>
      </c>
      <c r="H1856" s="117">
        <f t="shared" si="33"/>
        <v>0</v>
      </c>
    </row>
    <row r="1857" spans="1:9">
      <c r="A1857" s="110">
        <v>1854</v>
      </c>
      <c r="B1857" s="111" t="s">
        <v>5</v>
      </c>
      <c r="C1857" s="111" t="s">
        <v>179</v>
      </c>
      <c r="D1857" s="111" t="s">
        <v>34</v>
      </c>
      <c r="E1857" s="111">
        <v>140</v>
      </c>
      <c r="F1857" s="119">
        <f>F1856</f>
        <v>0</v>
      </c>
      <c r="G1857" s="117">
        <v>249</v>
      </c>
      <c r="H1857" s="117">
        <f t="shared" si="33"/>
        <v>0</v>
      </c>
    </row>
    <row r="1858" spans="1:9">
      <c r="A1858" s="110">
        <v>1855</v>
      </c>
      <c r="B1858" s="111" t="s">
        <v>5</v>
      </c>
      <c r="C1858" s="111" t="s">
        <v>179</v>
      </c>
      <c r="D1858" s="111" t="s">
        <v>34</v>
      </c>
      <c r="E1858" s="111">
        <v>146</v>
      </c>
      <c r="F1858" s="119">
        <f>F1857</f>
        <v>0</v>
      </c>
      <c r="G1858" s="117">
        <v>249</v>
      </c>
      <c r="H1858" s="117">
        <f t="shared" si="33"/>
        <v>0</v>
      </c>
      <c r="I1858" s="130"/>
    </row>
    <row r="1859" spans="1:9">
      <c r="A1859" s="110">
        <v>1856</v>
      </c>
      <c r="B1859" s="111" t="s">
        <v>5</v>
      </c>
      <c r="C1859" s="111" t="s">
        <v>180</v>
      </c>
      <c r="D1859" s="111" t="s">
        <v>24</v>
      </c>
      <c r="E1859" s="111">
        <v>104</v>
      </c>
      <c r="F1859" s="119">
        <f>'Прайс девочки'!H98</f>
        <v>0</v>
      </c>
      <c r="G1859" s="117">
        <v>229</v>
      </c>
      <c r="H1859" s="117">
        <f t="shared" si="33"/>
        <v>0</v>
      </c>
    </row>
    <row r="1860" spans="1:9">
      <c r="A1860" s="110">
        <v>1857</v>
      </c>
      <c r="B1860" s="111" t="s">
        <v>5</v>
      </c>
      <c r="C1860" s="111" t="s">
        <v>180</v>
      </c>
      <c r="D1860" s="111" t="s">
        <v>24</v>
      </c>
      <c r="E1860" s="111">
        <v>110</v>
      </c>
      <c r="F1860" s="119">
        <f>F1859</f>
        <v>0</v>
      </c>
      <c r="G1860" s="117">
        <v>229</v>
      </c>
      <c r="H1860" s="117">
        <f t="shared" si="33"/>
        <v>0</v>
      </c>
    </row>
    <row r="1861" spans="1:9">
      <c r="A1861" s="110">
        <v>1858</v>
      </c>
      <c r="B1861" s="111" t="s">
        <v>5</v>
      </c>
      <c r="C1861" s="111" t="s">
        <v>180</v>
      </c>
      <c r="D1861" s="111" t="s">
        <v>24</v>
      </c>
      <c r="E1861" s="111">
        <v>116</v>
      </c>
      <c r="F1861" s="119">
        <f>F1860</f>
        <v>0</v>
      </c>
      <c r="G1861" s="117">
        <v>229</v>
      </c>
      <c r="H1861" s="117">
        <f t="shared" si="33"/>
        <v>0</v>
      </c>
    </row>
    <row r="1862" spans="1:9">
      <c r="A1862" s="110">
        <v>1859</v>
      </c>
      <c r="B1862" s="111" t="s">
        <v>5</v>
      </c>
      <c r="C1862" s="111" t="s">
        <v>180</v>
      </c>
      <c r="D1862" s="111" t="s">
        <v>24</v>
      </c>
      <c r="E1862" s="111">
        <v>122</v>
      </c>
      <c r="F1862" s="119">
        <f>F1861</f>
        <v>0</v>
      </c>
      <c r="G1862" s="117">
        <v>229</v>
      </c>
      <c r="H1862" s="117">
        <f t="shared" si="33"/>
        <v>0</v>
      </c>
    </row>
    <row r="1863" spans="1:9">
      <c r="A1863" s="110">
        <v>1860</v>
      </c>
      <c r="B1863" s="111" t="s">
        <v>5</v>
      </c>
      <c r="C1863" s="111" t="s">
        <v>180</v>
      </c>
      <c r="D1863" s="111" t="s">
        <v>24</v>
      </c>
      <c r="E1863" s="111">
        <v>128</v>
      </c>
      <c r="F1863" s="119">
        <f>'Прайс девочки'!I98</f>
        <v>0</v>
      </c>
      <c r="G1863" s="117">
        <v>249</v>
      </c>
      <c r="H1863" s="117">
        <f t="shared" si="33"/>
        <v>0</v>
      </c>
    </row>
    <row r="1864" spans="1:9">
      <c r="A1864" s="110">
        <v>1861</v>
      </c>
      <c r="B1864" s="111" t="s">
        <v>5</v>
      </c>
      <c r="C1864" s="111" t="s">
        <v>180</v>
      </c>
      <c r="D1864" s="111" t="s">
        <v>24</v>
      </c>
      <c r="E1864" s="111">
        <v>134</v>
      </c>
      <c r="F1864" s="119">
        <f>F1863</f>
        <v>0</v>
      </c>
      <c r="G1864" s="117">
        <v>249</v>
      </c>
      <c r="H1864" s="117">
        <f t="shared" si="33"/>
        <v>0</v>
      </c>
    </row>
    <row r="1865" spans="1:9">
      <c r="A1865" s="110">
        <v>1862</v>
      </c>
      <c r="B1865" s="111" t="s">
        <v>5</v>
      </c>
      <c r="C1865" s="111" t="s">
        <v>180</v>
      </c>
      <c r="D1865" s="111" t="s">
        <v>24</v>
      </c>
      <c r="E1865" s="111">
        <v>140</v>
      </c>
      <c r="F1865" s="119">
        <f>F1864</f>
        <v>0</v>
      </c>
      <c r="G1865" s="117">
        <v>249</v>
      </c>
      <c r="H1865" s="117">
        <f t="shared" ref="H1865:H1928" si="34">G1865*F1865</f>
        <v>0</v>
      </c>
    </row>
    <row r="1866" spans="1:9">
      <c r="A1866" s="110">
        <v>1863</v>
      </c>
      <c r="B1866" s="111" t="s">
        <v>5</v>
      </c>
      <c r="C1866" s="111" t="s">
        <v>180</v>
      </c>
      <c r="D1866" s="111" t="s">
        <v>24</v>
      </c>
      <c r="E1866" s="111">
        <v>146</v>
      </c>
      <c r="F1866" s="119">
        <f>F1865</f>
        <v>0</v>
      </c>
      <c r="G1866" s="117">
        <v>249</v>
      </c>
      <c r="H1866" s="117">
        <f t="shared" si="34"/>
        <v>0</v>
      </c>
      <c r="I1866" s="130"/>
    </row>
    <row r="1867" spans="1:9">
      <c r="A1867" s="110">
        <v>1864</v>
      </c>
      <c r="B1867" s="111" t="s">
        <v>16</v>
      </c>
      <c r="C1867" s="111" t="s">
        <v>181</v>
      </c>
      <c r="D1867" s="111" t="s">
        <v>25</v>
      </c>
      <c r="E1867" s="111">
        <v>104</v>
      </c>
      <c r="F1867" s="119">
        <f>'Прайс девочки'!H99</f>
        <v>0</v>
      </c>
      <c r="G1867" s="117">
        <v>149</v>
      </c>
      <c r="H1867" s="117">
        <f t="shared" si="34"/>
        <v>0</v>
      </c>
    </row>
    <row r="1868" spans="1:9">
      <c r="A1868" s="110">
        <v>1865</v>
      </c>
      <c r="B1868" s="111" t="s">
        <v>16</v>
      </c>
      <c r="C1868" s="111" t="s">
        <v>181</v>
      </c>
      <c r="D1868" s="111" t="s">
        <v>25</v>
      </c>
      <c r="E1868" s="111">
        <v>110</v>
      </c>
      <c r="F1868" s="119">
        <f>F1867</f>
        <v>0</v>
      </c>
      <c r="G1868" s="117">
        <v>149</v>
      </c>
      <c r="H1868" s="117">
        <f t="shared" si="34"/>
        <v>0</v>
      </c>
    </row>
    <row r="1869" spans="1:9">
      <c r="A1869" s="110">
        <v>1866</v>
      </c>
      <c r="B1869" s="111" t="s">
        <v>16</v>
      </c>
      <c r="C1869" s="111" t="s">
        <v>181</v>
      </c>
      <c r="D1869" s="111" t="s">
        <v>25</v>
      </c>
      <c r="E1869" s="111">
        <v>116</v>
      </c>
      <c r="F1869" s="119">
        <f>F1868</f>
        <v>0</v>
      </c>
      <c r="G1869" s="117">
        <v>149</v>
      </c>
      <c r="H1869" s="117">
        <f t="shared" si="34"/>
        <v>0</v>
      </c>
    </row>
    <row r="1870" spans="1:9">
      <c r="A1870" s="110">
        <v>1867</v>
      </c>
      <c r="B1870" s="111" t="s">
        <v>16</v>
      </c>
      <c r="C1870" s="111" t="s">
        <v>181</v>
      </c>
      <c r="D1870" s="111" t="s">
        <v>25</v>
      </c>
      <c r="E1870" s="111">
        <v>122</v>
      </c>
      <c r="F1870" s="119">
        <f>F1869</f>
        <v>0</v>
      </c>
      <c r="G1870" s="117">
        <v>149</v>
      </c>
      <c r="H1870" s="117">
        <f t="shared" si="34"/>
        <v>0</v>
      </c>
    </row>
    <row r="1871" spans="1:9">
      <c r="A1871" s="110">
        <v>1868</v>
      </c>
      <c r="B1871" s="111" t="s">
        <v>16</v>
      </c>
      <c r="C1871" s="111" t="s">
        <v>181</v>
      </c>
      <c r="D1871" s="111" t="s">
        <v>25</v>
      </c>
      <c r="E1871" s="111">
        <v>128</v>
      </c>
      <c r="F1871" s="119">
        <f>'Прайс девочки'!I99</f>
        <v>0</v>
      </c>
      <c r="G1871" s="117">
        <v>199</v>
      </c>
      <c r="H1871" s="117">
        <f t="shared" si="34"/>
        <v>0</v>
      </c>
    </row>
    <row r="1872" spans="1:9">
      <c r="A1872" s="110">
        <v>1869</v>
      </c>
      <c r="B1872" s="111" t="s">
        <v>16</v>
      </c>
      <c r="C1872" s="111" t="s">
        <v>181</v>
      </c>
      <c r="D1872" s="111" t="s">
        <v>25</v>
      </c>
      <c r="E1872" s="111">
        <v>134</v>
      </c>
      <c r="F1872" s="119">
        <f>F1871</f>
        <v>0</v>
      </c>
      <c r="G1872" s="117">
        <v>199</v>
      </c>
      <c r="H1872" s="117">
        <f t="shared" si="34"/>
        <v>0</v>
      </c>
    </row>
    <row r="1873" spans="1:9">
      <c r="A1873" s="110">
        <v>1870</v>
      </c>
      <c r="B1873" s="111" t="s">
        <v>16</v>
      </c>
      <c r="C1873" s="111" t="s">
        <v>181</v>
      </c>
      <c r="D1873" s="111" t="s">
        <v>25</v>
      </c>
      <c r="E1873" s="111">
        <v>140</v>
      </c>
      <c r="F1873" s="119">
        <f>F1872</f>
        <v>0</v>
      </c>
      <c r="G1873" s="117">
        <v>199</v>
      </c>
      <c r="H1873" s="117">
        <f t="shared" si="34"/>
        <v>0</v>
      </c>
    </row>
    <row r="1874" spans="1:9">
      <c r="A1874" s="110">
        <v>1871</v>
      </c>
      <c r="B1874" s="111" t="s">
        <v>16</v>
      </c>
      <c r="C1874" s="111" t="s">
        <v>181</v>
      </c>
      <c r="D1874" s="111" t="s">
        <v>25</v>
      </c>
      <c r="E1874" s="111">
        <v>146</v>
      </c>
      <c r="F1874" s="119">
        <f>F1873</f>
        <v>0</v>
      </c>
      <c r="G1874" s="117">
        <v>199</v>
      </c>
      <c r="H1874" s="117">
        <f t="shared" si="34"/>
        <v>0</v>
      </c>
      <c r="I1874" s="130"/>
    </row>
    <row r="1875" spans="1:9">
      <c r="A1875" s="110">
        <v>1872</v>
      </c>
      <c r="B1875" s="111" t="s">
        <v>16</v>
      </c>
      <c r="C1875" s="111" t="s">
        <v>182</v>
      </c>
      <c r="D1875" s="111" t="s">
        <v>131</v>
      </c>
      <c r="E1875" s="111">
        <v>104</v>
      </c>
      <c r="F1875" s="119">
        <f>'Прайс девочки'!H100</f>
        <v>0</v>
      </c>
      <c r="G1875" s="117">
        <v>149</v>
      </c>
      <c r="H1875" s="117">
        <f t="shared" si="34"/>
        <v>0</v>
      </c>
    </row>
    <row r="1876" spans="1:9">
      <c r="A1876" s="110">
        <v>1873</v>
      </c>
      <c r="B1876" s="111" t="s">
        <v>16</v>
      </c>
      <c r="C1876" s="111" t="s">
        <v>182</v>
      </c>
      <c r="D1876" s="111" t="s">
        <v>131</v>
      </c>
      <c r="E1876" s="111">
        <v>110</v>
      </c>
      <c r="F1876" s="119">
        <f>F1875</f>
        <v>0</v>
      </c>
      <c r="G1876" s="117">
        <v>149</v>
      </c>
      <c r="H1876" s="117">
        <f t="shared" si="34"/>
        <v>0</v>
      </c>
    </row>
    <row r="1877" spans="1:9">
      <c r="A1877" s="110">
        <v>1874</v>
      </c>
      <c r="B1877" s="111" t="s">
        <v>16</v>
      </c>
      <c r="C1877" s="111" t="s">
        <v>182</v>
      </c>
      <c r="D1877" s="111" t="s">
        <v>131</v>
      </c>
      <c r="E1877" s="111">
        <v>116</v>
      </c>
      <c r="F1877" s="119">
        <f>F1876</f>
        <v>0</v>
      </c>
      <c r="G1877" s="117">
        <v>149</v>
      </c>
      <c r="H1877" s="117">
        <f t="shared" si="34"/>
        <v>0</v>
      </c>
    </row>
    <row r="1878" spans="1:9">
      <c r="A1878" s="110">
        <v>1875</v>
      </c>
      <c r="B1878" s="111" t="s">
        <v>16</v>
      </c>
      <c r="C1878" s="111" t="s">
        <v>182</v>
      </c>
      <c r="D1878" s="111" t="s">
        <v>131</v>
      </c>
      <c r="E1878" s="111">
        <v>122</v>
      </c>
      <c r="F1878" s="119">
        <f>F1877</f>
        <v>0</v>
      </c>
      <c r="G1878" s="117">
        <v>149</v>
      </c>
      <c r="H1878" s="117">
        <f t="shared" si="34"/>
        <v>0</v>
      </c>
    </row>
    <row r="1879" spans="1:9">
      <c r="A1879" s="110">
        <v>1876</v>
      </c>
      <c r="B1879" s="111" t="s">
        <v>16</v>
      </c>
      <c r="C1879" s="111" t="s">
        <v>182</v>
      </c>
      <c r="D1879" s="111" t="s">
        <v>131</v>
      </c>
      <c r="E1879" s="111">
        <v>128</v>
      </c>
      <c r="F1879" s="119">
        <f>'Прайс девочки'!I100</f>
        <v>0</v>
      </c>
      <c r="G1879" s="117">
        <v>199</v>
      </c>
      <c r="H1879" s="117">
        <f t="shared" si="34"/>
        <v>0</v>
      </c>
    </row>
    <row r="1880" spans="1:9">
      <c r="A1880" s="110">
        <v>1877</v>
      </c>
      <c r="B1880" s="111" t="s">
        <v>16</v>
      </c>
      <c r="C1880" s="111" t="s">
        <v>182</v>
      </c>
      <c r="D1880" s="111" t="s">
        <v>131</v>
      </c>
      <c r="E1880" s="111">
        <v>134</v>
      </c>
      <c r="F1880" s="119">
        <f>F1879</f>
        <v>0</v>
      </c>
      <c r="G1880" s="117">
        <v>199</v>
      </c>
      <c r="H1880" s="117">
        <f t="shared" si="34"/>
        <v>0</v>
      </c>
    </row>
    <row r="1881" spans="1:9">
      <c r="A1881" s="110">
        <v>1878</v>
      </c>
      <c r="B1881" s="111" t="s">
        <v>16</v>
      </c>
      <c r="C1881" s="111" t="s">
        <v>182</v>
      </c>
      <c r="D1881" s="111" t="s">
        <v>131</v>
      </c>
      <c r="E1881" s="111">
        <v>140</v>
      </c>
      <c r="F1881" s="119">
        <f>F1880</f>
        <v>0</v>
      </c>
      <c r="G1881" s="117">
        <v>199</v>
      </c>
      <c r="H1881" s="117">
        <f t="shared" si="34"/>
        <v>0</v>
      </c>
    </row>
    <row r="1882" spans="1:9">
      <c r="A1882" s="110">
        <v>1879</v>
      </c>
      <c r="B1882" s="111" t="s">
        <v>16</v>
      </c>
      <c r="C1882" s="111" t="s">
        <v>182</v>
      </c>
      <c r="D1882" s="111" t="s">
        <v>131</v>
      </c>
      <c r="E1882" s="111">
        <v>146</v>
      </c>
      <c r="F1882" s="119">
        <f>F1881</f>
        <v>0</v>
      </c>
      <c r="G1882" s="117">
        <v>199</v>
      </c>
      <c r="H1882" s="117">
        <f t="shared" si="34"/>
        <v>0</v>
      </c>
      <c r="I1882" s="130"/>
    </row>
    <row r="1883" spans="1:9">
      <c r="A1883" s="110">
        <v>1880</v>
      </c>
      <c r="B1883" s="111" t="s">
        <v>8</v>
      </c>
      <c r="C1883" s="111" t="s">
        <v>183</v>
      </c>
      <c r="D1883" s="111" t="s">
        <v>36</v>
      </c>
      <c r="E1883" s="111">
        <v>104</v>
      </c>
      <c r="F1883" s="119">
        <f>'Прайс девочки'!H101</f>
        <v>0</v>
      </c>
      <c r="G1883" s="117">
        <v>199</v>
      </c>
      <c r="H1883" s="117">
        <f t="shared" si="34"/>
        <v>0</v>
      </c>
    </row>
    <row r="1884" spans="1:9">
      <c r="A1884" s="110">
        <v>1881</v>
      </c>
      <c r="B1884" s="111" t="s">
        <v>8</v>
      </c>
      <c r="C1884" s="111" t="s">
        <v>183</v>
      </c>
      <c r="D1884" s="111" t="s">
        <v>36</v>
      </c>
      <c r="E1884" s="111">
        <v>110</v>
      </c>
      <c r="F1884" s="119">
        <f>F1883</f>
        <v>0</v>
      </c>
      <c r="G1884" s="117">
        <v>199</v>
      </c>
      <c r="H1884" s="117">
        <f t="shared" si="34"/>
        <v>0</v>
      </c>
    </row>
    <row r="1885" spans="1:9">
      <c r="A1885" s="110">
        <v>1882</v>
      </c>
      <c r="B1885" s="111" t="s">
        <v>8</v>
      </c>
      <c r="C1885" s="111" t="s">
        <v>183</v>
      </c>
      <c r="D1885" s="111" t="s">
        <v>36</v>
      </c>
      <c r="E1885" s="111">
        <v>116</v>
      </c>
      <c r="F1885" s="119">
        <f>F1884</f>
        <v>0</v>
      </c>
      <c r="G1885" s="117">
        <v>199</v>
      </c>
      <c r="H1885" s="117">
        <f t="shared" si="34"/>
        <v>0</v>
      </c>
    </row>
    <row r="1886" spans="1:9">
      <c r="A1886" s="110">
        <v>1883</v>
      </c>
      <c r="B1886" s="111" t="s">
        <v>8</v>
      </c>
      <c r="C1886" s="111" t="s">
        <v>183</v>
      </c>
      <c r="D1886" s="111" t="s">
        <v>36</v>
      </c>
      <c r="E1886" s="111">
        <v>122</v>
      </c>
      <c r="F1886" s="119">
        <f>F1885</f>
        <v>0</v>
      </c>
      <c r="G1886" s="117">
        <v>199</v>
      </c>
      <c r="H1886" s="117">
        <f t="shared" si="34"/>
        <v>0</v>
      </c>
    </row>
    <row r="1887" spans="1:9">
      <c r="A1887" s="110">
        <v>1884</v>
      </c>
      <c r="B1887" s="111" t="s">
        <v>8</v>
      </c>
      <c r="C1887" s="111" t="s">
        <v>183</v>
      </c>
      <c r="D1887" s="111" t="s">
        <v>36</v>
      </c>
      <c r="E1887" s="111">
        <v>128</v>
      </c>
      <c r="F1887" s="119">
        <f>'Прайс девочки'!I101</f>
        <v>0</v>
      </c>
      <c r="G1887" s="117">
        <v>229</v>
      </c>
      <c r="H1887" s="117">
        <f t="shared" si="34"/>
        <v>0</v>
      </c>
    </row>
    <row r="1888" spans="1:9">
      <c r="A1888" s="110">
        <v>1885</v>
      </c>
      <c r="B1888" s="111" t="s">
        <v>8</v>
      </c>
      <c r="C1888" s="111" t="s">
        <v>183</v>
      </c>
      <c r="D1888" s="111" t="s">
        <v>36</v>
      </c>
      <c r="E1888" s="111">
        <v>134</v>
      </c>
      <c r="F1888" s="119">
        <f>F1887</f>
        <v>0</v>
      </c>
      <c r="G1888" s="117">
        <v>229</v>
      </c>
      <c r="H1888" s="117">
        <f t="shared" si="34"/>
        <v>0</v>
      </c>
    </row>
    <row r="1889" spans="1:9">
      <c r="A1889" s="110">
        <v>1886</v>
      </c>
      <c r="B1889" s="111" t="s">
        <v>8</v>
      </c>
      <c r="C1889" s="111" t="s">
        <v>183</v>
      </c>
      <c r="D1889" s="111" t="s">
        <v>36</v>
      </c>
      <c r="E1889" s="111">
        <v>140</v>
      </c>
      <c r="F1889" s="119">
        <f>'Прайс девочки'!I101+'Прайс девочки'!J101</f>
        <v>0</v>
      </c>
      <c r="G1889" s="117">
        <v>229</v>
      </c>
      <c r="H1889" s="117">
        <f t="shared" si="34"/>
        <v>0</v>
      </c>
    </row>
    <row r="1890" spans="1:9">
      <c r="A1890" s="110">
        <v>1887</v>
      </c>
      <c r="B1890" s="111" t="s">
        <v>8</v>
      </c>
      <c r="C1890" s="111" t="s">
        <v>183</v>
      </c>
      <c r="D1890" s="111" t="s">
        <v>36</v>
      </c>
      <c r="E1890" s="111">
        <v>146</v>
      </c>
      <c r="F1890" s="119">
        <f>F1889</f>
        <v>0</v>
      </c>
      <c r="G1890" s="117">
        <v>229</v>
      </c>
      <c r="H1890" s="117">
        <f t="shared" si="34"/>
        <v>0</v>
      </c>
    </row>
    <row r="1891" spans="1:9">
      <c r="A1891" s="110">
        <v>1888</v>
      </c>
      <c r="B1891" s="111" t="s">
        <v>8</v>
      </c>
      <c r="C1891" s="111" t="s">
        <v>183</v>
      </c>
      <c r="D1891" s="111" t="s">
        <v>36</v>
      </c>
      <c r="E1891" s="111">
        <v>152</v>
      </c>
      <c r="F1891" s="119">
        <f>'Прайс девочки'!J101+'Прайс девочки'!K101</f>
        <v>0</v>
      </c>
      <c r="G1891" s="117">
        <v>229</v>
      </c>
      <c r="H1891" s="117">
        <f t="shared" si="34"/>
        <v>0</v>
      </c>
    </row>
    <row r="1892" spans="1:9">
      <c r="A1892" s="110">
        <v>1889</v>
      </c>
      <c r="B1892" s="111" t="s">
        <v>8</v>
      </c>
      <c r="C1892" s="111" t="s">
        <v>183</v>
      </c>
      <c r="D1892" s="111" t="s">
        <v>36</v>
      </c>
      <c r="E1892" s="111">
        <v>158</v>
      </c>
      <c r="F1892" s="119">
        <f>F1891</f>
        <v>0</v>
      </c>
      <c r="G1892" s="117">
        <v>229</v>
      </c>
      <c r="H1892" s="117">
        <f t="shared" si="34"/>
        <v>0</v>
      </c>
    </row>
    <row r="1893" spans="1:9">
      <c r="A1893" s="110">
        <v>1890</v>
      </c>
      <c r="B1893" s="111" t="s">
        <v>8</v>
      </c>
      <c r="C1893" s="111" t="s">
        <v>183</v>
      </c>
      <c r="D1893" s="111" t="s">
        <v>36</v>
      </c>
      <c r="E1893" s="111">
        <v>164</v>
      </c>
      <c r="F1893" s="119">
        <f>'Прайс девочки'!K101</f>
        <v>0</v>
      </c>
      <c r="G1893" s="117">
        <v>229</v>
      </c>
      <c r="H1893" s="117">
        <f t="shared" si="34"/>
        <v>0</v>
      </c>
    </row>
    <row r="1894" spans="1:9">
      <c r="A1894" s="110">
        <v>1891</v>
      </c>
      <c r="B1894" s="111" t="s">
        <v>8</v>
      </c>
      <c r="C1894" s="111" t="s">
        <v>183</v>
      </c>
      <c r="D1894" s="111" t="s">
        <v>36</v>
      </c>
      <c r="E1894" s="111">
        <v>170</v>
      </c>
      <c r="F1894" s="119">
        <f>F1893</f>
        <v>0</v>
      </c>
      <c r="G1894" s="117">
        <v>229</v>
      </c>
      <c r="H1894" s="117">
        <f t="shared" si="34"/>
        <v>0</v>
      </c>
      <c r="I1894" s="130"/>
    </row>
    <row r="1895" spans="1:9">
      <c r="A1895" s="110">
        <v>1892</v>
      </c>
      <c r="B1895" s="111" t="s">
        <v>8</v>
      </c>
      <c r="C1895" s="111" t="s">
        <v>184</v>
      </c>
      <c r="D1895" s="111" t="s">
        <v>34</v>
      </c>
      <c r="E1895" s="111">
        <v>104</v>
      </c>
      <c r="F1895" s="119">
        <f>'Прайс девочки'!H102</f>
        <v>0</v>
      </c>
      <c r="G1895" s="117">
        <v>199</v>
      </c>
      <c r="H1895" s="117">
        <f t="shared" si="34"/>
        <v>0</v>
      </c>
    </row>
    <row r="1896" spans="1:9">
      <c r="A1896" s="110">
        <v>1893</v>
      </c>
      <c r="B1896" s="111" t="s">
        <v>8</v>
      </c>
      <c r="C1896" s="111" t="s">
        <v>184</v>
      </c>
      <c r="D1896" s="111" t="s">
        <v>34</v>
      </c>
      <c r="E1896" s="111">
        <v>110</v>
      </c>
      <c r="F1896" s="119">
        <f>F1895</f>
        <v>0</v>
      </c>
      <c r="G1896" s="117">
        <v>199</v>
      </c>
      <c r="H1896" s="117">
        <f t="shared" si="34"/>
        <v>0</v>
      </c>
    </row>
    <row r="1897" spans="1:9">
      <c r="A1897" s="110">
        <v>1894</v>
      </c>
      <c r="B1897" s="111" t="s">
        <v>8</v>
      </c>
      <c r="C1897" s="111" t="s">
        <v>184</v>
      </c>
      <c r="D1897" s="111" t="s">
        <v>34</v>
      </c>
      <c r="E1897" s="111">
        <v>116</v>
      </c>
      <c r="F1897" s="119">
        <f>F1896</f>
        <v>0</v>
      </c>
      <c r="G1897" s="117">
        <v>199</v>
      </c>
      <c r="H1897" s="117">
        <f t="shared" si="34"/>
        <v>0</v>
      </c>
    </row>
    <row r="1898" spans="1:9">
      <c r="A1898" s="110">
        <v>1895</v>
      </c>
      <c r="B1898" s="111" t="s">
        <v>8</v>
      </c>
      <c r="C1898" s="111" t="s">
        <v>184</v>
      </c>
      <c r="D1898" s="111" t="s">
        <v>34</v>
      </c>
      <c r="E1898" s="111">
        <v>122</v>
      </c>
      <c r="F1898" s="119">
        <f>F1897</f>
        <v>0</v>
      </c>
      <c r="G1898" s="117">
        <v>199</v>
      </c>
      <c r="H1898" s="117">
        <f t="shared" si="34"/>
        <v>0</v>
      </c>
    </row>
    <row r="1899" spans="1:9">
      <c r="A1899" s="110">
        <v>1896</v>
      </c>
      <c r="B1899" s="111" t="s">
        <v>8</v>
      </c>
      <c r="C1899" s="111" t="s">
        <v>184</v>
      </c>
      <c r="D1899" s="111" t="s">
        <v>34</v>
      </c>
      <c r="E1899" s="111">
        <v>128</v>
      </c>
      <c r="F1899" s="119">
        <f>'Прайс девочки'!I102</f>
        <v>0</v>
      </c>
      <c r="G1899" s="117">
        <v>229</v>
      </c>
      <c r="H1899" s="117">
        <f t="shared" si="34"/>
        <v>0</v>
      </c>
    </row>
    <row r="1900" spans="1:9">
      <c r="A1900" s="110">
        <v>1897</v>
      </c>
      <c r="B1900" s="111" t="s">
        <v>8</v>
      </c>
      <c r="C1900" s="111" t="s">
        <v>184</v>
      </c>
      <c r="D1900" s="111" t="s">
        <v>34</v>
      </c>
      <c r="E1900" s="111">
        <v>134</v>
      </c>
      <c r="F1900" s="119">
        <f>F1899</f>
        <v>0</v>
      </c>
      <c r="G1900" s="117">
        <v>229</v>
      </c>
      <c r="H1900" s="117">
        <f t="shared" si="34"/>
        <v>0</v>
      </c>
    </row>
    <row r="1901" spans="1:9">
      <c r="A1901" s="110">
        <v>1898</v>
      </c>
      <c r="B1901" s="111" t="s">
        <v>8</v>
      </c>
      <c r="C1901" s="111" t="s">
        <v>184</v>
      </c>
      <c r="D1901" s="111" t="s">
        <v>34</v>
      </c>
      <c r="E1901" s="111">
        <v>140</v>
      </c>
      <c r="F1901" s="119">
        <f>'Прайс девочки'!I102+'Прайс девочки'!J102</f>
        <v>0</v>
      </c>
      <c r="G1901" s="117">
        <v>229</v>
      </c>
      <c r="H1901" s="117">
        <f t="shared" si="34"/>
        <v>0</v>
      </c>
    </row>
    <row r="1902" spans="1:9">
      <c r="A1902" s="110">
        <v>1899</v>
      </c>
      <c r="B1902" s="111" t="s">
        <v>8</v>
      </c>
      <c r="C1902" s="111" t="s">
        <v>184</v>
      </c>
      <c r="D1902" s="111" t="s">
        <v>34</v>
      </c>
      <c r="E1902" s="111">
        <v>146</v>
      </c>
      <c r="F1902" s="119">
        <f>F1901</f>
        <v>0</v>
      </c>
      <c r="G1902" s="117">
        <v>229</v>
      </c>
      <c r="H1902" s="117">
        <f t="shared" si="34"/>
        <v>0</v>
      </c>
    </row>
    <row r="1903" spans="1:9">
      <c r="A1903" s="110">
        <v>1900</v>
      </c>
      <c r="B1903" s="111" t="s">
        <v>8</v>
      </c>
      <c r="C1903" s="111" t="s">
        <v>184</v>
      </c>
      <c r="D1903" s="111" t="s">
        <v>34</v>
      </c>
      <c r="E1903" s="111">
        <v>152</v>
      </c>
      <c r="F1903" s="119">
        <f>'Прайс девочки'!J102+'Прайс девочки'!K102</f>
        <v>0</v>
      </c>
      <c r="G1903" s="117">
        <v>229</v>
      </c>
      <c r="H1903" s="117">
        <f t="shared" si="34"/>
        <v>0</v>
      </c>
    </row>
    <row r="1904" spans="1:9">
      <c r="A1904" s="110">
        <v>1901</v>
      </c>
      <c r="B1904" s="111" t="s">
        <v>8</v>
      </c>
      <c r="C1904" s="111" t="s">
        <v>184</v>
      </c>
      <c r="D1904" s="111" t="s">
        <v>34</v>
      </c>
      <c r="E1904" s="111">
        <v>158</v>
      </c>
      <c r="F1904" s="119">
        <f>F1903</f>
        <v>0</v>
      </c>
      <c r="G1904" s="117">
        <v>229</v>
      </c>
      <c r="H1904" s="117">
        <f t="shared" si="34"/>
        <v>0</v>
      </c>
    </row>
    <row r="1905" spans="1:9">
      <c r="A1905" s="110">
        <v>1902</v>
      </c>
      <c r="B1905" s="111" t="s">
        <v>8</v>
      </c>
      <c r="C1905" s="111" t="s">
        <v>184</v>
      </c>
      <c r="D1905" s="111" t="s">
        <v>34</v>
      </c>
      <c r="E1905" s="111">
        <v>164</v>
      </c>
      <c r="F1905" s="119">
        <f>'Прайс девочки'!K102</f>
        <v>0</v>
      </c>
      <c r="G1905" s="117">
        <v>229</v>
      </c>
      <c r="H1905" s="117">
        <f t="shared" si="34"/>
        <v>0</v>
      </c>
    </row>
    <row r="1906" spans="1:9">
      <c r="A1906" s="110">
        <v>1903</v>
      </c>
      <c r="B1906" s="111" t="s">
        <v>8</v>
      </c>
      <c r="C1906" s="111" t="s">
        <v>184</v>
      </c>
      <c r="D1906" s="111" t="s">
        <v>34</v>
      </c>
      <c r="E1906" s="111">
        <v>170</v>
      </c>
      <c r="F1906" s="119">
        <f>F1905</f>
        <v>0</v>
      </c>
      <c r="G1906" s="117">
        <v>229</v>
      </c>
      <c r="H1906" s="117">
        <f t="shared" si="34"/>
        <v>0</v>
      </c>
      <c r="I1906" s="130"/>
    </row>
    <row r="1907" spans="1:9">
      <c r="A1907" s="110">
        <v>1904</v>
      </c>
      <c r="B1907" s="111" t="s">
        <v>8</v>
      </c>
      <c r="C1907" s="111" t="s">
        <v>185</v>
      </c>
      <c r="D1907" s="111" t="s">
        <v>24</v>
      </c>
      <c r="E1907" s="111">
        <v>128</v>
      </c>
      <c r="F1907" s="120">
        <f>'Прайс девочки'!I103</f>
        <v>0</v>
      </c>
      <c r="G1907" s="118">
        <v>229</v>
      </c>
      <c r="H1907" s="117">
        <f t="shared" si="34"/>
        <v>0</v>
      </c>
    </row>
    <row r="1908" spans="1:9">
      <c r="A1908" s="110">
        <v>1905</v>
      </c>
      <c r="B1908" s="111" t="s">
        <v>8</v>
      </c>
      <c r="C1908" s="111" t="s">
        <v>185</v>
      </c>
      <c r="D1908" s="111" t="s">
        <v>24</v>
      </c>
      <c r="E1908" s="111">
        <v>134</v>
      </c>
      <c r="F1908" s="119">
        <f>F1907</f>
        <v>0</v>
      </c>
      <c r="G1908" s="117">
        <v>229</v>
      </c>
      <c r="H1908" s="117">
        <f t="shared" si="34"/>
        <v>0</v>
      </c>
    </row>
    <row r="1909" spans="1:9">
      <c r="A1909" s="110">
        <v>1906</v>
      </c>
      <c r="B1909" s="111" t="s">
        <v>8</v>
      </c>
      <c r="C1909" s="111" t="s">
        <v>185</v>
      </c>
      <c r="D1909" s="111" t="s">
        <v>24</v>
      </c>
      <c r="E1909" s="111">
        <v>140</v>
      </c>
      <c r="F1909" s="119">
        <f>'Прайс девочки'!I103+'Прайс девочки'!J103</f>
        <v>0</v>
      </c>
      <c r="G1909" s="117">
        <v>229</v>
      </c>
      <c r="H1909" s="117">
        <f t="shared" si="34"/>
        <v>0</v>
      </c>
    </row>
    <row r="1910" spans="1:9">
      <c r="A1910" s="110">
        <v>1907</v>
      </c>
      <c r="B1910" s="111" t="s">
        <v>8</v>
      </c>
      <c r="C1910" s="111" t="s">
        <v>185</v>
      </c>
      <c r="D1910" s="111" t="s">
        <v>24</v>
      </c>
      <c r="E1910" s="111">
        <v>146</v>
      </c>
      <c r="F1910" s="119">
        <f>F1909</f>
        <v>0</v>
      </c>
      <c r="G1910" s="117">
        <v>229</v>
      </c>
      <c r="H1910" s="117">
        <f t="shared" si="34"/>
        <v>0</v>
      </c>
    </row>
    <row r="1911" spans="1:9">
      <c r="A1911" s="110">
        <v>1908</v>
      </c>
      <c r="B1911" s="111" t="s">
        <v>8</v>
      </c>
      <c r="C1911" s="111" t="s">
        <v>185</v>
      </c>
      <c r="D1911" s="111" t="s">
        <v>24</v>
      </c>
      <c r="E1911" s="111">
        <v>152</v>
      </c>
      <c r="F1911" s="119">
        <f>'Прайс девочки'!J103+'Прайс девочки'!K103</f>
        <v>0</v>
      </c>
      <c r="G1911" s="117">
        <v>229</v>
      </c>
      <c r="H1911" s="117">
        <f t="shared" si="34"/>
        <v>0</v>
      </c>
    </row>
    <row r="1912" spans="1:9">
      <c r="A1912" s="110">
        <v>1909</v>
      </c>
      <c r="B1912" s="111" t="s">
        <v>8</v>
      </c>
      <c r="C1912" s="111" t="s">
        <v>185</v>
      </c>
      <c r="D1912" s="111" t="s">
        <v>24</v>
      </c>
      <c r="E1912" s="111">
        <v>158</v>
      </c>
      <c r="F1912" s="119">
        <f>F1911</f>
        <v>0</v>
      </c>
      <c r="G1912" s="117">
        <v>229</v>
      </c>
      <c r="H1912" s="117">
        <f t="shared" si="34"/>
        <v>0</v>
      </c>
    </row>
    <row r="1913" spans="1:9">
      <c r="A1913" s="110">
        <v>1910</v>
      </c>
      <c r="B1913" s="111" t="s">
        <v>8</v>
      </c>
      <c r="C1913" s="111" t="s">
        <v>185</v>
      </c>
      <c r="D1913" s="111" t="s">
        <v>24</v>
      </c>
      <c r="E1913" s="111">
        <v>164</v>
      </c>
      <c r="F1913" s="119">
        <f>'Прайс девочки'!K103</f>
        <v>0</v>
      </c>
      <c r="G1913" s="117">
        <v>229</v>
      </c>
      <c r="H1913" s="117">
        <f t="shared" si="34"/>
        <v>0</v>
      </c>
    </row>
    <row r="1914" spans="1:9">
      <c r="A1914" s="110">
        <v>1911</v>
      </c>
      <c r="B1914" s="111" t="s">
        <v>8</v>
      </c>
      <c r="C1914" s="111" t="s">
        <v>185</v>
      </c>
      <c r="D1914" s="111" t="s">
        <v>24</v>
      </c>
      <c r="E1914" s="111">
        <v>170</v>
      </c>
      <c r="F1914" s="119">
        <f>F1913</f>
        <v>0</v>
      </c>
      <c r="G1914" s="117">
        <v>229</v>
      </c>
      <c r="H1914" s="117">
        <f t="shared" si="34"/>
        <v>0</v>
      </c>
      <c r="I1914" s="130"/>
    </row>
    <row r="1915" spans="1:9">
      <c r="A1915" s="110">
        <v>1912</v>
      </c>
      <c r="B1915" s="111" t="s">
        <v>8</v>
      </c>
      <c r="C1915" s="111" t="s">
        <v>186</v>
      </c>
      <c r="D1915" s="111" t="s">
        <v>27</v>
      </c>
      <c r="E1915" s="111">
        <v>128</v>
      </c>
      <c r="F1915" s="120">
        <f>'Прайс девочки'!I104</f>
        <v>0</v>
      </c>
      <c r="G1915" s="118">
        <v>229</v>
      </c>
      <c r="H1915" s="117">
        <f t="shared" si="34"/>
        <v>0</v>
      </c>
    </row>
    <row r="1916" spans="1:9">
      <c r="A1916" s="110">
        <v>1913</v>
      </c>
      <c r="B1916" s="111" t="s">
        <v>8</v>
      </c>
      <c r="C1916" s="111" t="s">
        <v>186</v>
      </c>
      <c r="D1916" s="111" t="s">
        <v>27</v>
      </c>
      <c r="E1916" s="111">
        <v>134</v>
      </c>
      <c r="F1916" s="119">
        <f>F1915</f>
        <v>0</v>
      </c>
      <c r="G1916" s="117">
        <v>229</v>
      </c>
      <c r="H1916" s="117">
        <f t="shared" si="34"/>
        <v>0</v>
      </c>
    </row>
    <row r="1917" spans="1:9">
      <c r="A1917" s="110">
        <v>1914</v>
      </c>
      <c r="B1917" s="111" t="s">
        <v>8</v>
      </c>
      <c r="C1917" s="111" t="s">
        <v>186</v>
      </c>
      <c r="D1917" s="111" t="s">
        <v>27</v>
      </c>
      <c r="E1917" s="111">
        <v>140</v>
      </c>
      <c r="F1917" s="119">
        <f>'Прайс девочки'!I104+'Прайс девочки'!J104</f>
        <v>0</v>
      </c>
      <c r="G1917" s="117">
        <v>229</v>
      </c>
      <c r="H1917" s="117">
        <f t="shared" si="34"/>
        <v>0</v>
      </c>
    </row>
    <row r="1918" spans="1:9">
      <c r="A1918" s="110">
        <v>1915</v>
      </c>
      <c r="B1918" s="111" t="s">
        <v>8</v>
      </c>
      <c r="C1918" s="111" t="s">
        <v>186</v>
      </c>
      <c r="D1918" s="111" t="s">
        <v>27</v>
      </c>
      <c r="E1918" s="111">
        <v>146</v>
      </c>
      <c r="F1918" s="119">
        <f>F1917</f>
        <v>0</v>
      </c>
      <c r="G1918" s="117">
        <v>229</v>
      </c>
      <c r="H1918" s="117">
        <f t="shared" si="34"/>
        <v>0</v>
      </c>
    </row>
    <row r="1919" spans="1:9">
      <c r="A1919" s="110">
        <v>1916</v>
      </c>
      <c r="B1919" s="111" t="s">
        <v>8</v>
      </c>
      <c r="C1919" s="111" t="s">
        <v>186</v>
      </c>
      <c r="D1919" s="111" t="s">
        <v>27</v>
      </c>
      <c r="E1919" s="111">
        <v>152</v>
      </c>
      <c r="F1919" s="119">
        <f>'Прайс девочки'!J104+'Прайс девочки'!K104</f>
        <v>0</v>
      </c>
      <c r="G1919" s="117">
        <v>229</v>
      </c>
      <c r="H1919" s="117">
        <f t="shared" si="34"/>
        <v>0</v>
      </c>
    </row>
    <row r="1920" spans="1:9">
      <c r="A1920" s="110">
        <v>1917</v>
      </c>
      <c r="B1920" s="111" t="s">
        <v>8</v>
      </c>
      <c r="C1920" s="111" t="s">
        <v>186</v>
      </c>
      <c r="D1920" s="111" t="s">
        <v>27</v>
      </c>
      <c r="E1920" s="111">
        <v>158</v>
      </c>
      <c r="F1920" s="119">
        <f>F1919</f>
        <v>0</v>
      </c>
      <c r="G1920" s="117">
        <v>229</v>
      </c>
      <c r="H1920" s="117">
        <f t="shared" si="34"/>
        <v>0</v>
      </c>
    </row>
    <row r="1921" spans="1:9">
      <c r="A1921" s="110">
        <v>1918</v>
      </c>
      <c r="B1921" s="111" t="s">
        <v>8</v>
      </c>
      <c r="C1921" s="111" t="s">
        <v>186</v>
      </c>
      <c r="D1921" s="111" t="s">
        <v>27</v>
      </c>
      <c r="E1921" s="111">
        <v>164</v>
      </c>
      <c r="F1921" s="119">
        <f>'Прайс девочки'!K104</f>
        <v>0</v>
      </c>
      <c r="G1921" s="117">
        <v>229</v>
      </c>
      <c r="H1921" s="117">
        <f t="shared" si="34"/>
        <v>0</v>
      </c>
    </row>
    <row r="1922" spans="1:9">
      <c r="A1922" s="110">
        <v>1919</v>
      </c>
      <c r="B1922" s="111" t="s">
        <v>8</v>
      </c>
      <c r="C1922" s="111" t="s">
        <v>186</v>
      </c>
      <c r="D1922" s="111" t="s">
        <v>27</v>
      </c>
      <c r="E1922" s="111">
        <v>170</v>
      </c>
      <c r="F1922" s="119">
        <f>F1921</f>
        <v>0</v>
      </c>
      <c r="G1922" s="117">
        <v>229</v>
      </c>
      <c r="H1922" s="117">
        <f t="shared" si="34"/>
        <v>0</v>
      </c>
      <c r="I1922" s="130"/>
    </row>
    <row r="1923" spans="1:9">
      <c r="A1923" s="110">
        <v>1920</v>
      </c>
      <c r="B1923" s="111" t="s">
        <v>8</v>
      </c>
      <c r="C1923" s="111" t="s">
        <v>187</v>
      </c>
      <c r="D1923" s="111" t="s">
        <v>32</v>
      </c>
      <c r="E1923" s="111">
        <v>128</v>
      </c>
      <c r="F1923" s="120">
        <f>'Прайс девочки'!I105</f>
        <v>0</v>
      </c>
      <c r="G1923" s="118">
        <v>229</v>
      </c>
      <c r="H1923" s="117">
        <f t="shared" si="34"/>
        <v>0</v>
      </c>
    </row>
    <row r="1924" spans="1:9">
      <c r="A1924" s="110">
        <v>1921</v>
      </c>
      <c r="B1924" s="111" t="s">
        <v>8</v>
      </c>
      <c r="C1924" s="111" t="s">
        <v>187</v>
      </c>
      <c r="D1924" s="111" t="s">
        <v>32</v>
      </c>
      <c r="E1924" s="111">
        <v>134</v>
      </c>
      <c r="F1924" s="119">
        <f>F1923</f>
        <v>0</v>
      </c>
      <c r="G1924" s="117">
        <v>229</v>
      </c>
      <c r="H1924" s="117">
        <f t="shared" si="34"/>
        <v>0</v>
      </c>
    </row>
    <row r="1925" spans="1:9">
      <c r="A1925" s="110">
        <v>1922</v>
      </c>
      <c r="B1925" s="111" t="s">
        <v>8</v>
      </c>
      <c r="C1925" s="111" t="s">
        <v>187</v>
      </c>
      <c r="D1925" s="111" t="s">
        <v>32</v>
      </c>
      <c r="E1925" s="111">
        <v>140</v>
      </c>
      <c r="F1925" s="119">
        <f>'Прайс девочки'!I105+'Прайс девочки'!J105</f>
        <v>0</v>
      </c>
      <c r="G1925" s="117">
        <v>229</v>
      </c>
      <c r="H1925" s="117">
        <f t="shared" si="34"/>
        <v>0</v>
      </c>
    </row>
    <row r="1926" spans="1:9">
      <c r="A1926" s="110">
        <v>1923</v>
      </c>
      <c r="B1926" s="111" t="s">
        <v>8</v>
      </c>
      <c r="C1926" s="111" t="s">
        <v>187</v>
      </c>
      <c r="D1926" s="111" t="s">
        <v>32</v>
      </c>
      <c r="E1926" s="111">
        <v>146</v>
      </c>
      <c r="F1926" s="119">
        <f>F1925</f>
        <v>0</v>
      </c>
      <c r="G1926" s="117">
        <v>229</v>
      </c>
      <c r="H1926" s="117">
        <f t="shared" si="34"/>
        <v>0</v>
      </c>
    </row>
    <row r="1927" spans="1:9">
      <c r="A1927" s="110">
        <v>1924</v>
      </c>
      <c r="B1927" s="111" t="s">
        <v>8</v>
      </c>
      <c r="C1927" s="111" t="s">
        <v>187</v>
      </c>
      <c r="D1927" s="111" t="s">
        <v>32</v>
      </c>
      <c r="E1927" s="111">
        <v>152</v>
      </c>
      <c r="F1927" s="119">
        <f>'Прайс девочки'!J105+'Прайс девочки'!K105</f>
        <v>0</v>
      </c>
      <c r="G1927" s="117">
        <v>229</v>
      </c>
      <c r="H1927" s="117">
        <f t="shared" si="34"/>
        <v>0</v>
      </c>
    </row>
    <row r="1928" spans="1:9">
      <c r="A1928" s="110">
        <v>1925</v>
      </c>
      <c r="B1928" s="111" t="s">
        <v>8</v>
      </c>
      <c r="C1928" s="111" t="s">
        <v>187</v>
      </c>
      <c r="D1928" s="111" t="s">
        <v>32</v>
      </c>
      <c r="E1928" s="111">
        <v>158</v>
      </c>
      <c r="F1928" s="119">
        <f>F1927</f>
        <v>0</v>
      </c>
      <c r="G1928" s="117">
        <v>229</v>
      </c>
      <c r="H1928" s="117">
        <f t="shared" si="34"/>
        <v>0</v>
      </c>
    </row>
    <row r="1929" spans="1:9">
      <c r="A1929" s="110">
        <v>1926</v>
      </c>
      <c r="B1929" s="111" t="s">
        <v>8</v>
      </c>
      <c r="C1929" s="111" t="s">
        <v>187</v>
      </c>
      <c r="D1929" s="111" t="s">
        <v>32</v>
      </c>
      <c r="E1929" s="111">
        <v>164</v>
      </c>
      <c r="F1929" s="119">
        <f>'Прайс девочки'!K105</f>
        <v>0</v>
      </c>
      <c r="G1929" s="117">
        <v>229</v>
      </c>
      <c r="H1929" s="117">
        <f t="shared" ref="H1929:H1992" si="35">G1929*F1929</f>
        <v>0</v>
      </c>
    </row>
    <row r="1930" spans="1:9">
      <c r="A1930" s="110">
        <v>1927</v>
      </c>
      <c r="B1930" s="111" t="s">
        <v>8</v>
      </c>
      <c r="C1930" s="111" t="s">
        <v>187</v>
      </c>
      <c r="D1930" s="111" t="s">
        <v>32</v>
      </c>
      <c r="E1930" s="111">
        <v>170</v>
      </c>
      <c r="F1930" s="119">
        <f>F1929</f>
        <v>0</v>
      </c>
      <c r="G1930" s="117">
        <v>229</v>
      </c>
      <c r="H1930" s="117">
        <f t="shared" si="35"/>
        <v>0</v>
      </c>
      <c r="I1930" s="130"/>
    </row>
    <row r="1931" spans="1:9">
      <c r="A1931" s="110">
        <v>1928</v>
      </c>
      <c r="B1931" s="111" t="s">
        <v>4</v>
      </c>
      <c r="C1931" s="111" t="s">
        <v>188</v>
      </c>
      <c r="D1931" s="111" t="s">
        <v>29</v>
      </c>
      <c r="E1931" s="111">
        <v>128</v>
      </c>
      <c r="F1931" s="120">
        <f>'Прайс девочки'!I106</f>
        <v>0</v>
      </c>
      <c r="G1931" s="118">
        <v>249</v>
      </c>
      <c r="H1931" s="117">
        <f t="shared" si="35"/>
        <v>0</v>
      </c>
    </row>
    <row r="1932" spans="1:9">
      <c r="A1932" s="110">
        <v>1929</v>
      </c>
      <c r="B1932" s="111" t="s">
        <v>4</v>
      </c>
      <c r="C1932" s="111" t="s">
        <v>188</v>
      </c>
      <c r="D1932" s="111" t="s">
        <v>29</v>
      </c>
      <c r="E1932" s="111">
        <v>134</v>
      </c>
      <c r="F1932" s="119">
        <f>F1931</f>
        <v>0</v>
      </c>
      <c r="G1932" s="117">
        <v>249</v>
      </c>
      <c r="H1932" s="117">
        <f t="shared" si="35"/>
        <v>0</v>
      </c>
    </row>
    <row r="1933" spans="1:9">
      <c r="A1933" s="110">
        <v>1930</v>
      </c>
      <c r="B1933" s="111" t="s">
        <v>4</v>
      </c>
      <c r="C1933" s="111" t="s">
        <v>188</v>
      </c>
      <c r="D1933" s="111" t="s">
        <v>29</v>
      </c>
      <c r="E1933" s="111">
        <v>140</v>
      </c>
      <c r="F1933" s="119">
        <f>'Прайс девочки'!I106+'Прайс девочки'!J106</f>
        <v>0</v>
      </c>
      <c r="G1933" s="117">
        <v>249</v>
      </c>
      <c r="H1933" s="117">
        <f t="shared" si="35"/>
        <v>0</v>
      </c>
    </row>
    <row r="1934" spans="1:9">
      <c r="A1934" s="110">
        <v>1931</v>
      </c>
      <c r="B1934" s="111" t="s">
        <v>4</v>
      </c>
      <c r="C1934" s="111" t="s">
        <v>188</v>
      </c>
      <c r="D1934" s="111" t="s">
        <v>29</v>
      </c>
      <c r="E1934" s="111">
        <v>146</v>
      </c>
      <c r="F1934" s="119">
        <f>F1933</f>
        <v>0</v>
      </c>
      <c r="G1934" s="117">
        <v>249</v>
      </c>
      <c r="H1934" s="117">
        <f t="shared" si="35"/>
        <v>0</v>
      </c>
    </row>
    <row r="1935" spans="1:9">
      <c r="A1935" s="110">
        <v>1932</v>
      </c>
      <c r="B1935" s="111" t="s">
        <v>4</v>
      </c>
      <c r="C1935" s="111" t="s">
        <v>188</v>
      </c>
      <c r="D1935" s="111" t="s">
        <v>29</v>
      </c>
      <c r="E1935" s="111">
        <v>152</v>
      </c>
      <c r="F1935" s="119">
        <f>'Прайс девочки'!J106+'Прайс девочки'!K106</f>
        <v>0</v>
      </c>
      <c r="G1935" s="117">
        <v>249</v>
      </c>
      <c r="H1935" s="117">
        <f t="shared" si="35"/>
        <v>0</v>
      </c>
    </row>
    <row r="1936" spans="1:9">
      <c r="A1936" s="110">
        <v>1933</v>
      </c>
      <c r="B1936" s="111" t="s">
        <v>4</v>
      </c>
      <c r="C1936" s="111" t="s">
        <v>188</v>
      </c>
      <c r="D1936" s="111" t="s">
        <v>29</v>
      </c>
      <c r="E1936" s="111">
        <v>158</v>
      </c>
      <c r="F1936" s="119">
        <f>F1935</f>
        <v>0</v>
      </c>
      <c r="G1936" s="117">
        <v>249</v>
      </c>
      <c r="H1936" s="117">
        <f t="shared" si="35"/>
        <v>0</v>
      </c>
    </row>
    <row r="1937" spans="1:9">
      <c r="A1937" s="110">
        <v>1934</v>
      </c>
      <c r="B1937" s="111" t="s">
        <v>4</v>
      </c>
      <c r="C1937" s="111" t="s">
        <v>188</v>
      </c>
      <c r="D1937" s="111" t="s">
        <v>29</v>
      </c>
      <c r="E1937" s="111">
        <v>164</v>
      </c>
      <c r="F1937" s="119">
        <f>'Прайс девочки'!K106</f>
        <v>0</v>
      </c>
      <c r="G1937" s="117">
        <v>249</v>
      </c>
      <c r="H1937" s="117">
        <f t="shared" si="35"/>
        <v>0</v>
      </c>
    </row>
    <row r="1938" spans="1:9">
      <c r="A1938" s="110">
        <v>1935</v>
      </c>
      <c r="B1938" s="111" t="s">
        <v>4</v>
      </c>
      <c r="C1938" s="111" t="s">
        <v>188</v>
      </c>
      <c r="D1938" s="111" t="s">
        <v>29</v>
      </c>
      <c r="E1938" s="111">
        <v>170</v>
      </c>
      <c r="F1938" s="119">
        <f>F1937</f>
        <v>0</v>
      </c>
      <c r="G1938" s="117">
        <v>249</v>
      </c>
      <c r="H1938" s="117">
        <f t="shared" si="35"/>
        <v>0</v>
      </c>
      <c r="I1938" s="130"/>
    </row>
    <row r="1939" spans="1:9">
      <c r="A1939" s="110">
        <v>1936</v>
      </c>
      <c r="B1939" s="111" t="s">
        <v>4</v>
      </c>
      <c r="C1939" s="111" t="s">
        <v>189</v>
      </c>
      <c r="D1939" s="111" t="s">
        <v>35</v>
      </c>
      <c r="E1939" s="111">
        <v>128</v>
      </c>
      <c r="F1939" s="120">
        <f>'Прайс девочки'!I107</f>
        <v>0</v>
      </c>
      <c r="G1939" s="118">
        <v>249</v>
      </c>
      <c r="H1939" s="117">
        <f t="shared" si="35"/>
        <v>0</v>
      </c>
    </row>
    <row r="1940" spans="1:9">
      <c r="A1940" s="110">
        <v>1937</v>
      </c>
      <c r="B1940" s="111" t="s">
        <v>4</v>
      </c>
      <c r="C1940" s="111" t="s">
        <v>189</v>
      </c>
      <c r="D1940" s="111" t="s">
        <v>35</v>
      </c>
      <c r="E1940" s="111">
        <v>134</v>
      </c>
      <c r="F1940" s="119">
        <f>F1939</f>
        <v>0</v>
      </c>
      <c r="G1940" s="117">
        <v>249</v>
      </c>
      <c r="H1940" s="117">
        <f t="shared" si="35"/>
        <v>0</v>
      </c>
    </row>
    <row r="1941" spans="1:9">
      <c r="A1941" s="110">
        <v>1938</v>
      </c>
      <c r="B1941" s="111" t="s">
        <v>4</v>
      </c>
      <c r="C1941" s="111" t="s">
        <v>189</v>
      </c>
      <c r="D1941" s="111" t="s">
        <v>35</v>
      </c>
      <c r="E1941" s="111">
        <v>140</v>
      </c>
      <c r="F1941" s="119">
        <f>'Прайс девочки'!I107+'Прайс девочки'!J107</f>
        <v>0</v>
      </c>
      <c r="G1941" s="117">
        <v>249</v>
      </c>
      <c r="H1941" s="117">
        <f t="shared" si="35"/>
        <v>0</v>
      </c>
    </row>
    <row r="1942" spans="1:9">
      <c r="A1942" s="110">
        <v>1939</v>
      </c>
      <c r="B1942" s="111" t="s">
        <v>4</v>
      </c>
      <c r="C1942" s="111" t="s">
        <v>189</v>
      </c>
      <c r="D1942" s="111" t="s">
        <v>35</v>
      </c>
      <c r="E1942" s="111">
        <v>146</v>
      </c>
      <c r="F1942" s="119">
        <f>F1941</f>
        <v>0</v>
      </c>
      <c r="G1942" s="117">
        <v>249</v>
      </c>
      <c r="H1942" s="117">
        <f t="shared" si="35"/>
        <v>0</v>
      </c>
    </row>
    <row r="1943" spans="1:9">
      <c r="A1943" s="110">
        <v>1940</v>
      </c>
      <c r="B1943" s="111" t="s">
        <v>4</v>
      </c>
      <c r="C1943" s="111" t="s">
        <v>189</v>
      </c>
      <c r="D1943" s="111" t="s">
        <v>35</v>
      </c>
      <c r="E1943" s="111">
        <v>152</v>
      </c>
      <c r="F1943" s="119">
        <f>'Прайс девочки'!J107+'Прайс девочки'!K107</f>
        <v>0</v>
      </c>
      <c r="G1943" s="117">
        <v>249</v>
      </c>
      <c r="H1943" s="117">
        <f t="shared" si="35"/>
        <v>0</v>
      </c>
    </row>
    <row r="1944" spans="1:9">
      <c r="A1944" s="110">
        <v>1941</v>
      </c>
      <c r="B1944" s="111" t="s">
        <v>4</v>
      </c>
      <c r="C1944" s="111" t="s">
        <v>189</v>
      </c>
      <c r="D1944" s="111" t="s">
        <v>35</v>
      </c>
      <c r="E1944" s="111">
        <v>158</v>
      </c>
      <c r="F1944" s="119">
        <f>F1943</f>
        <v>0</v>
      </c>
      <c r="G1944" s="117">
        <v>249</v>
      </c>
      <c r="H1944" s="117">
        <f t="shared" si="35"/>
        <v>0</v>
      </c>
    </row>
    <row r="1945" spans="1:9">
      <c r="A1945" s="110">
        <v>1942</v>
      </c>
      <c r="B1945" s="111" t="s">
        <v>4</v>
      </c>
      <c r="C1945" s="111" t="s">
        <v>189</v>
      </c>
      <c r="D1945" s="111" t="s">
        <v>35</v>
      </c>
      <c r="E1945" s="111">
        <v>164</v>
      </c>
      <c r="F1945" s="119">
        <f>'Прайс девочки'!K107</f>
        <v>0</v>
      </c>
      <c r="G1945" s="117">
        <v>249</v>
      </c>
      <c r="H1945" s="117">
        <f t="shared" si="35"/>
        <v>0</v>
      </c>
    </row>
    <row r="1946" spans="1:9">
      <c r="A1946" s="110">
        <v>1943</v>
      </c>
      <c r="B1946" s="111" t="s">
        <v>4</v>
      </c>
      <c r="C1946" s="111" t="s">
        <v>189</v>
      </c>
      <c r="D1946" s="111" t="s">
        <v>35</v>
      </c>
      <c r="E1946" s="111">
        <v>170</v>
      </c>
      <c r="F1946" s="119">
        <f>F1945</f>
        <v>0</v>
      </c>
      <c r="G1946" s="117">
        <v>249</v>
      </c>
      <c r="H1946" s="117">
        <f t="shared" si="35"/>
        <v>0</v>
      </c>
      <c r="I1946" s="130"/>
    </row>
    <row r="1947" spans="1:9">
      <c r="A1947" s="110">
        <v>1944</v>
      </c>
      <c r="B1947" s="111" t="s">
        <v>4</v>
      </c>
      <c r="C1947" s="111" t="s">
        <v>190</v>
      </c>
      <c r="D1947" s="111" t="s">
        <v>32</v>
      </c>
      <c r="E1947" s="111">
        <v>128</v>
      </c>
      <c r="F1947" s="120">
        <f>'Прайс девочки'!I108</f>
        <v>0</v>
      </c>
      <c r="G1947" s="118">
        <v>249</v>
      </c>
      <c r="H1947" s="117">
        <f t="shared" si="35"/>
        <v>0</v>
      </c>
    </row>
    <row r="1948" spans="1:9">
      <c r="A1948" s="110">
        <v>1945</v>
      </c>
      <c r="B1948" s="111" t="s">
        <v>4</v>
      </c>
      <c r="C1948" s="111" t="s">
        <v>190</v>
      </c>
      <c r="D1948" s="111" t="s">
        <v>32</v>
      </c>
      <c r="E1948" s="111">
        <v>134</v>
      </c>
      <c r="F1948" s="119">
        <f>F1947</f>
        <v>0</v>
      </c>
      <c r="G1948" s="117">
        <v>249</v>
      </c>
      <c r="H1948" s="117">
        <f t="shared" si="35"/>
        <v>0</v>
      </c>
    </row>
    <row r="1949" spans="1:9">
      <c r="A1949" s="110">
        <v>1946</v>
      </c>
      <c r="B1949" s="111" t="s">
        <v>4</v>
      </c>
      <c r="C1949" s="111" t="s">
        <v>190</v>
      </c>
      <c r="D1949" s="111" t="s">
        <v>32</v>
      </c>
      <c r="E1949" s="111">
        <v>140</v>
      </c>
      <c r="F1949" s="119">
        <f>'Прайс девочки'!I108+'Прайс девочки'!J108</f>
        <v>0</v>
      </c>
      <c r="G1949" s="117">
        <v>249</v>
      </c>
      <c r="H1949" s="117">
        <f t="shared" si="35"/>
        <v>0</v>
      </c>
    </row>
    <row r="1950" spans="1:9">
      <c r="A1950" s="110">
        <v>1947</v>
      </c>
      <c r="B1950" s="111" t="s">
        <v>4</v>
      </c>
      <c r="C1950" s="111" t="s">
        <v>190</v>
      </c>
      <c r="D1950" s="111" t="s">
        <v>32</v>
      </c>
      <c r="E1950" s="111">
        <v>146</v>
      </c>
      <c r="F1950" s="119">
        <f>F1949</f>
        <v>0</v>
      </c>
      <c r="G1950" s="117">
        <v>249</v>
      </c>
      <c r="H1950" s="117">
        <f t="shared" si="35"/>
        <v>0</v>
      </c>
    </row>
    <row r="1951" spans="1:9">
      <c r="A1951" s="110">
        <v>1948</v>
      </c>
      <c r="B1951" s="111" t="s">
        <v>4</v>
      </c>
      <c r="C1951" s="111" t="s">
        <v>190</v>
      </c>
      <c r="D1951" s="111" t="s">
        <v>32</v>
      </c>
      <c r="E1951" s="111">
        <v>152</v>
      </c>
      <c r="F1951" s="119">
        <f>'Прайс девочки'!J108+'Прайс девочки'!K108</f>
        <v>0</v>
      </c>
      <c r="G1951" s="117">
        <v>249</v>
      </c>
      <c r="H1951" s="117">
        <f t="shared" si="35"/>
        <v>0</v>
      </c>
    </row>
    <row r="1952" spans="1:9">
      <c r="A1952" s="110">
        <v>1949</v>
      </c>
      <c r="B1952" s="111" t="s">
        <v>4</v>
      </c>
      <c r="C1952" s="111" t="s">
        <v>190</v>
      </c>
      <c r="D1952" s="111" t="s">
        <v>32</v>
      </c>
      <c r="E1952" s="111">
        <v>158</v>
      </c>
      <c r="F1952" s="119">
        <f>F1951</f>
        <v>0</v>
      </c>
      <c r="G1952" s="117">
        <v>249</v>
      </c>
      <c r="H1952" s="117">
        <f t="shared" si="35"/>
        <v>0</v>
      </c>
    </row>
    <row r="1953" spans="1:9">
      <c r="A1953" s="110">
        <v>1950</v>
      </c>
      <c r="B1953" s="111" t="s">
        <v>4</v>
      </c>
      <c r="C1953" s="111" t="s">
        <v>190</v>
      </c>
      <c r="D1953" s="111" t="s">
        <v>32</v>
      </c>
      <c r="E1953" s="111">
        <v>164</v>
      </c>
      <c r="F1953" s="119">
        <f>'Прайс девочки'!K108</f>
        <v>0</v>
      </c>
      <c r="G1953" s="117">
        <v>249</v>
      </c>
      <c r="H1953" s="117">
        <f t="shared" si="35"/>
        <v>0</v>
      </c>
    </row>
    <row r="1954" spans="1:9">
      <c r="A1954" s="110">
        <v>1951</v>
      </c>
      <c r="B1954" s="111" t="s">
        <v>4</v>
      </c>
      <c r="C1954" s="111" t="s">
        <v>190</v>
      </c>
      <c r="D1954" s="111" t="s">
        <v>32</v>
      </c>
      <c r="E1954" s="111">
        <v>170</v>
      </c>
      <c r="F1954" s="119">
        <f>F1953</f>
        <v>0</v>
      </c>
      <c r="G1954" s="117">
        <v>249</v>
      </c>
      <c r="H1954" s="117">
        <f t="shared" si="35"/>
        <v>0</v>
      </c>
      <c r="I1954" s="130"/>
    </row>
    <row r="1955" spans="1:9">
      <c r="A1955" s="110">
        <v>1952</v>
      </c>
      <c r="B1955" s="111" t="s">
        <v>4</v>
      </c>
      <c r="C1955" s="111" t="s">
        <v>191</v>
      </c>
      <c r="D1955" s="111" t="s">
        <v>131</v>
      </c>
      <c r="E1955" s="111">
        <v>128</v>
      </c>
      <c r="F1955" s="120">
        <f>'Прайс девочки'!I109</f>
        <v>0</v>
      </c>
      <c r="G1955" s="118">
        <v>249</v>
      </c>
      <c r="H1955" s="117">
        <f t="shared" si="35"/>
        <v>0</v>
      </c>
    </row>
    <row r="1956" spans="1:9">
      <c r="A1956" s="110">
        <v>1953</v>
      </c>
      <c r="B1956" s="111" t="s">
        <v>4</v>
      </c>
      <c r="C1956" s="111" t="s">
        <v>191</v>
      </c>
      <c r="D1956" s="111" t="s">
        <v>131</v>
      </c>
      <c r="E1956" s="111">
        <v>134</v>
      </c>
      <c r="F1956" s="119">
        <f>F1955</f>
        <v>0</v>
      </c>
      <c r="G1956" s="117">
        <v>249</v>
      </c>
      <c r="H1956" s="117">
        <f t="shared" si="35"/>
        <v>0</v>
      </c>
    </row>
    <row r="1957" spans="1:9">
      <c r="A1957" s="110">
        <v>1954</v>
      </c>
      <c r="B1957" s="111" t="s">
        <v>4</v>
      </c>
      <c r="C1957" s="111" t="s">
        <v>191</v>
      </c>
      <c r="D1957" s="111" t="s">
        <v>131</v>
      </c>
      <c r="E1957" s="111">
        <v>140</v>
      </c>
      <c r="F1957" s="119">
        <f>'Прайс девочки'!I109+'Прайс девочки'!J109</f>
        <v>0</v>
      </c>
      <c r="G1957" s="117">
        <v>249</v>
      </c>
      <c r="H1957" s="117">
        <f t="shared" si="35"/>
        <v>0</v>
      </c>
    </row>
    <row r="1958" spans="1:9">
      <c r="A1958" s="110">
        <v>1955</v>
      </c>
      <c r="B1958" s="111" t="s">
        <v>4</v>
      </c>
      <c r="C1958" s="111" t="s">
        <v>191</v>
      </c>
      <c r="D1958" s="111" t="s">
        <v>131</v>
      </c>
      <c r="E1958" s="111">
        <v>146</v>
      </c>
      <c r="F1958" s="119">
        <f>F1957</f>
        <v>0</v>
      </c>
      <c r="G1958" s="117">
        <v>249</v>
      </c>
      <c r="H1958" s="117">
        <f t="shared" si="35"/>
        <v>0</v>
      </c>
    </row>
    <row r="1959" spans="1:9">
      <c r="A1959" s="110">
        <v>1956</v>
      </c>
      <c r="B1959" s="111" t="s">
        <v>4</v>
      </c>
      <c r="C1959" s="111" t="s">
        <v>191</v>
      </c>
      <c r="D1959" s="111" t="s">
        <v>131</v>
      </c>
      <c r="E1959" s="111">
        <v>152</v>
      </c>
      <c r="F1959" s="119">
        <f>'Прайс девочки'!J109+'Прайс девочки'!K109</f>
        <v>0</v>
      </c>
      <c r="G1959" s="117">
        <v>249</v>
      </c>
      <c r="H1959" s="117">
        <f t="shared" si="35"/>
        <v>0</v>
      </c>
    </row>
    <row r="1960" spans="1:9">
      <c r="A1960" s="110">
        <v>1957</v>
      </c>
      <c r="B1960" s="111" t="s">
        <v>4</v>
      </c>
      <c r="C1960" s="111" t="s">
        <v>191</v>
      </c>
      <c r="D1960" s="111" t="s">
        <v>131</v>
      </c>
      <c r="E1960" s="111">
        <v>158</v>
      </c>
      <c r="F1960" s="119">
        <f>F1959</f>
        <v>0</v>
      </c>
      <c r="G1960" s="117">
        <v>249</v>
      </c>
      <c r="H1960" s="117">
        <f t="shared" si="35"/>
        <v>0</v>
      </c>
    </row>
    <row r="1961" spans="1:9">
      <c r="A1961" s="110">
        <v>1958</v>
      </c>
      <c r="B1961" s="111" t="s">
        <v>4</v>
      </c>
      <c r="C1961" s="111" t="s">
        <v>191</v>
      </c>
      <c r="D1961" s="111" t="s">
        <v>131</v>
      </c>
      <c r="E1961" s="111">
        <v>164</v>
      </c>
      <c r="F1961" s="119">
        <f>'Прайс девочки'!K109</f>
        <v>0</v>
      </c>
      <c r="G1961" s="117">
        <v>249</v>
      </c>
      <c r="H1961" s="117">
        <f t="shared" si="35"/>
        <v>0</v>
      </c>
    </row>
    <row r="1962" spans="1:9">
      <c r="A1962" s="110">
        <v>1959</v>
      </c>
      <c r="B1962" s="111" t="s">
        <v>4</v>
      </c>
      <c r="C1962" s="111" t="s">
        <v>191</v>
      </c>
      <c r="D1962" s="111" t="s">
        <v>131</v>
      </c>
      <c r="E1962" s="111">
        <v>170</v>
      </c>
      <c r="F1962" s="119">
        <f>F1961</f>
        <v>0</v>
      </c>
      <c r="G1962" s="117">
        <v>249</v>
      </c>
      <c r="H1962" s="117">
        <f t="shared" si="35"/>
        <v>0</v>
      </c>
      <c r="I1962" s="130"/>
    </row>
    <row r="1963" spans="1:9">
      <c r="A1963" s="110">
        <v>1960</v>
      </c>
      <c r="B1963" s="111" t="s">
        <v>4</v>
      </c>
      <c r="C1963" s="111" t="s">
        <v>192</v>
      </c>
      <c r="D1963" s="111" t="s">
        <v>25</v>
      </c>
      <c r="E1963" s="111">
        <v>128</v>
      </c>
      <c r="F1963" s="120">
        <f>'Прайс девочки'!I110</f>
        <v>0</v>
      </c>
      <c r="G1963" s="118">
        <v>249</v>
      </c>
      <c r="H1963" s="117">
        <f t="shared" si="35"/>
        <v>0</v>
      </c>
    </row>
    <row r="1964" spans="1:9">
      <c r="A1964" s="110">
        <v>1961</v>
      </c>
      <c r="B1964" s="111" t="s">
        <v>4</v>
      </c>
      <c r="C1964" s="111" t="s">
        <v>192</v>
      </c>
      <c r="D1964" s="111" t="s">
        <v>25</v>
      </c>
      <c r="E1964" s="111">
        <v>134</v>
      </c>
      <c r="F1964" s="119">
        <f>F1963</f>
        <v>0</v>
      </c>
      <c r="G1964" s="117">
        <v>249</v>
      </c>
      <c r="H1964" s="117">
        <f t="shared" si="35"/>
        <v>0</v>
      </c>
    </row>
    <row r="1965" spans="1:9">
      <c r="A1965" s="110">
        <v>1962</v>
      </c>
      <c r="B1965" s="111" t="s">
        <v>4</v>
      </c>
      <c r="C1965" s="111" t="s">
        <v>192</v>
      </c>
      <c r="D1965" s="111" t="s">
        <v>25</v>
      </c>
      <c r="E1965" s="111">
        <v>140</v>
      </c>
      <c r="F1965" s="119">
        <f>'Прайс девочки'!I110+'Прайс девочки'!J110</f>
        <v>0</v>
      </c>
      <c r="G1965" s="117">
        <v>249</v>
      </c>
      <c r="H1965" s="117">
        <f t="shared" si="35"/>
        <v>0</v>
      </c>
    </row>
    <row r="1966" spans="1:9">
      <c r="A1966" s="110">
        <v>1963</v>
      </c>
      <c r="B1966" s="111" t="s">
        <v>4</v>
      </c>
      <c r="C1966" s="111" t="s">
        <v>192</v>
      </c>
      <c r="D1966" s="111" t="s">
        <v>25</v>
      </c>
      <c r="E1966" s="111">
        <v>146</v>
      </c>
      <c r="F1966" s="119">
        <f>F1965</f>
        <v>0</v>
      </c>
      <c r="G1966" s="117">
        <v>249</v>
      </c>
      <c r="H1966" s="117">
        <f t="shared" si="35"/>
        <v>0</v>
      </c>
    </row>
    <row r="1967" spans="1:9">
      <c r="A1967" s="110">
        <v>1964</v>
      </c>
      <c r="B1967" s="111" t="s">
        <v>4</v>
      </c>
      <c r="C1967" s="111" t="s">
        <v>192</v>
      </c>
      <c r="D1967" s="111" t="s">
        <v>25</v>
      </c>
      <c r="E1967" s="111">
        <v>152</v>
      </c>
      <c r="F1967" s="119">
        <f>'Прайс девочки'!J110+'Прайс девочки'!K110</f>
        <v>0</v>
      </c>
      <c r="G1967" s="117">
        <v>249</v>
      </c>
      <c r="H1967" s="117">
        <f t="shared" si="35"/>
        <v>0</v>
      </c>
    </row>
    <row r="1968" spans="1:9">
      <c r="A1968" s="110">
        <v>1965</v>
      </c>
      <c r="B1968" s="111" t="s">
        <v>4</v>
      </c>
      <c r="C1968" s="111" t="s">
        <v>192</v>
      </c>
      <c r="D1968" s="111" t="s">
        <v>25</v>
      </c>
      <c r="E1968" s="111">
        <v>158</v>
      </c>
      <c r="F1968" s="119">
        <f>F1967</f>
        <v>0</v>
      </c>
      <c r="G1968" s="117">
        <v>249</v>
      </c>
      <c r="H1968" s="117">
        <f t="shared" si="35"/>
        <v>0</v>
      </c>
    </row>
    <row r="1969" spans="1:9">
      <c r="A1969" s="110">
        <v>1966</v>
      </c>
      <c r="B1969" s="111" t="s">
        <v>4</v>
      </c>
      <c r="C1969" s="111" t="s">
        <v>192</v>
      </c>
      <c r="D1969" s="111" t="s">
        <v>25</v>
      </c>
      <c r="E1969" s="111">
        <v>164</v>
      </c>
      <c r="F1969" s="119">
        <f>'Прайс девочки'!K110</f>
        <v>0</v>
      </c>
      <c r="G1969" s="117">
        <v>249</v>
      </c>
      <c r="H1969" s="117">
        <f t="shared" si="35"/>
        <v>0</v>
      </c>
    </row>
    <row r="1970" spans="1:9">
      <c r="A1970" s="110">
        <v>1967</v>
      </c>
      <c r="B1970" s="111" t="s">
        <v>4</v>
      </c>
      <c r="C1970" s="111" t="s">
        <v>192</v>
      </c>
      <c r="D1970" s="111" t="s">
        <v>25</v>
      </c>
      <c r="E1970" s="111">
        <v>170</v>
      </c>
      <c r="F1970" s="119">
        <f>F1969</f>
        <v>0</v>
      </c>
      <c r="G1970" s="117">
        <v>249</v>
      </c>
      <c r="H1970" s="117">
        <f t="shared" si="35"/>
        <v>0</v>
      </c>
      <c r="I1970" s="130"/>
    </row>
    <row r="1971" spans="1:9">
      <c r="A1971" s="110">
        <v>1968</v>
      </c>
      <c r="B1971" s="111" t="s">
        <v>4</v>
      </c>
      <c r="C1971" s="111" t="s">
        <v>193</v>
      </c>
      <c r="D1971" s="111" t="s">
        <v>27</v>
      </c>
      <c r="E1971" s="111">
        <v>128</v>
      </c>
      <c r="F1971" s="120">
        <f>'Прайс девочки'!I111</f>
        <v>0</v>
      </c>
      <c r="G1971" s="118">
        <v>249</v>
      </c>
      <c r="H1971" s="117">
        <f t="shared" si="35"/>
        <v>0</v>
      </c>
    </row>
    <row r="1972" spans="1:9">
      <c r="A1972" s="110">
        <v>1969</v>
      </c>
      <c r="B1972" s="111" t="s">
        <v>4</v>
      </c>
      <c r="C1972" s="111" t="s">
        <v>193</v>
      </c>
      <c r="D1972" s="111" t="s">
        <v>27</v>
      </c>
      <c r="E1972" s="111">
        <v>134</v>
      </c>
      <c r="F1972" s="119">
        <f>F1971</f>
        <v>0</v>
      </c>
      <c r="G1972" s="117">
        <v>249</v>
      </c>
      <c r="H1972" s="117">
        <f t="shared" si="35"/>
        <v>0</v>
      </c>
    </row>
    <row r="1973" spans="1:9">
      <c r="A1973" s="110">
        <v>1970</v>
      </c>
      <c r="B1973" s="111" t="s">
        <v>4</v>
      </c>
      <c r="C1973" s="111" t="s">
        <v>193</v>
      </c>
      <c r="D1973" s="111" t="s">
        <v>27</v>
      </c>
      <c r="E1973" s="111">
        <v>140</v>
      </c>
      <c r="F1973" s="119">
        <f>'Прайс девочки'!I111+'Прайс девочки'!J111</f>
        <v>0</v>
      </c>
      <c r="G1973" s="117">
        <v>249</v>
      </c>
      <c r="H1973" s="117">
        <f t="shared" si="35"/>
        <v>0</v>
      </c>
    </row>
    <row r="1974" spans="1:9">
      <c r="A1974" s="110">
        <v>1971</v>
      </c>
      <c r="B1974" s="111" t="s">
        <v>4</v>
      </c>
      <c r="C1974" s="111" t="s">
        <v>193</v>
      </c>
      <c r="D1974" s="111" t="s">
        <v>27</v>
      </c>
      <c r="E1974" s="111">
        <v>146</v>
      </c>
      <c r="F1974" s="119">
        <f>F1973</f>
        <v>0</v>
      </c>
      <c r="G1974" s="117">
        <v>249</v>
      </c>
      <c r="H1974" s="117">
        <f t="shared" si="35"/>
        <v>0</v>
      </c>
    </row>
    <row r="1975" spans="1:9">
      <c r="A1975" s="110">
        <v>1972</v>
      </c>
      <c r="B1975" s="111" t="s">
        <v>4</v>
      </c>
      <c r="C1975" s="111" t="s">
        <v>193</v>
      </c>
      <c r="D1975" s="111" t="s">
        <v>27</v>
      </c>
      <c r="E1975" s="111">
        <v>152</v>
      </c>
      <c r="F1975" s="119">
        <f>'Прайс девочки'!J111+'Прайс девочки'!K111</f>
        <v>0</v>
      </c>
      <c r="G1975" s="117">
        <v>249</v>
      </c>
      <c r="H1975" s="117">
        <f t="shared" si="35"/>
        <v>0</v>
      </c>
    </row>
    <row r="1976" spans="1:9">
      <c r="A1976" s="110">
        <v>1973</v>
      </c>
      <c r="B1976" s="111" t="s">
        <v>4</v>
      </c>
      <c r="C1976" s="111" t="s">
        <v>193</v>
      </c>
      <c r="D1976" s="111" t="s">
        <v>27</v>
      </c>
      <c r="E1976" s="111">
        <v>158</v>
      </c>
      <c r="F1976" s="119">
        <f>F1975</f>
        <v>0</v>
      </c>
      <c r="G1976" s="117">
        <v>249</v>
      </c>
      <c r="H1976" s="117">
        <f t="shared" si="35"/>
        <v>0</v>
      </c>
    </row>
    <row r="1977" spans="1:9">
      <c r="A1977" s="110">
        <v>1974</v>
      </c>
      <c r="B1977" s="111" t="s">
        <v>4</v>
      </c>
      <c r="C1977" s="111" t="s">
        <v>193</v>
      </c>
      <c r="D1977" s="111" t="s">
        <v>27</v>
      </c>
      <c r="E1977" s="111">
        <v>164</v>
      </c>
      <c r="F1977" s="119">
        <f>'Прайс девочки'!K111</f>
        <v>0</v>
      </c>
      <c r="G1977" s="117">
        <v>249</v>
      </c>
      <c r="H1977" s="117">
        <f t="shared" si="35"/>
        <v>0</v>
      </c>
    </row>
    <row r="1978" spans="1:9">
      <c r="A1978" s="110">
        <v>1975</v>
      </c>
      <c r="B1978" s="111" t="s">
        <v>4</v>
      </c>
      <c r="C1978" s="111" t="s">
        <v>193</v>
      </c>
      <c r="D1978" s="111" t="s">
        <v>27</v>
      </c>
      <c r="E1978" s="111">
        <v>170</v>
      </c>
      <c r="F1978" s="119">
        <f>F1977</f>
        <v>0</v>
      </c>
      <c r="G1978" s="117">
        <v>249</v>
      </c>
      <c r="H1978" s="117">
        <f t="shared" si="35"/>
        <v>0</v>
      </c>
      <c r="I1978" s="130"/>
    </row>
    <row r="1979" spans="1:9">
      <c r="A1979" s="110">
        <v>1976</v>
      </c>
      <c r="B1979" s="111" t="s">
        <v>12</v>
      </c>
      <c r="C1979" s="111" t="s">
        <v>194</v>
      </c>
      <c r="D1979" s="111" t="s">
        <v>25</v>
      </c>
      <c r="E1979" s="111">
        <v>128</v>
      </c>
      <c r="F1979" s="120">
        <f>'Прайс девочки'!I112</f>
        <v>0</v>
      </c>
      <c r="G1979" s="118">
        <v>349</v>
      </c>
      <c r="H1979" s="117">
        <f t="shared" si="35"/>
        <v>0</v>
      </c>
    </row>
    <row r="1980" spans="1:9">
      <c r="A1980" s="110">
        <v>1977</v>
      </c>
      <c r="B1980" s="111" t="s">
        <v>12</v>
      </c>
      <c r="C1980" s="111" t="s">
        <v>194</v>
      </c>
      <c r="D1980" s="111" t="s">
        <v>25</v>
      </c>
      <c r="E1980" s="111">
        <v>134</v>
      </c>
      <c r="F1980" s="119">
        <f>F1979</f>
        <v>0</v>
      </c>
      <c r="G1980" s="117">
        <v>349</v>
      </c>
      <c r="H1980" s="117">
        <f t="shared" si="35"/>
        <v>0</v>
      </c>
    </row>
    <row r="1981" spans="1:9">
      <c r="A1981" s="110">
        <v>1978</v>
      </c>
      <c r="B1981" s="111" t="s">
        <v>12</v>
      </c>
      <c r="C1981" s="111" t="s">
        <v>194</v>
      </c>
      <c r="D1981" s="111" t="s">
        <v>25</v>
      </c>
      <c r="E1981" s="111">
        <v>140</v>
      </c>
      <c r="F1981" s="119">
        <f>'Прайс девочки'!I112+'Прайс девочки'!J112</f>
        <v>0</v>
      </c>
      <c r="G1981" s="117">
        <v>349</v>
      </c>
      <c r="H1981" s="117">
        <f t="shared" si="35"/>
        <v>0</v>
      </c>
    </row>
    <row r="1982" spans="1:9">
      <c r="A1982" s="110">
        <v>1979</v>
      </c>
      <c r="B1982" s="111" t="s">
        <v>12</v>
      </c>
      <c r="C1982" s="111" t="s">
        <v>194</v>
      </c>
      <c r="D1982" s="111" t="s">
        <v>25</v>
      </c>
      <c r="E1982" s="111">
        <v>146</v>
      </c>
      <c r="F1982" s="119">
        <f>F1981</f>
        <v>0</v>
      </c>
      <c r="G1982" s="117">
        <v>349</v>
      </c>
      <c r="H1982" s="117">
        <f t="shared" si="35"/>
        <v>0</v>
      </c>
    </row>
    <row r="1983" spans="1:9">
      <c r="A1983" s="110">
        <v>1980</v>
      </c>
      <c r="B1983" s="111" t="s">
        <v>12</v>
      </c>
      <c r="C1983" s="111" t="s">
        <v>194</v>
      </c>
      <c r="D1983" s="111" t="s">
        <v>25</v>
      </c>
      <c r="E1983" s="111">
        <v>152</v>
      </c>
      <c r="F1983" s="119">
        <f>'Прайс девочки'!J112+'Прайс девочки'!K112</f>
        <v>0</v>
      </c>
      <c r="G1983" s="117">
        <v>349</v>
      </c>
      <c r="H1983" s="117">
        <f t="shared" si="35"/>
        <v>0</v>
      </c>
    </row>
    <row r="1984" spans="1:9">
      <c r="A1984" s="110">
        <v>1981</v>
      </c>
      <c r="B1984" s="111" t="s">
        <v>12</v>
      </c>
      <c r="C1984" s="111" t="s">
        <v>194</v>
      </c>
      <c r="D1984" s="111" t="s">
        <v>25</v>
      </c>
      <c r="E1984" s="111">
        <v>158</v>
      </c>
      <c r="F1984" s="119">
        <f>F1983</f>
        <v>0</v>
      </c>
      <c r="G1984" s="117">
        <v>349</v>
      </c>
      <c r="H1984" s="117">
        <f t="shared" si="35"/>
        <v>0</v>
      </c>
    </row>
    <row r="1985" spans="1:9">
      <c r="A1985" s="110">
        <v>1982</v>
      </c>
      <c r="B1985" s="111" t="s">
        <v>12</v>
      </c>
      <c r="C1985" s="111" t="s">
        <v>194</v>
      </c>
      <c r="D1985" s="111" t="s">
        <v>25</v>
      </c>
      <c r="E1985" s="111">
        <v>164</v>
      </c>
      <c r="F1985" s="119">
        <f>'Прайс девочки'!K112</f>
        <v>0</v>
      </c>
      <c r="G1985" s="117">
        <v>349</v>
      </c>
      <c r="H1985" s="117">
        <f t="shared" si="35"/>
        <v>0</v>
      </c>
    </row>
    <row r="1986" spans="1:9">
      <c r="A1986" s="110">
        <v>1983</v>
      </c>
      <c r="B1986" s="111" t="s">
        <v>12</v>
      </c>
      <c r="C1986" s="111" t="s">
        <v>194</v>
      </c>
      <c r="D1986" s="111" t="s">
        <v>25</v>
      </c>
      <c r="E1986" s="111">
        <v>170</v>
      </c>
      <c r="F1986" s="119">
        <f>F1985</f>
        <v>0</v>
      </c>
      <c r="G1986" s="117">
        <v>349</v>
      </c>
      <c r="H1986" s="117">
        <f t="shared" si="35"/>
        <v>0</v>
      </c>
      <c r="I1986" s="130"/>
    </row>
    <row r="1987" spans="1:9">
      <c r="A1987" s="110">
        <v>1984</v>
      </c>
      <c r="B1987" s="111" t="s">
        <v>12</v>
      </c>
      <c r="C1987" s="111" t="s">
        <v>195</v>
      </c>
      <c r="D1987" s="111" t="s">
        <v>27</v>
      </c>
      <c r="E1987" s="111">
        <v>128</v>
      </c>
      <c r="F1987" s="120">
        <f>'Прайс девочки'!I113</f>
        <v>0</v>
      </c>
      <c r="G1987" s="118">
        <v>349</v>
      </c>
      <c r="H1987" s="117">
        <f t="shared" si="35"/>
        <v>0</v>
      </c>
    </row>
    <row r="1988" spans="1:9">
      <c r="A1988" s="110">
        <v>1985</v>
      </c>
      <c r="B1988" s="111" t="s">
        <v>12</v>
      </c>
      <c r="C1988" s="111" t="s">
        <v>195</v>
      </c>
      <c r="D1988" s="111" t="s">
        <v>27</v>
      </c>
      <c r="E1988" s="111">
        <v>134</v>
      </c>
      <c r="F1988" s="119">
        <f>F1987</f>
        <v>0</v>
      </c>
      <c r="G1988" s="117">
        <v>349</v>
      </c>
      <c r="H1988" s="117">
        <f t="shared" si="35"/>
        <v>0</v>
      </c>
    </row>
    <row r="1989" spans="1:9">
      <c r="A1989" s="110">
        <v>1986</v>
      </c>
      <c r="B1989" s="111" t="s">
        <v>12</v>
      </c>
      <c r="C1989" s="111" t="s">
        <v>195</v>
      </c>
      <c r="D1989" s="111" t="s">
        <v>27</v>
      </c>
      <c r="E1989" s="111">
        <v>140</v>
      </c>
      <c r="F1989" s="119">
        <f>'Прайс девочки'!I113+'Прайс девочки'!J113</f>
        <v>0</v>
      </c>
      <c r="G1989" s="117">
        <v>349</v>
      </c>
      <c r="H1989" s="117">
        <f t="shared" si="35"/>
        <v>0</v>
      </c>
    </row>
    <row r="1990" spans="1:9">
      <c r="A1990" s="110">
        <v>1987</v>
      </c>
      <c r="B1990" s="111" t="s">
        <v>12</v>
      </c>
      <c r="C1990" s="111" t="s">
        <v>195</v>
      </c>
      <c r="D1990" s="111" t="s">
        <v>27</v>
      </c>
      <c r="E1990" s="111">
        <v>146</v>
      </c>
      <c r="F1990" s="119">
        <f>F1989</f>
        <v>0</v>
      </c>
      <c r="G1990" s="117">
        <v>349</v>
      </c>
      <c r="H1990" s="117">
        <f t="shared" si="35"/>
        <v>0</v>
      </c>
    </row>
    <row r="1991" spans="1:9">
      <c r="A1991" s="110">
        <v>1988</v>
      </c>
      <c r="B1991" s="111" t="s">
        <v>12</v>
      </c>
      <c r="C1991" s="111" t="s">
        <v>195</v>
      </c>
      <c r="D1991" s="111" t="s">
        <v>27</v>
      </c>
      <c r="E1991" s="111">
        <v>152</v>
      </c>
      <c r="F1991" s="119">
        <f>'Прайс девочки'!J113+'Прайс девочки'!K113</f>
        <v>0</v>
      </c>
      <c r="G1991" s="117">
        <v>349</v>
      </c>
      <c r="H1991" s="117">
        <f t="shared" si="35"/>
        <v>0</v>
      </c>
    </row>
    <row r="1992" spans="1:9">
      <c r="A1992" s="110">
        <v>1989</v>
      </c>
      <c r="B1992" s="111" t="s">
        <v>12</v>
      </c>
      <c r="C1992" s="111" t="s">
        <v>195</v>
      </c>
      <c r="D1992" s="111" t="s">
        <v>27</v>
      </c>
      <c r="E1992" s="111">
        <v>158</v>
      </c>
      <c r="F1992" s="119">
        <f>F1991</f>
        <v>0</v>
      </c>
      <c r="G1992" s="117">
        <v>349</v>
      </c>
      <c r="H1992" s="117">
        <f t="shared" si="35"/>
        <v>0</v>
      </c>
    </row>
    <row r="1993" spans="1:9">
      <c r="A1993" s="110">
        <v>1990</v>
      </c>
      <c r="B1993" s="111" t="s">
        <v>12</v>
      </c>
      <c r="C1993" s="111" t="s">
        <v>195</v>
      </c>
      <c r="D1993" s="111" t="s">
        <v>27</v>
      </c>
      <c r="E1993" s="111">
        <v>164</v>
      </c>
      <c r="F1993" s="119">
        <f>'Прайс девочки'!K113</f>
        <v>0</v>
      </c>
      <c r="G1993" s="117">
        <v>349</v>
      </c>
      <c r="H1993" s="117">
        <f t="shared" ref="H1993:H2056" si="36">G1993*F1993</f>
        <v>0</v>
      </c>
    </row>
    <row r="1994" spans="1:9">
      <c r="A1994" s="110">
        <v>1991</v>
      </c>
      <c r="B1994" s="111" t="s">
        <v>12</v>
      </c>
      <c r="C1994" s="111" t="s">
        <v>195</v>
      </c>
      <c r="D1994" s="111" t="s">
        <v>27</v>
      </c>
      <c r="E1994" s="111">
        <v>170</v>
      </c>
      <c r="F1994" s="119">
        <f>F1993</f>
        <v>0</v>
      </c>
      <c r="G1994" s="117">
        <v>349</v>
      </c>
      <c r="H1994" s="117">
        <f t="shared" si="36"/>
        <v>0</v>
      </c>
      <c r="I1994" s="130"/>
    </row>
    <row r="1995" spans="1:9">
      <c r="A1995" s="110">
        <v>1992</v>
      </c>
      <c r="B1995" s="111" t="s">
        <v>9</v>
      </c>
      <c r="C1995" s="111" t="s">
        <v>196</v>
      </c>
      <c r="D1995" s="111" t="s">
        <v>32</v>
      </c>
      <c r="E1995" s="111">
        <v>128</v>
      </c>
      <c r="F1995" s="120">
        <f>'Прайс девочки'!I114</f>
        <v>0</v>
      </c>
      <c r="G1995" s="118">
        <v>349</v>
      </c>
      <c r="H1995" s="117">
        <f t="shared" si="36"/>
        <v>0</v>
      </c>
    </row>
    <row r="1996" spans="1:9">
      <c r="A1996" s="110">
        <v>1993</v>
      </c>
      <c r="B1996" s="111" t="s">
        <v>9</v>
      </c>
      <c r="C1996" s="111" t="s">
        <v>196</v>
      </c>
      <c r="D1996" s="111" t="s">
        <v>32</v>
      </c>
      <c r="E1996" s="111">
        <v>134</v>
      </c>
      <c r="F1996" s="119">
        <f>F1995</f>
        <v>0</v>
      </c>
      <c r="G1996" s="117">
        <v>349</v>
      </c>
      <c r="H1996" s="117">
        <f t="shared" si="36"/>
        <v>0</v>
      </c>
    </row>
    <row r="1997" spans="1:9">
      <c r="A1997" s="110">
        <v>1994</v>
      </c>
      <c r="B1997" s="111" t="s">
        <v>9</v>
      </c>
      <c r="C1997" s="111" t="s">
        <v>196</v>
      </c>
      <c r="D1997" s="111" t="s">
        <v>32</v>
      </c>
      <c r="E1997" s="111">
        <v>140</v>
      </c>
      <c r="F1997" s="119">
        <f>'Прайс девочки'!I114+'Прайс девочки'!J114</f>
        <v>0</v>
      </c>
      <c r="G1997" s="117">
        <v>349</v>
      </c>
      <c r="H1997" s="117">
        <f t="shared" si="36"/>
        <v>0</v>
      </c>
    </row>
    <row r="1998" spans="1:9">
      <c r="A1998" s="110">
        <v>1995</v>
      </c>
      <c r="B1998" s="111" t="s">
        <v>9</v>
      </c>
      <c r="C1998" s="111" t="s">
        <v>196</v>
      </c>
      <c r="D1998" s="111" t="s">
        <v>32</v>
      </c>
      <c r="E1998" s="111">
        <v>146</v>
      </c>
      <c r="F1998" s="119">
        <f>F1997</f>
        <v>0</v>
      </c>
      <c r="G1998" s="117">
        <v>349</v>
      </c>
      <c r="H1998" s="117">
        <f t="shared" si="36"/>
        <v>0</v>
      </c>
    </row>
    <row r="1999" spans="1:9">
      <c r="A1999" s="110">
        <v>1996</v>
      </c>
      <c r="B1999" s="111" t="s">
        <v>9</v>
      </c>
      <c r="C1999" s="111" t="s">
        <v>196</v>
      </c>
      <c r="D1999" s="111" t="s">
        <v>32</v>
      </c>
      <c r="E1999" s="111">
        <v>152</v>
      </c>
      <c r="F1999" s="119">
        <f>'Прайс девочки'!J114+'Прайс девочки'!K114</f>
        <v>0</v>
      </c>
      <c r="G1999" s="117">
        <v>349</v>
      </c>
      <c r="H1999" s="117">
        <f t="shared" si="36"/>
        <v>0</v>
      </c>
    </row>
    <row r="2000" spans="1:9">
      <c r="A2000" s="110">
        <v>1997</v>
      </c>
      <c r="B2000" s="111" t="s">
        <v>9</v>
      </c>
      <c r="C2000" s="111" t="s">
        <v>196</v>
      </c>
      <c r="D2000" s="111" t="s">
        <v>32</v>
      </c>
      <c r="E2000" s="111">
        <v>158</v>
      </c>
      <c r="F2000" s="119">
        <f>F1999</f>
        <v>0</v>
      </c>
      <c r="G2000" s="117">
        <v>349</v>
      </c>
      <c r="H2000" s="117">
        <f t="shared" si="36"/>
        <v>0</v>
      </c>
    </row>
    <row r="2001" spans="1:9">
      <c r="A2001" s="110">
        <v>1998</v>
      </c>
      <c r="B2001" s="111" t="s">
        <v>9</v>
      </c>
      <c r="C2001" s="111" t="s">
        <v>196</v>
      </c>
      <c r="D2001" s="111" t="s">
        <v>32</v>
      </c>
      <c r="E2001" s="111">
        <v>164</v>
      </c>
      <c r="F2001" s="119">
        <f>'Прайс девочки'!K114</f>
        <v>0</v>
      </c>
      <c r="G2001" s="117">
        <v>349</v>
      </c>
      <c r="H2001" s="117">
        <f t="shared" si="36"/>
        <v>0</v>
      </c>
    </row>
    <row r="2002" spans="1:9">
      <c r="A2002" s="110">
        <v>1999</v>
      </c>
      <c r="B2002" s="111" t="s">
        <v>9</v>
      </c>
      <c r="C2002" s="111" t="s">
        <v>196</v>
      </c>
      <c r="D2002" s="111" t="s">
        <v>32</v>
      </c>
      <c r="E2002" s="111">
        <v>170</v>
      </c>
      <c r="F2002" s="119">
        <f>F2001</f>
        <v>0</v>
      </c>
      <c r="G2002" s="117">
        <v>349</v>
      </c>
      <c r="H2002" s="117">
        <f t="shared" si="36"/>
        <v>0</v>
      </c>
      <c r="I2002" s="130"/>
    </row>
    <row r="2003" spans="1:9">
      <c r="A2003" s="110">
        <v>2000</v>
      </c>
      <c r="B2003" s="111" t="s">
        <v>9</v>
      </c>
      <c r="C2003" s="111" t="s">
        <v>197</v>
      </c>
      <c r="D2003" s="111" t="s">
        <v>31</v>
      </c>
      <c r="E2003" s="111">
        <v>128</v>
      </c>
      <c r="F2003" s="120">
        <f>'Прайс девочки'!I115</f>
        <v>0</v>
      </c>
      <c r="G2003" s="118">
        <v>349</v>
      </c>
      <c r="H2003" s="117">
        <f t="shared" si="36"/>
        <v>0</v>
      </c>
    </row>
    <row r="2004" spans="1:9">
      <c r="A2004" s="110">
        <v>2001</v>
      </c>
      <c r="B2004" s="111" t="s">
        <v>9</v>
      </c>
      <c r="C2004" s="111" t="s">
        <v>197</v>
      </c>
      <c r="D2004" s="111" t="s">
        <v>31</v>
      </c>
      <c r="E2004" s="111">
        <v>134</v>
      </c>
      <c r="F2004" s="119">
        <f>F2003</f>
        <v>0</v>
      </c>
      <c r="G2004" s="117">
        <v>349</v>
      </c>
      <c r="H2004" s="117">
        <f t="shared" si="36"/>
        <v>0</v>
      </c>
    </row>
    <row r="2005" spans="1:9">
      <c r="A2005" s="110">
        <v>2002</v>
      </c>
      <c r="B2005" s="111" t="s">
        <v>9</v>
      </c>
      <c r="C2005" s="111" t="s">
        <v>197</v>
      </c>
      <c r="D2005" s="111" t="s">
        <v>31</v>
      </c>
      <c r="E2005" s="111">
        <v>140</v>
      </c>
      <c r="F2005" s="119">
        <f>'Прайс девочки'!I115+'Прайс девочки'!J115</f>
        <v>0</v>
      </c>
      <c r="G2005" s="117">
        <v>349</v>
      </c>
      <c r="H2005" s="117">
        <f t="shared" si="36"/>
        <v>0</v>
      </c>
    </row>
    <row r="2006" spans="1:9">
      <c r="A2006" s="110">
        <v>2003</v>
      </c>
      <c r="B2006" s="111" t="s">
        <v>9</v>
      </c>
      <c r="C2006" s="111" t="s">
        <v>197</v>
      </c>
      <c r="D2006" s="111" t="s">
        <v>31</v>
      </c>
      <c r="E2006" s="111">
        <v>146</v>
      </c>
      <c r="F2006" s="119">
        <f>F2005</f>
        <v>0</v>
      </c>
      <c r="G2006" s="117">
        <v>349</v>
      </c>
      <c r="H2006" s="117">
        <f t="shared" si="36"/>
        <v>0</v>
      </c>
    </row>
    <row r="2007" spans="1:9">
      <c r="A2007" s="110">
        <v>2004</v>
      </c>
      <c r="B2007" s="111" t="s">
        <v>9</v>
      </c>
      <c r="C2007" s="111" t="s">
        <v>197</v>
      </c>
      <c r="D2007" s="111" t="s">
        <v>31</v>
      </c>
      <c r="E2007" s="111">
        <v>152</v>
      </c>
      <c r="F2007" s="119">
        <f>'Прайс девочки'!J115+'Прайс девочки'!K115</f>
        <v>0</v>
      </c>
      <c r="G2007" s="117">
        <v>349</v>
      </c>
      <c r="H2007" s="117">
        <f t="shared" si="36"/>
        <v>0</v>
      </c>
    </row>
    <row r="2008" spans="1:9">
      <c r="A2008" s="110">
        <v>2005</v>
      </c>
      <c r="B2008" s="111" t="s">
        <v>9</v>
      </c>
      <c r="C2008" s="111" t="s">
        <v>197</v>
      </c>
      <c r="D2008" s="111" t="s">
        <v>31</v>
      </c>
      <c r="E2008" s="111">
        <v>158</v>
      </c>
      <c r="F2008" s="119">
        <f>F2007</f>
        <v>0</v>
      </c>
      <c r="G2008" s="117">
        <v>349</v>
      </c>
      <c r="H2008" s="117">
        <f t="shared" si="36"/>
        <v>0</v>
      </c>
    </row>
    <row r="2009" spans="1:9">
      <c r="A2009" s="110">
        <v>2006</v>
      </c>
      <c r="B2009" s="111" t="s">
        <v>9</v>
      </c>
      <c r="C2009" s="111" t="s">
        <v>197</v>
      </c>
      <c r="D2009" s="111" t="s">
        <v>31</v>
      </c>
      <c r="E2009" s="111">
        <v>164</v>
      </c>
      <c r="F2009" s="119">
        <f>'Прайс девочки'!K115</f>
        <v>0</v>
      </c>
      <c r="G2009" s="117">
        <v>349</v>
      </c>
      <c r="H2009" s="117">
        <f t="shared" si="36"/>
        <v>0</v>
      </c>
    </row>
    <row r="2010" spans="1:9">
      <c r="A2010" s="110">
        <v>2007</v>
      </c>
      <c r="B2010" s="111" t="s">
        <v>9</v>
      </c>
      <c r="C2010" s="111" t="s">
        <v>197</v>
      </c>
      <c r="D2010" s="111" t="s">
        <v>31</v>
      </c>
      <c r="E2010" s="111">
        <v>170</v>
      </c>
      <c r="F2010" s="119">
        <f>F2009</f>
        <v>0</v>
      </c>
      <c r="G2010" s="117">
        <v>349</v>
      </c>
      <c r="H2010" s="117">
        <f t="shared" si="36"/>
        <v>0</v>
      </c>
      <c r="I2010" s="130"/>
    </row>
    <row r="2011" spans="1:9">
      <c r="A2011" s="110">
        <v>2008</v>
      </c>
      <c r="B2011" s="111" t="s">
        <v>3</v>
      </c>
      <c r="C2011" s="111" t="s">
        <v>198</v>
      </c>
      <c r="D2011" s="111" t="s">
        <v>32</v>
      </c>
      <c r="E2011" s="111">
        <v>128</v>
      </c>
      <c r="F2011" s="120">
        <f>'Прайс девочки'!I116</f>
        <v>0</v>
      </c>
      <c r="G2011" s="118">
        <v>349</v>
      </c>
      <c r="H2011" s="117">
        <f t="shared" si="36"/>
        <v>0</v>
      </c>
    </row>
    <row r="2012" spans="1:9">
      <c r="A2012" s="110">
        <v>2009</v>
      </c>
      <c r="B2012" s="111" t="s">
        <v>3</v>
      </c>
      <c r="C2012" s="111" t="s">
        <v>198</v>
      </c>
      <c r="D2012" s="111" t="s">
        <v>32</v>
      </c>
      <c r="E2012" s="111">
        <v>134</v>
      </c>
      <c r="F2012" s="119">
        <f>F2011</f>
        <v>0</v>
      </c>
      <c r="G2012" s="117">
        <v>349</v>
      </c>
      <c r="H2012" s="117">
        <f t="shared" si="36"/>
        <v>0</v>
      </c>
    </row>
    <row r="2013" spans="1:9">
      <c r="A2013" s="110">
        <v>2010</v>
      </c>
      <c r="B2013" s="111" t="s">
        <v>3</v>
      </c>
      <c r="C2013" s="111" t="s">
        <v>198</v>
      </c>
      <c r="D2013" s="111" t="s">
        <v>32</v>
      </c>
      <c r="E2013" s="111">
        <v>140</v>
      </c>
      <c r="F2013" s="119">
        <f>'Прайс девочки'!I116+'Прайс девочки'!J116</f>
        <v>0</v>
      </c>
      <c r="G2013" s="117">
        <v>349</v>
      </c>
      <c r="H2013" s="117">
        <f t="shared" si="36"/>
        <v>0</v>
      </c>
    </row>
    <row r="2014" spans="1:9">
      <c r="A2014" s="110">
        <v>2011</v>
      </c>
      <c r="B2014" s="111" t="s">
        <v>3</v>
      </c>
      <c r="C2014" s="111" t="s">
        <v>198</v>
      </c>
      <c r="D2014" s="111" t="s">
        <v>32</v>
      </c>
      <c r="E2014" s="111">
        <v>146</v>
      </c>
      <c r="F2014" s="119">
        <f>F2013</f>
        <v>0</v>
      </c>
      <c r="G2014" s="117">
        <v>349</v>
      </c>
      <c r="H2014" s="117">
        <f t="shared" si="36"/>
        <v>0</v>
      </c>
    </row>
    <row r="2015" spans="1:9">
      <c r="A2015" s="110">
        <v>2012</v>
      </c>
      <c r="B2015" s="111" t="s">
        <v>3</v>
      </c>
      <c r="C2015" s="111" t="s">
        <v>198</v>
      </c>
      <c r="D2015" s="111" t="s">
        <v>32</v>
      </c>
      <c r="E2015" s="111">
        <v>152</v>
      </c>
      <c r="F2015" s="119">
        <f>'Прайс девочки'!J116+'Прайс девочки'!K116</f>
        <v>0</v>
      </c>
      <c r="G2015" s="117">
        <v>349</v>
      </c>
      <c r="H2015" s="117">
        <f t="shared" si="36"/>
        <v>0</v>
      </c>
    </row>
    <row r="2016" spans="1:9">
      <c r="A2016" s="110">
        <v>2013</v>
      </c>
      <c r="B2016" s="111" t="s">
        <v>3</v>
      </c>
      <c r="C2016" s="111" t="s">
        <v>198</v>
      </c>
      <c r="D2016" s="111" t="s">
        <v>32</v>
      </c>
      <c r="E2016" s="111">
        <v>158</v>
      </c>
      <c r="F2016" s="119">
        <f>F2015</f>
        <v>0</v>
      </c>
      <c r="G2016" s="117">
        <v>349</v>
      </c>
      <c r="H2016" s="117">
        <f t="shared" si="36"/>
        <v>0</v>
      </c>
    </row>
    <row r="2017" spans="1:9">
      <c r="A2017" s="110">
        <v>2014</v>
      </c>
      <c r="B2017" s="111" t="s">
        <v>3</v>
      </c>
      <c r="C2017" s="111" t="s">
        <v>198</v>
      </c>
      <c r="D2017" s="111" t="s">
        <v>32</v>
      </c>
      <c r="E2017" s="111">
        <v>164</v>
      </c>
      <c r="F2017" s="119">
        <f>'Прайс девочки'!K116</f>
        <v>0</v>
      </c>
      <c r="G2017" s="117">
        <v>349</v>
      </c>
      <c r="H2017" s="117">
        <f t="shared" si="36"/>
        <v>0</v>
      </c>
    </row>
    <row r="2018" spans="1:9">
      <c r="A2018" s="110">
        <v>2015</v>
      </c>
      <c r="B2018" s="111" t="s">
        <v>3</v>
      </c>
      <c r="C2018" s="111" t="s">
        <v>198</v>
      </c>
      <c r="D2018" s="111" t="s">
        <v>32</v>
      </c>
      <c r="E2018" s="111">
        <v>170</v>
      </c>
      <c r="F2018" s="119">
        <f>F2017</f>
        <v>0</v>
      </c>
      <c r="G2018" s="117">
        <v>349</v>
      </c>
      <c r="H2018" s="117">
        <f t="shared" si="36"/>
        <v>0</v>
      </c>
      <c r="I2018" s="130"/>
    </row>
    <row r="2019" spans="1:9">
      <c r="A2019" s="110">
        <v>2016</v>
      </c>
      <c r="B2019" s="111" t="s">
        <v>3</v>
      </c>
      <c r="C2019" s="111" t="s">
        <v>199</v>
      </c>
      <c r="D2019" s="111" t="s">
        <v>31</v>
      </c>
      <c r="E2019" s="111">
        <v>128</v>
      </c>
      <c r="F2019" s="120">
        <f>'Прайс девочки'!I117</f>
        <v>0</v>
      </c>
      <c r="G2019" s="118">
        <v>349</v>
      </c>
      <c r="H2019" s="117">
        <f t="shared" si="36"/>
        <v>0</v>
      </c>
    </row>
    <row r="2020" spans="1:9">
      <c r="A2020" s="110">
        <v>2017</v>
      </c>
      <c r="B2020" s="111" t="s">
        <v>3</v>
      </c>
      <c r="C2020" s="111" t="s">
        <v>199</v>
      </c>
      <c r="D2020" s="111" t="s">
        <v>31</v>
      </c>
      <c r="E2020" s="111">
        <v>134</v>
      </c>
      <c r="F2020" s="119">
        <f>F2019</f>
        <v>0</v>
      </c>
      <c r="G2020" s="117">
        <v>349</v>
      </c>
      <c r="H2020" s="117">
        <f t="shared" si="36"/>
        <v>0</v>
      </c>
    </row>
    <row r="2021" spans="1:9">
      <c r="A2021" s="110">
        <v>2018</v>
      </c>
      <c r="B2021" s="111" t="s">
        <v>3</v>
      </c>
      <c r="C2021" s="111" t="s">
        <v>199</v>
      </c>
      <c r="D2021" s="111" t="s">
        <v>31</v>
      </c>
      <c r="E2021" s="111">
        <v>140</v>
      </c>
      <c r="F2021" s="119">
        <f>'Прайс девочки'!I117+'Прайс девочки'!J117</f>
        <v>0</v>
      </c>
      <c r="G2021" s="117">
        <v>349</v>
      </c>
      <c r="H2021" s="117">
        <f t="shared" si="36"/>
        <v>0</v>
      </c>
    </row>
    <row r="2022" spans="1:9">
      <c r="A2022" s="110">
        <v>2019</v>
      </c>
      <c r="B2022" s="111" t="s">
        <v>3</v>
      </c>
      <c r="C2022" s="111" t="s">
        <v>199</v>
      </c>
      <c r="D2022" s="111" t="s">
        <v>31</v>
      </c>
      <c r="E2022" s="111">
        <v>146</v>
      </c>
      <c r="F2022" s="119">
        <f>F2021</f>
        <v>0</v>
      </c>
      <c r="G2022" s="117">
        <v>349</v>
      </c>
      <c r="H2022" s="117">
        <f t="shared" si="36"/>
        <v>0</v>
      </c>
    </row>
    <row r="2023" spans="1:9">
      <c r="A2023" s="110">
        <v>2020</v>
      </c>
      <c r="B2023" s="111" t="s">
        <v>3</v>
      </c>
      <c r="C2023" s="111" t="s">
        <v>199</v>
      </c>
      <c r="D2023" s="111" t="s">
        <v>31</v>
      </c>
      <c r="E2023" s="111">
        <v>152</v>
      </c>
      <c r="F2023" s="119">
        <f>'Прайс девочки'!J117+'Прайс девочки'!K117</f>
        <v>0</v>
      </c>
      <c r="G2023" s="117">
        <v>349</v>
      </c>
      <c r="H2023" s="117">
        <f t="shared" si="36"/>
        <v>0</v>
      </c>
    </row>
    <row r="2024" spans="1:9">
      <c r="A2024" s="110">
        <v>2021</v>
      </c>
      <c r="B2024" s="111" t="s">
        <v>3</v>
      </c>
      <c r="C2024" s="111" t="s">
        <v>199</v>
      </c>
      <c r="D2024" s="111" t="s">
        <v>31</v>
      </c>
      <c r="E2024" s="111">
        <v>158</v>
      </c>
      <c r="F2024" s="119">
        <f>F2023</f>
        <v>0</v>
      </c>
      <c r="G2024" s="117">
        <v>349</v>
      </c>
      <c r="H2024" s="117">
        <f t="shared" si="36"/>
        <v>0</v>
      </c>
    </row>
    <row r="2025" spans="1:9">
      <c r="A2025" s="110">
        <v>2022</v>
      </c>
      <c r="B2025" s="111" t="s">
        <v>3</v>
      </c>
      <c r="C2025" s="111" t="s">
        <v>199</v>
      </c>
      <c r="D2025" s="111" t="s">
        <v>31</v>
      </c>
      <c r="E2025" s="111">
        <v>164</v>
      </c>
      <c r="F2025" s="119">
        <f>'Прайс девочки'!K117</f>
        <v>0</v>
      </c>
      <c r="G2025" s="117">
        <v>349</v>
      </c>
      <c r="H2025" s="117">
        <f t="shared" si="36"/>
        <v>0</v>
      </c>
    </row>
    <row r="2026" spans="1:9">
      <c r="A2026" s="110">
        <v>2023</v>
      </c>
      <c r="B2026" s="111" t="s">
        <v>3</v>
      </c>
      <c r="C2026" s="111" t="s">
        <v>199</v>
      </c>
      <c r="D2026" s="111" t="s">
        <v>31</v>
      </c>
      <c r="E2026" s="111">
        <v>170</v>
      </c>
      <c r="F2026" s="119">
        <f>F2025</f>
        <v>0</v>
      </c>
      <c r="G2026" s="117">
        <v>349</v>
      </c>
      <c r="H2026" s="117">
        <f t="shared" si="36"/>
        <v>0</v>
      </c>
      <c r="I2026" s="130"/>
    </row>
    <row r="2027" spans="1:9">
      <c r="A2027" s="110">
        <v>2024</v>
      </c>
      <c r="B2027" s="111" t="s">
        <v>3</v>
      </c>
      <c r="C2027" s="111" t="s">
        <v>200</v>
      </c>
      <c r="D2027" s="111" t="s">
        <v>34</v>
      </c>
      <c r="E2027" s="111">
        <v>128</v>
      </c>
      <c r="F2027" s="120">
        <f>'Прайс девочки'!I118</f>
        <v>0</v>
      </c>
      <c r="G2027" s="118">
        <v>349</v>
      </c>
      <c r="H2027" s="117">
        <f t="shared" si="36"/>
        <v>0</v>
      </c>
    </row>
    <row r="2028" spans="1:9">
      <c r="A2028" s="110">
        <v>2025</v>
      </c>
      <c r="B2028" s="111" t="s">
        <v>3</v>
      </c>
      <c r="C2028" s="111" t="s">
        <v>200</v>
      </c>
      <c r="D2028" s="111" t="s">
        <v>34</v>
      </c>
      <c r="E2028" s="111">
        <v>134</v>
      </c>
      <c r="F2028" s="119">
        <f>F2027</f>
        <v>0</v>
      </c>
      <c r="G2028" s="117">
        <v>349</v>
      </c>
      <c r="H2028" s="117">
        <f t="shared" si="36"/>
        <v>0</v>
      </c>
    </row>
    <row r="2029" spans="1:9">
      <c r="A2029" s="110">
        <v>2026</v>
      </c>
      <c r="B2029" s="111" t="s">
        <v>3</v>
      </c>
      <c r="C2029" s="111" t="s">
        <v>200</v>
      </c>
      <c r="D2029" s="111" t="s">
        <v>34</v>
      </c>
      <c r="E2029" s="111">
        <v>140</v>
      </c>
      <c r="F2029" s="119">
        <f>'Прайс девочки'!I118+'Прайс девочки'!J118</f>
        <v>0</v>
      </c>
      <c r="G2029" s="117">
        <v>349</v>
      </c>
      <c r="H2029" s="117">
        <f t="shared" si="36"/>
        <v>0</v>
      </c>
    </row>
    <row r="2030" spans="1:9">
      <c r="A2030" s="110">
        <v>2027</v>
      </c>
      <c r="B2030" s="111" t="s">
        <v>3</v>
      </c>
      <c r="C2030" s="111" t="s">
        <v>200</v>
      </c>
      <c r="D2030" s="111" t="s">
        <v>34</v>
      </c>
      <c r="E2030" s="111">
        <v>146</v>
      </c>
      <c r="F2030" s="119">
        <f>F2029</f>
        <v>0</v>
      </c>
      <c r="G2030" s="117">
        <v>349</v>
      </c>
      <c r="H2030" s="117">
        <f t="shared" si="36"/>
        <v>0</v>
      </c>
    </row>
    <row r="2031" spans="1:9">
      <c r="A2031" s="110">
        <v>2028</v>
      </c>
      <c r="B2031" s="111" t="s">
        <v>3</v>
      </c>
      <c r="C2031" s="111" t="s">
        <v>200</v>
      </c>
      <c r="D2031" s="111" t="s">
        <v>34</v>
      </c>
      <c r="E2031" s="111">
        <v>152</v>
      </c>
      <c r="F2031" s="119">
        <f>'Прайс девочки'!J118+'Прайс девочки'!K118</f>
        <v>0</v>
      </c>
      <c r="G2031" s="117">
        <v>349</v>
      </c>
      <c r="H2031" s="117">
        <f t="shared" si="36"/>
        <v>0</v>
      </c>
    </row>
    <row r="2032" spans="1:9">
      <c r="A2032" s="110">
        <v>2029</v>
      </c>
      <c r="B2032" s="111" t="s">
        <v>3</v>
      </c>
      <c r="C2032" s="111" t="s">
        <v>200</v>
      </c>
      <c r="D2032" s="111" t="s">
        <v>34</v>
      </c>
      <c r="E2032" s="111">
        <v>158</v>
      </c>
      <c r="F2032" s="119">
        <f>F2031</f>
        <v>0</v>
      </c>
      <c r="G2032" s="117">
        <v>349</v>
      </c>
      <c r="H2032" s="117">
        <f t="shared" si="36"/>
        <v>0</v>
      </c>
    </row>
    <row r="2033" spans="1:9">
      <c r="A2033" s="110">
        <v>2030</v>
      </c>
      <c r="B2033" s="111" t="s">
        <v>3</v>
      </c>
      <c r="C2033" s="111" t="s">
        <v>200</v>
      </c>
      <c r="D2033" s="111" t="s">
        <v>34</v>
      </c>
      <c r="E2033" s="111">
        <v>164</v>
      </c>
      <c r="F2033" s="119">
        <f>'Прайс девочки'!K118</f>
        <v>0</v>
      </c>
      <c r="G2033" s="117">
        <v>349</v>
      </c>
      <c r="H2033" s="117">
        <f t="shared" si="36"/>
        <v>0</v>
      </c>
    </row>
    <row r="2034" spans="1:9">
      <c r="A2034" s="110">
        <v>2031</v>
      </c>
      <c r="B2034" s="111" t="s">
        <v>3</v>
      </c>
      <c r="C2034" s="111" t="s">
        <v>200</v>
      </c>
      <c r="D2034" s="111" t="s">
        <v>34</v>
      </c>
      <c r="E2034" s="111">
        <v>170</v>
      </c>
      <c r="F2034" s="119">
        <f>F2033</f>
        <v>0</v>
      </c>
      <c r="G2034" s="117">
        <v>349</v>
      </c>
      <c r="H2034" s="117">
        <f t="shared" si="36"/>
        <v>0</v>
      </c>
      <c r="I2034" s="130"/>
    </row>
    <row r="2035" spans="1:9">
      <c r="A2035" s="110">
        <v>2032</v>
      </c>
      <c r="B2035" s="111" t="s">
        <v>9</v>
      </c>
      <c r="C2035" s="111" t="s">
        <v>201</v>
      </c>
      <c r="D2035" s="111" t="s">
        <v>29</v>
      </c>
      <c r="E2035" s="111">
        <v>128</v>
      </c>
      <c r="F2035" s="120">
        <f>'Прайс девочки'!I119</f>
        <v>0</v>
      </c>
      <c r="G2035" s="118">
        <v>349</v>
      </c>
      <c r="H2035" s="117">
        <f t="shared" si="36"/>
        <v>0</v>
      </c>
    </row>
    <row r="2036" spans="1:9">
      <c r="A2036" s="110">
        <v>2033</v>
      </c>
      <c r="B2036" s="111" t="s">
        <v>9</v>
      </c>
      <c r="C2036" s="111" t="s">
        <v>201</v>
      </c>
      <c r="D2036" s="111" t="s">
        <v>29</v>
      </c>
      <c r="E2036" s="111">
        <v>134</v>
      </c>
      <c r="F2036" s="119">
        <f>F2035</f>
        <v>0</v>
      </c>
      <c r="G2036" s="117">
        <v>349</v>
      </c>
      <c r="H2036" s="117">
        <f t="shared" si="36"/>
        <v>0</v>
      </c>
    </row>
    <row r="2037" spans="1:9">
      <c r="A2037" s="110">
        <v>2034</v>
      </c>
      <c r="B2037" s="111" t="s">
        <v>9</v>
      </c>
      <c r="C2037" s="111" t="s">
        <v>201</v>
      </c>
      <c r="D2037" s="111" t="s">
        <v>29</v>
      </c>
      <c r="E2037" s="111">
        <v>140</v>
      </c>
      <c r="F2037" s="119">
        <f>'Прайс девочки'!I119+'Прайс девочки'!J119</f>
        <v>0</v>
      </c>
      <c r="G2037" s="117">
        <v>349</v>
      </c>
      <c r="H2037" s="117">
        <f t="shared" si="36"/>
        <v>0</v>
      </c>
    </row>
    <row r="2038" spans="1:9">
      <c r="A2038" s="110">
        <v>2035</v>
      </c>
      <c r="B2038" s="111" t="s">
        <v>9</v>
      </c>
      <c r="C2038" s="111" t="s">
        <v>201</v>
      </c>
      <c r="D2038" s="111" t="s">
        <v>29</v>
      </c>
      <c r="E2038" s="111">
        <v>146</v>
      </c>
      <c r="F2038" s="119">
        <f>F2037</f>
        <v>0</v>
      </c>
      <c r="G2038" s="117">
        <v>349</v>
      </c>
      <c r="H2038" s="117">
        <f t="shared" si="36"/>
        <v>0</v>
      </c>
    </row>
    <row r="2039" spans="1:9">
      <c r="A2039" s="110">
        <v>2036</v>
      </c>
      <c r="B2039" s="111" t="s">
        <v>9</v>
      </c>
      <c r="C2039" s="111" t="s">
        <v>201</v>
      </c>
      <c r="D2039" s="111" t="s">
        <v>29</v>
      </c>
      <c r="E2039" s="111">
        <v>152</v>
      </c>
      <c r="F2039" s="119">
        <f>'Прайс девочки'!J119+'Прайс девочки'!K119</f>
        <v>0</v>
      </c>
      <c r="G2039" s="117">
        <v>349</v>
      </c>
      <c r="H2039" s="117">
        <f t="shared" si="36"/>
        <v>0</v>
      </c>
    </row>
    <row r="2040" spans="1:9">
      <c r="A2040" s="110">
        <v>2037</v>
      </c>
      <c r="B2040" s="111" t="s">
        <v>9</v>
      </c>
      <c r="C2040" s="111" t="s">
        <v>201</v>
      </c>
      <c r="D2040" s="111" t="s">
        <v>29</v>
      </c>
      <c r="E2040" s="111">
        <v>158</v>
      </c>
      <c r="F2040" s="119">
        <f>F2039</f>
        <v>0</v>
      </c>
      <c r="G2040" s="117">
        <v>349</v>
      </c>
      <c r="H2040" s="117">
        <f t="shared" si="36"/>
        <v>0</v>
      </c>
    </row>
    <row r="2041" spans="1:9">
      <c r="A2041" s="110">
        <v>2038</v>
      </c>
      <c r="B2041" s="111" t="s">
        <v>9</v>
      </c>
      <c r="C2041" s="111" t="s">
        <v>201</v>
      </c>
      <c r="D2041" s="111" t="s">
        <v>29</v>
      </c>
      <c r="E2041" s="111">
        <v>164</v>
      </c>
      <c r="F2041" s="119">
        <f>'Прайс девочки'!K119</f>
        <v>0</v>
      </c>
      <c r="G2041" s="117">
        <v>349</v>
      </c>
      <c r="H2041" s="117">
        <f t="shared" si="36"/>
        <v>0</v>
      </c>
    </row>
    <row r="2042" spans="1:9">
      <c r="A2042" s="110">
        <v>2039</v>
      </c>
      <c r="B2042" s="111" t="s">
        <v>9</v>
      </c>
      <c r="C2042" s="111" t="s">
        <v>201</v>
      </c>
      <c r="D2042" s="111" t="s">
        <v>29</v>
      </c>
      <c r="E2042" s="111">
        <v>170</v>
      </c>
      <c r="F2042" s="119">
        <f>F2041</f>
        <v>0</v>
      </c>
      <c r="G2042" s="117">
        <v>349</v>
      </c>
      <c r="H2042" s="117">
        <f t="shared" si="36"/>
        <v>0</v>
      </c>
      <c r="I2042" s="130"/>
    </row>
    <row r="2043" spans="1:9">
      <c r="A2043" s="110">
        <v>2040</v>
      </c>
      <c r="B2043" s="111" t="s">
        <v>5</v>
      </c>
      <c r="C2043" s="111" t="s">
        <v>202</v>
      </c>
      <c r="D2043" s="111" t="s">
        <v>31</v>
      </c>
      <c r="E2043" s="111">
        <v>128</v>
      </c>
      <c r="F2043" s="120">
        <f>'Прайс девочки'!I120</f>
        <v>0</v>
      </c>
      <c r="G2043" s="118">
        <v>249</v>
      </c>
      <c r="H2043" s="117">
        <f t="shared" si="36"/>
        <v>0</v>
      </c>
    </row>
    <row r="2044" spans="1:9">
      <c r="A2044" s="110">
        <v>2041</v>
      </c>
      <c r="B2044" s="111" t="s">
        <v>5</v>
      </c>
      <c r="C2044" s="111" t="s">
        <v>202</v>
      </c>
      <c r="D2044" s="111" t="s">
        <v>31</v>
      </c>
      <c r="E2044" s="111">
        <v>134</v>
      </c>
      <c r="F2044" s="119">
        <f>F2043</f>
        <v>0</v>
      </c>
      <c r="G2044" s="117">
        <v>249</v>
      </c>
      <c r="H2044" s="117">
        <f t="shared" si="36"/>
        <v>0</v>
      </c>
    </row>
    <row r="2045" spans="1:9">
      <c r="A2045" s="110">
        <v>2042</v>
      </c>
      <c r="B2045" s="111" t="s">
        <v>5</v>
      </c>
      <c r="C2045" s="111" t="s">
        <v>202</v>
      </c>
      <c r="D2045" s="111" t="s">
        <v>31</v>
      </c>
      <c r="E2045" s="111">
        <v>140</v>
      </c>
      <c r="F2045" s="119">
        <f>'Прайс девочки'!I120+'Прайс девочки'!J120</f>
        <v>0</v>
      </c>
      <c r="G2045" s="117">
        <v>249</v>
      </c>
      <c r="H2045" s="117">
        <f t="shared" si="36"/>
        <v>0</v>
      </c>
    </row>
    <row r="2046" spans="1:9">
      <c r="A2046" s="110">
        <v>2043</v>
      </c>
      <c r="B2046" s="111" t="s">
        <v>5</v>
      </c>
      <c r="C2046" s="111" t="s">
        <v>202</v>
      </c>
      <c r="D2046" s="111" t="s">
        <v>31</v>
      </c>
      <c r="E2046" s="111">
        <v>146</v>
      </c>
      <c r="F2046" s="119">
        <f>F2045</f>
        <v>0</v>
      </c>
      <c r="G2046" s="117">
        <v>249</v>
      </c>
      <c r="H2046" s="117">
        <f t="shared" si="36"/>
        <v>0</v>
      </c>
    </row>
    <row r="2047" spans="1:9">
      <c r="A2047" s="110">
        <v>2044</v>
      </c>
      <c r="B2047" s="111" t="s">
        <v>5</v>
      </c>
      <c r="C2047" s="111" t="s">
        <v>202</v>
      </c>
      <c r="D2047" s="111" t="s">
        <v>31</v>
      </c>
      <c r="E2047" s="111">
        <v>152</v>
      </c>
      <c r="F2047" s="119">
        <f>'Прайс девочки'!J120+'Прайс девочки'!K120</f>
        <v>0</v>
      </c>
      <c r="G2047" s="117">
        <v>249</v>
      </c>
      <c r="H2047" s="117">
        <f t="shared" si="36"/>
        <v>0</v>
      </c>
    </row>
    <row r="2048" spans="1:9">
      <c r="A2048" s="110">
        <v>2045</v>
      </c>
      <c r="B2048" s="111" t="s">
        <v>5</v>
      </c>
      <c r="C2048" s="111" t="s">
        <v>202</v>
      </c>
      <c r="D2048" s="111" t="s">
        <v>31</v>
      </c>
      <c r="E2048" s="111">
        <v>158</v>
      </c>
      <c r="F2048" s="119">
        <f>F2047</f>
        <v>0</v>
      </c>
      <c r="G2048" s="117">
        <v>249</v>
      </c>
      <c r="H2048" s="117">
        <f t="shared" si="36"/>
        <v>0</v>
      </c>
    </row>
    <row r="2049" spans="1:9">
      <c r="A2049" s="110">
        <v>2046</v>
      </c>
      <c r="B2049" s="111" t="s">
        <v>5</v>
      </c>
      <c r="C2049" s="111" t="s">
        <v>202</v>
      </c>
      <c r="D2049" s="111" t="s">
        <v>31</v>
      </c>
      <c r="E2049" s="111">
        <v>164</v>
      </c>
      <c r="F2049" s="119">
        <f>'Прайс девочки'!K120</f>
        <v>0</v>
      </c>
      <c r="G2049" s="117">
        <v>249</v>
      </c>
      <c r="H2049" s="117">
        <f t="shared" si="36"/>
        <v>0</v>
      </c>
    </row>
    <row r="2050" spans="1:9">
      <c r="A2050" s="110">
        <v>2047</v>
      </c>
      <c r="B2050" s="111" t="s">
        <v>5</v>
      </c>
      <c r="C2050" s="111" t="s">
        <v>202</v>
      </c>
      <c r="D2050" s="111" t="s">
        <v>31</v>
      </c>
      <c r="E2050" s="111">
        <v>170</v>
      </c>
      <c r="F2050" s="119">
        <f>F2049</f>
        <v>0</v>
      </c>
      <c r="G2050" s="117">
        <v>249</v>
      </c>
      <c r="H2050" s="117">
        <f t="shared" si="36"/>
        <v>0</v>
      </c>
      <c r="I2050" s="130"/>
    </row>
    <row r="2051" spans="1:9">
      <c r="A2051" s="110">
        <v>2048</v>
      </c>
      <c r="B2051" s="111" t="s">
        <v>5</v>
      </c>
      <c r="C2051" s="111" t="s">
        <v>203</v>
      </c>
      <c r="D2051" s="111" t="s">
        <v>34</v>
      </c>
      <c r="E2051" s="111">
        <v>128</v>
      </c>
      <c r="F2051" s="120">
        <f>'Прайс девочки'!I121</f>
        <v>0</v>
      </c>
      <c r="G2051" s="118">
        <v>249</v>
      </c>
      <c r="H2051" s="117">
        <f t="shared" si="36"/>
        <v>0</v>
      </c>
    </row>
    <row r="2052" spans="1:9">
      <c r="A2052" s="110">
        <v>2049</v>
      </c>
      <c r="B2052" s="111" t="s">
        <v>5</v>
      </c>
      <c r="C2052" s="111" t="s">
        <v>203</v>
      </c>
      <c r="D2052" s="111" t="s">
        <v>34</v>
      </c>
      <c r="E2052" s="111">
        <v>134</v>
      </c>
      <c r="F2052" s="119">
        <f>F2051</f>
        <v>0</v>
      </c>
      <c r="G2052" s="117">
        <v>249</v>
      </c>
      <c r="H2052" s="117">
        <f t="shared" si="36"/>
        <v>0</v>
      </c>
    </row>
    <row r="2053" spans="1:9">
      <c r="A2053" s="110">
        <v>2050</v>
      </c>
      <c r="B2053" s="111" t="s">
        <v>5</v>
      </c>
      <c r="C2053" s="111" t="s">
        <v>203</v>
      </c>
      <c r="D2053" s="111" t="s">
        <v>34</v>
      </c>
      <c r="E2053" s="111">
        <v>140</v>
      </c>
      <c r="F2053" s="119">
        <f>'Прайс девочки'!I121+'Прайс девочки'!J121</f>
        <v>0</v>
      </c>
      <c r="G2053" s="117">
        <v>249</v>
      </c>
      <c r="H2053" s="117">
        <f t="shared" si="36"/>
        <v>0</v>
      </c>
    </row>
    <row r="2054" spans="1:9">
      <c r="A2054" s="110">
        <v>2051</v>
      </c>
      <c r="B2054" s="111" t="s">
        <v>5</v>
      </c>
      <c r="C2054" s="111" t="s">
        <v>203</v>
      </c>
      <c r="D2054" s="111" t="s">
        <v>34</v>
      </c>
      <c r="E2054" s="111">
        <v>146</v>
      </c>
      <c r="F2054" s="119">
        <f>F2053</f>
        <v>0</v>
      </c>
      <c r="G2054" s="117">
        <v>249</v>
      </c>
      <c r="H2054" s="117">
        <f t="shared" si="36"/>
        <v>0</v>
      </c>
    </row>
    <row r="2055" spans="1:9">
      <c r="A2055" s="110">
        <v>2052</v>
      </c>
      <c r="B2055" s="111" t="s">
        <v>5</v>
      </c>
      <c r="C2055" s="111" t="s">
        <v>203</v>
      </c>
      <c r="D2055" s="111" t="s">
        <v>34</v>
      </c>
      <c r="E2055" s="111">
        <v>152</v>
      </c>
      <c r="F2055" s="119">
        <f>'Прайс девочки'!J121+'Прайс девочки'!K121</f>
        <v>0</v>
      </c>
      <c r="G2055" s="117">
        <v>249</v>
      </c>
      <c r="H2055" s="117">
        <f t="shared" si="36"/>
        <v>0</v>
      </c>
    </row>
    <row r="2056" spans="1:9">
      <c r="A2056" s="110">
        <v>2053</v>
      </c>
      <c r="B2056" s="111" t="s">
        <v>5</v>
      </c>
      <c r="C2056" s="111" t="s">
        <v>203</v>
      </c>
      <c r="D2056" s="111" t="s">
        <v>34</v>
      </c>
      <c r="E2056" s="111">
        <v>158</v>
      </c>
      <c r="F2056" s="119">
        <f>F2055</f>
        <v>0</v>
      </c>
      <c r="G2056" s="117">
        <v>249</v>
      </c>
      <c r="H2056" s="117">
        <f t="shared" si="36"/>
        <v>0</v>
      </c>
    </row>
    <row r="2057" spans="1:9">
      <c r="A2057" s="110">
        <v>2054</v>
      </c>
      <c r="B2057" s="111" t="s">
        <v>5</v>
      </c>
      <c r="C2057" s="111" t="s">
        <v>203</v>
      </c>
      <c r="D2057" s="111" t="s">
        <v>34</v>
      </c>
      <c r="E2057" s="111">
        <v>164</v>
      </c>
      <c r="F2057" s="119">
        <f>'Прайс девочки'!K121</f>
        <v>0</v>
      </c>
      <c r="G2057" s="117">
        <v>249</v>
      </c>
      <c r="H2057" s="117">
        <f t="shared" ref="H2057:H2120" si="37">G2057*F2057</f>
        <v>0</v>
      </c>
    </row>
    <row r="2058" spans="1:9">
      <c r="A2058" s="110">
        <v>2055</v>
      </c>
      <c r="B2058" s="111" t="s">
        <v>5</v>
      </c>
      <c r="C2058" s="111" t="s">
        <v>203</v>
      </c>
      <c r="D2058" s="111" t="s">
        <v>34</v>
      </c>
      <c r="E2058" s="111">
        <v>170</v>
      </c>
      <c r="F2058" s="119">
        <f>F2057</f>
        <v>0</v>
      </c>
      <c r="G2058" s="117">
        <v>249</v>
      </c>
      <c r="H2058" s="117">
        <f t="shared" si="37"/>
        <v>0</v>
      </c>
      <c r="I2058" s="130"/>
    </row>
    <row r="2059" spans="1:9">
      <c r="A2059" s="110">
        <v>2056</v>
      </c>
      <c r="B2059" s="111" t="s">
        <v>5</v>
      </c>
      <c r="C2059" s="111" t="s">
        <v>204</v>
      </c>
      <c r="D2059" s="111" t="s">
        <v>25</v>
      </c>
      <c r="E2059" s="111">
        <v>128</v>
      </c>
      <c r="F2059" s="120">
        <f>'Прайс девочки'!I122</f>
        <v>0</v>
      </c>
      <c r="G2059" s="118">
        <v>249</v>
      </c>
      <c r="H2059" s="117">
        <f t="shared" si="37"/>
        <v>0</v>
      </c>
    </row>
    <row r="2060" spans="1:9">
      <c r="A2060" s="110">
        <v>2057</v>
      </c>
      <c r="B2060" s="111" t="s">
        <v>5</v>
      </c>
      <c r="C2060" s="111" t="s">
        <v>204</v>
      </c>
      <c r="D2060" s="111" t="s">
        <v>25</v>
      </c>
      <c r="E2060" s="111">
        <v>134</v>
      </c>
      <c r="F2060" s="119">
        <f>F2059</f>
        <v>0</v>
      </c>
      <c r="G2060" s="117">
        <v>249</v>
      </c>
      <c r="H2060" s="117">
        <f t="shared" si="37"/>
        <v>0</v>
      </c>
    </row>
    <row r="2061" spans="1:9">
      <c r="A2061" s="110">
        <v>2058</v>
      </c>
      <c r="B2061" s="111" t="s">
        <v>5</v>
      </c>
      <c r="C2061" s="111" t="s">
        <v>204</v>
      </c>
      <c r="D2061" s="111" t="s">
        <v>25</v>
      </c>
      <c r="E2061" s="111">
        <v>140</v>
      </c>
      <c r="F2061" s="119">
        <f>'Прайс девочки'!I122+'Прайс девочки'!J122</f>
        <v>0</v>
      </c>
      <c r="G2061" s="117">
        <v>249</v>
      </c>
      <c r="H2061" s="117">
        <f t="shared" si="37"/>
        <v>0</v>
      </c>
    </row>
    <row r="2062" spans="1:9">
      <c r="A2062" s="110">
        <v>2059</v>
      </c>
      <c r="B2062" s="111" t="s">
        <v>5</v>
      </c>
      <c r="C2062" s="111" t="s">
        <v>204</v>
      </c>
      <c r="D2062" s="111" t="s">
        <v>25</v>
      </c>
      <c r="E2062" s="111">
        <v>146</v>
      </c>
      <c r="F2062" s="119">
        <f>F2061</f>
        <v>0</v>
      </c>
      <c r="G2062" s="117">
        <v>249</v>
      </c>
      <c r="H2062" s="117">
        <f t="shared" si="37"/>
        <v>0</v>
      </c>
    </row>
    <row r="2063" spans="1:9">
      <c r="A2063" s="110">
        <v>2060</v>
      </c>
      <c r="B2063" s="111" t="s">
        <v>5</v>
      </c>
      <c r="C2063" s="111" t="s">
        <v>204</v>
      </c>
      <c r="D2063" s="111" t="s">
        <v>25</v>
      </c>
      <c r="E2063" s="111">
        <v>152</v>
      </c>
      <c r="F2063" s="119">
        <f>'Прайс девочки'!J122+'Прайс девочки'!K122</f>
        <v>0</v>
      </c>
      <c r="G2063" s="117">
        <v>249</v>
      </c>
      <c r="H2063" s="117">
        <f t="shared" si="37"/>
        <v>0</v>
      </c>
    </row>
    <row r="2064" spans="1:9">
      <c r="A2064" s="110">
        <v>2061</v>
      </c>
      <c r="B2064" s="111" t="s">
        <v>5</v>
      </c>
      <c r="C2064" s="111" t="s">
        <v>204</v>
      </c>
      <c r="D2064" s="111" t="s">
        <v>25</v>
      </c>
      <c r="E2064" s="111">
        <v>158</v>
      </c>
      <c r="F2064" s="119">
        <f>F2063</f>
        <v>0</v>
      </c>
      <c r="G2064" s="117">
        <v>249</v>
      </c>
      <c r="H2064" s="117">
        <f t="shared" si="37"/>
        <v>0</v>
      </c>
    </row>
    <row r="2065" spans="1:9">
      <c r="A2065" s="110">
        <v>2062</v>
      </c>
      <c r="B2065" s="111" t="s">
        <v>5</v>
      </c>
      <c r="C2065" s="111" t="s">
        <v>204</v>
      </c>
      <c r="D2065" s="111" t="s">
        <v>25</v>
      </c>
      <c r="E2065" s="111">
        <v>164</v>
      </c>
      <c r="F2065" s="119">
        <f>'Прайс девочки'!K122</f>
        <v>0</v>
      </c>
      <c r="G2065" s="117">
        <v>249</v>
      </c>
      <c r="H2065" s="117">
        <f t="shared" si="37"/>
        <v>0</v>
      </c>
    </row>
    <row r="2066" spans="1:9">
      <c r="A2066" s="110">
        <v>2063</v>
      </c>
      <c r="B2066" s="111" t="s">
        <v>5</v>
      </c>
      <c r="C2066" s="111" t="s">
        <v>204</v>
      </c>
      <c r="D2066" s="111" t="s">
        <v>25</v>
      </c>
      <c r="E2066" s="111">
        <v>170</v>
      </c>
      <c r="F2066" s="119">
        <f>F2065</f>
        <v>0</v>
      </c>
      <c r="G2066" s="117">
        <v>249</v>
      </c>
      <c r="H2066" s="117">
        <f t="shared" si="37"/>
        <v>0</v>
      </c>
      <c r="I2066" s="130"/>
    </row>
    <row r="2067" spans="1:9">
      <c r="A2067" s="110">
        <v>2064</v>
      </c>
      <c r="B2067" s="111" t="s">
        <v>5</v>
      </c>
      <c r="C2067" s="111" t="s">
        <v>205</v>
      </c>
      <c r="D2067" s="111" t="s">
        <v>32</v>
      </c>
      <c r="E2067" s="111">
        <v>128</v>
      </c>
      <c r="F2067" s="120">
        <f>'Прайс девочки'!I123</f>
        <v>0</v>
      </c>
      <c r="G2067" s="118">
        <v>249</v>
      </c>
      <c r="H2067" s="117">
        <f t="shared" si="37"/>
        <v>0</v>
      </c>
    </row>
    <row r="2068" spans="1:9">
      <c r="A2068" s="110">
        <v>2065</v>
      </c>
      <c r="B2068" s="111" t="s">
        <v>5</v>
      </c>
      <c r="C2068" s="111" t="s">
        <v>205</v>
      </c>
      <c r="D2068" s="111" t="s">
        <v>32</v>
      </c>
      <c r="E2068" s="111">
        <v>134</v>
      </c>
      <c r="F2068" s="119">
        <f>F2067</f>
        <v>0</v>
      </c>
      <c r="G2068" s="117">
        <v>249</v>
      </c>
      <c r="H2068" s="117">
        <f t="shared" si="37"/>
        <v>0</v>
      </c>
    </row>
    <row r="2069" spans="1:9">
      <c r="A2069" s="110">
        <v>2066</v>
      </c>
      <c r="B2069" s="111" t="s">
        <v>5</v>
      </c>
      <c r="C2069" s="111" t="s">
        <v>205</v>
      </c>
      <c r="D2069" s="111" t="s">
        <v>32</v>
      </c>
      <c r="E2069" s="111">
        <v>140</v>
      </c>
      <c r="F2069" s="119">
        <f>'Прайс девочки'!I123+'Прайс девочки'!J123</f>
        <v>0</v>
      </c>
      <c r="G2069" s="117">
        <v>249</v>
      </c>
      <c r="H2069" s="117">
        <f t="shared" si="37"/>
        <v>0</v>
      </c>
    </row>
    <row r="2070" spans="1:9">
      <c r="A2070" s="110">
        <v>2067</v>
      </c>
      <c r="B2070" s="111" t="s">
        <v>5</v>
      </c>
      <c r="C2070" s="111" t="s">
        <v>205</v>
      </c>
      <c r="D2070" s="111" t="s">
        <v>32</v>
      </c>
      <c r="E2070" s="111">
        <v>146</v>
      </c>
      <c r="F2070" s="119">
        <f>F2069</f>
        <v>0</v>
      </c>
      <c r="G2070" s="117">
        <v>249</v>
      </c>
      <c r="H2070" s="117">
        <f t="shared" si="37"/>
        <v>0</v>
      </c>
    </row>
    <row r="2071" spans="1:9">
      <c r="A2071" s="110">
        <v>2068</v>
      </c>
      <c r="B2071" s="111" t="s">
        <v>5</v>
      </c>
      <c r="C2071" s="111" t="s">
        <v>205</v>
      </c>
      <c r="D2071" s="111" t="s">
        <v>32</v>
      </c>
      <c r="E2071" s="111">
        <v>152</v>
      </c>
      <c r="F2071" s="119">
        <f>'Прайс девочки'!J123+'Прайс девочки'!K123</f>
        <v>0</v>
      </c>
      <c r="G2071" s="117">
        <v>249</v>
      </c>
      <c r="H2071" s="117">
        <f t="shared" si="37"/>
        <v>0</v>
      </c>
    </row>
    <row r="2072" spans="1:9">
      <c r="A2072" s="110">
        <v>2069</v>
      </c>
      <c r="B2072" s="111" t="s">
        <v>5</v>
      </c>
      <c r="C2072" s="111" t="s">
        <v>205</v>
      </c>
      <c r="D2072" s="111" t="s">
        <v>32</v>
      </c>
      <c r="E2072" s="111">
        <v>158</v>
      </c>
      <c r="F2072" s="119">
        <f>F2071</f>
        <v>0</v>
      </c>
      <c r="G2072" s="117">
        <v>249</v>
      </c>
      <c r="H2072" s="117">
        <f t="shared" si="37"/>
        <v>0</v>
      </c>
    </row>
    <row r="2073" spans="1:9">
      <c r="A2073" s="110">
        <v>2070</v>
      </c>
      <c r="B2073" s="111" t="s">
        <v>5</v>
      </c>
      <c r="C2073" s="111" t="s">
        <v>205</v>
      </c>
      <c r="D2073" s="111" t="s">
        <v>32</v>
      </c>
      <c r="E2073" s="111">
        <v>164</v>
      </c>
      <c r="F2073" s="119">
        <f>'Прайс девочки'!K123</f>
        <v>0</v>
      </c>
      <c r="G2073" s="117">
        <v>249</v>
      </c>
      <c r="H2073" s="117">
        <f t="shared" si="37"/>
        <v>0</v>
      </c>
    </row>
    <row r="2074" spans="1:9">
      <c r="A2074" s="110">
        <v>2071</v>
      </c>
      <c r="B2074" s="111" t="s">
        <v>5</v>
      </c>
      <c r="C2074" s="111" t="s">
        <v>205</v>
      </c>
      <c r="D2074" s="111" t="s">
        <v>32</v>
      </c>
      <c r="E2074" s="111">
        <v>170</v>
      </c>
      <c r="F2074" s="119">
        <f>F2073</f>
        <v>0</v>
      </c>
      <c r="G2074" s="117">
        <v>249</v>
      </c>
      <c r="H2074" s="117">
        <f t="shared" si="37"/>
        <v>0</v>
      </c>
      <c r="I2074" s="130"/>
    </row>
    <row r="2075" spans="1:9">
      <c r="A2075" s="110">
        <v>2072</v>
      </c>
      <c r="B2075" s="111" t="s">
        <v>6</v>
      </c>
      <c r="C2075" s="111" t="s">
        <v>206</v>
      </c>
      <c r="D2075" s="111" t="s">
        <v>32</v>
      </c>
      <c r="E2075" s="111">
        <v>128</v>
      </c>
      <c r="F2075" s="120">
        <f>'Прайс девочки'!I124</f>
        <v>0</v>
      </c>
      <c r="G2075" s="118">
        <v>349</v>
      </c>
      <c r="H2075" s="117">
        <f t="shared" si="37"/>
        <v>0</v>
      </c>
    </row>
    <row r="2076" spans="1:9">
      <c r="A2076" s="110">
        <v>2073</v>
      </c>
      <c r="B2076" s="111" t="s">
        <v>6</v>
      </c>
      <c r="C2076" s="111" t="s">
        <v>206</v>
      </c>
      <c r="D2076" s="111" t="s">
        <v>32</v>
      </c>
      <c r="E2076" s="111">
        <v>134</v>
      </c>
      <c r="F2076" s="119">
        <f>F2075</f>
        <v>0</v>
      </c>
      <c r="G2076" s="117">
        <v>349</v>
      </c>
      <c r="H2076" s="117">
        <f t="shared" si="37"/>
        <v>0</v>
      </c>
    </row>
    <row r="2077" spans="1:9">
      <c r="A2077" s="110">
        <v>2074</v>
      </c>
      <c r="B2077" s="111" t="s">
        <v>6</v>
      </c>
      <c r="C2077" s="111" t="s">
        <v>206</v>
      </c>
      <c r="D2077" s="111" t="s">
        <v>32</v>
      </c>
      <c r="E2077" s="111">
        <v>140</v>
      </c>
      <c r="F2077" s="119">
        <f>'Прайс девочки'!I124+'Прайс девочки'!J124</f>
        <v>0</v>
      </c>
      <c r="G2077" s="117">
        <v>349</v>
      </c>
      <c r="H2077" s="117">
        <f t="shared" si="37"/>
        <v>0</v>
      </c>
    </row>
    <row r="2078" spans="1:9">
      <c r="A2078" s="110">
        <v>2075</v>
      </c>
      <c r="B2078" s="111" t="s">
        <v>6</v>
      </c>
      <c r="C2078" s="111" t="s">
        <v>206</v>
      </c>
      <c r="D2078" s="111" t="s">
        <v>32</v>
      </c>
      <c r="E2078" s="111">
        <v>146</v>
      </c>
      <c r="F2078" s="119">
        <f>F2077</f>
        <v>0</v>
      </c>
      <c r="G2078" s="117">
        <v>349</v>
      </c>
      <c r="H2078" s="117">
        <f t="shared" si="37"/>
        <v>0</v>
      </c>
    </row>
    <row r="2079" spans="1:9">
      <c r="A2079" s="110">
        <v>2076</v>
      </c>
      <c r="B2079" s="111" t="s">
        <v>6</v>
      </c>
      <c r="C2079" s="111" t="s">
        <v>206</v>
      </c>
      <c r="D2079" s="111" t="s">
        <v>32</v>
      </c>
      <c r="E2079" s="111">
        <v>152</v>
      </c>
      <c r="F2079" s="119">
        <f>'Прайс девочки'!J124+'Прайс девочки'!K124</f>
        <v>0</v>
      </c>
      <c r="G2079" s="117">
        <v>349</v>
      </c>
      <c r="H2079" s="117">
        <f t="shared" si="37"/>
        <v>0</v>
      </c>
    </row>
    <row r="2080" spans="1:9">
      <c r="A2080" s="110">
        <v>2077</v>
      </c>
      <c r="B2080" s="111" t="s">
        <v>6</v>
      </c>
      <c r="C2080" s="111" t="s">
        <v>206</v>
      </c>
      <c r="D2080" s="111" t="s">
        <v>32</v>
      </c>
      <c r="E2080" s="111">
        <v>158</v>
      </c>
      <c r="F2080" s="119">
        <f>F2079</f>
        <v>0</v>
      </c>
      <c r="G2080" s="117">
        <v>349</v>
      </c>
      <c r="H2080" s="117">
        <f t="shared" si="37"/>
        <v>0</v>
      </c>
    </row>
    <row r="2081" spans="1:9">
      <c r="A2081" s="110">
        <v>2078</v>
      </c>
      <c r="B2081" s="111" t="s">
        <v>6</v>
      </c>
      <c r="C2081" s="111" t="s">
        <v>206</v>
      </c>
      <c r="D2081" s="111" t="s">
        <v>32</v>
      </c>
      <c r="E2081" s="111">
        <v>164</v>
      </c>
      <c r="F2081" s="119">
        <f>'Прайс девочки'!K124</f>
        <v>0</v>
      </c>
      <c r="G2081" s="117">
        <v>349</v>
      </c>
      <c r="H2081" s="117">
        <f t="shared" si="37"/>
        <v>0</v>
      </c>
    </row>
    <row r="2082" spans="1:9">
      <c r="A2082" s="110">
        <v>2079</v>
      </c>
      <c r="B2082" s="111" t="s">
        <v>6</v>
      </c>
      <c r="C2082" s="111" t="s">
        <v>206</v>
      </c>
      <c r="D2082" s="111" t="s">
        <v>32</v>
      </c>
      <c r="E2082" s="111">
        <v>170</v>
      </c>
      <c r="F2082" s="119">
        <f>F2081</f>
        <v>0</v>
      </c>
      <c r="G2082" s="117">
        <v>349</v>
      </c>
      <c r="H2082" s="117">
        <f t="shared" si="37"/>
        <v>0</v>
      </c>
      <c r="I2082" s="130"/>
    </row>
    <row r="2083" spans="1:9">
      <c r="A2083" s="110">
        <v>2080</v>
      </c>
      <c r="B2083" s="111" t="s">
        <v>6</v>
      </c>
      <c r="C2083" s="111" t="s">
        <v>207</v>
      </c>
      <c r="D2083" s="111" t="s">
        <v>113</v>
      </c>
      <c r="E2083" s="111">
        <v>128</v>
      </c>
      <c r="F2083" s="120">
        <f>'Прайс девочки'!I125</f>
        <v>0</v>
      </c>
      <c r="G2083" s="118">
        <v>349</v>
      </c>
      <c r="H2083" s="117">
        <f t="shared" si="37"/>
        <v>0</v>
      </c>
    </row>
    <row r="2084" spans="1:9">
      <c r="A2084" s="110">
        <v>2081</v>
      </c>
      <c r="B2084" s="111" t="s">
        <v>6</v>
      </c>
      <c r="C2084" s="111" t="s">
        <v>207</v>
      </c>
      <c r="D2084" s="111" t="s">
        <v>113</v>
      </c>
      <c r="E2084" s="111">
        <v>134</v>
      </c>
      <c r="F2084" s="119">
        <f>F2083</f>
        <v>0</v>
      </c>
      <c r="G2084" s="117">
        <v>349</v>
      </c>
      <c r="H2084" s="117">
        <f t="shared" si="37"/>
        <v>0</v>
      </c>
    </row>
    <row r="2085" spans="1:9">
      <c r="A2085" s="110">
        <v>2082</v>
      </c>
      <c r="B2085" s="111" t="s">
        <v>6</v>
      </c>
      <c r="C2085" s="111" t="s">
        <v>207</v>
      </c>
      <c r="D2085" s="111" t="s">
        <v>113</v>
      </c>
      <c r="E2085" s="111">
        <v>140</v>
      </c>
      <c r="F2085" s="119">
        <f>'Прайс девочки'!I125+'Прайс девочки'!J125</f>
        <v>0</v>
      </c>
      <c r="G2085" s="117">
        <v>349</v>
      </c>
      <c r="H2085" s="117">
        <f t="shared" si="37"/>
        <v>0</v>
      </c>
    </row>
    <row r="2086" spans="1:9">
      <c r="A2086" s="110">
        <v>2083</v>
      </c>
      <c r="B2086" s="111" t="s">
        <v>6</v>
      </c>
      <c r="C2086" s="111" t="s">
        <v>207</v>
      </c>
      <c r="D2086" s="111" t="s">
        <v>113</v>
      </c>
      <c r="E2086" s="111">
        <v>146</v>
      </c>
      <c r="F2086" s="119">
        <f>F2085</f>
        <v>0</v>
      </c>
      <c r="G2086" s="117">
        <v>349</v>
      </c>
      <c r="H2086" s="117">
        <f t="shared" si="37"/>
        <v>0</v>
      </c>
    </row>
    <row r="2087" spans="1:9">
      <c r="A2087" s="110">
        <v>2084</v>
      </c>
      <c r="B2087" s="111" t="s">
        <v>6</v>
      </c>
      <c r="C2087" s="111" t="s">
        <v>207</v>
      </c>
      <c r="D2087" s="111" t="s">
        <v>113</v>
      </c>
      <c r="E2087" s="111">
        <v>152</v>
      </c>
      <c r="F2087" s="119">
        <f>'Прайс девочки'!J125+'Прайс девочки'!K125</f>
        <v>0</v>
      </c>
      <c r="G2087" s="117">
        <v>349</v>
      </c>
      <c r="H2087" s="117">
        <f t="shared" si="37"/>
        <v>0</v>
      </c>
    </row>
    <row r="2088" spans="1:9">
      <c r="A2088" s="110">
        <v>2085</v>
      </c>
      <c r="B2088" s="111" t="s">
        <v>6</v>
      </c>
      <c r="C2088" s="111" t="s">
        <v>207</v>
      </c>
      <c r="D2088" s="111" t="s">
        <v>113</v>
      </c>
      <c r="E2088" s="111">
        <v>158</v>
      </c>
      <c r="F2088" s="119">
        <f>F2087</f>
        <v>0</v>
      </c>
      <c r="G2088" s="117">
        <v>349</v>
      </c>
      <c r="H2088" s="117">
        <f t="shared" si="37"/>
        <v>0</v>
      </c>
    </row>
    <row r="2089" spans="1:9">
      <c r="A2089" s="110">
        <v>2086</v>
      </c>
      <c r="B2089" s="111" t="s">
        <v>6</v>
      </c>
      <c r="C2089" s="111" t="s">
        <v>207</v>
      </c>
      <c r="D2089" s="111" t="s">
        <v>113</v>
      </c>
      <c r="E2089" s="111">
        <v>164</v>
      </c>
      <c r="F2089" s="119">
        <f>'Прайс девочки'!K125</f>
        <v>0</v>
      </c>
      <c r="G2089" s="117">
        <v>349</v>
      </c>
      <c r="H2089" s="117">
        <f t="shared" si="37"/>
        <v>0</v>
      </c>
    </row>
    <row r="2090" spans="1:9">
      <c r="A2090" s="110">
        <v>2087</v>
      </c>
      <c r="B2090" s="111" t="s">
        <v>6</v>
      </c>
      <c r="C2090" s="111" t="s">
        <v>207</v>
      </c>
      <c r="D2090" s="111" t="s">
        <v>113</v>
      </c>
      <c r="E2090" s="111">
        <v>170</v>
      </c>
      <c r="F2090" s="119">
        <f>F2089</f>
        <v>0</v>
      </c>
      <c r="G2090" s="117">
        <v>349</v>
      </c>
      <c r="H2090" s="117">
        <f t="shared" si="37"/>
        <v>0</v>
      </c>
      <c r="I2090" s="130"/>
    </row>
    <row r="2091" spans="1:9">
      <c r="A2091" s="110">
        <v>2088</v>
      </c>
      <c r="B2091" s="111" t="s">
        <v>13</v>
      </c>
      <c r="C2091" s="111" t="s">
        <v>208</v>
      </c>
      <c r="D2091" s="111" t="s">
        <v>32</v>
      </c>
      <c r="E2091" s="111">
        <v>128</v>
      </c>
      <c r="F2091" s="120">
        <f>'Прайс девочки'!I126</f>
        <v>0</v>
      </c>
      <c r="G2091" s="118">
        <v>499</v>
      </c>
      <c r="H2091" s="117">
        <f t="shared" si="37"/>
        <v>0</v>
      </c>
    </row>
    <row r="2092" spans="1:9">
      <c r="A2092" s="110">
        <v>2089</v>
      </c>
      <c r="B2092" s="111" t="s">
        <v>13</v>
      </c>
      <c r="C2092" s="111" t="s">
        <v>208</v>
      </c>
      <c r="D2092" s="111" t="s">
        <v>32</v>
      </c>
      <c r="E2092" s="111">
        <v>134</v>
      </c>
      <c r="F2092" s="119">
        <f>F2091</f>
        <v>0</v>
      </c>
      <c r="G2092" s="117">
        <v>499</v>
      </c>
      <c r="H2092" s="117">
        <f t="shared" si="37"/>
        <v>0</v>
      </c>
    </row>
    <row r="2093" spans="1:9">
      <c r="A2093" s="110">
        <v>2090</v>
      </c>
      <c r="B2093" s="111" t="s">
        <v>13</v>
      </c>
      <c r="C2093" s="111" t="s">
        <v>208</v>
      </c>
      <c r="D2093" s="111" t="s">
        <v>32</v>
      </c>
      <c r="E2093" s="111">
        <v>140</v>
      </c>
      <c r="F2093" s="119">
        <f>'Прайс девочки'!I126+'Прайс девочки'!J126</f>
        <v>0</v>
      </c>
      <c r="G2093" s="117">
        <v>499</v>
      </c>
      <c r="H2093" s="117">
        <f t="shared" si="37"/>
        <v>0</v>
      </c>
    </row>
    <row r="2094" spans="1:9">
      <c r="A2094" s="110">
        <v>2091</v>
      </c>
      <c r="B2094" s="111" t="s">
        <v>13</v>
      </c>
      <c r="C2094" s="111" t="s">
        <v>208</v>
      </c>
      <c r="D2094" s="111" t="s">
        <v>32</v>
      </c>
      <c r="E2094" s="111">
        <v>146</v>
      </c>
      <c r="F2094" s="119">
        <f>F2093</f>
        <v>0</v>
      </c>
      <c r="G2094" s="117">
        <v>499</v>
      </c>
      <c r="H2094" s="117">
        <f t="shared" si="37"/>
        <v>0</v>
      </c>
    </row>
    <row r="2095" spans="1:9">
      <c r="A2095" s="110">
        <v>2092</v>
      </c>
      <c r="B2095" s="111" t="s">
        <v>13</v>
      </c>
      <c r="C2095" s="111" t="s">
        <v>208</v>
      </c>
      <c r="D2095" s="111" t="s">
        <v>32</v>
      </c>
      <c r="E2095" s="111">
        <v>152</v>
      </c>
      <c r="F2095" s="119">
        <f>'Прайс девочки'!J126+'Прайс девочки'!K126</f>
        <v>0</v>
      </c>
      <c r="G2095" s="117">
        <v>499</v>
      </c>
      <c r="H2095" s="117">
        <f t="shared" si="37"/>
        <v>0</v>
      </c>
    </row>
    <row r="2096" spans="1:9">
      <c r="A2096" s="110">
        <v>2093</v>
      </c>
      <c r="B2096" s="111" t="s">
        <v>13</v>
      </c>
      <c r="C2096" s="111" t="s">
        <v>208</v>
      </c>
      <c r="D2096" s="111" t="s">
        <v>32</v>
      </c>
      <c r="E2096" s="111">
        <v>158</v>
      </c>
      <c r="F2096" s="119">
        <f>F2095</f>
        <v>0</v>
      </c>
      <c r="G2096" s="117">
        <v>499</v>
      </c>
      <c r="H2096" s="117">
        <f t="shared" si="37"/>
        <v>0</v>
      </c>
    </row>
    <row r="2097" spans="1:9">
      <c r="A2097" s="110">
        <v>2094</v>
      </c>
      <c r="B2097" s="111" t="s">
        <v>13</v>
      </c>
      <c r="C2097" s="111" t="s">
        <v>208</v>
      </c>
      <c r="D2097" s="111" t="s">
        <v>32</v>
      </c>
      <c r="E2097" s="111">
        <v>164</v>
      </c>
      <c r="F2097" s="119">
        <f>'Прайс девочки'!K126</f>
        <v>0</v>
      </c>
      <c r="G2097" s="117">
        <v>499</v>
      </c>
      <c r="H2097" s="117">
        <f t="shared" si="37"/>
        <v>0</v>
      </c>
    </row>
    <row r="2098" spans="1:9">
      <c r="A2098" s="110">
        <v>2095</v>
      </c>
      <c r="B2098" s="111" t="s">
        <v>13</v>
      </c>
      <c r="C2098" s="111" t="s">
        <v>208</v>
      </c>
      <c r="D2098" s="111" t="s">
        <v>32</v>
      </c>
      <c r="E2098" s="111">
        <v>170</v>
      </c>
      <c r="F2098" s="119">
        <f>F2097</f>
        <v>0</v>
      </c>
      <c r="G2098" s="117">
        <v>499</v>
      </c>
      <c r="H2098" s="117">
        <f t="shared" si="37"/>
        <v>0</v>
      </c>
      <c r="I2098" s="130"/>
    </row>
    <row r="2099" spans="1:9">
      <c r="A2099" s="110">
        <v>2096</v>
      </c>
      <c r="B2099" s="111" t="s">
        <v>14</v>
      </c>
      <c r="C2099" s="111" t="s">
        <v>209</v>
      </c>
      <c r="D2099" s="111" t="s">
        <v>32</v>
      </c>
      <c r="E2099" s="111">
        <v>128</v>
      </c>
      <c r="F2099" s="120">
        <f>'Прайс девочки'!I127</f>
        <v>0</v>
      </c>
      <c r="G2099" s="118">
        <v>499</v>
      </c>
      <c r="H2099" s="117">
        <f t="shared" si="37"/>
        <v>0</v>
      </c>
    </row>
    <row r="2100" spans="1:9">
      <c r="A2100" s="110">
        <v>2097</v>
      </c>
      <c r="B2100" s="111" t="s">
        <v>14</v>
      </c>
      <c r="C2100" s="111" t="s">
        <v>209</v>
      </c>
      <c r="D2100" s="111" t="s">
        <v>32</v>
      </c>
      <c r="E2100" s="111">
        <v>134</v>
      </c>
      <c r="F2100" s="119">
        <f>F2099</f>
        <v>0</v>
      </c>
      <c r="G2100" s="117">
        <v>499</v>
      </c>
      <c r="H2100" s="117">
        <f t="shared" si="37"/>
        <v>0</v>
      </c>
    </row>
    <row r="2101" spans="1:9">
      <c r="A2101" s="110">
        <v>2098</v>
      </c>
      <c r="B2101" s="111" t="s">
        <v>14</v>
      </c>
      <c r="C2101" s="111" t="s">
        <v>209</v>
      </c>
      <c r="D2101" s="111" t="s">
        <v>32</v>
      </c>
      <c r="E2101" s="111">
        <v>140</v>
      </c>
      <c r="F2101" s="119">
        <f>'Прайс девочки'!I127+'Прайс девочки'!J127</f>
        <v>0</v>
      </c>
      <c r="G2101" s="117">
        <v>499</v>
      </c>
      <c r="H2101" s="117">
        <f t="shared" si="37"/>
        <v>0</v>
      </c>
    </row>
    <row r="2102" spans="1:9">
      <c r="A2102" s="110">
        <v>2099</v>
      </c>
      <c r="B2102" s="111" t="s">
        <v>14</v>
      </c>
      <c r="C2102" s="111" t="s">
        <v>209</v>
      </c>
      <c r="D2102" s="111" t="s">
        <v>32</v>
      </c>
      <c r="E2102" s="111">
        <v>146</v>
      </c>
      <c r="F2102" s="119">
        <f>F2101</f>
        <v>0</v>
      </c>
      <c r="G2102" s="117">
        <v>499</v>
      </c>
      <c r="H2102" s="117">
        <f t="shared" si="37"/>
        <v>0</v>
      </c>
    </row>
    <row r="2103" spans="1:9">
      <c r="A2103" s="110">
        <v>2100</v>
      </c>
      <c r="B2103" s="111" t="s">
        <v>14</v>
      </c>
      <c r="C2103" s="111" t="s">
        <v>209</v>
      </c>
      <c r="D2103" s="111" t="s">
        <v>32</v>
      </c>
      <c r="E2103" s="111">
        <v>152</v>
      </c>
      <c r="F2103" s="119">
        <f>'Прайс девочки'!J127+'Прайс девочки'!K127</f>
        <v>0</v>
      </c>
      <c r="G2103" s="117">
        <v>499</v>
      </c>
      <c r="H2103" s="117">
        <f t="shared" si="37"/>
        <v>0</v>
      </c>
    </row>
    <row r="2104" spans="1:9">
      <c r="A2104" s="110">
        <v>2101</v>
      </c>
      <c r="B2104" s="111" t="s">
        <v>14</v>
      </c>
      <c r="C2104" s="111" t="s">
        <v>209</v>
      </c>
      <c r="D2104" s="111" t="s">
        <v>32</v>
      </c>
      <c r="E2104" s="111">
        <v>158</v>
      </c>
      <c r="F2104" s="119">
        <f>F2103</f>
        <v>0</v>
      </c>
      <c r="G2104" s="117">
        <v>499</v>
      </c>
      <c r="H2104" s="117">
        <f t="shared" si="37"/>
        <v>0</v>
      </c>
    </row>
    <row r="2105" spans="1:9">
      <c r="A2105" s="110">
        <v>2102</v>
      </c>
      <c r="B2105" s="111" t="s">
        <v>14</v>
      </c>
      <c r="C2105" s="111" t="s">
        <v>209</v>
      </c>
      <c r="D2105" s="111" t="s">
        <v>32</v>
      </c>
      <c r="E2105" s="111">
        <v>164</v>
      </c>
      <c r="F2105" s="119">
        <f>'Прайс девочки'!K127</f>
        <v>0</v>
      </c>
      <c r="G2105" s="117">
        <v>499</v>
      </c>
      <c r="H2105" s="117">
        <f t="shared" si="37"/>
        <v>0</v>
      </c>
    </row>
    <row r="2106" spans="1:9">
      <c r="A2106" s="110">
        <v>2103</v>
      </c>
      <c r="B2106" s="111" t="s">
        <v>14</v>
      </c>
      <c r="C2106" s="111" t="s">
        <v>209</v>
      </c>
      <c r="D2106" s="111" t="s">
        <v>32</v>
      </c>
      <c r="E2106" s="111">
        <v>170</v>
      </c>
      <c r="F2106" s="119">
        <f>F2105</f>
        <v>0</v>
      </c>
      <c r="G2106" s="117">
        <v>499</v>
      </c>
      <c r="H2106" s="117">
        <f t="shared" si="37"/>
        <v>0</v>
      </c>
      <c r="I2106" s="130"/>
    </row>
    <row r="2107" spans="1:9">
      <c r="A2107" s="110">
        <v>2104</v>
      </c>
      <c r="B2107" s="111" t="s">
        <v>17</v>
      </c>
      <c r="C2107" s="111" t="s">
        <v>210</v>
      </c>
      <c r="D2107" s="111" t="s">
        <v>32</v>
      </c>
      <c r="E2107" s="111">
        <v>128</v>
      </c>
      <c r="F2107" s="120">
        <f>'Прайс девочки'!I128</f>
        <v>0</v>
      </c>
      <c r="G2107" s="118">
        <v>949</v>
      </c>
      <c r="H2107" s="117">
        <f t="shared" si="37"/>
        <v>0</v>
      </c>
    </row>
    <row r="2108" spans="1:9">
      <c r="A2108" s="110">
        <v>2105</v>
      </c>
      <c r="B2108" s="111" t="s">
        <v>17</v>
      </c>
      <c r="C2108" s="111" t="s">
        <v>210</v>
      </c>
      <c r="D2108" s="111" t="s">
        <v>32</v>
      </c>
      <c r="E2108" s="111">
        <v>134</v>
      </c>
      <c r="F2108" s="119">
        <f>F2107</f>
        <v>0</v>
      </c>
      <c r="G2108" s="117">
        <v>949</v>
      </c>
      <c r="H2108" s="117">
        <f t="shared" si="37"/>
        <v>0</v>
      </c>
    </row>
    <row r="2109" spans="1:9">
      <c r="A2109" s="110">
        <v>2106</v>
      </c>
      <c r="B2109" s="111" t="s">
        <v>17</v>
      </c>
      <c r="C2109" s="111" t="s">
        <v>210</v>
      </c>
      <c r="D2109" s="111" t="s">
        <v>32</v>
      </c>
      <c r="E2109" s="111">
        <v>140</v>
      </c>
      <c r="F2109" s="119">
        <f>'Прайс девочки'!I128+'Прайс девочки'!J128</f>
        <v>0</v>
      </c>
      <c r="G2109" s="117">
        <v>949</v>
      </c>
      <c r="H2109" s="117">
        <f t="shared" si="37"/>
        <v>0</v>
      </c>
    </row>
    <row r="2110" spans="1:9">
      <c r="A2110" s="110">
        <v>2107</v>
      </c>
      <c r="B2110" s="111" t="s">
        <v>17</v>
      </c>
      <c r="C2110" s="111" t="s">
        <v>210</v>
      </c>
      <c r="D2110" s="111" t="s">
        <v>32</v>
      </c>
      <c r="E2110" s="111">
        <v>146</v>
      </c>
      <c r="F2110" s="119">
        <f>F2109</f>
        <v>0</v>
      </c>
      <c r="G2110" s="117">
        <v>949</v>
      </c>
      <c r="H2110" s="117">
        <f t="shared" si="37"/>
        <v>0</v>
      </c>
    </row>
    <row r="2111" spans="1:9">
      <c r="A2111" s="110">
        <v>2108</v>
      </c>
      <c r="B2111" s="111" t="s">
        <v>17</v>
      </c>
      <c r="C2111" s="111" t="s">
        <v>210</v>
      </c>
      <c r="D2111" s="111" t="s">
        <v>32</v>
      </c>
      <c r="E2111" s="111">
        <v>152</v>
      </c>
      <c r="F2111" s="119">
        <f>'Прайс девочки'!J128+'Прайс девочки'!K128</f>
        <v>0</v>
      </c>
      <c r="G2111" s="117">
        <v>949</v>
      </c>
      <c r="H2111" s="117">
        <f t="shared" si="37"/>
        <v>0</v>
      </c>
    </row>
    <row r="2112" spans="1:9">
      <c r="A2112" s="110">
        <v>2109</v>
      </c>
      <c r="B2112" s="111" t="s">
        <v>17</v>
      </c>
      <c r="C2112" s="111" t="s">
        <v>210</v>
      </c>
      <c r="D2112" s="111" t="s">
        <v>32</v>
      </c>
      <c r="E2112" s="111">
        <v>158</v>
      </c>
      <c r="F2112" s="119">
        <f>F2111</f>
        <v>0</v>
      </c>
      <c r="G2112" s="117">
        <v>949</v>
      </c>
      <c r="H2112" s="117">
        <f t="shared" si="37"/>
        <v>0</v>
      </c>
    </row>
    <row r="2113" spans="1:9">
      <c r="A2113" s="110">
        <v>2110</v>
      </c>
      <c r="B2113" s="111" t="s">
        <v>17</v>
      </c>
      <c r="C2113" s="111" t="s">
        <v>210</v>
      </c>
      <c r="D2113" s="111" t="s">
        <v>32</v>
      </c>
      <c r="E2113" s="111">
        <v>164</v>
      </c>
      <c r="F2113" s="119">
        <f>'Прайс девочки'!K128</f>
        <v>0</v>
      </c>
      <c r="G2113" s="117">
        <v>949</v>
      </c>
      <c r="H2113" s="117">
        <f t="shared" si="37"/>
        <v>0</v>
      </c>
    </row>
    <row r="2114" spans="1:9">
      <c r="A2114" s="110">
        <v>2111</v>
      </c>
      <c r="B2114" s="111" t="s">
        <v>17</v>
      </c>
      <c r="C2114" s="111" t="s">
        <v>210</v>
      </c>
      <c r="D2114" s="111" t="s">
        <v>32</v>
      </c>
      <c r="E2114" s="111">
        <v>170</v>
      </c>
      <c r="F2114" s="119">
        <f>F2113</f>
        <v>0</v>
      </c>
      <c r="G2114" s="117">
        <v>949</v>
      </c>
      <c r="H2114" s="117">
        <f t="shared" si="37"/>
        <v>0</v>
      </c>
      <c r="I2114" s="130"/>
    </row>
    <row r="2115" spans="1:9">
      <c r="A2115" s="110">
        <v>2112</v>
      </c>
      <c r="B2115" s="111" t="s">
        <v>13</v>
      </c>
      <c r="C2115" s="111" t="s">
        <v>211</v>
      </c>
      <c r="D2115" s="111" t="s">
        <v>113</v>
      </c>
      <c r="E2115" s="111">
        <v>128</v>
      </c>
      <c r="F2115" s="120">
        <f>'Прайс девочки'!I129</f>
        <v>0</v>
      </c>
      <c r="G2115" s="118">
        <v>499</v>
      </c>
      <c r="H2115" s="117">
        <f t="shared" si="37"/>
        <v>0</v>
      </c>
    </row>
    <row r="2116" spans="1:9">
      <c r="A2116" s="110">
        <v>2113</v>
      </c>
      <c r="B2116" s="111" t="s">
        <v>13</v>
      </c>
      <c r="C2116" s="111" t="s">
        <v>211</v>
      </c>
      <c r="D2116" s="111" t="s">
        <v>113</v>
      </c>
      <c r="E2116" s="111">
        <v>134</v>
      </c>
      <c r="F2116" s="119">
        <f>F2115</f>
        <v>0</v>
      </c>
      <c r="G2116" s="117">
        <v>499</v>
      </c>
      <c r="H2116" s="117">
        <f t="shared" si="37"/>
        <v>0</v>
      </c>
    </row>
    <row r="2117" spans="1:9">
      <c r="A2117" s="110">
        <v>2114</v>
      </c>
      <c r="B2117" s="111" t="s">
        <v>13</v>
      </c>
      <c r="C2117" s="111" t="s">
        <v>211</v>
      </c>
      <c r="D2117" s="111" t="s">
        <v>113</v>
      </c>
      <c r="E2117" s="111">
        <v>140</v>
      </c>
      <c r="F2117" s="119">
        <f>'Прайс девочки'!I129+'Прайс девочки'!J129</f>
        <v>0</v>
      </c>
      <c r="G2117" s="117">
        <v>499</v>
      </c>
      <c r="H2117" s="117">
        <f t="shared" si="37"/>
        <v>0</v>
      </c>
    </row>
    <row r="2118" spans="1:9">
      <c r="A2118" s="110">
        <v>2115</v>
      </c>
      <c r="B2118" s="111" t="s">
        <v>13</v>
      </c>
      <c r="C2118" s="111" t="s">
        <v>211</v>
      </c>
      <c r="D2118" s="111" t="s">
        <v>113</v>
      </c>
      <c r="E2118" s="111">
        <v>146</v>
      </c>
      <c r="F2118" s="119">
        <f>F2117</f>
        <v>0</v>
      </c>
      <c r="G2118" s="117">
        <v>499</v>
      </c>
      <c r="H2118" s="117">
        <f t="shared" si="37"/>
        <v>0</v>
      </c>
    </row>
    <row r="2119" spans="1:9">
      <c r="A2119" s="110">
        <v>2116</v>
      </c>
      <c r="B2119" s="111" t="s">
        <v>13</v>
      </c>
      <c r="C2119" s="111" t="s">
        <v>211</v>
      </c>
      <c r="D2119" s="111" t="s">
        <v>113</v>
      </c>
      <c r="E2119" s="111">
        <v>152</v>
      </c>
      <c r="F2119" s="119">
        <f>'Прайс девочки'!J129+'Прайс девочки'!K129</f>
        <v>0</v>
      </c>
      <c r="G2119" s="117">
        <v>499</v>
      </c>
      <c r="H2119" s="117">
        <f t="shared" si="37"/>
        <v>0</v>
      </c>
    </row>
    <row r="2120" spans="1:9">
      <c r="A2120" s="110">
        <v>2117</v>
      </c>
      <c r="B2120" s="111" t="s">
        <v>13</v>
      </c>
      <c r="C2120" s="111" t="s">
        <v>211</v>
      </c>
      <c r="D2120" s="111" t="s">
        <v>113</v>
      </c>
      <c r="E2120" s="111">
        <v>158</v>
      </c>
      <c r="F2120" s="119">
        <f>F2119</f>
        <v>0</v>
      </c>
      <c r="G2120" s="117">
        <v>499</v>
      </c>
      <c r="H2120" s="117">
        <f t="shared" si="37"/>
        <v>0</v>
      </c>
    </row>
    <row r="2121" spans="1:9">
      <c r="A2121" s="110">
        <v>2118</v>
      </c>
      <c r="B2121" s="111" t="s">
        <v>13</v>
      </c>
      <c r="C2121" s="111" t="s">
        <v>211</v>
      </c>
      <c r="D2121" s="111" t="s">
        <v>113</v>
      </c>
      <c r="E2121" s="111">
        <v>164</v>
      </c>
      <c r="F2121" s="119">
        <f>'Прайс девочки'!K129</f>
        <v>0</v>
      </c>
      <c r="G2121" s="117">
        <v>499</v>
      </c>
      <c r="H2121" s="117">
        <f t="shared" ref="H2121:H2184" si="38">G2121*F2121</f>
        <v>0</v>
      </c>
    </row>
    <row r="2122" spans="1:9">
      <c r="A2122" s="110">
        <v>2119</v>
      </c>
      <c r="B2122" s="111" t="s">
        <v>13</v>
      </c>
      <c r="C2122" s="111" t="s">
        <v>211</v>
      </c>
      <c r="D2122" s="111" t="s">
        <v>113</v>
      </c>
      <c r="E2122" s="111">
        <v>170</v>
      </c>
      <c r="F2122" s="119">
        <f>F2121</f>
        <v>0</v>
      </c>
      <c r="G2122" s="117">
        <v>499</v>
      </c>
      <c r="H2122" s="117">
        <f t="shared" si="38"/>
        <v>0</v>
      </c>
      <c r="I2122" s="130"/>
    </row>
    <row r="2123" spans="1:9">
      <c r="A2123" s="110">
        <v>2120</v>
      </c>
      <c r="B2123" s="111" t="s">
        <v>14</v>
      </c>
      <c r="C2123" s="111" t="s">
        <v>212</v>
      </c>
      <c r="D2123" s="111" t="s">
        <v>113</v>
      </c>
      <c r="E2123" s="111">
        <v>128</v>
      </c>
      <c r="F2123" s="120">
        <f>'Прайс девочки'!I130</f>
        <v>0</v>
      </c>
      <c r="G2123" s="118">
        <v>499</v>
      </c>
      <c r="H2123" s="117">
        <f t="shared" si="38"/>
        <v>0</v>
      </c>
    </row>
    <row r="2124" spans="1:9">
      <c r="A2124" s="110">
        <v>2121</v>
      </c>
      <c r="B2124" s="111" t="s">
        <v>14</v>
      </c>
      <c r="C2124" s="111" t="s">
        <v>212</v>
      </c>
      <c r="D2124" s="111" t="s">
        <v>113</v>
      </c>
      <c r="E2124" s="111">
        <v>134</v>
      </c>
      <c r="F2124" s="119">
        <f>F2123</f>
        <v>0</v>
      </c>
      <c r="G2124" s="117">
        <v>499</v>
      </c>
      <c r="H2124" s="117">
        <f t="shared" si="38"/>
        <v>0</v>
      </c>
    </row>
    <row r="2125" spans="1:9">
      <c r="A2125" s="110">
        <v>2122</v>
      </c>
      <c r="B2125" s="111" t="s">
        <v>14</v>
      </c>
      <c r="C2125" s="111" t="s">
        <v>212</v>
      </c>
      <c r="D2125" s="111" t="s">
        <v>113</v>
      </c>
      <c r="E2125" s="111">
        <v>140</v>
      </c>
      <c r="F2125" s="119">
        <f>'Прайс девочки'!I130+'Прайс девочки'!J130</f>
        <v>0</v>
      </c>
      <c r="G2125" s="117">
        <v>499</v>
      </c>
      <c r="H2125" s="117">
        <f t="shared" si="38"/>
        <v>0</v>
      </c>
    </row>
    <row r="2126" spans="1:9">
      <c r="A2126" s="110">
        <v>2123</v>
      </c>
      <c r="B2126" s="111" t="s">
        <v>14</v>
      </c>
      <c r="C2126" s="111" t="s">
        <v>212</v>
      </c>
      <c r="D2126" s="111" t="s">
        <v>113</v>
      </c>
      <c r="E2126" s="111">
        <v>146</v>
      </c>
      <c r="F2126" s="119">
        <f>F2125</f>
        <v>0</v>
      </c>
      <c r="G2126" s="117">
        <v>499</v>
      </c>
      <c r="H2126" s="117">
        <f t="shared" si="38"/>
        <v>0</v>
      </c>
    </row>
    <row r="2127" spans="1:9">
      <c r="A2127" s="110">
        <v>2124</v>
      </c>
      <c r="B2127" s="111" t="s">
        <v>14</v>
      </c>
      <c r="C2127" s="111" t="s">
        <v>212</v>
      </c>
      <c r="D2127" s="111" t="s">
        <v>113</v>
      </c>
      <c r="E2127" s="111">
        <v>152</v>
      </c>
      <c r="F2127" s="119">
        <f>'Прайс девочки'!J130+'Прайс девочки'!K130</f>
        <v>0</v>
      </c>
      <c r="G2127" s="117">
        <v>499</v>
      </c>
      <c r="H2127" s="117">
        <f t="shared" si="38"/>
        <v>0</v>
      </c>
    </row>
    <row r="2128" spans="1:9">
      <c r="A2128" s="110">
        <v>2125</v>
      </c>
      <c r="B2128" s="111" t="s">
        <v>14</v>
      </c>
      <c r="C2128" s="111" t="s">
        <v>212</v>
      </c>
      <c r="D2128" s="111" t="s">
        <v>113</v>
      </c>
      <c r="E2128" s="111">
        <v>158</v>
      </c>
      <c r="F2128" s="119">
        <f>F2127</f>
        <v>0</v>
      </c>
      <c r="G2128" s="117">
        <v>499</v>
      </c>
      <c r="H2128" s="117">
        <f t="shared" si="38"/>
        <v>0</v>
      </c>
    </row>
    <row r="2129" spans="1:10">
      <c r="A2129" s="110">
        <v>2126</v>
      </c>
      <c r="B2129" s="111" t="s">
        <v>14</v>
      </c>
      <c r="C2129" s="111" t="s">
        <v>212</v>
      </c>
      <c r="D2129" s="111" t="s">
        <v>113</v>
      </c>
      <c r="E2129" s="111">
        <v>164</v>
      </c>
      <c r="F2129" s="119">
        <f>'Прайс девочки'!K130</f>
        <v>0</v>
      </c>
      <c r="G2129" s="117">
        <v>499</v>
      </c>
      <c r="H2129" s="117">
        <f t="shared" si="38"/>
        <v>0</v>
      </c>
    </row>
    <row r="2130" spans="1:10">
      <c r="A2130" s="110">
        <v>2127</v>
      </c>
      <c r="B2130" s="111" t="s">
        <v>14</v>
      </c>
      <c r="C2130" s="111" t="s">
        <v>212</v>
      </c>
      <c r="D2130" s="111" t="s">
        <v>113</v>
      </c>
      <c r="E2130" s="111">
        <v>170</v>
      </c>
      <c r="F2130" s="119">
        <f>F2129</f>
        <v>0</v>
      </c>
      <c r="G2130" s="117">
        <v>499</v>
      </c>
      <c r="H2130" s="117">
        <f t="shared" si="38"/>
        <v>0</v>
      </c>
      <c r="I2130" s="130"/>
      <c r="J2130" s="130"/>
    </row>
    <row r="2131" spans="1:10">
      <c r="A2131" s="110">
        <v>2128</v>
      </c>
      <c r="B2131" s="111" t="s">
        <v>17</v>
      </c>
      <c r="C2131" s="111" t="s">
        <v>213</v>
      </c>
      <c r="D2131" s="111" t="s">
        <v>113</v>
      </c>
      <c r="E2131" s="111">
        <v>128</v>
      </c>
      <c r="F2131" s="120">
        <f>'Прайс девочки'!I131</f>
        <v>0</v>
      </c>
      <c r="G2131" s="118">
        <v>949</v>
      </c>
      <c r="H2131" s="117">
        <f t="shared" si="38"/>
        <v>0</v>
      </c>
    </row>
    <row r="2132" spans="1:10">
      <c r="A2132" s="110">
        <v>2129</v>
      </c>
      <c r="B2132" s="111" t="s">
        <v>17</v>
      </c>
      <c r="C2132" s="111" t="s">
        <v>213</v>
      </c>
      <c r="D2132" s="111" t="s">
        <v>113</v>
      </c>
      <c r="E2132" s="111">
        <v>134</v>
      </c>
      <c r="F2132" s="119">
        <f>F2131</f>
        <v>0</v>
      </c>
      <c r="G2132" s="117">
        <v>949</v>
      </c>
      <c r="H2132" s="117">
        <f t="shared" si="38"/>
        <v>0</v>
      </c>
    </row>
    <row r="2133" spans="1:10">
      <c r="A2133" s="110">
        <v>2130</v>
      </c>
      <c r="B2133" s="111" t="s">
        <v>17</v>
      </c>
      <c r="C2133" s="111" t="s">
        <v>213</v>
      </c>
      <c r="D2133" s="111" t="s">
        <v>113</v>
      </c>
      <c r="E2133" s="111">
        <v>140</v>
      </c>
      <c r="F2133" s="119">
        <f>'Прайс девочки'!I131+'Прайс девочки'!J131</f>
        <v>0</v>
      </c>
      <c r="G2133" s="117">
        <v>949</v>
      </c>
      <c r="H2133" s="117">
        <f t="shared" si="38"/>
        <v>0</v>
      </c>
    </row>
    <row r="2134" spans="1:10">
      <c r="A2134" s="110">
        <v>2131</v>
      </c>
      <c r="B2134" s="111" t="s">
        <v>17</v>
      </c>
      <c r="C2134" s="111" t="s">
        <v>213</v>
      </c>
      <c r="D2134" s="111" t="s">
        <v>113</v>
      </c>
      <c r="E2134" s="111">
        <v>146</v>
      </c>
      <c r="F2134" s="119">
        <f>F2133</f>
        <v>0</v>
      </c>
      <c r="G2134" s="117">
        <v>949</v>
      </c>
      <c r="H2134" s="117">
        <f t="shared" si="38"/>
        <v>0</v>
      </c>
    </row>
    <row r="2135" spans="1:10">
      <c r="A2135" s="110">
        <v>2132</v>
      </c>
      <c r="B2135" s="111" t="s">
        <v>17</v>
      </c>
      <c r="C2135" s="111" t="s">
        <v>213</v>
      </c>
      <c r="D2135" s="111" t="s">
        <v>113</v>
      </c>
      <c r="E2135" s="111">
        <v>152</v>
      </c>
      <c r="F2135" s="119">
        <f>'Прайс девочки'!J131+'Прайс девочки'!K131</f>
        <v>0</v>
      </c>
      <c r="G2135" s="117">
        <v>949</v>
      </c>
      <c r="H2135" s="117">
        <f t="shared" si="38"/>
        <v>0</v>
      </c>
    </row>
    <row r="2136" spans="1:10">
      <c r="A2136" s="110">
        <v>2133</v>
      </c>
      <c r="B2136" s="111" t="s">
        <v>17</v>
      </c>
      <c r="C2136" s="111" t="s">
        <v>213</v>
      </c>
      <c r="D2136" s="111" t="s">
        <v>113</v>
      </c>
      <c r="E2136" s="111">
        <v>158</v>
      </c>
      <c r="F2136" s="119">
        <f>F2135</f>
        <v>0</v>
      </c>
      <c r="G2136" s="117">
        <v>949</v>
      </c>
      <c r="H2136" s="117">
        <f t="shared" si="38"/>
        <v>0</v>
      </c>
    </row>
    <row r="2137" spans="1:10">
      <c r="A2137" s="110">
        <v>2134</v>
      </c>
      <c r="B2137" s="111" t="s">
        <v>17</v>
      </c>
      <c r="C2137" s="111" t="s">
        <v>213</v>
      </c>
      <c r="D2137" s="111" t="s">
        <v>113</v>
      </c>
      <c r="E2137" s="111">
        <v>164</v>
      </c>
      <c r="F2137" s="119">
        <f>'Прайс девочки'!K131</f>
        <v>0</v>
      </c>
      <c r="G2137" s="117">
        <v>949</v>
      </c>
      <c r="H2137" s="117">
        <f t="shared" si="38"/>
        <v>0</v>
      </c>
    </row>
    <row r="2138" spans="1:10">
      <c r="A2138" s="110">
        <v>2135</v>
      </c>
      <c r="B2138" s="111" t="s">
        <v>17</v>
      </c>
      <c r="C2138" s="111" t="s">
        <v>213</v>
      </c>
      <c r="D2138" s="111" t="s">
        <v>113</v>
      </c>
      <c r="E2138" s="111">
        <v>170</v>
      </c>
      <c r="F2138" s="119">
        <f>F2137</f>
        <v>0</v>
      </c>
      <c r="G2138" s="117">
        <v>949</v>
      </c>
      <c r="H2138" s="117">
        <f t="shared" si="38"/>
        <v>0</v>
      </c>
      <c r="I2138" s="130"/>
      <c r="J2138" s="130"/>
    </row>
    <row r="2139" spans="1:10">
      <c r="A2139" s="110">
        <v>2136</v>
      </c>
      <c r="B2139" s="111" t="s">
        <v>18</v>
      </c>
      <c r="C2139" s="111" t="s">
        <v>214</v>
      </c>
      <c r="D2139" s="111" t="s">
        <v>25</v>
      </c>
      <c r="E2139" s="111">
        <v>104</v>
      </c>
      <c r="F2139" s="119">
        <f>'Прайс девочки'!H132</f>
        <v>0</v>
      </c>
      <c r="G2139" s="117">
        <v>599</v>
      </c>
      <c r="H2139" s="117">
        <f t="shared" si="38"/>
        <v>0</v>
      </c>
    </row>
    <row r="2140" spans="1:10">
      <c r="A2140" s="110">
        <v>2137</v>
      </c>
      <c r="B2140" s="111" t="s">
        <v>18</v>
      </c>
      <c r="C2140" s="111" t="s">
        <v>214</v>
      </c>
      <c r="D2140" s="111" t="s">
        <v>25</v>
      </c>
      <c r="E2140" s="111">
        <v>110</v>
      </c>
      <c r="F2140" s="119">
        <f>F2139</f>
        <v>0</v>
      </c>
      <c r="G2140" s="117">
        <v>599</v>
      </c>
      <c r="H2140" s="117">
        <f t="shared" si="38"/>
        <v>0</v>
      </c>
    </row>
    <row r="2141" spans="1:10">
      <c r="A2141" s="110">
        <v>2138</v>
      </c>
      <c r="B2141" s="111" t="s">
        <v>18</v>
      </c>
      <c r="C2141" s="111" t="s">
        <v>214</v>
      </c>
      <c r="D2141" s="111" t="s">
        <v>25</v>
      </c>
      <c r="E2141" s="111">
        <v>116</v>
      </c>
      <c r="F2141" s="119">
        <f>F2140</f>
        <v>0</v>
      </c>
      <c r="G2141" s="117">
        <v>599</v>
      </c>
      <c r="H2141" s="117">
        <f t="shared" si="38"/>
        <v>0</v>
      </c>
    </row>
    <row r="2142" spans="1:10">
      <c r="A2142" s="110">
        <v>2139</v>
      </c>
      <c r="B2142" s="111" t="s">
        <v>18</v>
      </c>
      <c r="C2142" s="111" t="s">
        <v>214</v>
      </c>
      <c r="D2142" s="111" t="s">
        <v>25</v>
      </c>
      <c r="E2142" s="111">
        <v>122</v>
      </c>
      <c r="F2142" s="119">
        <f>F2141</f>
        <v>0</v>
      </c>
      <c r="G2142" s="117">
        <v>599</v>
      </c>
      <c r="H2142" s="117">
        <f t="shared" si="38"/>
        <v>0</v>
      </c>
    </row>
    <row r="2143" spans="1:10">
      <c r="A2143" s="110">
        <v>2140</v>
      </c>
      <c r="B2143" s="111" t="s">
        <v>18</v>
      </c>
      <c r="C2143" s="111" t="s">
        <v>214</v>
      </c>
      <c r="D2143" s="111" t="s">
        <v>25</v>
      </c>
      <c r="E2143" s="111">
        <v>128</v>
      </c>
      <c r="F2143" s="119">
        <f>'Прайс девочки'!I132</f>
        <v>0</v>
      </c>
      <c r="G2143" s="117">
        <v>649</v>
      </c>
      <c r="H2143" s="117">
        <f t="shared" si="38"/>
        <v>0</v>
      </c>
    </row>
    <row r="2144" spans="1:10">
      <c r="A2144" s="110">
        <v>2141</v>
      </c>
      <c r="B2144" s="111" t="s">
        <v>18</v>
      </c>
      <c r="C2144" s="111" t="s">
        <v>214</v>
      </c>
      <c r="D2144" s="111" t="s">
        <v>25</v>
      </c>
      <c r="E2144" s="111">
        <v>134</v>
      </c>
      <c r="F2144" s="119">
        <f>F2143</f>
        <v>0</v>
      </c>
      <c r="G2144" s="117">
        <v>649</v>
      </c>
      <c r="H2144" s="117">
        <f t="shared" si="38"/>
        <v>0</v>
      </c>
    </row>
    <row r="2145" spans="1:10">
      <c r="A2145" s="110">
        <v>2142</v>
      </c>
      <c r="B2145" s="111" t="s">
        <v>18</v>
      </c>
      <c r="C2145" s="111" t="s">
        <v>214</v>
      </c>
      <c r="D2145" s="111" t="s">
        <v>25</v>
      </c>
      <c r="E2145" s="111">
        <v>140</v>
      </c>
      <c r="F2145" s="119">
        <f>'Прайс девочки'!I132+'Прайс девочки'!J132</f>
        <v>0</v>
      </c>
      <c r="G2145" s="117">
        <v>649</v>
      </c>
      <c r="H2145" s="117">
        <f t="shared" si="38"/>
        <v>0</v>
      </c>
    </row>
    <row r="2146" spans="1:10">
      <c r="A2146" s="110">
        <v>2143</v>
      </c>
      <c r="B2146" s="111" t="s">
        <v>18</v>
      </c>
      <c r="C2146" s="111" t="s">
        <v>214</v>
      </c>
      <c r="D2146" s="111" t="s">
        <v>25</v>
      </c>
      <c r="E2146" s="111">
        <v>146</v>
      </c>
      <c r="F2146" s="119">
        <f>F2145</f>
        <v>0</v>
      </c>
      <c r="G2146" s="117">
        <v>649</v>
      </c>
      <c r="H2146" s="117">
        <f t="shared" si="38"/>
        <v>0</v>
      </c>
    </row>
    <row r="2147" spans="1:10">
      <c r="A2147" s="110">
        <v>2144</v>
      </c>
      <c r="B2147" s="111" t="s">
        <v>18</v>
      </c>
      <c r="C2147" s="111" t="s">
        <v>214</v>
      </c>
      <c r="D2147" s="111" t="s">
        <v>25</v>
      </c>
      <c r="E2147" s="111">
        <v>152</v>
      </c>
      <c r="F2147" s="119">
        <f>'Прайс девочки'!J132+'Прайс девочки'!K132</f>
        <v>0</v>
      </c>
      <c r="G2147" s="117">
        <v>649</v>
      </c>
      <c r="H2147" s="117">
        <f t="shared" si="38"/>
        <v>0</v>
      </c>
    </row>
    <row r="2148" spans="1:10">
      <c r="A2148" s="110">
        <v>2145</v>
      </c>
      <c r="B2148" s="111" t="s">
        <v>18</v>
      </c>
      <c r="C2148" s="111" t="s">
        <v>214</v>
      </c>
      <c r="D2148" s="111" t="s">
        <v>25</v>
      </c>
      <c r="E2148" s="111">
        <v>158</v>
      </c>
      <c r="F2148" s="119">
        <f>F2147</f>
        <v>0</v>
      </c>
      <c r="G2148" s="117">
        <v>649</v>
      </c>
      <c r="H2148" s="117">
        <f t="shared" si="38"/>
        <v>0</v>
      </c>
    </row>
    <row r="2149" spans="1:10">
      <c r="A2149" s="110">
        <v>2146</v>
      </c>
      <c r="B2149" s="111" t="s">
        <v>18</v>
      </c>
      <c r="C2149" s="111" t="s">
        <v>214</v>
      </c>
      <c r="D2149" s="111" t="s">
        <v>25</v>
      </c>
      <c r="E2149" s="111">
        <v>164</v>
      </c>
      <c r="F2149" s="119">
        <f>'Прайс девочки'!K132</f>
        <v>0</v>
      </c>
      <c r="G2149" s="117">
        <v>649</v>
      </c>
      <c r="H2149" s="117">
        <f t="shared" si="38"/>
        <v>0</v>
      </c>
    </row>
    <row r="2150" spans="1:10">
      <c r="A2150" s="110">
        <v>2147</v>
      </c>
      <c r="B2150" s="111" t="s">
        <v>18</v>
      </c>
      <c r="C2150" s="111" t="s">
        <v>214</v>
      </c>
      <c r="D2150" s="111" t="s">
        <v>25</v>
      </c>
      <c r="E2150" s="111">
        <v>170</v>
      </c>
      <c r="F2150" s="119">
        <f>F2149</f>
        <v>0</v>
      </c>
      <c r="G2150" s="117">
        <v>649</v>
      </c>
      <c r="H2150" s="117">
        <f t="shared" si="38"/>
        <v>0</v>
      </c>
      <c r="I2150" s="130"/>
      <c r="J2150" s="130"/>
    </row>
    <row r="2151" spans="1:10">
      <c r="A2151" s="110">
        <v>2148</v>
      </c>
      <c r="B2151" s="111" t="s">
        <v>14</v>
      </c>
      <c r="C2151" s="111" t="s">
        <v>215</v>
      </c>
      <c r="D2151" s="111" t="s">
        <v>25</v>
      </c>
      <c r="E2151" s="111">
        <v>104</v>
      </c>
      <c r="F2151" s="119">
        <f>'Прайс девочки'!H133</f>
        <v>0</v>
      </c>
      <c r="G2151" s="117">
        <v>499</v>
      </c>
      <c r="H2151" s="117">
        <f t="shared" si="38"/>
        <v>0</v>
      </c>
    </row>
    <row r="2152" spans="1:10">
      <c r="A2152" s="110">
        <v>2149</v>
      </c>
      <c r="B2152" s="111" t="s">
        <v>14</v>
      </c>
      <c r="C2152" s="111" t="s">
        <v>215</v>
      </c>
      <c r="D2152" s="111" t="s">
        <v>25</v>
      </c>
      <c r="E2152" s="111">
        <v>110</v>
      </c>
      <c r="F2152" s="119">
        <f>F2151</f>
        <v>0</v>
      </c>
      <c r="G2152" s="117">
        <v>499</v>
      </c>
      <c r="H2152" s="117">
        <f t="shared" si="38"/>
        <v>0</v>
      </c>
    </row>
    <row r="2153" spans="1:10">
      <c r="A2153" s="110">
        <v>2150</v>
      </c>
      <c r="B2153" s="111" t="s">
        <v>14</v>
      </c>
      <c r="C2153" s="111" t="s">
        <v>215</v>
      </c>
      <c r="D2153" s="111" t="s">
        <v>25</v>
      </c>
      <c r="E2153" s="111">
        <v>116</v>
      </c>
      <c r="F2153" s="119">
        <f>F2152</f>
        <v>0</v>
      </c>
      <c r="G2153" s="117">
        <v>499</v>
      </c>
      <c r="H2153" s="117">
        <f t="shared" si="38"/>
        <v>0</v>
      </c>
    </row>
    <row r="2154" spans="1:10">
      <c r="A2154" s="110">
        <v>2151</v>
      </c>
      <c r="B2154" s="111" t="s">
        <v>14</v>
      </c>
      <c r="C2154" s="111" t="s">
        <v>215</v>
      </c>
      <c r="D2154" s="111" t="s">
        <v>25</v>
      </c>
      <c r="E2154" s="111">
        <v>122</v>
      </c>
      <c r="F2154" s="119">
        <f>F2153</f>
        <v>0</v>
      </c>
      <c r="G2154" s="117">
        <v>499</v>
      </c>
      <c r="H2154" s="117">
        <f t="shared" si="38"/>
        <v>0</v>
      </c>
    </row>
    <row r="2155" spans="1:10">
      <c r="A2155" s="110">
        <v>2152</v>
      </c>
      <c r="B2155" s="111" t="s">
        <v>14</v>
      </c>
      <c r="C2155" s="111" t="s">
        <v>215</v>
      </c>
      <c r="D2155" s="111" t="s">
        <v>25</v>
      </c>
      <c r="E2155" s="111">
        <v>128</v>
      </c>
      <c r="F2155" s="119">
        <f>'Прайс девочки'!I133</f>
        <v>0</v>
      </c>
      <c r="G2155" s="117">
        <v>549</v>
      </c>
      <c r="H2155" s="117">
        <f t="shared" si="38"/>
        <v>0</v>
      </c>
    </row>
    <row r="2156" spans="1:10">
      <c r="A2156" s="110">
        <v>2153</v>
      </c>
      <c r="B2156" s="111" t="s">
        <v>14</v>
      </c>
      <c r="C2156" s="111" t="s">
        <v>215</v>
      </c>
      <c r="D2156" s="111" t="s">
        <v>25</v>
      </c>
      <c r="E2156" s="111">
        <v>134</v>
      </c>
      <c r="F2156" s="119">
        <f>F2155</f>
        <v>0</v>
      </c>
      <c r="G2156" s="117">
        <v>549</v>
      </c>
      <c r="H2156" s="117">
        <f t="shared" si="38"/>
        <v>0</v>
      </c>
    </row>
    <row r="2157" spans="1:10">
      <c r="A2157" s="110">
        <v>2154</v>
      </c>
      <c r="B2157" s="111" t="s">
        <v>14</v>
      </c>
      <c r="C2157" s="111" t="s">
        <v>215</v>
      </c>
      <c r="D2157" s="111" t="s">
        <v>25</v>
      </c>
      <c r="E2157" s="111">
        <v>140</v>
      </c>
      <c r="F2157" s="119">
        <f>'Прайс девочки'!I133+'Прайс девочки'!J133</f>
        <v>0</v>
      </c>
      <c r="G2157" s="117">
        <v>549</v>
      </c>
      <c r="H2157" s="117">
        <f t="shared" si="38"/>
        <v>0</v>
      </c>
    </row>
    <row r="2158" spans="1:10">
      <c r="A2158" s="110">
        <v>2155</v>
      </c>
      <c r="B2158" s="111" t="s">
        <v>14</v>
      </c>
      <c r="C2158" s="111" t="s">
        <v>215</v>
      </c>
      <c r="D2158" s="111" t="s">
        <v>25</v>
      </c>
      <c r="E2158" s="111">
        <v>146</v>
      </c>
      <c r="F2158" s="119">
        <f>F2157</f>
        <v>0</v>
      </c>
      <c r="G2158" s="117">
        <v>549</v>
      </c>
      <c r="H2158" s="117">
        <f t="shared" si="38"/>
        <v>0</v>
      </c>
    </row>
    <row r="2159" spans="1:10">
      <c r="A2159" s="110">
        <v>2156</v>
      </c>
      <c r="B2159" s="111" t="s">
        <v>14</v>
      </c>
      <c r="C2159" s="111" t="s">
        <v>215</v>
      </c>
      <c r="D2159" s="111" t="s">
        <v>25</v>
      </c>
      <c r="E2159" s="111">
        <v>152</v>
      </c>
      <c r="F2159" s="119">
        <f>'Прайс девочки'!J133+'Прайс девочки'!K133</f>
        <v>0</v>
      </c>
      <c r="G2159" s="117">
        <v>549</v>
      </c>
      <c r="H2159" s="117">
        <f t="shared" si="38"/>
        <v>0</v>
      </c>
    </row>
    <row r="2160" spans="1:10">
      <c r="A2160" s="110">
        <v>2157</v>
      </c>
      <c r="B2160" s="111" t="s">
        <v>14</v>
      </c>
      <c r="C2160" s="111" t="s">
        <v>215</v>
      </c>
      <c r="D2160" s="111" t="s">
        <v>25</v>
      </c>
      <c r="E2160" s="111">
        <v>158</v>
      </c>
      <c r="F2160" s="119">
        <f>F2159</f>
        <v>0</v>
      </c>
      <c r="G2160" s="117">
        <v>549</v>
      </c>
      <c r="H2160" s="117">
        <f t="shared" si="38"/>
        <v>0</v>
      </c>
    </row>
    <row r="2161" spans="1:10">
      <c r="A2161" s="110">
        <v>2158</v>
      </c>
      <c r="B2161" s="111" t="s">
        <v>14</v>
      </c>
      <c r="C2161" s="111" t="s">
        <v>215</v>
      </c>
      <c r="D2161" s="111" t="s">
        <v>25</v>
      </c>
      <c r="E2161" s="111">
        <v>164</v>
      </c>
      <c r="F2161" s="119">
        <f>'Прайс девочки'!K133</f>
        <v>0</v>
      </c>
      <c r="G2161" s="117">
        <v>549</v>
      </c>
      <c r="H2161" s="117">
        <f t="shared" si="38"/>
        <v>0</v>
      </c>
    </row>
    <row r="2162" spans="1:10">
      <c r="A2162" s="110">
        <v>2159</v>
      </c>
      <c r="B2162" s="111" t="s">
        <v>14</v>
      </c>
      <c r="C2162" s="111" t="s">
        <v>215</v>
      </c>
      <c r="D2162" s="111" t="s">
        <v>25</v>
      </c>
      <c r="E2162" s="111">
        <v>170</v>
      </c>
      <c r="F2162" s="119">
        <f>F2161</f>
        <v>0</v>
      </c>
      <c r="G2162" s="117">
        <v>549</v>
      </c>
      <c r="H2162" s="117">
        <f t="shared" si="38"/>
        <v>0</v>
      </c>
      <c r="I2162" s="130"/>
      <c r="J2162" s="130"/>
    </row>
    <row r="2163" spans="1:10">
      <c r="A2163" s="110">
        <v>2160</v>
      </c>
      <c r="B2163" s="111" t="s">
        <v>19</v>
      </c>
      <c r="C2163" s="111" t="s">
        <v>216</v>
      </c>
      <c r="D2163" s="111" t="s">
        <v>25</v>
      </c>
      <c r="E2163" s="111">
        <v>104</v>
      </c>
      <c r="F2163" s="119">
        <f>'Прайс девочки'!H134</f>
        <v>0</v>
      </c>
      <c r="G2163" s="117">
        <v>999</v>
      </c>
      <c r="H2163" s="117">
        <f t="shared" si="38"/>
        <v>0</v>
      </c>
    </row>
    <row r="2164" spans="1:10">
      <c r="A2164" s="110">
        <v>2161</v>
      </c>
      <c r="B2164" s="111" t="s">
        <v>19</v>
      </c>
      <c r="C2164" s="111" t="s">
        <v>216</v>
      </c>
      <c r="D2164" s="111" t="s">
        <v>25</v>
      </c>
      <c r="E2164" s="111">
        <v>110</v>
      </c>
      <c r="F2164" s="119">
        <f>F2163</f>
        <v>0</v>
      </c>
      <c r="G2164" s="117">
        <v>999</v>
      </c>
      <c r="H2164" s="117">
        <f t="shared" si="38"/>
        <v>0</v>
      </c>
    </row>
    <row r="2165" spans="1:10">
      <c r="A2165" s="110">
        <v>2162</v>
      </c>
      <c r="B2165" s="111" t="s">
        <v>19</v>
      </c>
      <c r="C2165" s="111" t="s">
        <v>216</v>
      </c>
      <c r="D2165" s="111" t="s">
        <v>25</v>
      </c>
      <c r="E2165" s="111">
        <v>116</v>
      </c>
      <c r="F2165" s="119">
        <f>F2164</f>
        <v>0</v>
      </c>
      <c r="G2165" s="117">
        <v>999</v>
      </c>
      <c r="H2165" s="117">
        <f t="shared" si="38"/>
        <v>0</v>
      </c>
    </row>
    <row r="2166" spans="1:10">
      <c r="A2166" s="110">
        <v>2163</v>
      </c>
      <c r="B2166" s="111" t="s">
        <v>19</v>
      </c>
      <c r="C2166" s="111" t="s">
        <v>216</v>
      </c>
      <c r="D2166" s="111" t="s">
        <v>25</v>
      </c>
      <c r="E2166" s="111">
        <v>122</v>
      </c>
      <c r="F2166" s="119">
        <f>F2165</f>
        <v>0</v>
      </c>
      <c r="G2166" s="117">
        <v>999</v>
      </c>
      <c r="H2166" s="117">
        <f t="shared" si="38"/>
        <v>0</v>
      </c>
    </row>
    <row r="2167" spans="1:10">
      <c r="A2167" s="110">
        <v>2164</v>
      </c>
      <c r="B2167" s="111" t="s">
        <v>19</v>
      </c>
      <c r="C2167" s="111" t="s">
        <v>216</v>
      </c>
      <c r="D2167" s="111" t="s">
        <v>25</v>
      </c>
      <c r="E2167" s="111">
        <v>128</v>
      </c>
      <c r="F2167" s="119">
        <f>'Прайс девочки'!I134</f>
        <v>0</v>
      </c>
      <c r="G2167" s="117">
        <v>1099</v>
      </c>
      <c r="H2167" s="117">
        <f t="shared" si="38"/>
        <v>0</v>
      </c>
    </row>
    <row r="2168" spans="1:10">
      <c r="A2168" s="110">
        <v>2165</v>
      </c>
      <c r="B2168" s="111" t="s">
        <v>19</v>
      </c>
      <c r="C2168" s="111" t="s">
        <v>216</v>
      </c>
      <c r="D2168" s="111" t="s">
        <v>25</v>
      </c>
      <c r="E2168" s="111">
        <v>134</v>
      </c>
      <c r="F2168" s="119">
        <f>F2167</f>
        <v>0</v>
      </c>
      <c r="G2168" s="117">
        <v>1099</v>
      </c>
      <c r="H2168" s="117">
        <f t="shared" si="38"/>
        <v>0</v>
      </c>
    </row>
    <row r="2169" spans="1:10">
      <c r="A2169" s="110">
        <v>2166</v>
      </c>
      <c r="B2169" s="111" t="s">
        <v>19</v>
      </c>
      <c r="C2169" s="111" t="s">
        <v>216</v>
      </c>
      <c r="D2169" s="111" t="s">
        <v>25</v>
      </c>
      <c r="E2169" s="111">
        <v>140</v>
      </c>
      <c r="F2169" s="119">
        <f>'Прайс девочки'!I134+'Прайс девочки'!J134</f>
        <v>0</v>
      </c>
      <c r="G2169" s="117">
        <v>1099</v>
      </c>
      <c r="H2169" s="117">
        <f t="shared" si="38"/>
        <v>0</v>
      </c>
    </row>
    <row r="2170" spans="1:10">
      <c r="A2170" s="110">
        <v>2167</v>
      </c>
      <c r="B2170" s="111" t="s">
        <v>19</v>
      </c>
      <c r="C2170" s="111" t="s">
        <v>216</v>
      </c>
      <c r="D2170" s="111" t="s">
        <v>25</v>
      </c>
      <c r="E2170" s="111">
        <v>146</v>
      </c>
      <c r="F2170" s="119">
        <f>F2169</f>
        <v>0</v>
      </c>
      <c r="G2170" s="117">
        <v>1099</v>
      </c>
      <c r="H2170" s="117">
        <f t="shared" si="38"/>
        <v>0</v>
      </c>
    </row>
    <row r="2171" spans="1:10">
      <c r="A2171" s="110">
        <v>2168</v>
      </c>
      <c r="B2171" s="111" t="s">
        <v>19</v>
      </c>
      <c r="C2171" s="111" t="s">
        <v>216</v>
      </c>
      <c r="D2171" s="111" t="s">
        <v>25</v>
      </c>
      <c r="E2171" s="111">
        <v>152</v>
      </c>
      <c r="F2171" s="119">
        <f>'Прайс девочки'!J134+'Прайс девочки'!K134</f>
        <v>0</v>
      </c>
      <c r="G2171" s="117">
        <v>1099</v>
      </c>
      <c r="H2171" s="117">
        <f t="shared" si="38"/>
        <v>0</v>
      </c>
    </row>
    <row r="2172" spans="1:10">
      <c r="A2172" s="110">
        <v>2169</v>
      </c>
      <c r="B2172" s="111" t="s">
        <v>19</v>
      </c>
      <c r="C2172" s="111" t="s">
        <v>216</v>
      </c>
      <c r="D2172" s="111" t="s">
        <v>25</v>
      </c>
      <c r="E2172" s="111">
        <v>158</v>
      </c>
      <c r="F2172" s="119">
        <f>F2171</f>
        <v>0</v>
      </c>
      <c r="G2172" s="117">
        <v>1099</v>
      </c>
      <c r="H2172" s="117">
        <f t="shared" si="38"/>
        <v>0</v>
      </c>
    </row>
    <row r="2173" spans="1:10">
      <c r="A2173" s="110">
        <v>2170</v>
      </c>
      <c r="B2173" s="111" t="s">
        <v>19</v>
      </c>
      <c r="C2173" s="111" t="s">
        <v>216</v>
      </c>
      <c r="D2173" s="111" t="s">
        <v>25</v>
      </c>
      <c r="E2173" s="111">
        <v>164</v>
      </c>
      <c r="F2173" s="119">
        <f>'Прайс девочки'!K134</f>
        <v>0</v>
      </c>
      <c r="G2173" s="117">
        <v>1099</v>
      </c>
      <c r="H2173" s="117">
        <f t="shared" si="38"/>
        <v>0</v>
      </c>
    </row>
    <row r="2174" spans="1:10">
      <c r="A2174" s="110">
        <v>2171</v>
      </c>
      <c r="B2174" s="111" t="s">
        <v>19</v>
      </c>
      <c r="C2174" s="111" t="s">
        <v>216</v>
      </c>
      <c r="D2174" s="111" t="s">
        <v>25</v>
      </c>
      <c r="E2174" s="111">
        <v>170</v>
      </c>
      <c r="F2174" s="119">
        <f>F2173</f>
        <v>0</v>
      </c>
      <c r="G2174" s="117">
        <v>1099</v>
      </c>
      <c r="H2174" s="117">
        <f t="shared" si="38"/>
        <v>0</v>
      </c>
      <c r="I2174" s="130"/>
      <c r="J2174" s="130"/>
    </row>
    <row r="2175" spans="1:10">
      <c r="A2175" s="110">
        <v>2172</v>
      </c>
      <c r="B2175" s="111" t="s">
        <v>20</v>
      </c>
      <c r="C2175" s="111" t="s">
        <v>217</v>
      </c>
      <c r="D2175" s="111" t="s">
        <v>113</v>
      </c>
      <c r="E2175" s="111">
        <v>104</v>
      </c>
      <c r="F2175" s="119">
        <f>'Прайс девочки'!H135</f>
        <v>0</v>
      </c>
      <c r="G2175" s="117">
        <v>599</v>
      </c>
      <c r="H2175" s="117">
        <f t="shared" si="38"/>
        <v>0</v>
      </c>
    </row>
    <row r="2176" spans="1:10">
      <c r="A2176" s="110">
        <v>2173</v>
      </c>
      <c r="B2176" s="111" t="s">
        <v>20</v>
      </c>
      <c r="C2176" s="111" t="s">
        <v>217</v>
      </c>
      <c r="D2176" s="111" t="s">
        <v>113</v>
      </c>
      <c r="E2176" s="111">
        <v>110</v>
      </c>
      <c r="F2176" s="119">
        <f>F2175</f>
        <v>0</v>
      </c>
      <c r="G2176" s="117">
        <v>599</v>
      </c>
      <c r="H2176" s="117">
        <f t="shared" si="38"/>
        <v>0</v>
      </c>
    </row>
    <row r="2177" spans="1:10">
      <c r="A2177" s="110">
        <v>2174</v>
      </c>
      <c r="B2177" s="111" t="s">
        <v>20</v>
      </c>
      <c r="C2177" s="111" t="s">
        <v>217</v>
      </c>
      <c r="D2177" s="111" t="s">
        <v>113</v>
      </c>
      <c r="E2177" s="111">
        <v>116</v>
      </c>
      <c r="F2177" s="119">
        <f>F2176</f>
        <v>0</v>
      </c>
      <c r="G2177" s="117">
        <v>599</v>
      </c>
      <c r="H2177" s="117">
        <f t="shared" si="38"/>
        <v>0</v>
      </c>
    </row>
    <row r="2178" spans="1:10">
      <c r="A2178" s="110">
        <v>2175</v>
      </c>
      <c r="B2178" s="111" t="s">
        <v>20</v>
      </c>
      <c r="C2178" s="111" t="s">
        <v>217</v>
      </c>
      <c r="D2178" s="111" t="s">
        <v>113</v>
      </c>
      <c r="E2178" s="111">
        <v>122</v>
      </c>
      <c r="F2178" s="119">
        <f>F2177</f>
        <v>0</v>
      </c>
      <c r="G2178" s="117">
        <v>599</v>
      </c>
      <c r="H2178" s="117">
        <f t="shared" si="38"/>
        <v>0</v>
      </c>
    </row>
    <row r="2179" spans="1:10">
      <c r="A2179" s="110">
        <v>2176</v>
      </c>
      <c r="B2179" s="111" t="s">
        <v>20</v>
      </c>
      <c r="C2179" s="111" t="s">
        <v>217</v>
      </c>
      <c r="D2179" s="111" t="s">
        <v>113</v>
      </c>
      <c r="E2179" s="111">
        <v>128</v>
      </c>
      <c r="F2179" s="119">
        <f>'Прайс девочки'!I135</f>
        <v>0</v>
      </c>
      <c r="G2179" s="117">
        <v>649</v>
      </c>
      <c r="H2179" s="117">
        <f t="shared" si="38"/>
        <v>0</v>
      </c>
    </row>
    <row r="2180" spans="1:10">
      <c r="A2180" s="110">
        <v>2177</v>
      </c>
      <c r="B2180" s="111" t="s">
        <v>20</v>
      </c>
      <c r="C2180" s="111" t="s">
        <v>217</v>
      </c>
      <c r="D2180" s="111" t="s">
        <v>113</v>
      </c>
      <c r="E2180" s="111">
        <v>134</v>
      </c>
      <c r="F2180" s="119">
        <f>F2179</f>
        <v>0</v>
      </c>
      <c r="G2180" s="117">
        <v>649</v>
      </c>
      <c r="H2180" s="117">
        <f t="shared" si="38"/>
        <v>0</v>
      </c>
    </row>
    <row r="2181" spans="1:10">
      <c r="A2181" s="110">
        <v>2178</v>
      </c>
      <c r="B2181" s="111" t="s">
        <v>20</v>
      </c>
      <c r="C2181" s="111" t="s">
        <v>217</v>
      </c>
      <c r="D2181" s="111" t="s">
        <v>113</v>
      </c>
      <c r="E2181" s="111">
        <v>140</v>
      </c>
      <c r="F2181" s="119">
        <f>'Прайс девочки'!I135+'Прайс девочки'!J135</f>
        <v>0</v>
      </c>
      <c r="G2181" s="117">
        <v>649</v>
      </c>
      <c r="H2181" s="117">
        <f t="shared" si="38"/>
        <v>0</v>
      </c>
    </row>
    <row r="2182" spans="1:10">
      <c r="A2182" s="110">
        <v>2179</v>
      </c>
      <c r="B2182" s="111" t="s">
        <v>20</v>
      </c>
      <c r="C2182" s="111" t="s">
        <v>217</v>
      </c>
      <c r="D2182" s="111" t="s">
        <v>113</v>
      </c>
      <c r="E2182" s="111">
        <v>146</v>
      </c>
      <c r="F2182" s="119">
        <f>F2181</f>
        <v>0</v>
      </c>
      <c r="G2182" s="117">
        <v>649</v>
      </c>
      <c r="H2182" s="117">
        <f t="shared" si="38"/>
        <v>0</v>
      </c>
    </row>
    <row r="2183" spans="1:10">
      <c r="A2183" s="110">
        <v>2180</v>
      </c>
      <c r="B2183" s="111" t="s">
        <v>20</v>
      </c>
      <c r="C2183" s="111" t="s">
        <v>217</v>
      </c>
      <c r="D2183" s="111" t="s">
        <v>113</v>
      </c>
      <c r="E2183" s="111">
        <v>152</v>
      </c>
      <c r="F2183" s="119">
        <f>'Прайс девочки'!J135+'Прайс девочки'!K135</f>
        <v>0</v>
      </c>
      <c r="G2183" s="117">
        <v>649</v>
      </c>
      <c r="H2183" s="117">
        <f t="shared" si="38"/>
        <v>0</v>
      </c>
    </row>
    <row r="2184" spans="1:10">
      <c r="A2184" s="110">
        <v>2181</v>
      </c>
      <c r="B2184" s="111" t="s">
        <v>20</v>
      </c>
      <c r="C2184" s="111" t="s">
        <v>217</v>
      </c>
      <c r="D2184" s="111" t="s">
        <v>113</v>
      </c>
      <c r="E2184" s="111">
        <v>158</v>
      </c>
      <c r="F2184" s="119">
        <f>F2183</f>
        <v>0</v>
      </c>
      <c r="G2184" s="117">
        <v>649</v>
      </c>
      <c r="H2184" s="117">
        <f t="shared" si="38"/>
        <v>0</v>
      </c>
    </row>
    <row r="2185" spans="1:10">
      <c r="A2185" s="110">
        <v>2182</v>
      </c>
      <c r="B2185" s="111" t="s">
        <v>20</v>
      </c>
      <c r="C2185" s="111" t="s">
        <v>217</v>
      </c>
      <c r="D2185" s="111" t="s">
        <v>113</v>
      </c>
      <c r="E2185" s="111">
        <v>164</v>
      </c>
      <c r="F2185" s="119">
        <f>'Прайс девочки'!K135</f>
        <v>0</v>
      </c>
      <c r="G2185" s="117">
        <v>649</v>
      </c>
      <c r="H2185" s="117">
        <f t="shared" ref="H2185:H2246" si="39">G2185*F2185</f>
        <v>0</v>
      </c>
    </row>
    <row r="2186" spans="1:10">
      <c r="A2186" s="110">
        <v>2183</v>
      </c>
      <c r="B2186" s="111" t="s">
        <v>20</v>
      </c>
      <c r="C2186" s="111" t="s">
        <v>217</v>
      </c>
      <c r="D2186" s="111" t="s">
        <v>113</v>
      </c>
      <c r="E2186" s="111">
        <v>170</v>
      </c>
      <c r="F2186" s="119">
        <f>F2185</f>
        <v>0</v>
      </c>
      <c r="G2186" s="117">
        <v>649</v>
      </c>
      <c r="H2186" s="117">
        <f t="shared" si="39"/>
        <v>0</v>
      </c>
      <c r="I2186" s="130"/>
      <c r="J2186" s="130"/>
    </row>
    <row r="2187" spans="1:10">
      <c r="A2187" s="110">
        <v>2184</v>
      </c>
      <c r="B2187" s="111" t="s">
        <v>14</v>
      </c>
      <c r="C2187" s="111" t="s">
        <v>218</v>
      </c>
      <c r="D2187" s="111" t="s">
        <v>113</v>
      </c>
      <c r="E2187" s="111">
        <v>104</v>
      </c>
      <c r="F2187" s="119">
        <f>'Прайс девочки'!H136</f>
        <v>0</v>
      </c>
      <c r="G2187" s="117">
        <v>499</v>
      </c>
      <c r="H2187" s="117">
        <f t="shared" si="39"/>
        <v>0</v>
      </c>
    </row>
    <row r="2188" spans="1:10">
      <c r="A2188" s="110">
        <v>2185</v>
      </c>
      <c r="B2188" s="111" t="s">
        <v>14</v>
      </c>
      <c r="C2188" s="111" t="s">
        <v>218</v>
      </c>
      <c r="D2188" s="111" t="s">
        <v>113</v>
      </c>
      <c r="E2188" s="111">
        <v>110</v>
      </c>
      <c r="F2188" s="119">
        <f>F2187</f>
        <v>0</v>
      </c>
      <c r="G2188" s="117">
        <v>499</v>
      </c>
      <c r="H2188" s="117">
        <f t="shared" si="39"/>
        <v>0</v>
      </c>
    </row>
    <row r="2189" spans="1:10">
      <c r="A2189" s="110">
        <v>2186</v>
      </c>
      <c r="B2189" s="111" t="s">
        <v>14</v>
      </c>
      <c r="C2189" s="111" t="s">
        <v>218</v>
      </c>
      <c r="D2189" s="111" t="s">
        <v>113</v>
      </c>
      <c r="E2189" s="111">
        <v>116</v>
      </c>
      <c r="F2189" s="119">
        <f>F2188</f>
        <v>0</v>
      </c>
      <c r="G2189" s="117">
        <v>499</v>
      </c>
      <c r="H2189" s="117">
        <f t="shared" si="39"/>
        <v>0</v>
      </c>
    </row>
    <row r="2190" spans="1:10">
      <c r="A2190" s="110">
        <v>2187</v>
      </c>
      <c r="B2190" s="111" t="s">
        <v>14</v>
      </c>
      <c r="C2190" s="111" t="s">
        <v>218</v>
      </c>
      <c r="D2190" s="111" t="s">
        <v>113</v>
      </c>
      <c r="E2190" s="111">
        <v>122</v>
      </c>
      <c r="F2190" s="119">
        <f>F2189</f>
        <v>0</v>
      </c>
      <c r="G2190" s="117">
        <v>499</v>
      </c>
      <c r="H2190" s="117">
        <f t="shared" si="39"/>
        <v>0</v>
      </c>
    </row>
    <row r="2191" spans="1:10">
      <c r="A2191" s="110">
        <v>2188</v>
      </c>
      <c r="B2191" s="111" t="s">
        <v>14</v>
      </c>
      <c r="C2191" s="111" t="s">
        <v>218</v>
      </c>
      <c r="D2191" s="111" t="s">
        <v>113</v>
      </c>
      <c r="E2191" s="111">
        <v>128</v>
      </c>
      <c r="F2191" s="119">
        <f>'Прайс девочки'!I136</f>
        <v>0</v>
      </c>
      <c r="G2191" s="117">
        <v>549</v>
      </c>
      <c r="H2191" s="117">
        <f t="shared" si="39"/>
        <v>0</v>
      </c>
    </row>
    <row r="2192" spans="1:10">
      <c r="A2192" s="110">
        <v>2189</v>
      </c>
      <c r="B2192" s="111" t="s">
        <v>14</v>
      </c>
      <c r="C2192" s="111" t="s">
        <v>218</v>
      </c>
      <c r="D2192" s="111" t="s">
        <v>113</v>
      </c>
      <c r="E2192" s="111">
        <v>134</v>
      </c>
      <c r="F2192" s="119">
        <f>F2191</f>
        <v>0</v>
      </c>
      <c r="G2192" s="117">
        <v>549</v>
      </c>
      <c r="H2192" s="117">
        <f t="shared" si="39"/>
        <v>0</v>
      </c>
    </row>
    <row r="2193" spans="1:10">
      <c r="A2193" s="110">
        <v>2190</v>
      </c>
      <c r="B2193" s="111" t="s">
        <v>14</v>
      </c>
      <c r="C2193" s="111" t="s">
        <v>218</v>
      </c>
      <c r="D2193" s="111" t="s">
        <v>113</v>
      </c>
      <c r="E2193" s="111">
        <v>140</v>
      </c>
      <c r="F2193" s="119">
        <f>'Прайс девочки'!I136+'Прайс девочки'!J136</f>
        <v>0</v>
      </c>
      <c r="G2193" s="117">
        <v>549</v>
      </c>
      <c r="H2193" s="117">
        <f t="shared" si="39"/>
        <v>0</v>
      </c>
    </row>
    <row r="2194" spans="1:10">
      <c r="A2194" s="110">
        <v>2191</v>
      </c>
      <c r="B2194" s="111" t="s">
        <v>14</v>
      </c>
      <c r="C2194" s="111" t="s">
        <v>218</v>
      </c>
      <c r="D2194" s="111" t="s">
        <v>113</v>
      </c>
      <c r="E2194" s="111">
        <v>146</v>
      </c>
      <c r="F2194" s="119">
        <f>F2193</f>
        <v>0</v>
      </c>
      <c r="G2194" s="117">
        <v>549</v>
      </c>
      <c r="H2194" s="117">
        <f t="shared" si="39"/>
        <v>0</v>
      </c>
    </row>
    <row r="2195" spans="1:10">
      <c r="A2195" s="110">
        <v>2192</v>
      </c>
      <c r="B2195" s="111" t="s">
        <v>14</v>
      </c>
      <c r="C2195" s="111" t="s">
        <v>218</v>
      </c>
      <c r="D2195" s="111" t="s">
        <v>113</v>
      </c>
      <c r="E2195" s="111">
        <v>152</v>
      </c>
      <c r="F2195" s="119">
        <f>'Прайс девочки'!J136+'Прайс девочки'!K136</f>
        <v>0</v>
      </c>
      <c r="G2195" s="117">
        <v>549</v>
      </c>
      <c r="H2195" s="117">
        <f t="shared" si="39"/>
        <v>0</v>
      </c>
    </row>
    <row r="2196" spans="1:10">
      <c r="A2196" s="110">
        <v>2193</v>
      </c>
      <c r="B2196" s="111" t="s">
        <v>14</v>
      </c>
      <c r="C2196" s="111" t="s">
        <v>218</v>
      </c>
      <c r="D2196" s="111" t="s">
        <v>113</v>
      </c>
      <c r="E2196" s="111">
        <v>158</v>
      </c>
      <c r="F2196" s="119">
        <f>F2195</f>
        <v>0</v>
      </c>
      <c r="G2196" s="117">
        <v>549</v>
      </c>
      <c r="H2196" s="117">
        <f t="shared" si="39"/>
        <v>0</v>
      </c>
    </row>
    <row r="2197" spans="1:10">
      <c r="A2197" s="110">
        <v>2194</v>
      </c>
      <c r="B2197" s="111" t="s">
        <v>14</v>
      </c>
      <c r="C2197" s="111" t="s">
        <v>218</v>
      </c>
      <c r="D2197" s="111" t="s">
        <v>113</v>
      </c>
      <c r="E2197" s="111">
        <v>164</v>
      </c>
      <c r="F2197" s="119">
        <f>'Прайс девочки'!K136</f>
        <v>0</v>
      </c>
      <c r="G2197" s="117">
        <v>549</v>
      </c>
      <c r="H2197" s="117">
        <f t="shared" si="39"/>
        <v>0</v>
      </c>
    </row>
    <row r="2198" spans="1:10">
      <c r="A2198" s="110">
        <v>2195</v>
      </c>
      <c r="B2198" s="111" t="s">
        <v>14</v>
      </c>
      <c r="C2198" s="111" t="s">
        <v>218</v>
      </c>
      <c r="D2198" s="111" t="s">
        <v>113</v>
      </c>
      <c r="E2198" s="111">
        <v>170</v>
      </c>
      <c r="F2198" s="119">
        <f>F2197</f>
        <v>0</v>
      </c>
      <c r="G2198" s="117">
        <v>549</v>
      </c>
      <c r="H2198" s="117">
        <f t="shared" si="39"/>
        <v>0</v>
      </c>
      <c r="I2198" s="130"/>
      <c r="J2198" s="130"/>
    </row>
    <row r="2199" spans="1:10">
      <c r="A2199" s="110">
        <v>2196</v>
      </c>
      <c r="B2199" s="111" t="s">
        <v>21</v>
      </c>
      <c r="C2199" s="111" t="s">
        <v>219</v>
      </c>
      <c r="D2199" s="111" t="s">
        <v>113</v>
      </c>
      <c r="E2199" s="111">
        <v>104</v>
      </c>
      <c r="F2199" s="119">
        <f>'Прайс девочки'!H137</f>
        <v>0</v>
      </c>
      <c r="G2199" s="117">
        <v>999</v>
      </c>
      <c r="H2199" s="117">
        <f t="shared" si="39"/>
        <v>0</v>
      </c>
    </row>
    <row r="2200" spans="1:10">
      <c r="A2200" s="110">
        <v>2197</v>
      </c>
      <c r="B2200" s="111" t="s">
        <v>21</v>
      </c>
      <c r="C2200" s="111" t="s">
        <v>219</v>
      </c>
      <c r="D2200" s="111" t="s">
        <v>113</v>
      </c>
      <c r="E2200" s="111">
        <v>110</v>
      </c>
      <c r="F2200" s="119">
        <f>F2199</f>
        <v>0</v>
      </c>
      <c r="G2200" s="117">
        <v>999</v>
      </c>
      <c r="H2200" s="117">
        <f t="shared" si="39"/>
        <v>0</v>
      </c>
    </row>
    <row r="2201" spans="1:10">
      <c r="A2201" s="110">
        <v>2198</v>
      </c>
      <c r="B2201" s="111" t="s">
        <v>21</v>
      </c>
      <c r="C2201" s="111" t="s">
        <v>219</v>
      </c>
      <c r="D2201" s="111" t="s">
        <v>113</v>
      </c>
      <c r="E2201" s="111">
        <v>116</v>
      </c>
      <c r="F2201" s="119">
        <f>F2200</f>
        <v>0</v>
      </c>
      <c r="G2201" s="117">
        <v>999</v>
      </c>
      <c r="H2201" s="117">
        <f t="shared" si="39"/>
        <v>0</v>
      </c>
    </row>
    <row r="2202" spans="1:10">
      <c r="A2202" s="110">
        <v>2199</v>
      </c>
      <c r="B2202" s="111" t="s">
        <v>21</v>
      </c>
      <c r="C2202" s="111" t="s">
        <v>219</v>
      </c>
      <c r="D2202" s="111" t="s">
        <v>113</v>
      </c>
      <c r="E2202" s="111">
        <v>122</v>
      </c>
      <c r="F2202" s="119">
        <f>F2201</f>
        <v>0</v>
      </c>
      <c r="G2202" s="117">
        <v>999</v>
      </c>
      <c r="H2202" s="117">
        <f t="shared" si="39"/>
        <v>0</v>
      </c>
    </row>
    <row r="2203" spans="1:10">
      <c r="A2203" s="110">
        <v>2200</v>
      </c>
      <c r="B2203" s="111" t="s">
        <v>21</v>
      </c>
      <c r="C2203" s="111" t="s">
        <v>219</v>
      </c>
      <c r="D2203" s="111" t="s">
        <v>113</v>
      </c>
      <c r="E2203" s="111">
        <v>128</v>
      </c>
      <c r="F2203" s="119">
        <f>'Прайс девочки'!I137</f>
        <v>0</v>
      </c>
      <c r="G2203" s="117">
        <v>1099</v>
      </c>
      <c r="H2203" s="117">
        <f t="shared" si="39"/>
        <v>0</v>
      </c>
    </row>
    <row r="2204" spans="1:10">
      <c r="A2204" s="110">
        <v>2201</v>
      </c>
      <c r="B2204" s="111" t="s">
        <v>21</v>
      </c>
      <c r="C2204" s="111" t="s">
        <v>219</v>
      </c>
      <c r="D2204" s="111" t="s">
        <v>113</v>
      </c>
      <c r="E2204" s="111">
        <v>134</v>
      </c>
      <c r="F2204" s="119">
        <f>F2203</f>
        <v>0</v>
      </c>
      <c r="G2204" s="117">
        <v>1099</v>
      </c>
      <c r="H2204" s="117">
        <f t="shared" si="39"/>
        <v>0</v>
      </c>
    </row>
    <row r="2205" spans="1:10">
      <c r="A2205" s="110">
        <v>2202</v>
      </c>
      <c r="B2205" s="111" t="s">
        <v>21</v>
      </c>
      <c r="C2205" s="111" t="s">
        <v>219</v>
      </c>
      <c r="D2205" s="111" t="s">
        <v>113</v>
      </c>
      <c r="E2205" s="111">
        <v>140</v>
      </c>
      <c r="F2205" s="119">
        <f>'Прайс девочки'!I137+'Прайс девочки'!J137</f>
        <v>0</v>
      </c>
      <c r="G2205" s="117">
        <v>1099</v>
      </c>
      <c r="H2205" s="117">
        <f t="shared" si="39"/>
        <v>0</v>
      </c>
    </row>
    <row r="2206" spans="1:10">
      <c r="A2206" s="110">
        <v>2203</v>
      </c>
      <c r="B2206" s="111" t="s">
        <v>21</v>
      </c>
      <c r="C2206" s="111" t="s">
        <v>219</v>
      </c>
      <c r="D2206" s="111" t="s">
        <v>113</v>
      </c>
      <c r="E2206" s="111">
        <v>146</v>
      </c>
      <c r="F2206" s="119">
        <f>F2205</f>
        <v>0</v>
      </c>
      <c r="G2206" s="117">
        <v>1099</v>
      </c>
      <c r="H2206" s="117">
        <f t="shared" si="39"/>
        <v>0</v>
      </c>
    </row>
    <row r="2207" spans="1:10">
      <c r="A2207" s="110">
        <v>2204</v>
      </c>
      <c r="B2207" s="111" t="s">
        <v>21</v>
      </c>
      <c r="C2207" s="111" t="s">
        <v>219</v>
      </c>
      <c r="D2207" s="111" t="s">
        <v>113</v>
      </c>
      <c r="E2207" s="111">
        <v>152</v>
      </c>
      <c r="F2207" s="119">
        <f>'Прайс девочки'!J137+'Прайс девочки'!K137</f>
        <v>0</v>
      </c>
      <c r="G2207" s="117">
        <v>1099</v>
      </c>
      <c r="H2207" s="117">
        <f t="shared" si="39"/>
        <v>0</v>
      </c>
    </row>
    <row r="2208" spans="1:10">
      <c r="A2208" s="110">
        <v>2205</v>
      </c>
      <c r="B2208" s="111" t="s">
        <v>21</v>
      </c>
      <c r="C2208" s="111" t="s">
        <v>219</v>
      </c>
      <c r="D2208" s="111" t="s">
        <v>113</v>
      </c>
      <c r="E2208" s="111">
        <v>158</v>
      </c>
      <c r="F2208" s="119">
        <f>F2207</f>
        <v>0</v>
      </c>
      <c r="G2208" s="117">
        <v>1099</v>
      </c>
      <c r="H2208" s="117">
        <f t="shared" si="39"/>
        <v>0</v>
      </c>
    </row>
    <row r="2209" spans="1:10">
      <c r="A2209" s="110">
        <v>2206</v>
      </c>
      <c r="B2209" s="111" t="s">
        <v>21</v>
      </c>
      <c r="C2209" s="111" t="s">
        <v>219</v>
      </c>
      <c r="D2209" s="111" t="s">
        <v>113</v>
      </c>
      <c r="E2209" s="111">
        <v>164</v>
      </c>
      <c r="F2209" s="119">
        <f>'Прайс девочки'!K137</f>
        <v>0</v>
      </c>
      <c r="G2209" s="117">
        <v>1099</v>
      </c>
      <c r="H2209" s="117">
        <f t="shared" si="39"/>
        <v>0</v>
      </c>
    </row>
    <row r="2210" spans="1:10">
      <c r="A2210" s="110">
        <v>2207</v>
      </c>
      <c r="B2210" s="111" t="s">
        <v>21</v>
      </c>
      <c r="C2210" s="111" t="s">
        <v>219</v>
      </c>
      <c r="D2210" s="111" t="s">
        <v>113</v>
      </c>
      <c r="E2210" s="111">
        <v>170</v>
      </c>
      <c r="F2210" s="119">
        <f>F2209</f>
        <v>0</v>
      </c>
      <c r="G2210" s="117">
        <v>1099</v>
      </c>
      <c r="H2210" s="117">
        <f t="shared" si="39"/>
        <v>0</v>
      </c>
      <c r="I2210" s="130"/>
      <c r="J2210" s="130"/>
    </row>
    <row r="2211" spans="1:10">
      <c r="A2211" s="110">
        <v>2208</v>
      </c>
      <c r="B2211" s="111" t="s">
        <v>20</v>
      </c>
      <c r="C2211" s="111" t="s">
        <v>220</v>
      </c>
      <c r="D2211" s="111" t="s">
        <v>25</v>
      </c>
      <c r="E2211" s="111">
        <v>104</v>
      </c>
      <c r="F2211" s="119">
        <f>'Прайс девочки'!H138</f>
        <v>0</v>
      </c>
      <c r="G2211" s="117">
        <v>599</v>
      </c>
      <c r="H2211" s="117">
        <f t="shared" si="39"/>
        <v>0</v>
      </c>
    </row>
    <row r="2212" spans="1:10">
      <c r="A2212" s="110">
        <v>2209</v>
      </c>
      <c r="B2212" s="111" t="s">
        <v>20</v>
      </c>
      <c r="C2212" s="111" t="s">
        <v>220</v>
      </c>
      <c r="D2212" s="111" t="s">
        <v>25</v>
      </c>
      <c r="E2212" s="111">
        <v>110</v>
      </c>
      <c r="F2212" s="119">
        <f>F2211</f>
        <v>0</v>
      </c>
      <c r="G2212" s="117">
        <v>599</v>
      </c>
      <c r="H2212" s="117">
        <f t="shared" si="39"/>
        <v>0</v>
      </c>
    </row>
    <row r="2213" spans="1:10">
      <c r="A2213" s="110">
        <v>2210</v>
      </c>
      <c r="B2213" s="111" t="s">
        <v>20</v>
      </c>
      <c r="C2213" s="111" t="s">
        <v>220</v>
      </c>
      <c r="D2213" s="111" t="s">
        <v>25</v>
      </c>
      <c r="E2213" s="111">
        <v>116</v>
      </c>
      <c r="F2213" s="119">
        <f>F2212</f>
        <v>0</v>
      </c>
      <c r="G2213" s="117">
        <v>599</v>
      </c>
      <c r="H2213" s="117">
        <f t="shared" si="39"/>
        <v>0</v>
      </c>
    </row>
    <row r="2214" spans="1:10">
      <c r="A2214" s="110">
        <v>2211</v>
      </c>
      <c r="B2214" s="111" t="s">
        <v>20</v>
      </c>
      <c r="C2214" s="111" t="s">
        <v>220</v>
      </c>
      <c r="D2214" s="111" t="s">
        <v>25</v>
      </c>
      <c r="E2214" s="111">
        <v>122</v>
      </c>
      <c r="F2214" s="119">
        <f>F2213</f>
        <v>0</v>
      </c>
      <c r="G2214" s="117">
        <v>599</v>
      </c>
      <c r="H2214" s="117">
        <f t="shared" si="39"/>
        <v>0</v>
      </c>
    </row>
    <row r="2215" spans="1:10">
      <c r="A2215" s="110">
        <v>2212</v>
      </c>
      <c r="B2215" s="111" t="s">
        <v>20</v>
      </c>
      <c r="C2215" s="111" t="s">
        <v>220</v>
      </c>
      <c r="D2215" s="111" t="s">
        <v>25</v>
      </c>
      <c r="E2215" s="111">
        <v>128</v>
      </c>
      <c r="F2215" s="119">
        <f>'Прайс девочки'!I138</f>
        <v>0</v>
      </c>
      <c r="G2215" s="117">
        <v>649</v>
      </c>
      <c r="H2215" s="117">
        <f t="shared" si="39"/>
        <v>0</v>
      </c>
    </row>
    <row r="2216" spans="1:10">
      <c r="A2216" s="110">
        <v>2213</v>
      </c>
      <c r="B2216" s="111" t="s">
        <v>20</v>
      </c>
      <c r="C2216" s="111" t="s">
        <v>220</v>
      </c>
      <c r="D2216" s="111" t="s">
        <v>25</v>
      </c>
      <c r="E2216" s="111">
        <v>134</v>
      </c>
      <c r="F2216" s="119">
        <f>F2215</f>
        <v>0</v>
      </c>
      <c r="G2216" s="117">
        <v>649</v>
      </c>
      <c r="H2216" s="117">
        <f t="shared" si="39"/>
        <v>0</v>
      </c>
    </row>
    <row r="2217" spans="1:10">
      <c r="A2217" s="110">
        <v>2214</v>
      </c>
      <c r="B2217" s="111" t="s">
        <v>20</v>
      </c>
      <c r="C2217" s="111" t="s">
        <v>220</v>
      </c>
      <c r="D2217" s="111" t="s">
        <v>25</v>
      </c>
      <c r="E2217" s="111">
        <v>140</v>
      </c>
      <c r="F2217" s="119">
        <f>'Прайс девочки'!I138+'Прайс девочки'!J138</f>
        <v>0</v>
      </c>
      <c r="G2217" s="117">
        <v>649</v>
      </c>
      <c r="H2217" s="117">
        <f t="shared" si="39"/>
        <v>0</v>
      </c>
    </row>
    <row r="2218" spans="1:10">
      <c r="A2218" s="110">
        <v>2215</v>
      </c>
      <c r="B2218" s="111" t="s">
        <v>20</v>
      </c>
      <c r="C2218" s="111" t="s">
        <v>220</v>
      </c>
      <c r="D2218" s="111" t="s">
        <v>25</v>
      </c>
      <c r="E2218" s="111">
        <v>146</v>
      </c>
      <c r="F2218" s="119">
        <f>F2217</f>
        <v>0</v>
      </c>
      <c r="G2218" s="117">
        <v>649</v>
      </c>
      <c r="H2218" s="117">
        <f t="shared" si="39"/>
        <v>0</v>
      </c>
    </row>
    <row r="2219" spans="1:10">
      <c r="A2219" s="110">
        <v>2216</v>
      </c>
      <c r="B2219" s="111" t="s">
        <v>20</v>
      </c>
      <c r="C2219" s="111" t="s">
        <v>220</v>
      </c>
      <c r="D2219" s="111" t="s">
        <v>25</v>
      </c>
      <c r="E2219" s="111">
        <v>152</v>
      </c>
      <c r="F2219" s="119">
        <f>'Прайс девочки'!J138+'Прайс девочки'!K138</f>
        <v>0</v>
      </c>
      <c r="G2219" s="117">
        <v>649</v>
      </c>
      <c r="H2219" s="117">
        <f t="shared" si="39"/>
        <v>0</v>
      </c>
    </row>
    <row r="2220" spans="1:10">
      <c r="A2220" s="110">
        <v>2217</v>
      </c>
      <c r="B2220" s="111" t="s">
        <v>20</v>
      </c>
      <c r="C2220" s="111" t="s">
        <v>220</v>
      </c>
      <c r="D2220" s="111" t="s">
        <v>25</v>
      </c>
      <c r="E2220" s="111">
        <v>158</v>
      </c>
      <c r="F2220" s="119">
        <f>F2219</f>
        <v>0</v>
      </c>
      <c r="G2220" s="117">
        <v>649</v>
      </c>
      <c r="H2220" s="117">
        <f t="shared" si="39"/>
        <v>0</v>
      </c>
    </row>
    <row r="2221" spans="1:10">
      <c r="A2221" s="110">
        <v>2218</v>
      </c>
      <c r="B2221" s="111" t="s">
        <v>20</v>
      </c>
      <c r="C2221" s="111" t="s">
        <v>220</v>
      </c>
      <c r="D2221" s="111" t="s">
        <v>25</v>
      </c>
      <c r="E2221" s="111">
        <v>164</v>
      </c>
      <c r="F2221" s="119">
        <f>'Прайс девочки'!K138</f>
        <v>0</v>
      </c>
      <c r="G2221" s="117">
        <v>649</v>
      </c>
      <c r="H2221" s="117">
        <f t="shared" si="39"/>
        <v>0</v>
      </c>
    </row>
    <row r="2222" spans="1:10">
      <c r="A2222" s="110">
        <v>2219</v>
      </c>
      <c r="B2222" s="111" t="s">
        <v>20</v>
      </c>
      <c r="C2222" s="111" t="s">
        <v>220</v>
      </c>
      <c r="D2222" s="111" t="s">
        <v>25</v>
      </c>
      <c r="E2222" s="111">
        <v>170</v>
      </c>
      <c r="F2222" s="119">
        <f>F2221</f>
        <v>0</v>
      </c>
      <c r="G2222" s="117">
        <v>649</v>
      </c>
      <c r="H2222" s="117">
        <f t="shared" si="39"/>
        <v>0</v>
      </c>
      <c r="I2222" s="130"/>
      <c r="J2222" s="130"/>
    </row>
    <row r="2223" spans="1:10">
      <c r="A2223" s="110">
        <v>2220</v>
      </c>
      <c r="B2223" s="111" t="s">
        <v>14</v>
      </c>
      <c r="C2223" s="111" t="s">
        <v>221</v>
      </c>
      <c r="D2223" s="111" t="s">
        <v>25</v>
      </c>
      <c r="E2223" s="111">
        <v>104</v>
      </c>
      <c r="F2223" s="119">
        <f>'Прайс девочки'!H139</f>
        <v>0</v>
      </c>
      <c r="G2223" s="117">
        <v>499</v>
      </c>
      <c r="H2223" s="117">
        <f t="shared" si="39"/>
        <v>0</v>
      </c>
    </row>
    <row r="2224" spans="1:10">
      <c r="A2224" s="110">
        <v>2221</v>
      </c>
      <c r="B2224" s="111" t="s">
        <v>14</v>
      </c>
      <c r="C2224" s="111" t="s">
        <v>221</v>
      </c>
      <c r="D2224" s="111" t="s">
        <v>25</v>
      </c>
      <c r="E2224" s="111">
        <v>110</v>
      </c>
      <c r="F2224" s="119">
        <f>F2223</f>
        <v>0</v>
      </c>
      <c r="G2224" s="117">
        <v>499</v>
      </c>
      <c r="H2224" s="117">
        <f t="shared" si="39"/>
        <v>0</v>
      </c>
    </row>
    <row r="2225" spans="1:10">
      <c r="A2225" s="110">
        <v>2222</v>
      </c>
      <c r="B2225" s="111" t="s">
        <v>14</v>
      </c>
      <c r="C2225" s="111" t="s">
        <v>221</v>
      </c>
      <c r="D2225" s="111" t="s">
        <v>25</v>
      </c>
      <c r="E2225" s="111">
        <v>116</v>
      </c>
      <c r="F2225" s="119">
        <f>F2224</f>
        <v>0</v>
      </c>
      <c r="G2225" s="117">
        <v>499</v>
      </c>
      <c r="H2225" s="117">
        <f t="shared" si="39"/>
        <v>0</v>
      </c>
    </row>
    <row r="2226" spans="1:10">
      <c r="A2226" s="110">
        <v>2223</v>
      </c>
      <c r="B2226" s="111" t="s">
        <v>14</v>
      </c>
      <c r="C2226" s="111" t="s">
        <v>221</v>
      </c>
      <c r="D2226" s="111" t="s">
        <v>25</v>
      </c>
      <c r="E2226" s="111">
        <v>122</v>
      </c>
      <c r="F2226" s="119">
        <f>F2225</f>
        <v>0</v>
      </c>
      <c r="G2226" s="117">
        <v>499</v>
      </c>
      <c r="H2226" s="117">
        <f t="shared" si="39"/>
        <v>0</v>
      </c>
    </row>
    <row r="2227" spans="1:10">
      <c r="A2227" s="110">
        <v>2224</v>
      </c>
      <c r="B2227" s="111" t="s">
        <v>14</v>
      </c>
      <c r="C2227" s="111" t="s">
        <v>221</v>
      </c>
      <c r="D2227" s="111" t="s">
        <v>25</v>
      </c>
      <c r="E2227" s="111">
        <v>128</v>
      </c>
      <c r="F2227" s="119">
        <f>'Прайс девочки'!I139</f>
        <v>0</v>
      </c>
      <c r="G2227" s="117">
        <v>549</v>
      </c>
      <c r="H2227" s="117">
        <f t="shared" si="39"/>
        <v>0</v>
      </c>
    </row>
    <row r="2228" spans="1:10">
      <c r="A2228" s="110">
        <v>2225</v>
      </c>
      <c r="B2228" s="111" t="s">
        <v>14</v>
      </c>
      <c r="C2228" s="111" t="s">
        <v>221</v>
      </c>
      <c r="D2228" s="111" t="s">
        <v>25</v>
      </c>
      <c r="E2228" s="111">
        <v>134</v>
      </c>
      <c r="F2228" s="119">
        <f>F2227</f>
        <v>0</v>
      </c>
      <c r="G2228" s="117">
        <v>549</v>
      </c>
      <c r="H2228" s="117">
        <f t="shared" si="39"/>
        <v>0</v>
      </c>
    </row>
    <row r="2229" spans="1:10">
      <c r="A2229" s="110">
        <v>2226</v>
      </c>
      <c r="B2229" s="111" t="s">
        <v>14</v>
      </c>
      <c r="C2229" s="111" t="s">
        <v>221</v>
      </c>
      <c r="D2229" s="111" t="s">
        <v>25</v>
      </c>
      <c r="E2229" s="111">
        <v>140</v>
      </c>
      <c r="F2229" s="119">
        <f>'Прайс девочки'!I139+'Прайс девочки'!J139</f>
        <v>0</v>
      </c>
      <c r="G2229" s="117">
        <v>549</v>
      </c>
      <c r="H2229" s="117">
        <f t="shared" si="39"/>
        <v>0</v>
      </c>
    </row>
    <row r="2230" spans="1:10">
      <c r="A2230" s="110">
        <v>2227</v>
      </c>
      <c r="B2230" s="111" t="s">
        <v>14</v>
      </c>
      <c r="C2230" s="111" t="s">
        <v>221</v>
      </c>
      <c r="D2230" s="111" t="s">
        <v>25</v>
      </c>
      <c r="E2230" s="111">
        <v>146</v>
      </c>
      <c r="F2230" s="119">
        <f>F2229</f>
        <v>0</v>
      </c>
      <c r="G2230" s="117">
        <v>549</v>
      </c>
      <c r="H2230" s="117">
        <f t="shared" si="39"/>
        <v>0</v>
      </c>
    </row>
    <row r="2231" spans="1:10">
      <c r="A2231" s="110">
        <v>2228</v>
      </c>
      <c r="B2231" s="111" t="s">
        <v>14</v>
      </c>
      <c r="C2231" s="111" t="s">
        <v>221</v>
      </c>
      <c r="D2231" s="111" t="s">
        <v>25</v>
      </c>
      <c r="E2231" s="111">
        <v>152</v>
      </c>
      <c r="F2231" s="119">
        <f>'Прайс девочки'!J139+'Прайс девочки'!K139</f>
        <v>0</v>
      </c>
      <c r="G2231" s="117">
        <v>549</v>
      </c>
      <c r="H2231" s="117">
        <f t="shared" si="39"/>
        <v>0</v>
      </c>
    </row>
    <row r="2232" spans="1:10">
      <c r="A2232" s="110">
        <v>2229</v>
      </c>
      <c r="B2232" s="111" t="s">
        <v>14</v>
      </c>
      <c r="C2232" s="111" t="s">
        <v>221</v>
      </c>
      <c r="D2232" s="111" t="s">
        <v>25</v>
      </c>
      <c r="E2232" s="111">
        <v>158</v>
      </c>
      <c r="F2232" s="119">
        <f>F2231</f>
        <v>0</v>
      </c>
      <c r="G2232" s="117">
        <v>549</v>
      </c>
      <c r="H2232" s="117">
        <f t="shared" si="39"/>
        <v>0</v>
      </c>
    </row>
    <row r="2233" spans="1:10">
      <c r="A2233" s="110">
        <v>2230</v>
      </c>
      <c r="B2233" s="111" t="s">
        <v>14</v>
      </c>
      <c r="C2233" s="111" t="s">
        <v>221</v>
      </c>
      <c r="D2233" s="111" t="s">
        <v>25</v>
      </c>
      <c r="E2233" s="111">
        <v>164</v>
      </c>
      <c r="F2233" s="119">
        <f>'Прайс девочки'!K139</f>
        <v>0</v>
      </c>
      <c r="G2233" s="117">
        <v>549</v>
      </c>
      <c r="H2233" s="117">
        <f t="shared" si="39"/>
        <v>0</v>
      </c>
    </row>
    <row r="2234" spans="1:10">
      <c r="A2234" s="110">
        <v>2231</v>
      </c>
      <c r="B2234" s="111" t="s">
        <v>14</v>
      </c>
      <c r="C2234" s="111" t="s">
        <v>221</v>
      </c>
      <c r="D2234" s="111" t="s">
        <v>25</v>
      </c>
      <c r="E2234" s="111">
        <v>170</v>
      </c>
      <c r="F2234" s="119">
        <f>F2233</f>
        <v>0</v>
      </c>
      <c r="G2234" s="117">
        <v>549</v>
      </c>
      <c r="H2234" s="117">
        <f t="shared" si="39"/>
        <v>0</v>
      </c>
      <c r="I2234" s="130"/>
      <c r="J2234" s="130"/>
    </row>
    <row r="2235" spans="1:10">
      <c r="A2235" s="110">
        <v>2232</v>
      </c>
      <c r="B2235" s="111" t="s">
        <v>21</v>
      </c>
      <c r="C2235" s="111" t="s">
        <v>222</v>
      </c>
      <c r="D2235" s="111" t="s">
        <v>25</v>
      </c>
      <c r="E2235" s="111">
        <v>104</v>
      </c>
      <c r="F2235" s="119">
        <f>'Прайс девочки'!H140</f>
        <v>0</v>
      </c>
      <c r="G2235" s="117">
        <v>999</v>
      </c>
      <c r="H2235" s="117">
        <f t="shared" si="39"/>
        <v>0</v>
      </c>
    </row>
    <row r="2236" spans="1:10">
      <c r="A2236" s="110">
        <v>2233</v>
      </c>
      <c r="B2236" s="111" t="s">
        <v>21</v>
      </c>
      <c r="C2236" s="111" t="s">
        <v>222</v>
      </c>
      <c r="D2236" s="111" t="s">
        <v>25</v>
      </c>
      <c r="E2236" s="111">
        <v>110</v>
      </c>
      <c r="F2236" s="119">
        <f>F2235</f>
        <v>0</v>
      </c>
      <c r="G2236" s="117">
        <v>999</v>
      </c>
      <c r="H2236" s="117">
        <f t="shared" si="39"/>
        <v>0</v>
      </c>
    </row>
    <row r="2237" spans="1:10">
      <c r="A2237" s="110">
        <v>2234</v>
      </c>
      <c r="B2237" s="111" t="s">
        <v>21</v>
      </c>
      <c r="C2237" s="111" t="s">
        <v>222</v>
      </c>
      <c r="D2237" s="111" t="s">
        <v>25</v>
      </c>
      <c r="E2237" s="111">
        <v>116</v>
      </c>
      <c r="F2237" s="119">
        <f>F2236</f>
        <v>0</v>
      </c>
      <c r="G2237" s="117">
        <v>999</v>
      </c>
      <c r="H2237" s="117">
        <f t="shared" si="39"/>
        <v>0</v>
      </c>
    </row>
    <row r="2238" spans="1:10">
      <c r="A2238" s="110">
        <v>2235</v>
      </c>
      <c r="B2238" s="111" t="s">
        <v>21</v>
      </c>
      <c r="C2238" s="111" t="s">
        <v>222</v>
      </c>
      <c r="D2238" s="111" t="s">
        <v>25</v>
      </c>
      <c r="E2238" s="111">
        <v>122</v>
      </c>
      <c r="F2238" s="119">
        <f>F2237</f>
        <v>0</v>
      </c>
      <c r="G2238" s="117">
        <v>999</v>
      </c>
      <c r="H2238" s="117">
        <f t="shared" si="39"/>
        <v>0</v>
      </c>
    </row>
    <row r="2239" spans="1:10">
      <c r="A2239" s="110">
        <v>2236</v>
      </c>
      <c r="B2239" s="111" t="s">
        <v>21</v>
      </c>
      <c r="C2239" s="111" t="s">
        <v>222</v>
      </c>
      <c r="D2239" s="111" t="s">
        <v>25</v>
      </c>
      <c r="E2239" s="111">
        <v>128</v>
      </c>
      <c r="F2239" s="119">
        <f>'Прайс девочки'!I140</f>
        <v>0</v>
      </c>
      <c r="G2239" s="117">
        <v>1099</v>
      </c>
      <c r="H2239" s="117">
        <f t="shared" si="39"/>
        <v>0</v>
      </c>
    </row>
    <row r="2240" spans="1:10">
      <c r="A2240" s="110">
        <v>2237</v>
      </c>
      <c r="B2240" s="111" t="s">
        <v>21</v>
      </c>
      <c r="C2240" s="111" t="s">
        <v>222</v>
      </c>
      <c r="D2240" s="111" t="s">
        <v>25</v>
      </c>
      <c r="E2240" s="111">
        <v>134</v>
      </c>
      <c r="F2240" s="119">
        <f>F2239</f>
        <v>0</v>
      </c>
      <c r="G2240" s="117">
        <v>1099</v>
      </c>
      <c r="H2240" s="117">
        <f t="shared" si="39"/>
        <v>0</v>
      </c>
    </row>
    <row r="2241" spans="1:10">
      <c r="A2241" s="110">
        <v>2238</v>
      </c>
      <c r="B2241" s="111" t="s">
        <v>21</v>
      </c>
      <c r="C2241" s="111" t="s">
        <v>222</v>
      </c>
      <c r="D2241" s="111" t="s">
        <v>25</v>
      </c>
      <c r="E2241" s="111">
        <v>140</v>
      </c>
      <c r="F2241" s="119">
        <f>'Прайс девочки'!I140+'Прайс девочки'!J140</f>
        <v>0</v>
      </c>
      <c r="G2241" s="117">
        <v>1099</v>
      </c>
      <c r="H2241" s="117">
        <f t="shared" si="39"/>
        <v>0</v>
      </c>
    </row>
    <row r="2242" spans="1:10">
      <c r="A2242" s="110">
        <v>2239</v>
      </c>
      <c r="B2242" s="111" t="s">
        <v>21</v>
      </c>
      <c r="C2242" s="111" t="s">
        <v>222</v>
      </c>
      <c r="D2242" s="111" t="s">
        <v>25</v>
      </c>
      <c r="E2242" s="111">
        <v>146</v>
      </c>
      <c r="F2242" s="119">
        <f>F2241</f>
        <v>0</v>
      </c>
      <c r="G2242" s="117">
        <v>1099</v>
      </c>
      <c r="H2242" s="117">
        <f t="shared" si="39"/>
        <v>0</v>
      </c>
    </row>
    <row r="2243" spans="1:10">
      <c r="A2243" s="110">
        <v>2240</v>
      </c>
      <c r="B2243" s="111" t="s">
        <v>21</v>
      </c>
      <c r="C2243" s="111" t="s">
        <v>222</v>
      </c>
      <c r="D2243" s="111" t="s">
        <v>25</v>
      </c>
      <c r="E2243" s="111">
        <v>152</v>
      </c>
      <c r="F2243" s="119">
        <f>'Прайс девочки'!J140+'Прайс девочки'!K140</f>
        <v>0</v>
      </c>
      <c r="G2243" s="117">
        <v>1099</v>
      </c>
      <c r="H2243" s="117">
        <f t="shared" si="39"/>
        <v>0</v>
      </c>
    </row>
    <row r="2244" spans="1:10">
      <c r="A2244" s="110">
        <v>2241</v>
      </c>
      <c r="B2244" s="111" t="s">
        <v>21</v>
      </c>
      <c r="C2244" s="111" t="s">
        <v>222</v>
      </c>
      <c r="D2244" s="111" t="s">
        <v>25</v>
      </c>
      <c r="E2244" s="111">
        <v>158</v>
      </c>
      <c r="F2244" s="119">
        <f>F2243</f>
        <v>0</v>
      </c>
      <c r="G2244" s="117">
        <v>1099</v>
      </c>
      <c r="H2244" s="117">
        <f t="shared" si="39"/>
        <v>0</v>
      </c>
    </row>
    <row r="2245" spans="1:10">
      <c r="A2245" s="110">
        <v>2242</v>
      </c>
      <c r="B2245" s="111" t="s">
        <v>21</v>
      </c>
      <c r="C2245" s="111" t="s">
        <v>222</v>
      </c>
      <c r="D2245" s="111" t="s">
        <v>25</v>
      </c>
      <c r="E2245" s="111">
        <v>164</v>
      </c>
      <c r="F2245" s="119">
        <f>'Прайс девочки'!K140</f>
        <v>0</v>
      </c>
      <c r="G2245" s="117">
        <v>1099</v>
      </c>
      <c r="H2245" s="117">
        <f t="shared" si="39"/>
        <v>0</v>
      </c>
    </row>
    <row r="2246" spans="1:10">
      <c r="A2246" s="110">
        <v>2243</v>
      </c>
      <c r="B2246" s="111" t="s">
        <v>21</v>
      </c>
      <c r="C2246" s="111" t="s">
        <v>222</v>
      </c>
      <c r="D2246" s="111" t="s">
        <v>25</v>
      </c>
      <c r="E2246" s="111">
        <v>170</v>
      </c>
      <c r="F2246" s="119">
        <f>F2245</f>
        <v>0</v>
      </c>
      <c r="G2246" s="117">
        <v>1099</v>
      </c>
      <c r="H2246" s="117">
        <f t="shared" si="39"/>
        <v>0</v>
      </c>
      <c r="I2246" s="130"/>
      <c r="J2246" s="130"/>
    </row>
    <row r="2247" spans="1:10">
      <c r="F2247" s="116">
        <f>SUM(F4:F2246)</f>
        <v>0</v>
      </c>
      <c r="G2247" s="134" t="s">
        <v>365</v>
      </c>
      <c r="H2247" s="117">
        <f>SUM(H4:H2246)</f>
        <v>0</v>
      </c>
    </row>
  </sheetData>
  <sheetProtection sheet="1" objects="1" scenarios="1" formatColumns="0" autoFilter="0"/>
  <autoFilter ref="A3:H2247" xr:uid="{00000000-0009-0000-0000-000002000000}"/>
  <mergeCells count="1">
    <mergeCell ref="C2:D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Прайс Мальчики</vt:lpstr>
      <vt:lpstr>Прайс девочки</vt:lpstr>
      <vt:lpstr>Бланк Заказа</vt:lpstr>
      <vt:lpstr>'Прайс девочки'!Область_печати</vt:lpstr>
      <vt:lpstr>'Прайс Мальчики'!Область_печати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#Repost Прайс 2019</dc:title>
  <dc:creator/>
  <cp:keywords>#Repost</cp:keywords>
  <cp:lastModifiedBy/>
  <dcterms:created xsi:type="dcterms:W3CDTF">2006-09-16T00:00:00Z</dcterms:created>
  <dcterms:modified xsi:type="dcterms:W3CDTF">2019-01-11T10:49:04Z</dcterms:modified>
</cp:coreProperties>
</file>