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62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<sst xmlns="http://schemas.openxmlformats.org/spreadsheetml/2006/main" count="53" uniqueCount="35">
  <si>
    <t>Номенклатура</t>
  </si>
  <si>
    <t>Характеристика</t>
  </si>
  <si>
    <t>Штрихкод</t>
  </si>
  <si>
    <t>Цена</t>
  </si>
  <si>
    <t>Заказ</t>
  </si>
  <si>
    <t>Сумма</t>
  </si>
  <si>
    <t>Мода</t>
  </si>
  <si>
    <t>Primaverina(Примаверина)</t>
  </si>
  <si>
    <t>Enigma</t>
  </si>
  <si>
    <t>бюстгальтер бралетт жен. PN-4181</t>
  </si>
  <si>
    <t>85% полиамид 15% эластан(в уп.-1шт.)</t>
  </si>
  <si>
    <t>70, B, сливовое вино</t>
  </si>
  <si>
    <t>70, C, сливовое вино</t>
  </si>
  <si>
    <t>70, D, сливовое вино</t>
  </si>
  <si>
    <t>75, A, сливовое вино</t>
  </si>
  <si>
    <t>75, B, сливовое вино</t>
  </si>
  <si>
    <t>75, C, сливовое вино</t>
  </si>
  <si>
    <t>75, D, сливовое вино</t>
  </si>
  <si>
    <t>80, A, сливовое вино</t>
  </si>
  <si>
    <t>80, B, сливовое вино</t>
  </si>
  <si>
    <t>80, C, сливовое вино</t>
  </si>
  <si>
    <t>80, D, сливовое вино</t>
  </si>
  <si>
    <t>85, B, сливовое вино</t>
  </si>
  <si>
    <t>85, C, сливовое вино</t>
  </si>
  <si>
    <t>бюстгальтер пуш-ап жен. PN-4182</t>
  </si>
  <si>
    <t>трусы бразилианы жен. PN-5181</t>
  </si>
  <si>
    <t>80% полиамид, 15% эластан, 5% хлопок(в уп.-1шт.)</t>
  </si>
  <si>
    <t>36, сливовое вино</t>
  </si>
  <si>
    <t>38, сливовое вино</t>
  </si>
  <si>
    <t>40, сливовое вино</t>
  </si>
  <si>
    <t>42, сливовое вино</t>
  </si>
  <si>
    <t>трусы слип жен. PN-5182</t>
  </si>
  <si>
    <t>44, сливовое вино</t>
  </si>
  <si>
    <t>-</t>
  </si>
  <si>
    <t>ИТОГО: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</si>
</sst>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8"/>
      <name val="Arial"/>
      <family val="0"/>
    </font>
    <font>
      <sz val="11"/>
      <color indexed="55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MS Shell Dlg"/>
      <family val="0"/>
    </font>
    <font>
      <i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55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b/>
      <sz val="11"/>
      <color rgb="FF000000"/>
      <name val="MS Shell Dlg"/>
      <family val="0"/>
    </font>
    <font>
      <sz val="8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EE9DB"/>
        <bgColor indexed="64"/>
      </patternFill>
    </fill>
    <fill>
      <patternFill patternType="solid">
        <fgColor rgb="FF7FFFD4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B0C4DE"/>
        <bgColor indexed="64"/>
      </patternFill>
    </fill>
    <fill>
      <patternFill patternType="solid">
        <fgColor rgb="FFEAEEE0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top"/>
    </xf>
    <xf numFmtId="0" fontId="44" fillId="34" borderId="11" xfId="0" applyFont="1" applyFill="1" applyBorder="1" applyAlignment="1">
      <alignment horizontal="center" wrapText="1"/>
    </xf>
    <xf numFmtId="0" fontId="4" fillId="35" borderId="0" xfId="0" applyFont="1" applyFill="1" applyAlignment="1">
      <alignment horizontal="left" wrapText="1" indent="3"/>
    </xf>
    <xf numFmtId="0" fontId="4" fillId="36" borderId="0" xfId="0" applyFont="1" applyFill="1" applyAlignment="1">
      <alignment horizontal="left" wrapText="1" indent="6"/>
    </xf>
    <xf numFmtId="0" fontId="4" fillId="37" borderId="0" xfId="0" applyFont="1" applyFill="1" applyAlignment="1">
      <alignment horizontal="left" wrapText="1" indent="9"/>
    </xf>
    <xf numFmtId="0" fontId="6" fillId="38" borderId="0" xfId="0" applyFont="1" applyFill="1" applyAlignment="1">
      <alignment horizontal="center"/>
    </xf>
    <xf numFmtId="0" fontId="7" fillId="0" borderId="10" xfId="0" applyFont="1" applyBorder="1" applyAlignment="1">
      <alignment horizontal="left" wrapText="1"/>
    </xf>
    <xf numFmtId="1" fontId="7" fillId="0" borderId="10" xfId="0" applyNumberFormat="1" applyFont="1" applyBorder="1" applyAlignment="1">
      <alignment horizontal="left" wrapText="1"/>
    </xf>
    <xf numFmtId="2" fontId="7" fillId="0" borderId="10" xfId="0" applyNumberFormat="1" applyFont="1" applyBorder="1" applyAlignment="1">
      <alignment horizontal="center" wrapText="1"/>
    </xf>
    <xf numFmtId="0" fontId="0" fillId="39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4" fillId="33" borderId="14" xfId="0" applyFont="1" applyFill="1" applyBorder="1" applyAlignment="1">
      <alignment horizontal="center"/>
    </xf>
    <xf numFmtId="0" fontId="30" fillId="0" borderId="0" xfId="42" applyAlignment="1" applyProtection="1">
      <alignment horizontal="center"/>
      <protection/>
    </xf>
    <xf numFmtId="0" fontId="45" fillId="0" borderId="0" xfId="0" applyFont="1" applyAlignment="1">
      <alignment horizontal="right"/>
    </xf>
    <xf numFmtId="0" fontId="44" fillId="34" borderId="11" xfId="0" applyFont="1" applyFill="1" applyBorder="1" applyAlignment="1">
      <alignment horizontal="left" wrapText="1"/>
    </xf>
    <xf numFmtId="0" fontId="4" fillId="35" borderId="0" xfId="0" applyFont="1" applyFill="1" applyAlignment="1">
      <alignment horizontal="left" wrapText="1" indent="3"/>
    </xf>
    <xf numFmtId="0" fontId="4" fillId="37" borderId="0" xfId="0" applyFont="1" applyFill="1" applyAlignment="1">
      <alignment horizontal="left" wrapText="1" indent="9"/>
    </xf>
    <xf numFmtId="0" fontId="30" fillId="37" borderId="0" xfId="42" applyFill="1" applyAlignment="1" applyProtection="1">
      <alignment horizontal="left" wrapText="1" indent="9"/>
      <protection/>
    </xf>
    <xf numFmtId="0" fontId="6" fillId="37" borderId="0" xfId="0" applyFont="1" applyFill="1" applyAlignment="1">
      <alignment horizontal="left" wrapText="1" indent="9"/>
    </xf>
    <xf numFmtId="0" fontId="6" fillId="38" borderId="0" xfId="0" applyFont="1" applyFill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9525</xdr:rowOff>
    </xdr:from>
    <xdr:to>
      <xdr:col>2</xdr:col>
      <xdr:colOff>0</xdr:colOff>
      <xdr:row>22</xdr:row>
      <xdr:rowOff>9525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504950"/>
          <a:ext cx="1666875" cy="1781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9525</xdr:colOff>
      <xdr:row>26</xdr:row>
      <xdr:rowOff>9525</xdr:rowOff>
    </xdr:from>
    <xdr:to>
      <xdr:col>2</xdr:col>
      <xdr:colOff>0</xdr:colOff>
      <xdr:row>37</xdr:row>
      <xdr:rowOff>9525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3876675"/>
          <a:ext cx="1666875" cy="1781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9525</xdr:colOff>
      <xdr:row>41</xdr:row>
      <xdr:rowOff>19050</xdr:rowOff>
    </xdr:from>
    <xdr:to>
      <xdr:col>2</xdr:col>
      <xdr:colOff>0</xdr:colOff>
      <xdr:row>52</xdr:row>
      <xdr:rowOff>19050</xdr:rowOff>
    </xdr:to>
    <xdr:pic>
      <xdr:nvPicPr>
        <xdr:cNvPr id="3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6257925"/>
          <a:ext cx="1666875" cy="1781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9525</xdr:colOff>
      <xdr:row>55</xdr:row>
      <xdr:rowOff>9525</xdr:rowOff>
    </xdr:from>
    <xdr:to>
      <xdr:col>2</xdr:col>
      <xdr:colOff>0</xdr:colOff>
      <xdr:row>66</xdr:row>
      <xdr:rowOff>9525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" y="8458200"/>
          <a:ext cx="1666875" cy="1781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4:G69"/>
  <sheetViews>
    <sheetView tabSelected="1" zoomScalePageLayoutView="0" workbookViewId="0" topLeftCell="A1">
      <selection activeCell="H13" sqref="H13"/>
    </sheetView>
  </sheetViews>
  <sheetFormatPr defaultColWidth="10.5" defaultRowHeight="11.25" customHeight="1" outlineLevelRow="3"/>
  <cols>
    <col min="1" max="1" width="2.33203125" style="1" customWidth="1"/>
    <col min="2" max="2" width="29.33203125" style="1" customWidth="1"/>
    <col min="3" max="3" width="37.33203125" style="1" customWidth="1"/>
    <col min="4" max="4" width="18.5" style="1" hidden="1" customWidth="1"/>
    <col min="5" max="5" width="18.66015625" style="2" customWidth="1"/>
    <col min="6" max="6" width="10.5" style="2" customWidth="1"/>
    <col min="7" max="7" width="15.33203125" style="2" customWidth="1"/>
  </cols>
  <sheetData>
    <row r="1" ht="10.5" customHeight="1"/>
    <row r="2" ht="10.5" customHeight="1"/>
    <row r="3" ht="10.5" customHeight="1"/>
    <row r="4" spans="5:7" ht="10.5" customHeight="1">
      <c r="E4" s="3"/>
      <c r="F4" s="21"/>
      <c r="G4" s="21"/>
    </row>
    <row r="5" ht="10.5" customHeight="1"/>
    <row r="6" spans="2:7" ht="10.5" customHeight="1"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</row>
    <row r="7" spans="2:7" ht="12.75" customHeight="1">
      <c r="B7" s="22" t="s">
        <v>6</v>
      </c>
      <c r="C7" s="22"/>
      <c r="D7" s="22"/>
      <c r="E7" s="22"/>
      <c r="F7" s="5"/>
      <c r="G7" s="5"/>
    </row>
    <row r="8" spans="2:7" ht="10.5" customHeight="1" outlineLevel="1">
      <c r="B8" s="23" t="s">
        <v>7</v>
      </c>
      <c r="C8" s="23"/>
      <c r="D8" s="6"/>
      <c r="E8" s="6"/>
      <c r="F8" s="6"/>
      <c r="G8" s="6"/>
    </row>
    <row r="9" spans="2:7" ht="10.5" customHeight="1" outlineLevel="2">
      <c r="B9" s="7" t="s">
        <v>8</v>
      </c>
      <c r="C9" s="7"/>
      <c r="D9" s="7"/>
      <c r="E9" s="7"/>
      <c r="F9" s="7"/>
      <c r="G9" s="7"/>
    </row>
    <row r="10" spans="2:7" ht="10.5" customHeight="1" outlineLevel="3">
      <c r="B10" s="24" t="s">
        <v>9</v>
      </c>
      <c r="C10" s="24"/>
      <c r="D10" s="8"/>
      <c r="E10" s="25" t="str">
        <f>HYPERLINK("https://www.galantholding.com/catalog/259/177672/","подробнее...")</f>
        <v>подробнее...</v>
      </c>
      <c r="F10" s="26"/>
      <c r="G10" s="26"/>
    </row>
    <row r="11" spans="2:7" ht="10.5" customHeight="1" outlineLevel="3">
      <c r="B11" s="27" t="s">
        <v>10</v>
      </c>
      <c r="C11" s="27"/>
      <c r="D11" s="27"/>
      <c r="E11" s="27"/>
      <c r="F11" s="9"/>
      <c r="G11" s="9"/>
    </row>
    <row r="12" spans="3:7" ht="12.75" customHeight="1" outlineLevel="3">
      <c r="C12" s="10" t="s">
        <v>11</v>
      </c>
      <c r="D12" s="11">
        <v>4680043454563</v>
      </c>
      <c r="E12" s="12">
        <v>945</v>
      </c>
      <c r="F12" s="13"/>
      <c r="G12" s="14">
        <f aca="true" t="shared" si="0" ref="G12:G24">F12*E12</f>
        <v>0</v>
      </c>
    </row>
    <row r="13" spans="3:7" ht="12.75" customHeight="1" outlineLevel="3">
      <c r="C13" s="10" t="s">
        <v>12</v>
      </c>
      <c r="D13" s="11">
        <v>4680043454570</v>
      </c>
      <c r="E13" s="12">
        <v>945</v>
      </c>
      <c r="F13" s="13"/>
      <c r="G13" s="14">
        <f t="shared" si="0"/>
        <v>0</v>
      </c>
    </row>
    <row r="14" spans="3:7" ht="12.75" customHeight="1" outlineLevel="3">
      <c r="C14" s="10" t="s">
        <v>13</v>
      </c>
      <c r="D14" s="11">
        <v>4680043454587</v>
      </c>
      <c r="E14" s="12">
        <v>945</v>
      </c>
      <c r="F14" s="13"/>
      <c r="G14" s="14">
        <f t="shared" si="0"/>
        <v>0</v>
      </c>
    </row>
    <row r="15" spans="3:7" ht="12.75" customHeight="1" outlineLevel="3">
      <c r="C15" s="10" t="s">
        <v>14</v>
      </c>
      <c r="D15" s="11">
        <v>4680043454594</v>
      </c>
      <c r="E15" s="12">
        <v>945</v>
      </c>
      <c r="F15" s="13"/>
      <c r="G15" s="14">
        <f t="shared" si="0"/>
        <v>0</v>
      </c>
    </row>
    <row r="16" spans="3:7" ht="12.75" customHeight="1" outlineLevel="3">
      <c r="C16" s="10" t="s">
        <v>15</v>
      </c>
      <c r="D16" s="11">
        <v>4680043454600</v>
      </c>
      <c r="E16" s="12">
        <v>945</v>
      </c>
      <c r="F16" s="13"/>
      <c r="G16" s="14">
        <f t="shared" si="0"/>
        <v>0</v>
      </c>
    </row>
    <row r="17" spans="3:7" ht="12.75" customHeight="1" outlineLevel="3">
      <c r="C17" s="10" t="s">
        <v>16</v>
      </c>
      <c r="D17" s="11">
        <v>4680043454617</v>
      </c>
      <c r="E17" s="12">
        <v>945</v>
      </c>
      <c r="F17" s="13"/>
      <c r="G17" s="14">
        <f t="shared" si="0"/>
        <v>0</v>
      </c>
    </row>
    <row r="18" spans="3:7" ht="12.75" customHeight="1" outlineLevel="3">
      <c r="C18" s="10" t="s">
        <v>17</v>
      </c>
      <c r="D18" s="11">
        <v>4680043454624</v>
      </c>
      <c r="E18" s="12">
        <v>945</v>
      </c>
      <c r="F18" s="13"/>
      <c r="G18" s="14">
        <f t="shared" si="0"/>
        <v>0</v>
      </c>
    </row>
    <row r="19" spans="3:7" ht="12.75" customHeight="1" outlineLevel="3">
      <c r="C19" s="10" t="s">
        <v>18</v>
      </c>
      <c r="D19" s="11">
        <v>4680043454631</v>
      </c>
      <c r="E19" s="12">
        <v>945</v>
      </c>
      <c r="F19" s="13"/>
      <c r="G19" s="14">
        <f t="shared" si="0"/>
        <v>0</v>
      </c>
    </row>
    <row r="20" spans="3:7" ht="12.75" customHeight="1" outlineLevel="3">
      <c r="C20" s="10" t="s">
        <v>19</v>
      </c>
      <c r="D20" s="11">
        <v>4680043454648</v>
      </c>
      <c r="E20" s="12">
        <v>945</v>
      </c>
      <c r="F20" s="13"/>
      <c r="G20" s="14">
        <f t="shared" si="0"/>
        <v>0</v>
      </c>
    </row>
    <row r="21" spans="3:7" ht="12.75" customHeight="1" outlineLevel="3">
      <c r="C21" s="10" t="s">
        <v>20</v>
      </c>
      <c r="D21" s="11">
        <v>4680043454655</v>
      </c>
      <c r="E21" s="12">
        <v>945</v>
      </c>
      <c r="F21" s="13"/>
      <c r="G21" s="14">
        <f t="shared" si="0"/>
        <v>0</v>
      </c>
    </row>
    <row r="22" spans="3:7" ht="12.75" customHeight="1" outlineLevel="3">
      <c r="C22" s="10" t="s">
        <v>21</v>
      </c>
      <c r="D22" s="11">
        <v>4680043454662</v>
      </c>
      <c r="E22" s="12">
        <v>945</v>
      </c>
      <c r="F22" s="13"/>
      <c r="G22" s="14">
        <f t="shared" si="0"/>
        <v>0</v>
      </c>
    </row>
    <row r="23" spans="2:7" ht="12.75" customHeight="1" outlineLevel="3">
      <c r="B23" s="20"/>
      <c r="C23" s="10" t="s">
        <v>22</v>
      </c>
      <c r="D23" s="11">
        <v>4680043454679</v>
      </c>
      <c r="E23" s="12">
        <v>945</v>
      </c>
      <c r="F23" s="13"/>
      <c r="G23" s="14">
        <f t="shared" si="0"/>
        <v>0</v>
      </c>
    </row>
    <row r="24" spans="3:7" ht="12.75" customHeight="1" outlineLevel="3">
      <c r="C24" s="10" t="s">
        <v>23</v>
      </c>
      <c r="D24" s="11">
        <v>4680043454686</v>
      </c>
      <c r="E24" s="12">
        <v>945</v>
      </c>
      <c r="F24" s="13"/>
      <c r="G24" s="14">
        <f t="shared" si="0"/>
        <v>0</v>
      </c>
    </row>
    <row r="25" spans="2:7" ht="10.5" customHeight="1" outlineLevel="3">
      <c r="B25" s="24" t="s">
        <v>24</v>
      </c>
      <c r="C25" s="24"/>
      <c r="D25" s="8"/>
      <c r="E25" s="25" t="str">
        <f>HYPERLINK("https://www.galantholding.com/catalog/292/177674/","подробнее...")</f>
        <v>подробнее...</v>
      </c>
      <c r="F25" s="26"/>
      <c r="G25" s="26"/>
    </row>
    <row r="26" spans="2:7" ht="10.5" customHeight="1" outlineLevel="3">
      <c r="B26" s="27" t="s">
        <v>10</v>
      </c>
      <c r="C26" s="27"/>
      <c r="D26" s="27"/>
      <c r="E26" s="27"/>
      <c r="F26" s="9"/>
      <c r="G26" s="9"/>
    </row>
    <row r="27" spans="3:7" ht="12.75" customHeight="1" outlineLevel="3">
      <c r="C27" s="10" t="s">
        <v>11</v>
      </c>
      <c r="D27" s="11">
        <v>4680043454693</v>
      </c>
      <c r="E27" s="12">
        <v>965</v>
      </c>
      <c r="F27" s="13"/>
      <c r="G27" s="14">
        <f aca="true" t="shared" si="1" ref="G27:G39">F27*E27</f>
        <v>0</v>
      </c>
    </row>
    <row r="28" spans="3:7" ht="12.75" customHeight="1" outlineLevel="3">
      <c r="C28" s="10" t="s">
        <v>12</v>
      </c>
      <c r="D28" s="11">
        <v>4680043454709</v>
      </c>
      <c r="E28" s="12">
        <v>965</v>
      </c>
      <c r="F28" s="13"/>
      <c r="G28" s="14">
        <f t="shared" si="1"/>
        <v>0</v>
      </c>
    </row>
    <row r="29" spans="3:7" ht="12.75" customHeight="1" outlineLevel="3">
      <c r="C29" s="10" t="s">
        <v>13</v>
      </c>
      <c r="D29" s="11">
        <v>4680043454716</v>
      </c>
      <c r="E29" s="12">
        <v>965</v>
      </c>
      <c r="F29" s="13"/>
      <c r="G29" s="14">
        <f t="shared" si="1"/>
        <v>0</v>
      </c>
    </row>
    <row r="30" spans="3:7" ht="12.75" customHeight="1" outlineLevel="3">
      <c r="C30" s="10" t="s">
        <v>14</v>
      </c>
      <c r="D30" s="11">
        <v>4680043454723</v>
      </c>
      <c r="E30" s="12">
        <v>965</v>
      </c>
      <c r="F30" s="13"/>
      <c r="G30" s="14">
        <f t="shared" si="1"/>
        <v>0</v>
      </c>
    </row>
    <row r="31" spans="3:7" ht="12.75" customHeight="1" outlineLevel="3">
      <c r="C31" s="10" t="s">
        <v>15</v>
      </c>
      <c r="D31" s="11">
        <v>4680043454730</v>
      </c>
      <c r="E31" s="12">
        <v>965</v>
      </c>
      <c r="F31" s="13"/>
      <c r="G31" s="14">
        <f t="shared" si="1"/>
        <v>0</v>
      </c>
    </row>
    <row r="32" spans="3:7" ht="12.75" customHeight="1" outlineLevel="3">
      <c r="C32" s="10" t="s">
        <v>16</v>
      </c>
      <c r="D32" s="11">
        <v>4680043454747</v>
      </c>
      <c r="E32" s="12">
        <v>965</v>
      </c>
      <c r="F32" s="13"/>
      <c r="G32" s="14">
        <f t="shared" si="1"/>
        <v>0</v>
      </c>
    </row>
    <row r="33" spans="3:7" ht="12.75" customHeight="1" outlineLevel="3">
      <c r="C33" s="10" t="s">
        <v>17</v>
      </c>
      <c r="D33" s="11">
        <v>4680043454754</v>
      </c>
      <c r="E33" s="12">
        <v>965</v>
      </c>
      <c r="F33" s="13"/>
      <c r="G33" s="14">
        <f t="shared" si="1"/>
        <v>0</v>
      </c>
    </row>
    <row r="34" spans="3:7" ht="12.75" customHeight="1" outlineLevel="3">
      <c r="C34" s="10" t="s">
        <v>18</v>
      </c>
      <c r="D34" s="11">
        <v>4680043454761</v>
      </c>
      <c r="E34" s="12">
        <v>965</v>
      </c>
      <c r="F34" s="13"/>
      <c r="G34" s="14">
        <f t="shared" si="1"/>
        <v>0</v>
      </c>
    </row>
    <row r="35" spans="3:7" ht="12.75" customHeight="1" outlineLevel="3">
      <c r="C35" s="10" t="s">
        <v>19</v>
      </c>
      <c r="D35" s="11">
        <v>4680043454778</v>
      </c>
      <c r="E35" s="12">
        <v>965</v>
      </c>
      <c r="F35" s="13"/>
      <c r="G35" s="14">
        <f t="shared" si="1"/>
        <v>0</v>
      </c>
    </row>
    <row r="36" spans="3:7" ht="12.75" customHeight="1" outlineLevel="3">
      <c r="C36" s="10" t="s">
        <v>20</v>
      </c>
      <c r="D36" s="11">
        <v>4680043454785</v>
      </c>
      <c r="E36" s="12">
        <v>965</v>
      </c>
      <c r="F36" s="13"/>
      <c r="G36" s="14">
        <f t="shared" si="1"/>
        <v>0</v>
      </c>
    </row>
    <row r="37" spans="3:7" ht="12.75" customHeight="1" outlineLevel="3">
      <c r="C37" s="10" t="s">
        <v>21</v>
      </c>
      <c r="D37" s="11">
        <v>4680043454792</v>
      </c>
      <c r="E37" s="12">
        <v>965</v>
      </c>
      <c r="F37" s="13"/>
      <c r="G37" s="14">
        <f t="shared" si="1"/>
        <v>0</v>
      </c>
    </row>
    <row r="38" spans="2:7" ht="12.75" customHeight="1" outlineLevel="3">
      <c r="B38" s="20"/>
      <c r="C38" s="10" t="s">
        <v>22</v>
      </c>
      <c r="D38" s="11">
        <v>4680043454808</v>
      </c>
      <c r="E38" s="12">
        <v>965</v>
      </c>
      <c r="F38" s="13"/>
      <c r="G38" s="14">
        <f t="shared" si="1"/>
        <v>0</v>
      </c>
    </row>
    <row r="39" spans="3:7" ht="12.75" customHeight="1" outlineLevel="3">
      <c r="C39" s="10" t="s">
        <v>23</v>
      </c>
      <c r="D39" s="11">
        <v>4680043454815</v>
      </c>
      <c r="E39" s="12">
        <v>965</v>
      </c>
      <c r="F39" s="13"/>
      <c r="G39" s="14">
        <f t="shared" si="1"/>
        <v>0</v>
      </c>
    </row>
    <row r="40" spans="2:7" ht="10.5" customHeight="1" outlineLevel="3">
      <c r="B40" s="24" t="s">
        <v>25</v>
      </c>
      <c r="C40" s="24"/>
      <c r="D40" s="8"/>
      <c r="E40" s="25" t="str">
        <f>HYPERLINK("https://www.galantholding.com/catalog/303/177676/","подробнее...")</f>
        <v>подробнее...</v>
      </c>
      <c r="F40" s="26"/>
      <c r="G40" s="26"/>
    </row>
    <row r="41" spans="2:7" ht="10.5" customHeight="1" outlineLevel="3">
      <c r="B41" s="27" t="s">
        <v>26</v>
      </c>
      <c r="C41" s="27"/>
      <c r="D41" s="27"/>
      <c r="E41" s="27"/>
      <c r="F41" s="9"/>
      <c r="G41" s="9"/>
    </row>
    <row r="42" spans="3:7" ht="12.75" customHeight="1" outlineLevel="3">
      <c r="C42" s="10" t="s">
        <v>27</v>
      </c>
      <c r="D42" s="11">
        <v>4680043454822</v>
      </c>
      <c r="E42" s="12">
        <v>445</v>
      </c>
      <c r="F42" s="13"/>
      <c r="G42" s="14">
        <f>F42*E42</f>
        <v>0</v>
      </c>
    </row>
    <row r="43" spans="3:7" ht="12.75" customHeight="1" outlineLevel="3">
      <c r="C43" s="10" t="s">
        <v>28</v>
      </c>
      <c r="D43" s="11">
        <v>4680043454839</v>
      </c>
      <c r="E43" s="12">
        <v>445</v>
      </c>
      <c r="F43" s="13"/>
      <c r="G43" s="14">
        <f>F43*E43</f>
        <v>0</v>
      </c>
    </row>
    <row r="44" spans="3:7" ht="12.75" customHeight="1" outlineLevel="3">
      <c r="C44" s="10" t="s">
        <v>29</v>
      </c>
      <c r="D44" s="11">
        <v>4680043454846</v>
      </c>
      <c r="E44" s="12">
        <v>445</v>
      </c>
      <c r="F44" s="13"/>
      <c r="G44" s="14">
        <f>F44*E44</f>
        <v>0</v>
      </c>
    </row>
    <row r="45" spans="3:7" ht="12.75" customHeight="1" outlineLevel="3">
      <c r="C45" s="10" t="s">
        <v>30</v>
      </c>
      <c r="D45" s="11">
        <v>4680043454853</v>
      </c>
      <c r="E45" s="12">
        <v>445</v>
      </c>
      <c r="F45" s="13"/>
      <c r="G45" s="14">
        <f>F45*E45</f>
        <v>0</v>
      </c>
    </row>
    <row r="46" spans="3:7" ht="12.75" customHeight="1" outlineLevel="3">
      <c r="C46" s="10"/>
      <c r="D46" s="10"/>
      <c r="E46" s="15"/>
      <c r="F46" s="13"/>
      <c r="G46" s="14"/>
    </row>
    <row r="47" spans="3:7" ht="12.75" customHeight="1" outlineLevel="3">
      <c r="C47" s="10"/>
      <c r="D47" s="10"/>
      <c r="E47" s="15"/>
      <c r="F47" s="13"/>
      <c r="G47" s="14"/>
    </row>
    <row r="48" spans="3:7" ht="12.75" customHeight="1" outlineLevel="3">
      <c r="C48" s="10"/>
      <c r="D48" s="10"/>
      <c r="E48" s="15"/>
      <c r="F48" s="13"/>
      <c r="G48" s="14"/>
    </row>
    <row r="49" spans="3:7" ht="12.75" customHeight="1" outlineLevel="3">
      <c r="C49" s="10"/>
      <c r="D49" s="10"/>
      <c r="E49" s="15"/>
      <c r="F49" s="13"/>
      <c r="G49" s="14"/>
    </row>
    <row r="50" spans="3:7" ht="12.75" customHeight="1" outlineLevel="3">
      <c r="C50" s="10"/>
      <c r="D50" s="10"/>
      <c r="E50" s="15"/>
      <c r="F50" s="13"/>
      <c r="G50" s="14"/>
    </row>
    <row r="51" spans="3:7" ht="12.75" customHeight="1" outlineLevel="3">
      <c r="C51" s="10"/>
      <c r="D51" s="10"/>
      <c r="E51" s="15"/>
      <c r="F51" s="13"/>
      <c r="G51" s="14"/>
    </row>
    <row r="52" spans="3:7" ht="12.75" customHeight="1" outlineLevel="3">
      <c r="C52" s="10"/>
      <c r="D52" s="10"/>
      <c r="E52" s="15"/>
      <c r="F52" s="13"/>
      <c r="G52" s="14"/>
    </row>
    <row r="53" spans="2:7" ht="12.75" customHeight="1" outlineLevel="3">
      <c r="B53" s="20"/>
      <c r="C53" s="10"/>
      <c r="D53" s="10"/>
      <c r="E53" s="15"/>
      <c r="F53" s="13"/>
      <c r="G53" s="14"/>
    </row>
    <row r="54" spans="2:7" ht="10.5" customHeight="1" outlineLevel="3">
      <c r="B54" s="24" t="s">
        <v>31</v>
      </c>
      <c r="C54" s="24"/>
      <c r="D54" s="8"/>
      <c r="E54" s="25" t="str">
        <f>HYPERLINK("https://www.galantholding.com/catalog/307/177679/","подробнее...")</f>
        <v>подробнее...</v>
      </c>
      <c r="F54" s="26"/>
      <c r="G54" s="26"/>
    </row>
    <row r="55" spans="2:7" ht="10.5" customHeight="1" outlineLevel="3">
      <c r="B55" s="27" t="s">
        <v>26</v>
      </c>
      <c r="C55" s="27"/>
      <c r="D55" s="27"/>
      <c r="E55" s="27"/>
      <c r="F55" s="9"/>
      <c r="G55" s="9"/>
    </row>
    <row r="56" spans="3:7" ht="12.75" customHeight="1" outlineLevel="3">
      <c r="C56" s="10" t="s">
        <v>28</v>
      </c>
      <c r="D56" s="11">
        <v>4680043454860</v>
      </c>
      <c r="E56" s="12">
        <v>485</v>
      </c>
      <c r="F56" s="13"/>
      <c r="G56" s="14">
        <f>F56*E56</f>
        <v>0</v>
      </c>
    </row>
    <row r="57" spans="3:7" ht="12.75" customHeight="1" outlineLevel="3">
      <c r="C57" s="10" t="s">
        <v>29</v>
      </c>
      <c r="D57" s="11">
        <v>4680043454877</v>
      </c>
      <c r="E57" s="12">
        <v>485</v>
      </c>
      <c r="F57" s="13"/>
      <c r="G57" s="14">
        <f>F57*E57</f>
        <v>0</v>
      </c>
    </row>
    <row r="58" spans="3:7" ht="12.75" customHeight="1" outlineLevel="3">
      <c r="C58" s="10" t="s">
        <v>30</v>
      </c>
      <c r="D58" s="11">
        <v>4680043454884</v>
      </c>
      <c r="E58" s="12">
        <v>485</v>
      </c>
      <c r="F58" s="13"/>
      <c r="G58" s="14">
        <f>F58*E58</f>
        <v>0</v>
      </c>
    </row>
    <row r="59" spans="3:7" ht="12.75" customHeight="1" outlineLevel="3">
      <c r="C59" s="10" t="s">
        <v>32</v>
      </c>
      <c r="D59" s="11">
        <v>4680043454891</v>
      </c>
      <c r="E59" s="12">
        <v>485</v>
      </c>
      <c r="F59" s="13"/>
      <c r="G59" s="14">
        <f>F59*E59</f>
        <v>0</v>
      </c>
    </row>
    <row r="60" spans="3:7" ht="12.75" customHeight="1" outlineLevel="3">
      <c r="C60" s="10"/>
      <c r="D60" s="10"/>
      <c r="E60" s="15"/>
      <c r="F60" s="13"/>
      <c r="G60" s="14"/>
    </row>
    <row r="61" spans="3:7" ht="12.75" customHeight="1" outlineLevel="3">
      <c r="C61" s="10"/>
      <c r="D61" s="10"/>
      <c r="E61" s="15"/>
      <c r="F61" s="13"/>
      <c r="G61" s="14"/>
    </row>
    <row r="62" spans="3:7" ht="12.75" customHeight="1" outlineLevel="3">
      <c r="C62" s="10"/>
      <c r="D62" s="10"/>
      <c r="E62" s="15"/>
      <c r="F62" s="13"/>
      <c r="G62" s="14"/>
    </row>
    <row r="63" spans="3:7" ht="12.75" customHeight="1" outlineLevel="3">
      <c r="C63" s="10"/>
      <c r="D63" s="10"/>
      <c r="E63" s="15"/>
      <c r="F63" s="13"/>
      <c r="G63" s="14"/>
    </row>
    <row r="64" spans="3:7" ht="12.75" customHeight="1" outlineLevel="3">
      <c r="C64" s="10"/>
      <c r="D64" s="10"/>
      <c r="E64" s="15"/>
      <c r="F64" s="13"/>
      <c r="G64" s="14"/>
    </row>
    <row r="65" spans="3:7" ht="12.75" customHeight="1" outlineLevel="3">
      <c r="C65" s="10"/>
      <c r="D65" s="10"/>
      <c r="E65" s="15"/>
      <c r="F65" s="13"/>
      <c r="G65" s="14"/>
    </row>
    <row r="66" spans="3:7" ht="12.75" customHeight="1" outlineLevel="3">
      <c r="C66" s="10"/>
      <c r="D66" s="10"/>
      <c r="E66" s="15"/>
      <c r="F66" s="13"/>
      <c r="G66" s="14"/>
    </row>
    <row r="67" spans="2:7" ht="12.75" customHeight="1" outlineLevel="3">
      <c r="B67" s="20"/>
      <c r="C67" s="10"/>
      <c r="D67" s="10"/>
      <c r="E67" s="15"/>
      <c r="F67" s="13"/>
      <c r="G67" s="14"/>
    </row>
    <row r="68" spans="2:5" ht="10.5" customHeight="1">
      <c r="B68" s="16"/>
      <c r="C68" s="16"/>
      <c r="D68" s="16"/>
      <c r="E68" s="17"/>
    </row>
    <row r="69" spans="1:7" ht="12.75" customHeight="1">
      <c r="A69" s="1" t="s">
        <v>33</v>
      </c>
      <c r="E69" s="18" t="s">
        <v>34</v>
      </c>
      <c r="F69" s="19">
        <f>SUM(F1:F67)</f>
        <v>0</v>
      </c>
      <c r="G69" s="19">
        <f>SUM(G1:G67)</f>
        <v>0</v>
      </c>
    </row>
  </sheetData>
  <sheetProtection/>
  <mergeCells count="15">
    <mergeCell ref="B41:E41"/>
    <mergeCell ref="B54:C54"/>
    <mergeCell ref="E54:G54"/>
    <mergeCell ref="B55:E55"/>
    <mergeCell ref="B11:E11"/>
    <mergeCell ref="B25:C25"/>
    <mergeCell ref="E25:G25"/>
    <mergeCell ref="B26:E26"/>
    <mergeCell ref="B40:C40"/>
    <mergeCell ref="E40:G40"/>
    <mergeCell ref="F4:G4"/>
    <mergeCell ref="B7:E7"/>
    <mergeCell ref="B8:C8"/>
    <mergeCell ref="B10:C10"/>
    <mergeCell ref="E10:G10"/>
  </mergeCells>
  <printOptions/>
  <pageMargins left="0.75" right="1" top="0.75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tmpp011</dc:creator>
  <cp:keywords/>
  <dc:description/>
  <cp:lastModifiedBy>.tec-user</cp:lastModifiedBy>
  <dcterms:created xsi:type="dcterms:W3CDTF">2018-11-12T11:01:12Z</dcterms:created>
  <dcterms:modified xsi:type="dcterms:W3CDTF">2019-02-06T14:56:46Z</dcterms:modified>
  <cp:category/>
  <cp:version/>
  <cp:contentType/>
  <cp:contentStatus/>
</cp:coreProperties>
</file>