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Прайс-лист ОФА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<sst xmlns="http://schemas.openxmlformats.org/spreadsheetml/2006/main" count="626" uniqueCount="116">
  <si>
    <t>№ п/п</t>
  </si>
  <si>
    <t>Код товара/ работ, услуг</t>
  </si>
  <si>
    <t>Единица
измерения</t>
  </si>
  <si>
    <t>Цена (тариф)
за
единицу измерения</t>
  </si>
  <si>
    <t>Номер
таможенной
декларации</t>
  </si>
  <si>
    <t>код</t>
  </si>
  <si>
    <t>условное обозна-
чение (нацио-
нальное)</t>
  </si>
  <si>
    <t xml:space="preserve">796 </t>
  </si>
  <si>
    <t>шт</t>
  </si>
  <si>
    <t>Спецификация товара</t>
  </si>
  <si>
    <t>МЕКСИКА</t>
  </si>
  <si>
    <t>от 3 до 5 коробок</t>
  </si>
  <si>
    <t>САМОВЫВОЗ</t>
  </si>
  <si>
    <t>от 6 до 9 коробок</t>
  </si>
  <si>
    <t>от 10 коробок</t>
  </si>
  <si>
    <t>С ДОСТАВКОЙ по Москве</t>
  </si>
  <si>
    <t>Перу</t>
  </si>
  <si>
    <t>"УТВЕРЖДАЮ"</t>
  </si>
  <si>
    <t>О.Ю.Кузнецов</t>
  </si>
  <si>
    <t xml:space="preserve">Ген. директор ООО "ОФА" </t>
  </si>
  <si>
    <t>Цены действительны с :</t>
  </si>
  <si>
    <t xml:space="preserve"> </t>
  </si>
  <si>
    <t xml:space="preserve">Прайс-лист продукции ООО "ОФА" </t>
  </si>
  <si>
    <r>
      <rPr>
        <sz val="8"/>
        <rFont val="Arial"/>
        <family val="2"/>
      </rPr>
      <t>С</t>
    </r>
    <r>
      <rPr>
        <sz val="8"/>
        <rFont val="Arial"/>
        <family val="2"/>
      </rPr>
      <t>трана происхождения</t>
    </r>
  </si>
  <si>
    <t>10130200/281116/0007781</t>
  </si>
  <si>
    <t>Коли-
чество, шт</t>
  </si>
  <si>
    <t>Минимальный заказ, коробка.</t>
  </si>
  <si>
    <t xml:space="preserve">от 3 до 5  </t>
  </si>
  <si>
    <t xml:space="preserve">от 6 до 9  </t>
  </si>
  <si>
    <t xml:space="preserve">от 10  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</si>
  <si>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mbria"/>
        <family val="1"/>
      </rPr>
      <t>Наличие товара на складе, отгрузка на следующий день после оплаты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</si>
  <si>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mbria"/>
        <family val="1"/>
      </rPr>
      <t>Небольшие минимальные партии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</si>
  <si>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mbria"/>
        <family val="1"/>
      </rPr>
      <t>Скидки на количество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</si>
  <si>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mbria"/>
        <family val="1"/>
      </rPr>
      <t>Гибкие условия по оплате за товар</t>
    </r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</si>
  <si>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mbria"/>
        <family val="1"/>
      </rPr>
      <t xml:space="preserve">Активная поддержка и продвижение бренда в соцсетях. </t>
    </r>
  </si>
  <si>
    <t>7 причин работать с ООО "ОФА":</t>
  </si>
  <si>
    <t>по мейлу:</t>
  </si>
  <si>
    <t>info@organicaforall.ru</t>
  </si>
  <si>
    <t>позвонив по тел: +7 (495) 999-3135 и +7 (916) 577-1499</t>
  </si>
  <si>
    <t xml:space="preserve">через Instagram: </t>
  </si>
  <si>
    <t xml:space="preserve">через Facebook: </t>
  </si>
  <si>
    <t xml:space="preserve">через ВКонтакте: </t>
  </si>
  <si>
    <t>https://www.instagram.com/organicaforall</t>
  </si>
  <si>
    <t>https://www.facebook.com/organicaforall</t>
  </si>
  <si>
    <t>https://vk.com/organicaforall</t>
  </si>
  <si>
    <t xml:space="preserve">Разместить заказ Вы можете:   </t>
  </si>
  <si>
    <t>Будем Рады Сотрудничеству с Вами !</t>
  </si>
  <si>
    <t>Наценка, %</t>
  </si>
  <si>
    <t>Рекомендованная средняя цена на полке, руб.</t>
  </si>
  <si>
    <r>
      <t>7.</t>
    </r>
    <r>
      <rPr>
        <sz val="7"/>
        <color indexed="8"/>
        <rFont val="Times New Roman"/>
        <family val="1"/>
      </rPr>
      <t>    </t>
    </r>
    <r>
      <rPr>
        <sz val="12"/>
        <color indexed="8"/>
        <rFont val="Cambria"/>
        <family val="1"/>
      </rPr>
      <t xml:space="preserve">Наличие международных сертификатов органического происхождения,  кошерности.    </t>
    </r>
  </si>
  <si>
    <t>10013070_230118_0000812</t>
  </si>
  <si>
    <t>Мексика</t>
  </si>
  <si>
    <t>ОРАНИЧЕСКИЕ ЛЕДЕНЦЫ ТМ YumEarth</t>
  </si>
  <si>
    <t>Шри-Ланка</t>
  </si>
  <si>
    <t xml:space="preserve">ОРГАНИЧЕСКИЕ СОКИ ТМ YAN BIO </t>
  </si>
  <si>
    <t>Армения</t>
  </si>
  <si>
    <t>3 коробки</t>
  </si>
  <si>
    <r>
      <rPr>
        <b/>
        <sz val="10"/>
        <color indexed="10"/>
        <rFont val="Arial"/>
        <family val="2"/>
      </rPr>
      <t>Гранатовый сок</t>
    </r>
    <r>
      <rPr>
        <b/>
        <sz val="10"/>
        <rFont val="Arial"/>
        <family val="2"/>
      </rPr>
      <t xml:space="preserve"> прямого холодного отжима Yan Organic (0,25) в стеклянной бутылке, 24 бутылки в коробке.</t>
    </r>
  </si>
  <si>
    <r>
      <rPr>
        <b/>
        <sz val="10"/>
        <color indexed="10"/>
        <rFont val="Arial"/>
        <family val="2"/>
      </rPr>
      <t>Персиковый сок</t>
    </r>
    <r>
      <rPr>
        <b/>
        <sz val="10"/>
        <rFont val="Arial"/>
        <family val="2"/>
      </rPr>
      <t xml:space="preserve"> прямого холодного отжима с</t>
    </r>
    <r>
      <rPr>
        <b/>
        <sz val="10"/>
        <color indexed="10"/>
        <rFont val="Arial"/>
        <family val="2"/>
      </rPr>
      <t xml:space="preserve"> добавлением яблочного сока</t>
    </r>
    <r>
      <rPr>
        <b/>
        <sz val="10"/>
        <rFont val="Arial"/>
        <family val="2"/>
      </rPr>
      <t xml:space="preserve"> Yan Organic (0,25) в стеклянной бутылке, 24 бутылки в коробке.</t>
    </r>
  </si>
  <si>
    <r>
      <rPr>
        <b/>
        <sz val="10"/>
        <color indexed="10"/>
        <rFont val="Arial"/>
        <family val="2"/>
      </rPr>
      <t>Облепиховый сок</t>
    </r>
    <r>
      <rPr>
        <b/>
        <sz val="10"/>
        <rFont val="Arial"/>
        <family val="2"/>
      </rPr>
      <t xml:space="preserve"> прямого холодного отжима с добавлением</t>
    </r>
    <r>
      <rPr>
        <b/>
        <sz val="10"/>
        <color indexed="10"/>
        <rFont val="Arial"/>
        <family val="2"/>
      </rPr>
      <t xml:space="preserve"> персика и яблок</t>
    </r>
    <r>
      <rPr>
        <b/>
        <sz val="10"/>
        <rFont val="Arial"/>
        <family val="2"/>
      </rPr>
      <t xml:space="preserve"> Yan Organic (0,25) в стеклянной бутылке, 24 бутылки в коробке.</t>
    </r>
  </si>
  <si>
    <r>
      <rPr>
        <b/>
        <sz val="10"/>
        <color indexed="10"/>
        <rFont val="Arial"/>
        <family val="2"/>
      </rPr>
      <t>Абрикосовый сок</t>
    </r>
    <r>
      <rPr>
        <b/>
        <sz val="10"/>
        <rFont val="Arial"/>
        <family val="2"/>
      </rPr>
      <t xml:space="preserve"> прямого холодного отжима с добавлением</t>
    </r>
    <r>
      <rPr>
        <b/>
        <sz val="10"/>
        <color indexed="10"/>
        <rFont val="Arial"/>
        <family val="2"/>
      </rPr>
      <t xml:space="preserve"> яблочного сока</t>
    </r>
    <r>
      <rPr>
        <b/>
        <sz val="10"/>
        <rFont val="Arial"/>
        <family val="2"/>
      </rPr>
      <t xml:space="preserve"> Yan Organic (0,25) в стеклянной бутылке, 24 бутылки в коробке.</t>
    </r>
  </si>
  <si>
    <r>
      <rPr>
        <b/>
        <sz val="12"/>
        <color indexed="56"/>
        <rFont val="Arial"/>
        <family val="2"/>
      </rPr>
      <t>YE011152</t>
    </r>
    <r>
      <rPr>
        <b/>
        <sz val="10"/>
        <rFont val="Arial"/>
        <family val="2"/>
      </rPr>
      <t xml:space="preserve"> Карамель YumEarth® Organic Drops драже в ассортименте со вкусами</t>
    </r>
    <r>
      <rPr>
        <b/>
        <sz val="10"/>
        <color indexed="10"/>
        <rFont val="Arial"/>
        <family val="2"/>
      </rPr>
      <t xml:space="preserve"> Гранат, Клубника, Вишня, Черника.</t>
    </r>
    <r>
      <rPr>
        <b/>
        <sz val="10"/>
        <rFont val="Arial"/>
        <family val="2"/>
      </rPr>
      <t xml:space="preserve">   Упаковано в картонные коробки (по 24 дойпака в 1 коробке,  93,6 гр вес 1 дойпака). В одном дойпаке 30 шт. леденцов.   Вес 1 кор. 2,24 кг                                                                                        </t>
    </r>
  </si>
  <si>
    <t>10013070/230118/0000812</t>
  </si>
  <si>
    <t>от 10 пакетов</t>
  </si>
  <si>
    <t>Минимальный заказ с доставкой , коробка.</t>
  </si>
  <si>
    <t>Минимальный заказ с доставкой, коробка.</t>
  </si>
  <si>
    <t>от 1 до 3 коробок</t>
  </si>
  <si>
    <t>от 4 до 6 коробок</t>
  </si>
  <si>
    <t>от 7 коробок</t>
  </si>
  <si>
    <t>10013070_100418_0012424</t>
  </si>
  <si>
    <t>ОРГАНИЧЕСКИЙ КАКАО-ПОРОШОК СОРТА "КРИОЛЛО"</t>
  </si>
  <si>
    <t xml:space="preserve">ОРГАНИЧЕСКИЙ ПОРОШОК ИЗ МАКИ </t>
  </si>
  <si>
    <t>ОРГАНИЧЕСКИЕ ХЛОПЬЯ ИЗ КИНОА</t>
  </si>
  <si>
    <t>10013070_120418_0012800</t>
  </si>
  <si>
    <r>
      <t xml:space="preserve">Органические </t>
    </r>
    <r>
      <rPr>
        <b/>
        <sz val="10"/>
        <color indexed="10"/>
        <rFont val="Arial"/>
        <family val="2"/>
      </rPr>
      <t>хлопья белой Киноа</t>
    </r>
    <r>
      <rPr>
        <b/>
        <sz val="10"/>
        <rFont val="Arial"/>
        <family val="2"/>
      </rPr>
      <t xml:space="preserve">  TM Organica for All. Масса нетто: 350 грамм /дойпак с устойчивым дном.  Упаковано в картонные коробки (по 18 пакетов в 1 коробке), вес 1 кор. 6,3 кг </t>
    </r>
  </si>
  <si>
    <r>
      <t xml:space="preserve">Органический  </t>
    </r>
    <r>
      <rPr>
        <b/>
        <sz val="10"/>
        <color indexed="10"/>
        <rFont val="Arial"/>
        <family val="2"/>
      </rPr>
      <t>Какао-порошок</t>
    </r>
    <r>
      <rPr>
        <b/>
        <sz val="10"/>
        <rFont val="Arial"/>
        <family val="2"/>
      </rPr>
      <t xml:space="preserve"> сорта "Криолло"   TM Organica for All. Масса нетто: 150 грамм /дойпак с устойчивым дном.  Упаковано в картонные коробки (по 30 пакетов в 1 коробке), вес 1 кор. 4,5 кг </t>
    </r>
  </si>
  <si>
    <r>
      <t xml:space="preserve">Органическое </t>
    </r>
    <r>
      <rPr>
        <b/>
        <sz val="10"/>
        <color indexed="10"/>
        <rFont val="Arial"/>
        <family val="2"/>
      </rPr>
      <t xml:space="preserve"> кокосовое Масло</t>
    </r>
    <r>
      <rPr>
        <b/>
        <sz val="10"/>
        <rFont val="Arial"/>
        <family val="2"/>
      </rPr>
      <t xml:space="preserve"> в стеклянной банке (500мл) TM Organica for All, 12 банок в коробке.</t>
    </r>
  </si>
  <si>
    <r>
      <t xml:space="preserve">Органический </t>
    </r>
    <r>
      <rPr>
        <b/>
        <sz val="10"/>
        <color indexed="10"/>
        <rFont val="Arial"/>
        <family val="2"/>
      </rPr>
      <t>сироп Агавы с добавлением кленового сиропа</t>
    </r>
    <r>
      <rPr>
        <b/>
        <sz val="10"/>
        <rFont val="Arial"/>
        <family val="2"/>
      </rPr>
      <t xml:space="preserve"> в бутылке, (660г) TM Organica for All, 12 бутылок в коробке.</t>
    </r>
  </si>
  <si>
    <r>
      <t>Органический</t>
    </r>
    <r>
      <rPr>
        <b/>
        <sz val="10"/>
        <color indexed="10"/>
        <rFont val="Arial"/>
        <family val="2"/>
      </rPr>
      <t xml:space="preserve"> сироп Агавы</t>
    </r>
    <r>
      <rPr>
        <b/>
        <sz val="10"/>
        <rFont val="Arial"/>
        <family val="2"/>
      </rPr>
      <t xml:space="preserve"> в бутылке (660г) TM Organica for All, 12шт. в коробке</t>
    </r>
  </si>
  <si>
    <t>ОРГАНИЧЕСКИЕ МУКА ИЗ КИНОА</t>
  </si>
  <si>
    <t xml:space="preserve">ОРГАНИЧЕСКАЯ КОКОСОВАЯ МУКА </t>
  </si>
  <si>
    <t>ОРГАНИЧЕСКОЕ КОКОСОВОЕ МОЛОКО</t>
  </si>
  <si>
    <t>ОРГАНИЧЕСКОЕ КОКОСОВОЕ МАСЛО</t>
  </si>
  <si>
    <t>ОРГАНИЧЕСКИЙ СИРОП АГАВЫ</t>
  </si>
  <si>
    <t xml:space="preserve"> ОРГАНИЧЕСКИЙ СИРОП АГАВЫ С ДОБАВЛЕНИЕМ КЛЕНОВОГО СИРОПА   </t>
  </si>
  <si>
    <r>
      <t xml:space="preserve">Органическая </t>
    </r>
    <r>
      <rPr>
        <b/>
        <sz val="10"/>
        <color indexed="10"/>
        <rFont val="Arial"/>
        <family val="2"/>
      </rPr>
      <t xml:space="preserve">мука белой Киноа </t>
    </r>
    <r>
      <rPr>
        <b/>
        <sz val="10"/>
        <rFont val="Arial"/>
        <family val="2"/>
      </rPr>
      <t xml:space="preserve">TM Organica for All. Масса нетто: 400 грамм /дойпак с устойчивым дном.  Упаковано в картонные коробки (по 18 пакетов в 1 коробке), вес 1 кор. 7,2 кг </t>
    </r>
  </si>
  <si>
    <t xml:space="preserve">Наименование товара/срок годности 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</si>
  <si>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mbria"/>
        <family val="1"/>
      </rPr>
      <t>Самые низкие оптовые цены в Москве на товар высшего качества. Возможность для ритейла устанавливать надбавку от 45%  до 90%</t>
    </r>
  </si>
  <si>
    <t>Наименование товара/срок годности</t>
  </si>
  <si>
    <t xml:space="preserve">Минимальная сумма заказа с доставкой по г. Москве продуктов в ассортименте = 12000 руб. </t>
  </si>
  <si>
    <t>до 19.01.2020 г.</t>
  </si>
  <si>
    <t xml:space="preserve"> до 19.01.2020 г.</t>
  </si>
  <si>
    <r>
      <rPr>
        <b/>
        <sz val="9"/>
        <color indexed="56"/>
        <rFont val="Arial"/>
        <family val="2"/>
      </rPr>
      <t>YE01008</t>
    </r>
    <r>
      <rPr>
        <b/>
        <sz val="9"/>
        <rFont val="Arial"/>
        <family val="2"/>
      </rPr>
      <t xml:space="preserve"> Карамель YumEarth® Organic Fruit Popps в ассортименте на палочке со вкусами </t>
    </r>
    <r>
      <rPr>
        <b/>
        <sz val="9"/>
        <color indexed="10"/>
        <rFont val="Arial"/>
        <family val="2"/>
      </rPr>
      <t>Клубника, Арбуз, Персик, Гранат, Манго, Яблоко с кислинкой, Черника, Вишня</t>
    </r>
    <r>
      <rPr>
        <b/>
        <sz val="9"/>
        <rFont val="Arial"/>
        <family val="2"/>
      </rPr>
      <t xml:space="preserve">. Упаковано в пластиковый пакет (по 100 леденцов в 1 пакете,  600,00 гр вес 1 пакета).   ЦЕНА УКАЗАНА ЗА 1 ЛЕДЕНЕЦ!                                                                                     </t>
    </r>
  </si>
  <si>
    <t>Шри Ланка</t>
  </si>
  <si>
    <t>10013010/300518/0010120</t>
  </si>
  <si>
    <t xml:space="preserve"> до 26.02.2020</t>
  </si>
  <si>
    <r>
      <t xml:space="preserve">Органическое </t>
    </r>
    <r>
      <rPr>
        <b/>
        <sz val="10"/>
        <color indexed="10"/>
        <rFont val="Arial"/>
        <family val="2"/>
      </rPr>
      <t xml:space="preserve"> кокосовое Масло</t>
    </r>
    <r>
      <rPr>
        <b/>
        <sz val="10"/>
        <rFont val="Arial"/>
        <family val="2"/>
      </rPr>
      <t xml:space="preserve"> в стеклянной банке (250мл) TM Organica for All, 12 банок в коробке.</t>
    </r>
  </si>
  <si>
    <t>до  29.08.2019 распродажа</t>
  </si>
  <si>
    <t>10013070/151118/0046974</t>
  </si>
  <si>
    <r>
      <t xml:space="preserve">Органическое  </t>
    </r>
    <r>
      <rPr>
        <b/>
        <sz val="10"/>
        <color indexed="10"/>
        <rFont val="Arial"/>
        <family val="2"/>
      </rPr>
      <t>кокосовое Молоко</t>
    </r>
    <r>
      <rPr>
        <b/>
        <sz val="10"/>
        <rFont val="Arial"/>
        <family val="2"/>
      </rPr>
      <t xml:space="preserve"> в жестяной банке (400мл) TM Organica for All, 24 банки в коробке.</t>
    </r>
  </si>
  <si>
    <t>до 05.09.2020</t>
  </si>
  <si>
    <r>
      <rPr>
        <b/>
        <sz val="10"/>
        <color indexed="10"/>
        <rFont val="Arial"/>
        <family val="2"/>
      </rPr>
      <t>Кокосовая мука</t>
    </r>
    <r>
      <rPr>
        <b/>
        <sz val="10"/>
        <rFont val="Arial"/>
        <family val="2"/>
      </rPr>
      <t xml:space="preserve">  TM Organica for All                                                         Масса нетто: 500 грамм /пластиковый пакет с устойчивым дном.  Упаковано в картонные коробки (по 24 пакета в 1 коробке), вес 1 кор. 12,00 кг </t>
    </r>
    <r>
      <rPr>
        <b/>
        <sz val="10"/>
        <color indexed="10"/>
        <rFont val="Arial"/>
        <family val="2"/>
      </rPr>
      <t>РАСПРОДАЖА</t>
    </r>
  </si>
  <si>
    <t xml:space="preserve"> до 15.08.2020</t>
  </si>
  <si>
    <t>Цена за 1 шт. с НДС 20%, руб.</t>
  </si>
  <si>
    <t>Цена за 1 шт. с НДС 20%, руб</t>
  </si>
  <si>
    <t>Срок истечения годности до 15.01.2020</t>
  </si>
  <si>
    <r>
      <rPr>
        <b/>
        <sz val="12"/>
        <color indexed="56"/>
        <rFont val="Arial"/>
        <family val="2"/>
      </rPr>
      <t>YE01026</t>
    </r>
    <r>
      <rPr>
        <b/>
        <sz val="10"/>
        <rFont val="Arial"/>
        <family val="2"/>
      </rPr>
      <t xml:space="preserve"> Карамель YumEarth® Organic Sour Lollipops в ассортименте на палочке со вкусами </t>
    </r>
    <r>
      <rPr>
        <b/>
        <sz val="10"/>
        <color indexed="10"/>
        <rFont val="Arial"/>
        <family val="2"/>
      </rPr>
      <t>В</t>
    </r>
    <r>
      <rPr>
        <b/>
        <sz val="10"/>
        <color indexed="10"/>
        <rFont val="Arial"/>
        <family val="2"/>
      </rPr>
      <t>ишня, терпкое Яблоко, Виноград.</t>
    </r>
    <r>
      <rPr>
        <b/>
        <sz val="10"/>
        <rFont val="Arial"/>
        <family val="2"/>
      </rPr>
      <t xml:space="preserve">  Упаковано в картонные коробки (по 24 дойпака в 1 коробке,  85,00 гр вес 1 дойпака). В одном дойпаке 14 шт. леденцов.   Вес 1 кор. 2,04 кг      </t>
    </r>
    <r>
      <rPr>
        <b/>
        <sz val="10"/>
        <color indexed="10"/>
        <rFont val="Arial"/>
        <family val="2"/>
      </rPr>
      <t>АКЦИЯ до 31.03.2019</t>
    </r>
    <r>
      <rPr>
        <b/>
        <sz val="10"/>
        <rFont val="Arial"/>
        <family val="2"/>
      </rPr>
      <t xml:space="preserve">                                                                                  </t>
    </r>
  </si>
  <si>
    <t>до 23.01.2022</t>
  </si>
  <si>
    <r>
      <t xml:space="preserve">Порошок из </t>
    </r>
    <r>
      <rPr>
        <b/>
        <sz val="10"/>
        <color indexed="10"/>
        <rFont val="Arial"/>
        <family val="2"/>
      </rPr>
      <t>корнеплодов  МАКИ</t>
    </r>
    <r>
      <rPr>
        <b/>
        <sz val="10"/>
        <rFont val="Arial"/>
        <family val="2"/>
      </rPr>
      <t xml:space="preserve"> TM Organica for All                                                         Масса нетто: 200 грамм /дойпак с устойчивым дном.  Упаковано в картонные коробки (по 30 пакетов в 1 коробке), вес 1 кор. 6,00 кг </t>
    </r>
    <r>
      <rPr>
        <b/>
        <sz val="10"/>
        <color indexed="10"/>
        <rFont val="Arial"/>
        <family val="2"/>
      </rPr>
      <t>АКЦИЯ до 01.05.2019 г.</t>
    </r>
  </si>
  <si>
    <t>Если заказ состоит только из кокосовой муки или соков то транспорт оплачивается дополнительно.</t>
  </si>
  <si>
    <r>
      <rPr>
        <b/>
        <sz val="12"/>
        <color indexed="56"/>
        <rFont val="Arial"/>
        <family val="2"/>
      </rPr>
      <t>YE01024</t>
    </r>
    <r>
      <rPr>
        <b/>
        <sz val="10"/>
        <rFont val="Arial"/>
        <family val="2"/>
      </rPr>
      <t xml:space="preserve"> Карамель YumEarth® Organic Fruit Popps в ассортименте на палочке со вкусами </t>
    </r>
    <r>
      <rPr>
        <b/>
        <sz val="10"/>
        <color indexed="10"/>
        <rFont val="Arial"/>
        <family val="2"/>
      </rPr>
      <t>Клубника, Арбуз, Персик, Гранат</t>
    </r>
    <r>
      <rPr>
        <b/>
        <sz val="10"/>
        <rFont val="Arial"/>
        <family val="2"/>
      </rPr>
      <t xml:space="preserve">.  Упаковано в картонные коробки (по 24 дойпака в 1 коробке,  85,00 гр вес 1 дойпака). В одном дойпаке 14 шт. леденцов.    Вес 1 кор. 2,04 кг    </t>
    </r>
    <r>
      <rPr>
        <b/>
        <sz val="10"/>
        <rFont val="Arial"/>
        <family val="2"/>
      </rPr>
      <t xml:space="preserve">                                                                                 </t>
    </r>
  </si>
  <si>
    <t xml:space="preserve"> до 26.09.2020, 14.12.2020, 02.07.2020, 25.09.2020</t>
  </si>
  <si>
    <t>срок до 10.07.19</t>
  </si>
  <si>
    <t>Нет в наличии</t>
  </si>
  <si>
    <t>срок до 02.05.20</t>
  </si>
  <si>
    <t>срок до 03.05.20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</si>
</sst>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&quot;а&quot;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_р_."/>
    <numFmt numFmtId="187" formatCode="#,##0.00_р_."/>
    <numFmt numFmtId="188" formatCode="#,##0&quot;р.&quot;"/>
    <numFmt numFmtId="189" formatCode="#,##0.0&quot;р.&quot;"/>
    <numFmt numFmtId="190" formatCode="#,##0.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color indexed="8"/>
      <name val="Cambria"/>
      <family val="1"/>
    </font>
    <font>
      <sz val="7"/>
      <color indexed="8"/>
      <name val="Times New Roman"/>
      <family val="1"/>
    </font>
    <font>
      <b/>
      <sz val="12"/>
      <color indexed="56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b/>
      <sz val="9"/>
      <color indexed="10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3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mbria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48"/>
      <name val="Arial"/>
      <family val="2"/>
    </font>
    <font>
      <b/>
      <i/>
      <sz val="8"/>
      <color indexed="8"/>
      <name val="Arial"/>
      <family val="2"/>
    </font>
    <font>
      <b/>
      <sz val="12"/>
      <color indexed="21"/>
      <name val="Cambria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rgb="FF3366FF"/>
      <name val="Arial"/>
      <family val="2"/>
    </font>
    <font>
      <b/>
      <i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B05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8" fillId="0" borderId="0" xfId="0" applyFont="1" applyAlignment="1">
      <alignment/>
    </xf>
    <xf numFmtId="187" fontId="0" fillId="0" borderId="0" xfId="0" applyNumberForma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91" fontId="48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 indent="3"/>
    </xf>
    <xf numFmtId="0" fontId="44" fillId="0" borderId="0" xfId="43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10" xfId="33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center" vertical="center" wrapText="1"/>
    </xf>
    <xf numFmtId="191" fontId="59" fillId="0" borderId="10" xfId="0" applyNumberFormat="1" applyFont="1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" fontId="2" fillId="0" borderId="0" xfId="33" applyNumberFormat="1" applyFont="1" applyBorder="1" applyAlignment="1">
      <alignment horizontal="right" vertical="top"/>
      <protection/>
    </xf>
    <xf numFmtId="0" fontId="2" fillId="0" borderId="0" xfId="33" applyNumberFormat="1" applyFont="1" applyBorder="1" applyAlignment="1">
      <alignment horizontal="left" vertical="top" wrapText="1"/>
      <protection/>
    </xf>
    <xf numFmtId="0" fontId="4" fillId="0" borderId="0" xfId="33" applyNumberFormat="1" applyFont="1" applyBorder="1" applyAlignment="1">
      <alignment horizontal="left" vertical="top" wrapText="1"/>
      <protection/>
    </xf>
    <xf numFmtId="0" fontId="2" fillId="0" borderId="0" xfId="33" applyNumberFormat="1" applyFont="1" applyBorder="1" applyAlignment="1">
      <alignment horizontal="left" vertical="top"/>
      <protection/>
    </xf>
    <xf numFmtId="0" fontId="2" fillId="0" borderId="0" xfId="33" applyNumberFormat="1" applyFont="1" applyBorder="1" applyAlignment="1">
      <alignment horizontal="center" vertical="center"/>
      <protection/>
    </xf>
    <xf numFmtId="187" fontId="2" fillId="0" borderId="0" xfId="33" applyNumberFormat="1" applyFont="1" applyBorder="1" applyAlignment="1">
      <alignment horizontal="center" vertical="center"/>
      <protection/>
    </xf>
    <xf numFmtId="190" fontId="4" fillId="0" borderId="0" xfId="33" applyNumberFormat="1" applyFont="1" applyBorder="1" applyAlignment="1">
      <alignment horizontal="center" vertical="center"/>
      <protection/>
    </xf>
    <xf numFmtId="191" fontId="0" fillId="0" borderId="0" xfId="0" applyNumberFormat="1" applyFont="1" applyBorder="1" applyAlignment="1">
      <alignment horizontal="center" vertical="center" wrapText="1"/>
    </xf>
    <xf numFmtId="0" fontId="2" fillId="0" borderId="0" xfId="33" applyNumberFormat="1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center" vertical="center" wrapText="1"/>
    </xf>
    <xf numFmtId="191" fontId="48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91" fontId="62" fillId="0" borderId="0" xfId="0" applyNumberFormat="1" applyFont="1" applyAlignment="1">
      <alignment/>
    </xf>
    <xf numFmtId="0" fontId="62" fillId="0" borderId="0" xfId="0" applyFont="1" applyFill="1" applyAlignment="1">
      <alignment horizontal="center" vertical="center"/>
    </xf>
    <xf numFmtId="191" fontId="62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wrapText="1"/>
    </xf>
    <xf numFmtId="0" fontId="64" fillId="0" borderId="0" xfId="0" applyFont="1" applyAlignment="1">
      <alignment vertical="center"/>
    </xf>
    <xf numFmtId="0" fontId="2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NumberFormat="1" applyFont="1" applyBorder="1" applyAlignment="1">
      <alignment horizontal="left" vertical="top" wrapText="1"/>
      <protection/>
    </xf>
    <xf numFmtId="0" fontId="2" fillId="0" borderId="10" xfId="33" applyNumberFormat="1" applyFont="1" applyBorder="1" applyAlignment="1">
      <alignment horizontal="left" vertical="top" wrapText="1"/>
      <protection/>
    </xf>
    <xf numFmtId="1" fontId="3" fillId="0" borderId="10" xfId="33" applyNumberFormat="1" applyFont="1" applyBorder="1" applyAlignment="1">
      <alignment horizontal="center" vertical="center"/>
      <protection/>
    </xf>
    <xf numFmtId="191" fontId="59" fillId="0" borderId="10" xfId="0" applyNumberFormat="1" applyFont="1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 wrapText="1"/>
    </xf>
    <xf numFmtId="180" fontId="3" fillId="0" borderId="10" xfId="33" applyNumberFormat="1" applyFont="1" applyBorder="1" applyAlignment="1">
      <alignment horizontal="center" vertical="center"/>
      <protection/>
    </xf>
    <xf numFmtId="187" fontId="2" fillId="0" borderId="10" xfId="33" applyNumberFormat="1" applyFont="1" applyBorder="1" applyAlignment="1">
      <alignment horizontal="center" vertical="center"/>
      <protection/>
    </xf>
    <xf numFmtId="187" fontId="2" fillId="0" borderId="10" xfId="33" applyNumberFormat="1" applyFont="1" applyBorder="1" applyAlignment="1">
      <alignment horizontal="center" vertical="center"/>
      <protection/>
    </xf>
    <xf numFmtId="191" fontId="2" fillId="0" borderId="10" xfId="3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4" fontId="65" fillId="0" borderId="0" xfId="0" applyNumberFormat="1" applyFont="1" applyAlignment="1">
      <alignment/>
    </xf>
    <xf numFmtId="0" fontId="60" fillId="0" borderId="0" xfId="0" applyFont="1" applyAlignment="1">
      <alignment/>
    </xf>
    <xf numFmtId="191" fontId="0" fillId="0" borderId="10" xfId="0" applyNumberFormat="1" applyBorder="1" applyAlignment="1">
      <alignment horizontal="center" vertical="center" wrapText="1"/>
    </xf>
    <xf numFmtId="0" fontId="2" fillId="0" borderId="10" xfId="33" applyNumberFormat="1" applyFont="1" applyBorder="1" applyAlignment="1">
      <alignment horizontal="left" vertical="top" wrapText="1"/>
      <protection/>
    </xf>
    <xf numFmtId="191" fontId="48" fillId="8" borderId="10" xfId="0" applyNumberFormat="1" applyFont="1" applyFill="1" applyBorder="1" applyAlignment="1">
      <alignment horizontal="center" vertical="center"/>
    </xf>
    <xf numFmtId="191" fontId="48" fillId="8" borderId="10" xfId="0" applyNumberFormat="1" applyFont="1" applyFill="1" applyBorder="1" applyAlignment="1">
      <alignment horizontal="center" vertical="center" wrapText="1"/>
    </xf>
    <xf numFmtId="191" fontId="4" fillId="8" borderId="10" xfId="0" applyNumberFormat="1" applyFont="1" applyFill="1" applyBorder="1" applyAlignment="1">
      <alignment horizontal="center" vertical="center"/>
    </xf>
    <xf numFmtId="187" fontId="2" fillId="0" borderId="11" xfId="33" applyNumberFormat="1" applyFont="1" applyBorder="1" applyAlignment="1">
      <alignment horizontal="center" vertical="center"/>
      <protection/>
    </xf>
    <xf numFmtId="0" fontId="2" fillId="0" borderId="12" xfId="33" applyNumberFormat="1" applyFont="1" applyBorder="1" applyAlignment="1">
      <alignment horizontal="left" vertical="top" wrapText="1"/>
      <protection/>
    </xf>
    <xf numFmtId="190" fontId="4" fillId="8" borderId="0" xfId="33" applyNumberFormat="1" applyFont="1" applyFill="1" applyBorder="1" applyAlignment="1">
      <alignment horizontal="center" vertical="center" wrapText="1"/>
      <protection/>
    </xf>
    <xf numFmtId="191" fontId="0" fillId="0" borderId="10" xfId="0" applyNumberFormat="1" applyBorder="1" applyAlignment="1">
      <alignment horizontal="center" vertical="center" wrapText="1"/>
    </xf>
    <xf numFmtId="191" fontId="66" fillId="0" borderId="0" xfId="0" applyNumberFormat="1" applyFont="1" applyAlignment="1">
      <alignment/>
    </xf>
    <xf numFmtId="1" fontId="2" fillId="0" borderId="0" xfId="33" applyNumberFormat="1" applyFont="1" applyBorder="1" applyAlignment="1">
      <alignment horizontal="left" vertical="center"/>
      <protection/>
    </xf>
    <xf numFmtId="0" fontId="2" fillId="0" borderId="0" xfId="33" applyNumberFormat="1" applyFont="1" applyBorder="1" applyAlignment="1">
      <alignment horizontal="left" vertical="center" wrapText="1"/>
      <protection/>
    </xf>
    <xf numFmtId="0" fontId="4" fillId="0" borderId="0" xfId="33" applyNumberFormat="1" applyFont="1" applyBorder="1" applyAlignment="1">
      <alignment horizontal="left" vertical="center" wrapText="1"/>
      <protection/>
    </xf>
    <xf numFmtId="187" fontId="2" fillId="0" borderId="10" xfId="33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61" fillId="0" borderId="13" xfId="0" applyFont="1" applyBorder="1" applyAlignment="1">
      <alignment horizontal="left" vertical="center" indent="3"/>
    </xf>
    <xf numFmtId="0" fontId="44" fillId="0" borderId="13" xfId="43" applyBorder="1" applyAlignment="1">
      <alignment/>
    </xf>
    <xf numFmtId="191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191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" fillId="0" borderId="10" xfId="33" applyNumberFormat="1" applyFont="1" applyBorder="1" applyAlignment="1">
      <alignment horizontal="center" vertical="center" wrapText="1"/>
      <protection/>
    </xf>
    <xf numFmtId="191" fontId="59" fillId="0" borderId="10" xfId="0" applyNumberFormat="1" applyFont="1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 wrapText="1"/>
    </xf>
    <xf numFmtId="0" fontId="2" fillId="0" borderId="14" xfId="33" applyNumberFormat="1" applyFont="1" applyBorder="1" applyAlignment="1">
      <alignment horizontal="center" vertical="center"/>
      <protection/>
    </xf>
    <xf numFmtId="0" fontId="2" fillId="0" borderId="15" xfId="33" applyNumberFormat="1" applyFont="1" applyBorder="1" applyAlignment="1">
      <alignment horizontal="center" vertical="center"/>
      <protection/>
    </xf>
    <xf numFmtId="0" fontId="2" fillId="0" borderId="13" xfId="33" applyNumberFormat="1" applyFont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center" vertical="center" wrapText="1"/>
    </xf>
    <xf numFmtId="191" fontId="4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91" fontId="48" fillId="8" borderId="10" xfId="0" applyNumberFormat="1" applyFont="1" applyFill="1" applyBorder="1" applyAlignment="1">
      <alignment horizontal="center" vertical="center" wrapText="1"/>
    </xf>
    <xf numFmtId="0" fontId="2" fillId="0" borderId="10" xfId="33" applyNumberFormat="1" applyFont="1" applyBorder="1" applyAlignment="1">
      <alignment horizontal="left" vertical="top"/>
      <protection/>
    </xf>
    <xf numFmtId="0" fontId="2" fillId="0" borderId="10" xfId="33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left" vertical="center" wrapText="1"/>
    </xf>
    <xf numFmtId="0" fontId="2" fillId="0" borderId="13" xfId="33" applyNumberFormat="1" applyFont="1" applyBorder="1" applyAlignment="1">
      <alignment horizontal="left" vertical="top"/>
      <protection/>
    </xf>
    <xf numFmtId="0" fontId="2" fillId="0" borderId="13" xfId="33" applyNumberFormat="1" applyFont="1" applyBorder="1" applyAlignment="1">
      <alignment horizontal="center" vertical="center"/>
      <protection/>
    </xf>
    <xf numFmtId="187" fontId="2" fillId="0" borderId="13" xfId="33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2" fillId="0" borderId="13" xfId="33" applyNumberFormat="1" applyFont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64" fillId="0" borderId="13" xfId="0" applyFont="1" applyBorder="1" applyAlignment="1">
      <alignment vertical="center"/>
    </xf>
    <xf numFmtId="191" fontId="4" fillId="0" borderId="15" xfId="0" applyNumberFormat="1" applyFont="1" applyBorder="1" applyAlignment="1">
      <alignment horizontal="center" vertical="center" wrapText="1"/>
    </xf>
    <xf numFmtId="1" fontId="3" fillId="0" borderId="15" xfId="33" applyNumberFormat="1" applyFont="1" applyBorder="1" applyAlignment="1">
      <alignment horizontal="center" vertical="center"/>
      <protection/>
    </xf>
    <xf numFmtId="180" fontId="3" fillId="0" borderId="15" xfId="33" applyNumberFormat="1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91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1" fontId="2" fillId="0" borderId="13" xfId="33" applyNumberFormat="1" applyFont="1" applyBorder="1" applyAlignment="1">
      <alignment horizontal="left" vertical="center"/>
      <protection/>
    </xf>
    <xf numFmtId="0" fontId="2" fillId="0" borderId="13" xfId="33" applyNumberFormat="1" applyFont="1" applyBorder="1" applyAlignment="1">
      <alignment horizontal="left" vertical="center" wrapText="1"/>
      <protection/>
    </xf>
    <xf numFmtId="0" fontId="4" fillId="0" borderId="13" xfId="33" applyNumberFormat="1" applyFont="1" applyBorder="1" applyAlignment="1">
      <alignment horizontal="left" vertical="center" wrapText="1"/>
      <protection/>
    </xf>
    <xf numFmtId="0" fontId="2" fillId="0" borderId="13" xfId="33" applyNumberFormat="1" applyFont="1" applyBorder="1" applyAlignment="1">
      <alignment horizontal="left" vertical="top"/>
      <protection/>
    </xf>
    <xf numFmtId="0" fontId="2" fillId="0" borderId="13" xfId="33" applyNumberFormat="1" applyFont="1" applyBorder="1" applyAlignment="1">
      <alignment horizontal="center" vertical="center"/>
      <protection/>
    </xf>
    <xf numFmtId="187" fontId="2" fillId="0" borderId="13" xfId="33" applyNumberFormat="1" applyFont="1" applyBorder="1" applyAlignment="1">
      <alignment horizontal="center" vertical="center"/>
      <protection/>
    </xf>
    <xf numFmtId="0" fontId="2" fillId="0" borderId="13" xfId="33" applyNumberFormat="1" applyFont="1" applyBorder="1" applyAlignment="1">
      <alignment horizontal="left" vertical="top" wrapText="1"/>
      <protection/>
    </xf>
    <xf numFmtId="191" fontId="4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91" fontId="48" fillId="8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1" fontId="2" fillId="0" borderId="10" xfId="33" applyNumberFormat="1" applyFont="1" applyBorder="1" applyAlignment="1">
      <alignment horizontal="left" vertical="center"/>
      <protection/>
    </xf>
    <xf numFmtId="191" fontId="4" fillId="8" borderId="10" xfId="0" applyNumberFormat="1" applyFont="1" applyFill="1" applyBorder="1" applyAlignment="1">
      <alignment horizontal="center" vertical="center" wrapText="1"/>
    </xf>
    <xf numFmtId="191" fontId="66" fillId="8" borderId="10" xfId="0" applyNumberFormat="1" applyFont="1" applyFill="1" applyBorder="1" applyAlignment="1">
      <alignment horizontal="center" vertical="center"/>
    </xf>
    <xf numFmtId="191" fontId="66" fillId="8" borderId="10" xfId="0" applyNumberFormat="1" applyFont="1" applyFill="1" applyBorder="1" applyAlignment="1">
      <alignment horizontal="center" vertical="center" wrapText="1"/>
    </xf>
    <xf numFmtId="191" fontId="66" fillId="8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2" fillId="0" borderId="10" xfId="33" applyNumberFormat="1" applyFont="1" applyBorder="1" applyAlignment="1">
      <alignment horizontal="left" vertical="top"/>
      <protection/>
    </xf>
    <xf numFmtId="0" fontId="2" fillId="0" borderId="10" xfId="33" applyNumberFormat="1" applyFont="1" applyBorder="1" applyAlignment="1">
      <alignment horizontal="center" vertical="center"/>
      <protection/>
    </xf>
    <xf numFmtId="187" fontId="2" fillId="0" borderId="10" xfId="33" applyNumberFormat="1" applyFont="1" applyBorder="1" applyAlignment="1">
      <alignment horizontal="center" vertical="center"/>
      <protection/>
    </xf>
    <xf numFmtId="190" fontId="4" fillId="8" borderId="10" xfId="33" applyNumberFormat="1" applyFont="1" applyFill="1" applyBorder="1" applyAlignment="1">
      <alignment horizontal="center" vertical="center"/>
      <protection/>
    </xf>
    <xf numFmtId="0" fontId="2" fillId="0" borderId="10" xfId="33" applyNumberFormat="1" applyFont="1" applyBorder="1" applyAlignment="1">
      <alignment horizontal="left" vertical="top" wrapText="1"/>
      <protection/>
    </xf>
    <xf numFmtId="0" fontId="2" fillId="0" borderId="10" xfId="33" applyNumberFormat="1" applyFont="1" applyBorder="1" applyAlignment="1">
      <alignment horizontal="left" vertical="top" wrapText="1"/>
      <protection/>
    </xf>
    <xf numFmtId="1" fontId="4" fillId="0" borderId="10" xfId="33" applyNumberFormat="1" applyFont="1" applyBorder="1" applyAlignment="1">
      <alignment horizontal="center" vertical="center"/>
      <protection/>
    </xf>
    <xf numFmtId="1" fontId="3" fillId="0" borderId="10" xfId="33" applyNumberFormat="1" applyFont="1" applyBorder="1" applyAlignment="1">
      <alignment horizontal="center" vertical="center"/>
      <protection/>
    </xf>
    <xf numFmtId="1" fontId="2" fillId="0" borderId="10" xfId="33" applyNumberFormat="1" applyFont="1" applyBorder="1" applyAlignment="1">
      <alignment horizontal="left" vertical="center"/>
      <protection/>
    </xf>
    <xf numFmtId="0" fontId="2" fillId="0" borderId="10" xfId="33" applyNumberFormat="1" applyFont="1" applyBorder="1" applyAlignment="1">
      <alignment horizontal="left" vertical="center" wrapText="1"/>
      <protection/>
    </xf>
    <xf numFmtId="0" fontId="4" fillId="0" borderId="10" xfId="33" applyNumberFormat="1" applyFont="1" applyBorder="1" applyAlignment="1">
      <alignment horizontal="left" vertical="center" wrapText="1"/>
      <protection/>
    </xf>
    <xf numFmtId="0" fontId="2" fillId="0" borderId="10" xfId="33" applyNumberFormat="1" applyFont="1" applyBorder="1" applyAlignment="1">
      <alignment horizontal="center" vertical="center"/>
      <protection/>
    </xf>
    <xf numFmtId="1" fontId="4" fillId="0" borderId="10" xfId="33" applyNumberFormat="1" applyFont="1" applyBorder="1" applyAlignment="1">
      <alignment horizontal="center" vertical="center"/>
      <protection/>
    </xf>
    <xf numFmtId="180" fontId="3" fillId="0" borderId="10" xfId="33" applyNumberFormat="1" applyFont="1" applyBorder="1" applyAlignment="1">
      <alignment horizontal="center" vertical="center"/>
      <protection/>
    </xf>
    <xf numFmtId="0" fontId="2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NumberFormat="1" applyFont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191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" fontId="2" fillId="0" borderId="14" xfId="33" applyNumberFormat="1" applyFont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91" fontId="4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91" fontId="48" fillId="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190" fontId="4" fillId="8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NumberFormat="1" applyFont="1" applyBorder="1" applyAlignment="1">
      <alignment horizontal="left" vertical="center" wrapText="1"/>
      <protection/>
    </xf>
    <xf numFmtId="190" fontId="66" fillId="8" borderId="10" xfId="33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191" fontId="66" fillId="8" borderId="10" xfId="0" applyNumberFormat="1" applyFont="1" applyFill="1" applyBorder="1" applyAlignment="1">
      <alignment horizontal="center" vertical="center" wrapText="1"/>
    </xf>
    <xf numFmtId="191" fontId="48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2" fillId="0" borderId="14" xfId="33" applyNumberFormat="1" applyFont="1" applyBorder="1" applyAlignment="1">
      <alignment horizontal="center" vertical="center" wrapText="1"/>
      <protection/>
    </xf>
    <xf numFmtId="0" fontId="2" fillId="0" borderId="17" xfId="33" applyNumberFormat="1" applyFont="1" applyBorder="1" applyAlignment="1">
      <alignment horizontal="center" vertical="center" wrapText="1"/>
      <protection/>
    </xf>
    <xf numFmtId="0" fontId="2" fillId="0" borderId="13" xfId="33" applyNumberFormat="1" applyFont="1" applyBorder="1" applyAlignment="1">
      <alignment horizontal="center" vertical="center" wrapText="1"/>
      <protection/>
    </xf>
    <xf numFmtId="0" fontId="2" fillId="0" borderId="18" xfId="33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0" xfId="33" applyNumberFormat="1" applyFont="1" applyBorder="1" applyAlignment="1">
      <alignment horizontal="left" vertical="top"/>
      <protection/>
    </xf>
    <xf numFmtId="190" fontId="4" fillId="8" borderId="17" xfId="33" applyNumberFormat="1" applyFont="1" applyFill="1" applyBorder="1" applyAlignment="1">
      <alignment horizontal="center" vertical="center" wrapText="1"/>
      <protection/>
    </xf>
    <xf numFmtId="190" fontId="4" fillId="8" borderId="13" xfId="33" applyNumberFormat="1" applyFont="1" applyFill="1" applyBorder="1" applyAlignment="1">
      <alignment horizontal="center" vertical="center" wrapText="1"/>
      <protection/>
    </xf>
    <xf numFmtId="190" fontId="4" fillId="8" borderId="18" xfId="33" applyNumberFormat="1" applyFont="1" applyFill="1" applyBorder="1" applyAlignment="1">
      <alignment horizontal="center" vertical="center" wrapText="1"/>
      <protection/>
    </xf>
    <xf numFmtId="191" fontId="48" fillId="8" borderId="14" xfId="0" applyNumberFormat="1" applyFont="1" applyFill="1" applyBorder="1" applyAlignment="1">
      <alignment horizontal="center" vertical="center" wrapText="1"/>
    </xf>
    <xf numFmtId="187" fontId="2" fillId="0" borderId="10" xfId="33" applyNumberFormat="1" applyFont="1" applyBorder="1" applyAlignment="1">
      <alignment horizontal="center" vertical="center"/>
      <protection/>
    </xf>
    <xf numFmtId="1" fontId="2" fillId="0" borderId="10" xfId="33" applyNumberFormat="1" applyFont="1" applyBorder="1" applyAlignment="1">
      <alignment horizontal="left" vertical="center"/>
      <protection/>
    </xf>
    <xf numFmtId="0" fontId="2" fillId="0" borderId="10" xfId="33" applyNumberFormat="1" applyFont="1" applyBorder="1" applyAlignment="1">
      <alignment horizontal="left" vertical="center" wrapText="1"/>
      <protection/>
    </xf>
    <xf numFmtId="0" fontId="10" fillId="0" borderId="10" xfId="33" applyNumberFormat="1" applyFont="1" applyBorder="1" applyAlignment="1">
      <alignment horizontal="left" vertical="center" wrapText="1"/>
      <protection/>
    </xf>
    <xf numFmtId="1" fontId="2" fillId="0" borderId="14" xfId="33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7" xfId="33" applyNumberFormat="1" applyFont="1" applyBorder="1" applyAlignment="1">
      <alignment horizontal="left" vertical="top" wrapText="1"/>
      <protection/>
    </xf>
    <xf numFmtId="0" fontId="2" fillId="0" borderId="13" xfId="33" applyNumberFormat="1" applyFont="1" applyBorder="1" applyAlignment="1">
      <alignment horizontal="left" vertical="top" wrapText="1"/>
      <protection/>
    </xf>
    <xf numFmtId="0" fontId="2" fillId="0" borderId="18" xfId="33" applyNumberFormat="1" applyFont="1" applyBorder="1" applyAlignment="1">
      <alignment horizontal="left" vertical="top" wrapText="1"/>
      <protection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90" fontId="66" fillId="8" borderId="10" xfId="33" applyNumberFormat="1" applyFont="1" applyFill="1" applyBorder="1" applyAlignment="1">
      <alignment horizontal="center" vertical="center"/>
      <protection/>
    </xf>
    <xf numFmtId="180" fontId="3" fillId="0" borderId="21" xfId="33" applyNumberFormat="1" applyFont="1" applyBorder="1" applyAlignment="1">
      <alignment horizontal="center" vertical="center"/>
      <protection/>
    </xf>
    <xf numFmtId="180" fontId="3" fillId="0" borderId="22" xfId="33" applyNumberFormat="1" applyFont="1" applyBorder="1" applyAlignment="1">
      <alignment horizontal="center" vertical="center"/>
      <protection/>
    </xf>
    <xf numFmtId="180" fontId="3" fillId="0" borderId="23" xfId="33" applyNumberFormat="1" applyFont="1" applyBorder="1" applyAlignment="1">
      <alignment horizontal="center" vertical="center"/>
      <protection/>
    </xf>
    <xf numFmtId="1" fontId="3" fillId="0" borderId="21" xfId="33" applyNumberFormat="1" applyFont="1" applyBorder="1" applyAlignment="1">
      <alignment horizontal="center" vertical="center"/>
      <protection/>
    </xf>
    <xf numFmtId="1" fontId="3" fillId="0" borderId="22" xfId="33" applyNumberFormat="1" applyFont="1" applyBorder="1" applyAlignment="1">
      <alignment horizontal="center" vertical="center"/>
      <protection/>
    </xf>
    <xf numFmtId="1" fontId="3" fillId="0" borderId="23" xfId="33" applyNumberFormat="1" applyFont="1" applyBorder="1" applyAlignment="1">
      <alignment horizontal="center" vertical="center"/>
      <protection/>
    </xf>
    <xf numFmtId="1" fontId="4" fillId="0" borderId="21" xfId="33" applyNumberFormat="1" applyFont="1" applyBorder="1" applyAlignment="1">
      <alignment horizontal="center" vertical="center"/>
      <protection/>
    </xf>
    <xf numFmtId="1" fontId="4" fillId="0" borderId="22" xfId="33" applyNumberFormat="1" applyFont="1" applyBorder="1" applyAlignment="1">
      <alignment horizontal="center" vertical="center"/>
      <protection/>
    </xf>
    <xf numFmtId="1" fontId="4" fillId="0" borderId="23" xfId="33" applyNumberFormat="1" applyFont="1" applyBorder="1" applyAlignment="1">
      <alignment horizontal="center" vertical="center"/>
      <protection/>
    </xf>
    <xf numFmtId="0" fontId="2" fillId="0" borderId="21" xfId="33" applyNumberFormat="1" applyFont="1" applyBorder="1" applyAlignment="1">
      <alignment horizontal="center" vertical="center"/>
      <protection/>
    </xf>
    <xf numFmtId="0" fontId="2" fillId="0" borderId="22" xfId="33" applyNumberFormat="1" applyFont="1" applyBorder="1" applyAlignment="1">
      <alignment horizontal="center" vertical="center"/>
      <protection/>
    </xf>
    <xf numFmtId="0" fontId="2" fillId="0" borderId="23" xfId="33" applyNumberFormat="1" applyFont="1" applyBorder="1" applyAlignment="1">
      <alignment horizontal="center" vertical="center"/>
      <protection/>
    </xf>
    <xf numFmtId="1" fontId="3" fillId="0" borderId="21" xfId="33" applyNumberFormat="1" applyFont="1" applyBorder="1" applyAlignment="1">
      <alignment horizontal="center" vertical="center"/>
      <protection/>
    </xf>
    <xf numFmtId="1" fontId="4" fillId="0" borderId="11" xfId="33" applyNumberFormat="1" applyFont="1" applyBorder="1" applyAlignment="1">
      <alignment horizontal="center" vertical="center" wrapText="1"/>
      <protection/>
    </xf>
    <xf numFmtId="1" fontId="13" fillId="0" borderId="24" xfId="33" applyNumberFormat="1" applyFont="1" applyBorder="1" applyAlignment="1">
      <alignment horizontal="center" vertical="center" wrapText="1"/>
      <protection/>
    </xf>
    <xf numFmtId="1" fontId="13" fillId="0" borderId="12" xfId="33" applyNumberFormat="1" applyFont="1" applyBorder="1" applyAlignment="1">
      <alignment horizontal="center" vertical="center" wrapText="1"/>
      <protection/>
    </xf>
    <xf numFmtId="0" fontId="2" fillId="0" borderId="12" xfId="33" applyNumberFormat="1" applyFont="1" applyBorder="1" applyAlignment="1">
      <alignment horizontal="left" vertical="center" wrapText="1"/>
      <protection/>
    </xf>
    <xf numFmtId="0" fontId="2" fillId="0" borderId="14" xfId="33" applyNumberFormat="1" applyFont="1" applyBorder="1" applyAlignment="1">
      <alignment horizontal="center" vertical="center" wrapText="1"/>
      <protection/>
    </xf>
    <xf numFmtId="190" fontId="4" fillId="8" borderId="10" xfId="33" applyNumberFormat="1" applyFont="1" applyFill="1" applyBorder="1" applyAlignment="1">
      <alignment horizontal="center" vertical="center"/>
      <protection/>
    </xf>
    <xf numFmtId="191" fontId="0" fillId="0" borderId="10" xfId="0" applyNumberFormat="1" applyBorder="1" applyAlignment="1">
      <alignment horizontal="center" vertical="center" wrapText="1"/>
    </xf>
    <xf numFmtId="1" fontId="2" fillId="0" borderId="10" xfId="33" applyNumberFormat="1" applyFont="1" applyBorder="1" applyAlignment="1">
      <alignment horizontal="right" vertical="center"/>
      <protection/>
    </xf>
    <xf numFmtId="1" fontId="3" fillId="0" borderId="10" xfId="33" applyNumberFormat="1" applyFont="1" applyBorder="1" applyAlignment="1">
      <alignment horizontal="center" vertical="center"/>
      <protection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191" fontId="59" fillId="0" borderId="14" xfId="0" applyNumberFormat="1" applyFont="1" applyBorder="1" applyAlignment="1">
      <alignment horizontal="center" vertical="center" wrapText="1"/>
    </xf>
    <xf numFmtId="191" fontId="59" fillId="0" borderId="15" xfId="0" applyNumberFormat="1" applyFont="1" applyBorder="1" applyAlignment="1">
      <alignment horizontal="center" vertical="center" wrapText="1"/>
    </xf>
    <xf numFmtId="0" fontId="2" fillId="0" borderId="15" xfId="33" applyNumberFormat="1" applyFont="1" applyBorder="1" applyAlignment="1">
      <alignment horizontal="center" vertical="center" wrapText="1"/>
      <protection/>
    </xf>
    <xf numFmtId="0" fontId="2" fillId="0" borderId="17" xfId="33" applyNumberFormat="1" applyFont="1" applyBorder="1" applyAlignment="1">
      <alignment horizontal="center" vertical="center" wrapText="1"/>
      <protection/>
    </xf>
    <xf numFmtId="0" fontId="2" fillId="0" borderId="13" xfId="33" applyNumberFormat="1" applyFont="1" applyBorder="1" applyAlignment="1">
      <alignment horizontal="center" vertical="center" wrapText="1"/>
      <protection/>
    </xf>
    <xf numFmtId="0" fontId="2" fillId="0" borderId="18" xfId="33" applyNumberFormat="1" applyFont="1" applyBorder="1" applyAlignment="1">
      <alignment horizontal="center" vertical="center" wrapText="1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2" fillId="0" borderId="22" xfId="33" applyNumberFormat="1" applyFont="1" applyBorder="1" applyAlignment="1">
      <alignment horizontal="center" vertical="center" wrapText="1"/>
      <protection/>
    </xf>
    <xf numFmtId="0" fontId="2" fillId="0" borderId="23" xfId="33" applyNumberFormat="1" applyFont="1" applyBorder="1" applyAlignment="1">
      <alignment horizontal="center" vertical="center" wrapText="1"/>
      <protection/>
    </xf>
    <xf numFmtId="0" fontId="2" fillId="0" borderId="14" xfId="33" applyNumberFormat="1" applyFont="1" applyBorder="1" applyAlignment="1">
      <alignment horizontal="center" vertical="center"/>
      <protection/>
    </xf>
    <xf numFmtId="0" fontId="2" fillId="0" borderId="15" xfId="33" applyNumberFormat="1" applyFont="1" applyBorder="1" applyAlignment="1">
      <alignment horizontal="center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2" fillId="0" borderId="22" xfId="33" applyNumberFormat="1" applyFont="1" applyBorder="1" applyAlignment="1">
      <alignment horizontal="center" vertical="center" wrapText="1"/>
      <protection/>
    </xf>
    <xf numFmtId="0" fontId="2" fillId="0" borderId="23" xfId="33" applyNumberFormat="1" applyFont="1" applyBorder="1" applyAlignment="1">
      <alignment horizontal="center" vertical="center" wrapText="1"/>
      <protection/>
    </xf>
    <xf numFmtId="1" fontId="9" fillId="0" borderId="10" xfId="3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2" fillId="0" borderId="11" xfId="33" applyNumberFormat="1" applyFont="1" applyBorder="1" applyAlignment="1">
      <alignment horizontal="center" vertical="center" wrapText="1"/>
      <protection/>
    </xf>
    <xf numFmtId="0" fontId="2" fillId="0" borderId="12" xfId="33" applyNumberFormat="1" applyFont="1" applyBorder="1" applyAlignment="1">
      <alignment horizontal="center" vertical="center" wrapText="1"/>
      <protection/>
    </xf>
    <xf numFmtId="0" fontId="2" fillId="0" borderId="24" xfId="3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organicaforall" TargetMode="External" /><Relationship Id="rId2" Type="http://schemas.openxmlformats.org/officeDocument/2006/relationships/hyperlink" Target="https://www.facebook.com/organicaforall" TargetMode="External" /><Relationship Id="rId3" Type="http://schemas.openxmlformats.org/officeDocument/2006/relationships/hyperlink" Target="https://www.instagram.com/organicaforall" TargetMode="External" /><Relationship Id="rId4" Type="http://schemas.openxmlformats.org/officeDocument/2006/relationships/hyperlink" Target="mailto:info@organicaforall.ru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4"/>
  <sheetViews>
    <sheetView tabSelected="1" zoomScalePageLayoutView="0" workbookViewId="0" topLeftCell="A91">
      <selection activeCell="X92" sqref="X92:Z92"/>
    </sheetView>
  </sheetViews>
  <sheetFormatPr defaultColWidth="9.140625" defaultRowHeight="12.75"/>
  <cols>
    <col min="1" max="1" width="2.8515625" style="0" customWidth="1"/>
    <col min="2" max="2" width="9.421875" style="0" customWidth="1"/>
    <col min="3" max="3" width="5.421875" style="0" hidden="1" customWidth="1"/>
    <col min="4" max="4" width="1.421875" style="0" hidden="1" customWidth="1"/>
    <col min="7" max="7" width="9.140625" style="0" customWidth="1"/>
    <col min="9" max="9" width="2.28125" style="0" customWidth="1"/>
    <col min="10" max="10" width="8.8515625" style="0" hidden="1" customWidth="1"/>
    <col min="11" max="11" width="3.7109375" style="0" hidden="1" customWidth="1"/>
    <col min="12" max="12" width="4.140625" style="0" hidden="1" customWidth="1"/>
    <col min="13" max="13" width="9.140625" style="0" hidden="1" customWidth="1"/>
    <col min="14" max="14" width="5.00390625" style="0" hidden="1" customWidth="1"/>
    <col min="15" max="18" width="9.140625" style="0" hidden="1" customWidth="1"/>
    <col min="19" max="19" width="6.8515625" style="0" hidden="1" customWidth="1"/>
    <col min="20" max="20" width="8.28125" style="0" hidden="1" customWidth="1"/>
    <col min="21" max="22" width="9.140625" style="0" hidden="1" customWidth="1"/>
    <col min="23" max="23" width="0.13671875" style="0" hidden="1" customWidth="1"/>
    <col min="24" max="24" width="10.00390625" style="19" customWidth="1"/>
    <col min="25" max="25" width="3.421875" style="19" customWidth="1"/>
    <col min="26" max="26" width="9.140625" style="0" hidden="1" customWidth="1"/>
    <col min="27" max="27" width="13.421875" style="19" customWidth="1"/>
    <col min="28" max="28" width="3.421875" style="0" hidden="1" customWidth="1"/>
    <col min="29" max="29" width="9.140625" style="0" hidden="1" customWidth="1"/>
    <col min="30" max="30" width="9.7109375" style="0" customWidth="1"/>
    <col min="31" max="31" width="0.13671875" style="0" customWidth="1"/>
    <col min="33" max="33" width="3.8515625" style="0" customWidth="1"/>
    <col min="34" max="34" width="2.8515625" style="0" hidden="1" customWidth="1"/>
    <col min="35" max="35" width="3.00390625" style="0" hidden="1" customWidth="1"/>
    <col min="36" max="36" width="11.7109375" style="17" customWidth="1"/>
    <col min="37" max="37" width="11.421875" style="20" customWidth="1"/>
    <col min="38" max="38" width="10.00390625" style="4" customWidth="1"/>
  </cols>
  <sheetData>
    <row r="1" ht="39.75" customHeight="1">
      <c r="B1" t="s">
        <v>17</v>
      </c>
    </row>
    <row r="2" spans="2:8" ht="24.75" customHeight="1">
      <c r="B2" t="s">
        <v>19</v>
      </c>
      <c r="H2" t="s">
        <v>18</v>
      </c>
    </row>
    <row r="3" spans="2:7" ht="24.75" customHeight="1">
      <c r="B3" t="s">
        <v>20</v>
      </c>
      <c r="G3" s="56">
        <v>43556</v>
      </c>
    </row>
    <row r="4" spans="2:38" s="36" customFormat="1" ht="33.75" customHeight="1">
      <c r="B4" s="37" t="s">
        <v>22</v>
      </c>
      <c r="V4" s="37" t="s">
        <v>9</v>
      </c>
      <c r="X4" s="38"/>
      <c r="Y4" s="38"/>
      <c r="AA4" s="38"/>
      <c r="AJ4" s="39"/>
      <c r="AK4" s="40"/>
      <c r="AL4" s="41"/>
    </row>
    <row r="5" spans="2:22" ht="33.75" customHeight="1">
      <c r="B5" s="3"/>
      <c r="V5" s="1"/>
    </row>
    <row r="6" spans="2:22" ht="33.75" customHeight="1">
      <c r="B6" s="42" t="s">
        <v>83</v>
      </c>
      <c r="V6" s="1"/>
    </row>
    <row r="7" spans="1:38" ht="70.5" customHeight="1">
      <c r="A7" s="149" t="s">
        <v>0</v>
      </c>
      <c r="B7" s="149" t="s">
        <v>1</v>
      </c>
      <c r="C7" s="149"/>
      <c r="D7" s="149"/>
      <c r="E7" s="148" t="s">
        <v>88</v>
      </c>
      <c r="F7" s="149"/>
      <c r="G7" s="149"/>
      <c r="H7" s="149"/>
      <c r="I7" s="149"/>
      <c r="J7" s="149"/>
      <c r="K7" s="149"/>
      <c r="L7" s="149" t="s">
        <v>2</v>
      </c>
      <c r="M7" s="149"/>
      <c r="N7" s="149"/>
      <c r="O7" s="149"/>
      <c r="P7" s="149"/>
      <c r="Q7" s="149"/>
      <c r="R7" s="149"/>
      <c r="S7" s="148" t="s">
        <v>25</v>
      </c>
      <c r="T7" s="149"/>
      <c r="U7" s="149"/>
      <c r="V7" s="149" t="s">
        <v>3</v>
      </c>
      <c r="W7" s="149"/>
      <c r="X7" s="148" t="s">
        <v>104</v>
      </c>
      <c r="Y7" s="149"/>
      <c r="Z7" s="149"/>
      <c r="AA7" s="151" t="s">
        <v>103</v>
      </c>
      <c r="AB7" s="43"/>
      <c r="AC7" s="43"/>
      <c r="AD7" s="148" t="s">
        <v>23</v>
      </c>
      <c r="AE7" s="43"/>
      <c r="AF7" s="149" t="s">
        <v>4</v>
      </c>
      <c r="AG7" s="149"/>
      <c r="AH7" s="149"/>
      <c r="AI7" s="149"/>
      <c r="AJ7" s="150" t="s">
        <v>26</v>
      </c>
      <c r="AK7" s="47" t="s">
        <v>48</v>
      </c>
      <c r="AL7" s="55" t="s">
        <v>47</v>
      </c>
    </row>
    <row r="8" spans="1:38" ht="14.25" customHeight="1" hidden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 t="s">
        <v>5</v>
      </c>
      <c r="M8" s="149"/>
      <c r="N8" s="149" t="s">
        <v>6</v>
      </c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225"/>
      <c r="AB8" s="43"/>
      <c r="AC8" s="43"/>
      <c r="AD8" s="158"/>
      <c r="AE8" s="43"/>
      <c r="AF8" s="149"/>
      <c r="AG8" s="149"/>
      <c r="AH8" s="149"/>
      <c r="AI8" s="149"/>
      <c r="AJ8" s="150"/>
      <c r="AK8" s="48"/>
      <c r="AL8" s="6"/>
    </row>
    <row r="9" spans="1:38" ht="39.75" customHeight="1">
      <c r="A9" s="16" t="s">
        <v>21</v>
      </c>
      <c r="B9" s="145" t="s">
        <v>21</v>
      </c>
      <c r="C9" s="135"/>
      <c r="D9" s="135"/>
      <c r="E9" s="146" t="s">
        <v>107</v>
      </c>
      <c r="F9" s="227"/>
      <c r="G9" s="227"/>
      <c r="H9" s="227"/>
      <c r="I9" s="227"/>
      <c r="J9" s="227"/>
      <c r="K9" s="227"/>
      <c r="L9" s="141">
        <v>2</v>
      </c>
      <c r="M9" s="141"/>
      <c r="N9" s="147">
        <v>2</v>
      </c>
      <c r="O9" s="147"/>
      <c r="P9" s="147"/>
      <c r="Q9" s="147"/>
      <c r="R9" s="147"/>
      <c r="S9" s="141">
        <v>3</v>
      </c>
      <c r="T9" s="141"/>
      <c r="U9" s="141"/>
      <c r="V9" s="141">
        <v>4</v>
      </c>
      <c r="W9" s="141"/>
      <c r="X9" s="140" t="s">
        <v>12</v>
      </c>
      <c r="Y9" s="140"/>
      <c r="Z9" s="140"/>
      <c r="AA9" s="23" t="s">
        <v>15</v>
      </c>
      <c r="AB9" s="46"/>
      <c r="AC9" s="46"/>
      <c r="AD9" s="49" t="s">
        <v>21</v>
      </c>
      <c r="AE9" s="49"/>
      <c r="AF9" s="141" t="s">
        <v>21</v>
      </c>
      <c r="AG9" s="141"/>
      <c r="AH9" s="141"/>
      <c r="AI9" s="141"/>
      <c r="AJ9" s="18"/>
      <c r="AK9" s="48"/>
      <c r="AL9" s="6"/>
    </row>
    <row r="10" spans="1:39" ht="45.75" customHeight="1">
      <c r="A10" s="226">
        <v>1</v>
      </c>
      <c r="B10" s="143">
        <v>23343002</v>
      </c>
      <c r="C10" s="143"/>
      <c r="D10" s="143"/>
      <c r="E10" s="144" t="s">
        <v>78</v>
      </c>
      <c r="F10" s="144"/>
      <c r="G10" s="144"/>
      <c r="H10" s="144"/>
      <c r="I10" s="144"/>
      <c r="J10" s="144"/>
      <c r="K10" s="144"/>
      <c r="L10" s="134" t="s">
        <v>7</v>
      </c>
      <c r="M10" s="134"/>
      <c r="N10" s="135" t="s">
        <v>8</v>
      </c>
      <c r="O10" s="135"/>
      <c r="P10" s="135"/>
      <c r="Q10" s="135"/>
      <c r="R10" s="135"/>
      <c r="S10" s="136">
        <v>1</v>
      </c>
      <c r="T10" s="136"/>
      <c r="U10" s="136"/>
      <c r="V10" s="50">
        <v>305.1</v>
      </c>
      <c r="W10" s="50"/>
      <c r="X10" s="137">
        <v>407</v>
      </c>
      <c r="Y10" s="137"/>
      <c r="Z10" s="137"/>
      <c r="AA10" s="60">
        <v>427</v>
      </c>
      <c r="AB10" s="45"/>
      <c r="AC10" s="45"/>
      <c r="AD10" s="44" t="s">
        <v>10</v>
      </c>
      <c r="AE10" s="44"/>
      <c r="AF10" s="138" t="s">
        <v>62</v>
      </c>
      <c r="AG10" s="139"/>
      <c r="AH10" s="139"/>
      <c r="AI10" s="139"/>
      <c r="AJ10" s="7" t="s">
        <v>27</v>
      </c>
      <c r="AK10" s="8">
        <v>675</v>
      </c>
      <c r="AL10" s="15">
        <f>(AK10/X10-1)*100</f>
        <v>65.84766584766584</v>
      </c>
      <c r="AM10" t="s">
        <v>21</v>
      </c>
    </row>
    <row r="11" spans="1:39" ht="48" customHeight="1">
      <c r="A11" s="226"/>
      <c r="B11" s="143"/>
      <c r="C11" s="143"/>
      <c r="D11" s="143"/>
      <c r="E11" s="144"/>
      <c r="F11" s="144"/>
      <c r="G11" s="144"/>
      <c r="H11" s="144"/>
      <c r="I11" s="144"/>
      <c r="J11" s="144"/>
      <c r="K11" s="144"/>
      <c r="L11" s="134" t="s">
        <v>7</v>
      </c>
      <c r="M11" s="134"/>
      <c r="N11" s="135" t="s">
        <v>8</v>
      </c>
      <c r="O11" s="135"/>
      <c r="P11" s="135"/>
      <c r="Q11" s="135"/>
      <c r="R11" s="135"/>
      <c r="S11" s="136">
        <v>1</v>
      </c>
      <c r="T11" s="136"/>
      <c r="U11" s="136"/>
      <c r="V11" s="51">
        <v>296.6</v>
      </c>
      <c r="W11" s="50"/>
      <c r="X11" s="137">
        <v>390</v>
      </c>
      <c r="Y11" s="137"/>
      <c r="Z11" s="137"/>
      <c r="AA11" s="61">
        <v>410</v>
      </c>
      <c r="AB11" s="45"/>
      <c r="AC11" s="45"/>
      <c r="AD11" s="44" t="s">
        <v>10</v>
      </c>
      <c r="AE11" s="44"/>
      <c r="AF11" s="138" t="s">
        <v>62</v>
      </c>
      <c r="AG11" s="139"/>
      <c r="AH11" s="139"/>
      <c r="AI11" s="139"/>
      <c r="AJ11" s="7" t="s">
        <v>28</v>
      </c>
      <c r="AK11" s="8">
        <v>675</v>
      </c>
      <c r="AL11" s="15">
        <f>(AK11/X11-1)*100</f>
        <v>73.07692307692308</v>
      </c>
      <c r="AM11" t="s">
        <v>21</v>
      </c>
    </row>
    <row r="12" spans="1:39" ht="45.75" customHeight="1">
      <c r="A12" s="226"/>
      <c r="B12" s="143"/>
      <c r="C12" s="143"/>
      <c r="D12" s="143"/>
      <c r="E12" s="144"/>
      <c r="F12" s="144"/>
      <c r="G12" s="144"/>
      <c r="H12" s="144"/>
      <c r="I12" s="144"/>
      <c r="J12" s="144"/>
      <c r="K12" s="144"/>
      <c r="L12" s="134" t="s">
        <v>7</v>
      </c>
      <c r="M12" s="134"/>
      <c r="N12" s="135" t="s">
        <v>8</v>
      </c>
      <c r="O12" s="135"/>
      <c r="P12" s="135"/>
      <c r="Q12" s="135"/>
      <c r="R12" s="135"/>
      <c r="S12" s="136">
        <v>1</v>
      </c>
      <c r="T12" s="136"/>
      <c r="U12" s="136"/>
      <c r="V12" s="50">
        <v>288.13</v>
      </c>
      <c r="W12" s="50"/>
      <c r="X12" s="137">
        <v>380</v>
      </c>
      <c r="Y12" s="137"/>
      <c r="Z12" s="137"/>
      <c r="AA12" s="61">
        <v>395</v>
      </c>
      <c r="AB12" s="45"/>
      <c r="AC12" s="45"/>
      <c r="AD12" s="44" t="s">
        <v>10</v>
      </c>
      <c r="AE12" s="44"/>
      <c r="AF12" s="138" t="s">
        <v>62</v>
      </c>
      <c r="AG12" s="139"/>
      <c r="AH12" s="139"/>
      <c r="AI12" s="139"/>
      <c r="AJ12" s="7" t="s">
        <v>29</v>
      </c>
      <c r="AK12" s="8">
        <v>675</v>
      </c>
      <c r="AL12" s="15">
        <f>(AK12/X12-1)*100</f>
        <v>77.63157894736842</v>
      </c>
      <c r="AM12" t="s">
        <v>21</v>
      </c>
    </row>
    <row r="13" spans="1:38" ht="34.5" customHeight="1">
      <c r="A13" s="24"/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7"/>
      <c r="M13" s="27"/>
      <c r="N13" s="28"/>
      <c r="O13" s="28"/>
      <c r="P13" s="28"/>
      <c r="Q13" s="28"/>
      <c r="R13" s="28"/>
      <c r="S13" s="29"/>
      <c r="T13" s="29"/>
      <c r="U13" s="29"/>
      <c r="V13" s="29"/>
      <c r="W13" s="29"/>
      <c r="X13" s="30"/>
      <c r="Y13" s="30"/>
      <c r="Z13" s="30"/>
      <c r="AA13" s="31"/>
      <c r="AB13" s="25"/>
      <c r="AC13" s="25"/>
      <c r="AD13" s="32"/>
      <c r="AE13" s="32"/>
      <c r="AF13" s="32"/>
      <c r="AG13" s="25"/>
      <c r="AH13" s="25"/>
      <c r="AI13" s="25"/>
      <c r="AJ13" s="33"/>
      <c r="AK13" s="34"/>
      <c r="AL13" s="35"/>
    </row>
    <row r="14" spans="2:26" ht="33" customHeight="1">
      <c r="B14" s="42" t="s">
        <v>84</v>
      </c>
      <c r="Z14" s="2">
        <f>SUM(X14:Y14)</f>
        <v>0</v>
      </c>
    </row>
    <row r="15" spans="1:38" ht="54.75" customHeight="1">
      <c r="A15" s="43"/>
      <c r="B15" s="149" t="s">
        <v>1</v>
      </c>
      <c r="C15" s="149"/>
      <c r="D15" s="149"/>
      <c r="E15" s="148" t="s">
        <v>88</v>
      </c>
      <c r="F15" s="149"/>
      <c r="G15" s="149"/>
      <c r="H15" s="149"/>
      <c r="I15" s="149"/>
      <c r="J15" s="149"/>
      <c r="K15" s="149"/>
      <c r="L15" s="149" t="s">
        <v>2</v>
      </c>
      <c r="M15" s="149"/>
      <c r="N15" s="149"/>
      <c r="O15" s="149"/>
      <c r="P15" s="149"/>
      <c r="Q15" s="149"/>
      <c r="R15" s="149"/>
      <c r="S15" s="148" t="s">
        <v>25</v>
      </c>
      <c r="T15" s="149"/>
      <c r="U15" s="149"/>
      <c r="V15" s="149" t="s">
        <v>3</v>
      </c>
      <c r="W15" s="149"/>
      <c r="X15" s="148" t="s">
        <v>104</v>
      </c>
      <c r="Y15" s="149"/>
      <c r="Z15" s="149"/>
      <c r="AA15" s="82" t="s">
        <v>103</v>
      </c>
      <c r="AB15" s="43"/>
      <c r="AC15" s="43"/>
      <c r="AD15" s="81" t="s">
        <v>23</v>
      </c>
      <c r="AE15" s="43"/>
      <c r="AF15" s="149" t="s">
        <v>4</v>
      </c>
      <c r="AG15" s="149"/>
      <c r="AH15" s="149"/>
      <c r="AI15" s="149"/>
      <c r="AJ15" s="150" t="s">
        <v>64</v>
      </c>
      <c r="AK15" s="21" t="s">
        <v>48</v>
      </c>
      <c r="AL15" s="5" t="s">
        <v>47</v>
      </c>
    </row>
    <row r="16" spans="1:38" ht="0.75" customHeight="1">
      <c r="A16" s="16" t="s">
        <v>21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 t="s">
        <v>5</v>
      </c>
      <c r="M16" s="149"/>
      <c r="N16" s="149" t="s">
        <v>6</v>
      </c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94"/>
      <c r="AB16" s="43"/>
      <c r="AC16" s="43"/>
      <c r="AD16" s="93"/>
      <c r="AE16" s="43"/>
      <c r="AF16" s="149"/>
      <c r="AG16" s="149"/>
      <c r="AH16" s="149"/>
      <c r="AI16" s="149"/>
      <c r="AJ16" s="150"/>
      <c r="AK16" s="22"/>
      <c r="AL16" s="6"/>
    </row>
    <row r="17" spans="1:38" ht="40.5" customHeight="1">
      <c r="A17" s="16" t="s">
        <v>21</v>
      </c>
      <c r="B17" s="145" t="s">
        <v>21</v>
      </c>
      <c r="C17" s="135"/>
      <c r="D17" s="135"/>
      <c r="E17" s="146" t="s">
        <v>97</v>
      </c>
      <c r="F17" s="141"/>
      <c r="G17" s="141"/>
      <c r="H17" s="141"/>
      <c r="I17" s="141"/>
      <c r="J17" s="141"/>
      <c r="K17" s="141"/>
      <c r="L17" s="141">
        <v>2</v>
      </c>
      <c r="M17" s="141"/>
      <c r="N17" s="147">
        <v>2</v>
      </c>
      <c r="O17" s="147"/>
      <c r="P17" s="147"/>
      <c r="Q17" s="147"/>
      <c r="R17" s="147"/>
      <c r="S17" s="141">
        <v>3</v>
      </c>
      <c r="T17" s="141"/>
      <c r="U17" s="141"/>
      <c r="V17" s="141">
        <v>4</v>
      </c>
      <c r="W17" s="141"/>
      <c r="X17" s="140" t="s">
        <v>12</v>
      </c>
      <c r="Y17" s="140"/>
      <c r="Z17" s="140"/>
      <c r="AA17" s="23" t="s">
        <v>15</v>
      </c>
      <c r="AB17" s="46"/>
      <c r="AC17" s="46"/>
      <c r="AD17" s="49" t="s">
        <v>21</v>
      </c>
      <c r="AE17" s="49"/>
      <c r="AF17" s="141" t="s">
        <v>21</v>
      </c>
      <c r="AG17" s="141"/>
      <c r="AH17" s="141"/>
      <c r="AI17" s="141"/>
      <c r="AJ17" s="18"/>
      <c r="AK17" s="22"/>
      <c r="AL17" s="6"/>
    </row>
    <row r="18" spans="1:38" ht="0.75" customHeight="1">
      <c r="A18" s="16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52"/>
      <c r="Y18" s="52"/>
      <c r="Z18" s="43"/>
      <c r="AA18" s="22"/>
      <c r="AB18" s="43"/>
      <c r="AC18" s="43"/>
      <c r="AD18" s="53"/>
      <c r="AE18" s="43"/>
      <c r="AF18" s="43"/>
      <c r="AG18" s="43"/>
      <c r="AH18" s="43"/>
      <c r="AI18" s="43"/>
      <c r="AJ18" s="54"/>
      <c r="AK18" s="22"/>
      <c r="AL18" s="6"/>
    </row>
    <row r="19" spans="1:39" ht="74.25" customHeight="1">
      <c r="A19" s="128">
        <v>2</v>
      </c>
      <c r="B19" s="143">
        <v>1702609500</v>
      </c>
      <c r="C19" s="143"/>
      <c r="D19" s="143"/>
      <c r="E19" s="144" t="s">
        <v>77</v>
      </c>
      <c r="F19" s="144"/>
      <c r="G19" s="144"/>
      <c r="H19" s="144"/>
      <c r="I19" s="144"/>
      <c r="J19" s="144"/>
      <c r="K19" s="144"/>
      <c r="L19" s="134" t="s">
        <v>7</v>
      </c>
      <c r="M19" s="134"/>
      <c r="N19" s="135" t="s">
        <v>8</v>
      </c>
      <c r="O19" s="135"/>
      <c r="P19" s="135"/>
      <c r="Q19" s="135"/>
      <c r="R19" s="135"/>
      <c r="S19" s="136">
        <v>1</v>
      </c>
      <c r="T19" s="136"/>
      <c r="U19" s="136"/>
      <c r="V19" s="50">
        <v>305.1</v>
      </c>
      <c r="W19" s="50"/>
      <c r="X19" s="137">
        <v>340</v>
      </c>
      <c r="Y19" s="137"/>
      <c r="Z19" s="137"/>
      <c r="AA19" s="62">
        <v>340</v>
      </c>
      <c r="AB19" s="45"/>
      <c r="AC19" s="45"/>
      <c r="AD19" s="44" t="s">
        <v>10</v>
      </c>
      <c r="AE19" s="44"/>
      <c r="AF19" s="138" t="s">
        <v>24</v>
      </c>
      <c r="AG19" s="138"/>
      <c r="AH19" s="138"/>
      <c r="AI19" s="138"/>
      <c r="AJ19" s="7" t="s">
        <v>11</v>
      </c>
      <c r="AK19" s="8">
        <v>530</v>
      </c>
      <c r="AL19" s="15">
        <f>(AK19/X19-1)*100</f>
        <v>55.88235294117647</v>
      </c>
      <c r="AM19" t="s">
        <v>21</v>
      </c>
    </row>
    <row r="20" ht="36.75" customHeight="1">
      <c r="Z20" s="2"/>
    </row>
    <row r="21" ht="33" customHeight="1">
      <c r="B21" s="42" t="s">
        <v>82</v>
      </c>
    </row>
    <row r="22" spans="1:38" ht="33" customHeight="1">
      <c r="A22" s="145" t="s">
        <v>21</v>
      </c>
      <c r="B22" s="149" t="s">
        <v>1</v>
      </c>
      <c r="C22" s="149"/>
      <c r="D22" s="149"/>
      <c r="E22" s="148" t="s">
        <v>88</v>
      </c>
      <c r="F22" s="149"/>
      <c r="G22" s="149"/>
      <c r="H22" s="149"/>
      <c r="I22" s="149"/>
      <c r="J22" s="149"/>
      <c r="K22" s="149"/>
      <c r="L22" s="149" t="s">
        <v>2</v>
      </c>
      <c r="M22" s="149"/>
      <c r="N22" s="149"/>
      <c r="O22" s="149"/>
      <c r="P22" s="149"/>
      <c r="Q22" s="149"/>
      <c r="R22" s="149"/>
      <c r="S22" s="148" t="s">
        <v>25</v>
      </c>
      <c r="T22" s="149"/>
      <c r="U22" s="149"/>
      <c r="V22" s="149" t="s">
        <v>3</v>
      </c>
      <c r="W22" s="149"/>
      <c r="X22" s="148" t="s">
        <v>104</v>
      </c>
      <c r="Y22" s="149"/>
      <c r="Z22" s="149"/>
      <c r="AA22" s="151" t="s">
        <v>103</v>
      </c>
      <c r="AB22" s="43"/>
      <c r="AC22" s="43"/>
      <c r="AD22" s="148" t="s">
        <v>23</v>
      </c>
      <c r="AE22" s="43"/>
      <c r="AF22" s="149" t="s">
        <v>4</v>
      </c>
      <c r="AG22" s="149"/>
      <c r="AH22" s="149"/>
      <c r="AI22" s="149"/>
      <c r="AJ22" s="150" t="s">
        <v>65</v>
      </c>
      <c r="AK22" s="151" t="s">
        <v>48</v>
      </c>
      <c r="AL22" s="152" t="s">
        <v>47</v>
      </c>
    </row>
    <row r="23" spans="1:38" ht="33" customHeight="1">
      <c r="A23" s="145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 t="s">
        <v>5</v>
      </c>
      <c r="M23" s="149"/>
      <c r="N23" s="149" t="s">
        <v>6</v>
      </c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51"/>
      <c r="AB23" s="43"/>
      <c r="AC23" s="43"/>
      <c r="AD23" s="148"/>
      <c r="AE23" s="43"/>
      <c r="AF23" s="149"/>
      <c r="AG23" s="149"/>
      <c r="AH23" s="149"/>
      <c r="AI23" s="149"/>
      <c r="AJ23" s="150"/>
      <c r="AK23" s="151"/>
      <c r="AL23" s="152"/>
    </row>
    <row r="24" spans="1:38" ht="42" customHeight="1">
      <c r="A24" s="16" t="s">
        <v>21</v>
      </c>
      <c r="B24" s="145" t="s">
        <v>21</v>
      </c>
      <c r="C24" s="135"/>
      <c r="D24" s="135"/>
      <c r="E24" s="146" t="s">
        <v>102</v>
      </c>
      <c r="F24" s="141"/>
      <c r="G24" s="141"/>
      <c r="H24" s="141"/>
      <c r="I24" s="141"/>
      <c r="J24" s="141"/>
      <c r="K24" s="141"/>
      <c r="L24" s="141">
        <v>2</v>
      </c>
      <c r="M24" s="141"/>
      <c r="N24" s="147">
        <v>2</v>
      </c>
      <c r="O24" s="147"/>
      <c r="P24" s="147"/>
      <c r="Q24" s="147"/>
      <c r="R24" s="147"/>
      <c r="S24" s="141">
        <v>3</v>
      </c>
      <c r="T24" s="141"/>
      <c r="U24" s="141"/>
      <c r="V24" s="141">
        <v>4</v>
      </c>
      <c r="W24" s="141"/>
      <c r="X24" s="140" t="s">
        <v>12</v>
      </c>
      <c r="Y24" s="140"/>
      <c r="Z24" s="140"/>
      <c r="AA24" s="23" t="s">
        <v>15</v>
      </c>
      <c r="AB24" s="46"/>
      <c r="AC24" s="46"/>
      <c r="AD24" s="49" t="s">
        <v>21</v>
      </c>
      <c r="AE24" s="49"/>
      <c r="AF24" s="141" t="s">
        <v>21</v>
      </c>
      <c r="AG24" s="141"/>
      <c r="AH24" s="141"/>
      <c r="AI24" s="141"/>
      <c r="AJ24" s="18"/>
      <c r="AK24" s="126"/>
      <c r="AL24" s="6"/>
    </row>
    <row r="25" spans="1:38" ht="33" customHeight="1">
      <c r="A25" s="142">
        <v>3</v>
      </c>
      <c r="B25" s="143">
        <v>1513199100</v>
      </c>
      <c r="C25" s="143"/>
      <c r="D25" s="143"/>
      <c r="E25" s="144" t="s">
        <v>76</v>
      </c>
      <c r="F25" s="144"/>
      <c r="G25" s="144"/>
      <c r="H25" s="144"/>
      <c r="I25" s="144"/>
      <c r="J25" s="144"/>
      <c r="K25" s="144"/>
      <c r="L25" s="134" t="s">
        <v>7</v>
      </c>
      <c r="M25" s="134"/>
      <c r="N25" s="135" t="s">
        <v>8</v>
      </c>
      <c r="O25" s="135"/>
      <c r="P25" s="135"/>
      <c r="Q25" s="135"/>
      <c r="R25" s="135"/>
      <c r="S25" s="136">
        <v>1</v>
      </c>
      <c r="T25" s="136"/>
      <c r="U25" s="136"/>
      <c r="V25" s="50">
        <v>305.1</v>
      </c>
      <c r="W25" s="50"/>
      <c r="X25" s="137">
        <v>495</v>
      </c>
      <c r="Y25" s="137"/>
      <c r="Z25" s="137"/>
      <c r="AA25" s="60">
        <v>525</v>
      </c>
      <c r="AB25" s="45"/>
      <c r="AC25" s="45"/>
      <c r="AD25" s="59" t="s">
        <v>93</v>
      </c>
      <c r="AE25" s="44"/>
      <c r="AF25" s="138" t="s">
        <v>94</v>
      </c>
      <c r="AG25" s="139"/>
      <c r="AH25" s="139"/>
      <c r="AI25" s="139"/>
      <c r="AJ25" s="125" t="s">
        <v>11</v>
      </c>
      <c r="AK25" s="122">
        <v>780</v>
      </c>
      <c r="AL25" s="123">
        <f>(AK25/X25-1)*100</f>
        <v>57.57575757575757</v>
      </c>
    </row>
    <row r="26" spans="1:38" ht="33" customHeight="1">
      <c r="A26" s="142"/>
      <c r="B26" s="143"/>
      <c r="C26" s="143"/>
      <c r="D26" s="143"/>
      <c r="E26" s="144"/>
      <c r="F26" s="144"/>
      <c r="G26" s="144"/>
      <c r="H26" s="144"/>
      <c r="I26" s="144"/>
      <c r="J26" s="144"/>
      <c r="K26" s="144"/>
      <c r="L26" s="134" t="s">
        <v>7</v>
      </c>
      <c r="M26" s="134"/>
      <c r="N26" s="135" t="s">
        <v>8</v>
      </c>
      <c r="O26" s="135"/>
      <c r="P26" s="135"/>
      <c r="Q26" s="135"/>
      <c r="R26" s="135"/>
      <c r="S26" s="136">
        <v>1</v>
      </c>
      <c r="T26" s="136"/>
      <c r="U26" s="136"/>
      <c r="V26" s="51">
        <v>296.6</v>
      </c>
      <c r="W26" s="50"/>
      <c r="X26" s="137">
        <v>485</v>
      </c>
      <c r="Y26" s="137"/>
      <c r="Z26" s="137"/>
      <c r="AA26" s="124">
        <v>505</v>
      </c>
      <c r="AB26" s="45"/>
      <c r="AC26" s="45"/>
      <c r="AD26" s="59" t="s">
        <v>93</v>
      </c>
      <c r="AE26" s="44"/>
      <c r="AF26" s="138" t="s">
        <v>94</v>
      </c>
      <c r="AG26" s="139"/>
      <c r="AH26" s="139"/>
      <c r="AI26" s="139"/>
      <c r="AJ26" s="125" t="s">
        <v>13</v>
      </c>
      <c r="AK26" s="122">
        <v>780</v>
      </c>
      <c r="AL26" s="123">
        <f>(AK26/X26-1)*100</f>
        <v>60.82474226804124</v>
      </c>
    </row>
    <row r="27" spans="1:38" ht="33" customHeight="1">
      <c r="A27" s="142"/>
      <c r="B27" s="143"/>
      <c r="C27" s="143"/>
      <c r="D27" s="143"/>
      <c r="E27" s="144"/>
      <c r="F27" s="144"/>
      <c r="G27" s="144"/>
      <c r="H27" s="144"/>
      <c r="I27" s="144"/>
      <c r="J27" s="144"/>
      <c r="K27" s="144"/>
      <c r="L27" s="134" t="s">
        <v>7</v>
      </c>
      <c r="M27" s="134"/>
      <c r="N27" s="135" t="s">
        <v>8</v>
      </c>
      <c r="O27" s="135"/>
      <c r="P27" s="135"/>
      <c r="Q27" s="135"/>
      <c r="R27" s="135"/>
      <c r="S27" s="136">
        <v>1</v>
      </c>
      <c r="T27" s="136"/>
      <c r="U27" s="136"/>
      <c r="V27" s="50">
        <v>288.13</v>
      </c>
      <c r="W27" s="50"/>
      <c r="X27" s="137">
        <v>475</v>
      </c>
      <c r="Y27" s="137"/>
      <c r="Z27" s="137"/>
      <c r="AA27" s="124">
        <v>490</v>
      </c>
      <c r="AB27" s="45"/>
      <c r="AC27" s="45"/>
      <c r="AD27" s="59" t="s">
        <v>93</v>
      </c>
      <c r="AE27" s="44"/>
      <c r="AF27" s="138" t="s">
        <v>94</v>
      </c>
      <c r="AG27" s="139"/>
      <c r="AH27" s="139"/>
      <c r="AI27" s="139"/>
      <c r="AJ27" s="125" t="s">
        <v>14</v>
      </c>
      <c r="AK27" s="122">
        <v>780</v>
      </c>
      <c r="AL27" s="123">
        <f>(AK27/X27-1)*100</f>
        <v>64.21052631578948</v>
      </c>
    </row>
    <row r="28" spans="1:38" ht="33" customHeight="1">
      <c r="A28" s="24"/>
      <c r="B28" s="25"/>
      <c r="C28" s="25"/>
      <c r="D28" s="25"/>
      <c r="E28" s="26"/>
      <c r="F28" s="26"/>
      <c r="G28" s="26"/>
      <c r="H28" s="26"/>
      <c r="I28" s="26"/>
      <c r="J28" s="26"/>
      <c r="K28" s="26"/>
      <c r="L28" s="27"/>
      <c r="M28" s="27"/>
      <c r="N28" s="28"/>
      <c r="O28" s="28"/>
      <c r="P28" s="28"/>
      <c r="Q28" s="28"/>
      <c r="R28" s="28"/>
      <c r="S28" s="29"/>
      <c r="T28" s="29"/>
      <c r="U28" s="29"/>
      <c r="V28" s="29"/>
      <c r="W28" s="29"/>
      <c r="X28" s="30"/>
      <c r="Y28" s="30"/>
      <c r="Z28" s="30"/>
      <c r="AA28" s="31"/>
      <c r="AB28" s="25"/>
      <c r="AC28" s="25"/>
      <c r="AD28" s="32"/>
      <c r="AE28" s="32"/>
      <c r="AF28" s="32"/>
      <c r="AG28" s="25"/>
      <c r="AH28" s="25"/>
      <c r="AI28" s="25"/>
      <c r="AJ28" s="33"/>
      <c r="AK28" s="34"/>
      <c r="AL28" s="35"/>
    </row>
    <row r="29" ht="33" customHeight="1">
      <c r="B29" s="42" t="s">
        <v>82</v>
      </c>
    </row>
    <row r="30" spans="1:38" ht="33" customHeight="1">
      <c r="A30" s="145" t="s">
        <v>21</v>
      </c>
      <c r="B30" s="149" t="s">
        <v>1</v>
      </c>
      <c r="C30" s="149"/>
      <c r="D30" s="149"/>
      <c r="E30" s="148" t="s">
        <v>88</v>
      </c>
      <c r="F30" s="149"/>
      <c r="G30" s="149"/>
      <c r="H30" s="149"/>
      <c r="I30" s="149"/>
      <c r="J30" s="149"/>
      <c r="K30" s="149"/>
      <c r="L30" s="149" t="s">
        <v>2</v>
      </c>
      <c r="M30" s="149"/>
      <c r="N30" s="149"/>
      <c r="O30" s="149"/>
      <c r="P30" s="149"/>
      <c r="Q30" s="149"/>
      <c r="R30" s="149"/>
      <c r="S30" s="148" t="s">
        <v>25</v>
      </c>
      <c r="T30" s="149"/>
      <c r="U30" s="149"/>
      <c r="V30" s="149" t="s">
        <v>3</v>
      </c>
      <c r="W30" s="149"/>
      <c r="X30" s="148" t="s">
        <v>104</v>
      </c>
      <c r="Y30" s="149"/>
      <c r="Z30" s="149"/>
      <c r="AA30" s="151" t="s">
        <v>103</v>
      </c>
      <c r="AB30" s="43"/>
      <c r="AC30" s="43"/>
      <c r="AD30" s="148" t="s">
        <v>23</v>
      </c>
      <c r="AE30" s="43"/>
      <c r="AF30" s="149" t="s">
        <v>4</v>
      </c>
      <c r="AG30" s="149"/>
      <c r="AH30" s="149"/>
      <c r="AI30" s="149"/>
      <c r="AJ30" s="150" t="s">
        <v>65</v>
      </c>
      <c r="AK30" s="151" t="s">
        <v>48</v>
      </c>
      <c r="AL30" s="152" t="s">
        <v>47</v>
      </c>
    </row>
    <row r="31" spans="1:38" ht="33" customHeight="1">
      <c r="A31" s="145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 t="s">
        <v>5</v>
      </c>
      <c r="M31" s="149"/>
      <c r="N31" s="149" t="s">
        <v>6</v>
      </c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51"/>
      <c r="AB31" s="43"/>
      <c r="AC31" s="43"/>
      <c r="AD31" s="148"/>
      <c r="AE31" s="43"/>
      <c r="AF31" s="149"/>
      <c r="AG31" s="149"/>
      <c r="AH31" s="149"/>
      <c r="AI31" s="149"/>
      <c r="AJ31" s="150"/>
      <c r="AK31" s="151"/>
      <c r="AL31" s="152"/>
    </row>
    <row r="32" spans="1:38" ht="42.75" customHeight="1">
      <c r="A32" s="16" t="s">
        <v>21</v>
      </c>
      <c r="B32" s="145" t="s">
        <v>21</v>
      </c>
      <c r="C32" s="135"/>
      <c r="D32" s="135"/>
      <c r="E32" s="146" t="s">
        <v>95</v>
      </c>
      <c r="F32" s="141"/>
      <c r="G32" s="141"/>
      <c r="H32" s="141"/>
      <c r="I32" s="141"/>
      <c r="J32" s="141"/>
      <c r="K32" s="141"/>
      <c r="L32" s="141">
        <v>2</v>
      </c>
      <c r="M32" s="141"/>
      <c r="N32" s="147">
        <v>2</v>
      </c>
      <c r="O32" s="147"/>
      <c r="P32" s="147"/>
      <c r="Q32" s="147"/>
      <c r="R32" s="147"/>
      <c r="S32" s="141">
        <v>3</v>
      </c>
      <c r="T32" s="141"/>
      <c r="U32" s="141"/>
      <c r="V32" s="141">
        <v>4</v>
      </c>
      <c r="W32" s="141"/>
      <c r="X32" s="140" t="s">
        <v>12</v>
      </c>
      <c r="Y32" s="140"/>
      <c r="Z32" s="140"/>
      <c r="AA32" s="23" t="s">
        <v>15</v>
      </c>
      <c r="AB32" s="46"/>
      <c r="AC32" s="46"/>
      <c r="AD32" s="49" t="s">
        <v>21</v>
      </c>
      <c r="AE32" s="49"/>
      <c r="AF32" s="141" t="s">
        <v>21</v>
      </c>
      <c r="AG32" s="141"/>
      <c r="AH32" s="141"/>
      <c r="AI32" s="141"/>
      <c r="AJ32" s="18"/>
      <c r="AK32" s="126"/>
      <c r="AL32" s="6"/>
    </row>
    <row r="33" spans="1:38" ht="33" customHeight="1">
      <c r="A33" s="142">
        <v>3</v>
      </c>
      <c r="B33" s="143">
        <v>1513199100</v>
      </c>
      <c r="C33" s="143"/>
      <c r="D33" s="143"/>
      <c r="E33" s="144" t="s">
        <v>96</v>
      </c>
      <c r="F33" s="144"/>
      <c r="G33" s="144"/>
      <c r="H33" s="144"/>
      <c r="I33" s="144"/>
      <c r="J33" s="144"/>
      <c r="K33" s="144"/>
      <c r="L33" s="134" t="s">
        <v>7</v>
      </c>
      <c r="M33" s="134"/>
      <c r="N33" s="135" t="s">
        <v>8</v>
      </c>
      <c r="O33" s="135"/>
      <c r="P33" s="135"/>
      <c r="Q33" s="135"/>
      <c r="R33" s="135"/>
      <c r="S33" s="136">
        <v>1</v>
      </c>
      <c r="T33" s="136"/>
      <c r="U33" s="136"/>
      <c r="V33" s="50">
        <v>305.1</v>
      </c>
      <c r="W33" s="50"/>
      <c r="X33" s="137">
        <v>235</v>
      </c>
      <c r="Y33" s="137"/>
      <c r="Z33" s="137"/>
      <c r="AA33" s="60">
        <v>250</v>
      </c>
      <c r="AB33" s="45"/>
      <c r="AC33" s="45"/>
      <c r="AD33" s="59" t="s">
        <v>93</v>
      </c>
      <c r="AE33" s="44"/>
      <c r="AF33" s="138" t="s">
        <v>98</v>
      </c>
      <c r="AG33" s="139"/>
      <c r="AH33" s="139"/>
      <c r="AI33" s="139"/>
      <c r="AJ33" s="125" t="s">
        <v>11</v>
      </c>
      <c r="AK33" s="122">
        <v>395</v>
      </c>
      <c r="AL33" s="123">
        <f>(AK33/X33-1)*100</f>
        <v>68.08510638297874</v>
      </c>
    </row>
    <row r="34" spans="1:38" ht="33" customHeight="1">
      <c r="A34" s="142"/>
      <c r="B34" s="143"/>
      <c r="C34" s="143"/>
      <c r="D34" s="143"/>
      <c r="E34" s="144"/>
      <c r="F34" s="144"/>
      <c r="G34" s="144"/>
      <c r="H34" s="144"/>
      <c r="I34" s="144"/>
      <c r="J34" s="144"/>
      <c r="K34" s="144"/>
      <c r="L34" s="134" t="s">
        <v>7</v>
      </c>
      <c r="M34" s="134"/>
      <c r="N34" s="135" t="s">
        <v>8</v>
      </c>
      <c r="O34" s="135"/>
      <c r="P34" s="135"/>
      <c r="Q34" s="135"/>
      <c r="R34" s="135"/>
      <c r="S34" s="136">
        <v>1</v>
      </c>
      <c r="T34" s="136"/>
      <c r="U34" s="136"/>
      <c r="V34" s="51">
        <v>296.6</v>
      </c>
      <c r="W34" s="50"/>
      <c r="X34" s="137">
        <v>235</v>
      </c>
      <c r="Y34" s="137"/>
      <c r="Z34" s="137"/>
      <c r="AA34" s="124">
        <v>250</v>
      </c>
      <c r="AB34" s="45"/>
      <c r="AC34" s="45"/>
      <c r="AD34" s="59" t="s">
        <v>93</v>
      </c>
      <c r="AE34" s="44"/>
      <c r="AF34" s="138" t="s">
        <v>98</v>
      </c>
      <c r="AG34" s="139"/>
      <c r="AH34" s="139"/>
      <c r="AI34" s="139"/>
      <c r="AJ34" s="125" t="s">
        <v>13</v>
      </c>
      <c r="AK34" s="122">
        <v>395</v>
      </c>
      <c r="AL34" s="123">
        <f>(AK34/X34-1)*100</f>
        <v>68.08510638297874</v>
      </c>
    </row>
    <row r="35" spans="1:38" ht="33" customHeight="1">
      <c r="A35" s="142"/>
      <c r="B35" s="143"/>
      <c r="C35" s="143"/>
      <c r="D35" s="143"/>
      <c r="E35" s="144"/>
      <c r="F35" s="144"/>
      <c r="G35" s="144"/>
      <c r="H35" s="144"/>
      <c r="I35" s="144"/>
      <c r="J35" s="144"/>
      <c r="K35" s="144"/>
      <c r="L35" s="134" t="s">
        <v>7</v>
      </c>
      <c r="M35" s="134"/>
      <c r="N35" s="135" t="s">
        <v>8</v>
      </c>
      <c r="O35" s="135"/>
      <c r="P35" s="135"/>
      <c r="Q35" s="135"/>
      <c r="R35" s="135"/>
      <c r="S35" s="136">
        <v>1</v>
      </c>
      <c r="T35" s="136"/>
      <c r="U35" s="136"/>
      <c r="V35" s="50">
        <v>288.13</v>
      </c>
      <c r="W35" s="50"/>
      <c r="X35" s="137">
        <v>235</v>
      </c>
      <c r="Y35" s="137"/>
      <c r="Z35" s="137"/>
      <c r="AA35" s="124">
        <v>250</v>
      </c>
      <c r="AB35" s="45"/>
      <c r="AC35" s="45"/>
      <c r="AD35" s="59" t="s">
        <v>93</v>
      </c>
      <c r="AE35" s="44"/>
      <c r="AF35" s="138" t="s">
        <v>98</v>
      </c>
      <c r="AG35" s="139"/>
      <c r="AH35" s="139"/>
      <c r="AI35" s="139"/>
      <c r="AJ35" s="125" t="s">
        <v>14</v>
      </c>
      <c r="AK35" s="122">
        <v>395</v>
      </c>
      <c r="AL35" s="123">
        <f>(AK35/X35-1)*100</f>
        <v>68.08510638297874</v>
      </c>
    </row>
    <row r="36" spans="1:38" ht="33" customHeight="1">
      <c r="A36" s="24"/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7"/>
      <c r="M36" s="27"/>
      <c r="N36" s="28"/>
      <c r="O36" s="28"/>
      <c r="P36" s="28"/>
      <c r="Q36" s="28"/>
      <c r="R36" s="28"/>
      <c r="S36" s="29"/>
      <c r="T36" s="29"/>
      <c r="U36" s="29"/>
      <c r="V36" s="29"/>
      <c r="W36" s="29"/>
      <c r="X36" s="30"/>
      <c r="Y36" s="30"/>
      <c r="Z36" s="30"/>
      <c r="AA36" s="31"/>
      <c r="AB36" s="25"/>
      <c r="AC36" s="25"/>
      <c r="AD36" s="32"/>
      <c r="AE36" s="32"/>
      <c r="AF36" s="32"/>
      <c r="AG36" s="25"/>
      <c r="AH36" s="25"/>
      <c r="AI36" s="25"/>
      <c r="AJ36" s="33"/>
      <c r="AK36" s="34"/>
      <c r="AL36" s="35"/>
    </row>
    <row r="37" spans="2:24" ht="39.75" customHeight="1">
      <c r="B37" s="42" t="s">
        <v>81</v>
      </c>
      <c r="X37" s="67"/>
    </row>
    <row r="38" spans="1:38" ht="12" customHeight="1">
      <c r="A38" s="145" t="s">
        <v>21</v>
      </c>
      <c r="B38" s="149" t="s">
        <v>1</v>
      </c>
      <c r="C38" s="149"/>
      <c r="D38" s="149"/>
      <c r="E38" s="148" t="s">
        <v>88</v>
      </c>
      <c r="F38" s="149"/>
      <c r="G38" s="149"/>
      <c r="H38" s="149"/>
      <c r="I38" s="149"/>
      <c r="J38" s="149"/>
      <c r="K38" s="149"/>
      <c r="L38" s="149" t="s">
        <v>2</v>
      </c>
      <c r="M38" s="149"/>
      <c r="N38" s="149"/>
      <c r="O38" s="149"/>
      <c r="P38" s="149"/>
      <c r="Q38" s="149"/>
      <c r="R38" s="149"/>
      <c r="S38" s="148" t="s">
        <v>25</v>
      </c>
      <c r="T38" s="149"/>
      <c r="U38" s="149"/>
      <c r="V38" s="149" t="s">
        <v>3</v>
      </c>
      <c r="W38" s="149"/>
      <c r="X38" s="148" t="s">
        <v>104</v>
      </c>
      <c r="Y38" s="149"/>
      <c r="Z38" s="149"/>
      <c r="AA38" s="151" t="s">
        <v>103</v>
      </c>
      <c r="AB38" s="43"/>
      <c r="AC38" s="43"/>
      <c r="AD38" s="148" t="s">
        <v>23</v>
      </c>
      <c r="AE38" s="43"/>
      <c r="AF38" s="149" t="s">
        <v>4</v>
      </c>
      <c r="AG38" s="149"/>
      <c r="AH38" s="149"/>
      <c r="AI38" s="149"/>
      <c r="AJ38" s="150" t="s">
        <v>65</v>
      </c>
      <c r="AK38" s="151" t="s">
        <v>48</v>
      </c>
      <c r="AL38" s="152" t="s">
        <v>47</v>
      </c>
    </row>
    <row r="39" spans="1:38" ht="54.75" customHeight="1">
      <c r="A39" s="145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 t="s">
        <v>5</v>
      </c>
      <c r="M39" s="149"/>
      <c r="N39" s="149" t="s">
        <v>6</v>
      </c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51"/>
      <c r="AB39" s="43"/>
      <c r="AC39" s="43"/>
      <c r="AD39" s="148"/>
      <c r="AE39" s="43"/>
      <c r="AF39" s="149"/>
      <c r="AG39" s="149"/>
      <c r="AH39" s="149"/>
      <c r="AI39" s="149"/>
      <c r="AJ39" s="150"/>
      <c r="AK39" s="151"/>
      <c r="AL39" s="152"/>
    </row>
    <row r="40" spans="1:38" ht="38.25" customHeight="1">
      <c r="A40" s="16" t="s">
        <v>21</v>
      </c>
      <c r="B40" s="145" t="s">
        <v>21</v>
      </c>
      <c r="C40" s="135"/>
      <c r="D40" s="135"/>
      <c r="E40" s="146" t="s">
        <v>100</v>
      </c>
      <c r="F40" s="141"/>
      <c r="G40" s="141"/>
      <c r="H40" s="141"/>
      <c r="I40" s="141"/>
      <c r="J40" s="141"/>
      <c r="K40" s="141"/>
      <c r="L40" s="141">
        <v>2</v>
      </c>
      <c r="M40" s="141"/>
      <c r="N40" s="147">
        <v>2</v>
      </c>
      <c r="O40" s="147"/>
      <c r="P40" s="147"/>
      <c r="Q40" s="147"/>
      <c r="R40" s="147"/>
      <c r="S40" s="141">
        <v>3</v>
      </c>
      <c r="T40" s="141"/>
      <c r="U40" s="141"/>
      <c r="V40" s="141">
        <v>4</v>
      </c>
      <c r="W40" s="141"/>
      <c r="X40" s="140" t="s">
        <v>12</v>
      </c>
      <c r="Y40" s="140"/>
      <c r="Z40" s="140"/>
      <c r="AA40" s="23" t="s">
        <v>15</v>
      </c>
      <c r="AB40" s="46"/>
      <c r="AC40" s="46"/>
      <c r="AD40" s="49" t="s">
        <v>21</v>
      </c>
      <c r="AE40" s="49"/>
      <c r="AF40" s="141" t="s">
        <v>21</v>
      </c>
      <c r="AG40" s="141"/>
      <c r="AH40" s="141"/>
      <c r="AI40" s="141"/>
      <c r="AJ40" s="18"/>
      <c r="AK40" s="22"/>
      <c r="AL40" s="6"/>
    </row>
    <row r="41" spans="1:38" ht="44.25" customHeight="1">
      <c r="A41" s="142">
        <v>4</v>
      </c>
      <c r="B41" s="143">
        <v>2008999900</v>
      </c>
      <c r="C41" s="143"/>
      <c r="D41" s="143"/>
      <c r="E41" s="144" t="s">
        <v>99</v>
      </c>
      <c r="F41" s="144"/>
      <c r="G41" s="144"/>
      <c r="H41" s="144"/>
      <c r="I41" s="144"/>
      <c r="J41" s="144"/>
      <c r="K41" s="144"/>
      <c r="L41" s="134" t="s">
        <v>7</v>
      </c>
      <c r="M41" s="134"/>
      <c r="N41" s="135" t="s">
        <v>8</v>
      </c>
      <c r="O41" s="135"/>
      <c r="P41" s="135"/>
      <c r="Q41" s="135"/>
      <c r="R41" s="135"/>
      <c r="S41" s="136">
        <v>1</v>
      </c>
      <c r="T41" s="136"/>
      <c r="U41" s="136"/>
      <c r="V41" s="50">
        <v>305.1</v>
      </c>
      <c r="W41" s="50"/>
      <c r="X41" s="224">
        <v>150</v>
      </c>
      <c r="Y41" s="224"/>
      <c r="Z41" s="224"/>
      <c r="AA41" s="62">
        <v>155</v>
      </c>
      <c r="AB41" s="45"/>
      <c r="AC41" s="45"/>
      <c r="AD41" s="59" t="s">
        <v>93</v>
      </c>
      <c r="AE41" s="44"/>
      <c r="AF41" s="138" t="s">
        <v>98</v>
      </c>
      <c r="AG41" s="139"/>
      <c r="AH41" s="139"/>
      <c r="AI41" s="139"/>
      <c r="AJ41" s="7" t="s">
        <v>11</v>
      </c>
      <c r="AK41" s="8">
        <v>245</v>
      </c>
      <c r="AL41" s="15">
        <f>(AK41/X41-1)*100</f>
        <v>63.33333333333333</v>
      </c>
    </row>
    <row r="42" spans="1:38" ht="42" customHeight="1">
      <c r="A42" s="142"/>
      <c r="B42" s="143"/>
      <c r="C42" s="143"/>
      <c r="D42" s="143"/>
      <c r="E42" s="144"/>
      <c r="F42" s="144"/>
      <c r="G42" s="144"/>
      <c r="H42" s="144"/>
      <c r="I42" s="144"/>
      <c r="J42" s="144"/>
      <c r="K42" s="144"/>
      <c r="L42" s="134" t="s">
        <v>7</v>
      </c>
      <c r="M42" s="134"/>
      <c r="N42" s="135" t="s">
        <v>8</v>
      </c>
      <c r="O42" s="135"/>
      <c r="P42" s="135"/>
      <c r="Q42" s="135"/>
      <c r="R42" s="135"/>
      <c r="S42" s="136">
        <v>1</v>
      </c>
      <c r="T42" s="136"/>
      <c r="U42" s="136"/>
      <c r="V42" s="51">
        <v>296.6</v>
      </c>
      <c r="W42" s="50"/>
      <c r="X42" s="224">
        <v>145</v>
      </c>
      <c r="Y42" s="224"/>
      <c r="Z42" s="224"/>
      <c r="AA42" s="129">
        <v>150</v>
      </c>
      <c r="AB42" s="45"/>
      <c r="AC42" s="45"/>
      <c r="AD42" s="59" t="s">
        <v>93</v>
      </c>
      <c r="AE42" s="44"/>
      <c r="AF42" s="138" t="s">
        <v>98</v>
      </c>
      <c r="AG42" s="139"/>
      <c r="AH42" s="139"/>
      <c r="AI42" s="139"/>
      <c r="AJ42" s="7" t="s">
        <v>13</v>
      </c>
      <c r="AK42" s="8">
        <v>245</v>
      </c>
      <c r="AL42" s="15">
        <f>(AK42/X42-1)*100</f>
        <v>68.96551724137932</v>
      </c>
    </row>
    <row r="43" spans="1:38" ht="42" customHeight="1">
      <c r="A43" s="142"/>
      <c r="B43" s="143"/>
      <c r="C43" s="143"/>
      <c r="D43" s="143"/>
      <c r="E43" s="144"/>
      <c r="F43" s="144"/>
      <c r="G43" s="144"/>
      <c r="H43" s="144"/>
      <c r="I43" s="144"/>
      <c r="J43" s="144"/>
      <c r="K43" s="144"/>
      <c r="L43" s="134" t="s">
        <v>7</v>
      </c>
      <c r="M43" s="134"/>
      <c r="N43" s="135" t="s">
        <v>8</v>
      </c>
      <c r="O43" s="135"/>
      <c r="P43" s="135"/>
      <c r="Q43" s="135"/>
      <c r="R43" s="135"/>
      <c r="S43" s="136">
        <v>1</v>
      </c>
      <c r="T43" s="136"/>
      <c r="U43" s="136"/>
      <c r="V43" s="50">
        <v>288.13</v>
      </c>
      <c r="W43" s="50"/>
      <c r="X43" s="224">
        <v>140</v>
      </c>
      <c r="Y43" s="224"/>
      <c r="Z43" s="224"/>
      <c r="AA43" s="129">
        <v>145</v>
      </c>
      <c r="AB43" s="45"/>
      <c r="AC43" s="45"/>
      <c r="AD43" s="59" t="s">
        <v>93</v>
      </c>
      <c r="AE43" s="44"/>
      <c r="AF43" s="138" t="s">
        <v>98</v>
      </c>
      <c r="AG43" s="139"/>
      <c r="AH43" s="139"/>
      <c r="AI43" s="139"/>
      <c r="AJ43" s="7" t="s">
        <v>14</v>
      </c>
      <c r="AK43" s="8">
        <v>245</v>
      </c>
      <c r="AL43" s="15">
        <f>(AK43/X43-1)*100</f>
        <v>75</v>
      </c>
    </row>
    <row r="44" ht="24" customHeight="1"/>
    <row r="45" ht="24" customHeight="1">
      <c r="B45" s="42" t="s">
        <v>80</v>
      </c>
    </row>
    <row r="46" spans="1:38" ht="24" customHeight="1">
      <c r="A46" s="239" t="s">
        <v>21</v>
      </c>
      <c r="B46" s="233" t="s">
        <v>1</v>
      </c>
      <c r="C46" s="234"/>
      <c r="D46" s="235"/>
      <c r="E46" s="173" t="s">
        <v>88</v>
      </c>
      <c r="F46" s="174"/>
      <c r="G46" s="174"/>
      <c r="H46" s="174"/>
      <c r="I46" s="174"/>
      <c r="J46" s="174"/>
      <c r="K46" s="175"/>
      <c r="L46" s="248" t="s">
        <v>2</v>
      </c>
      <c r="M46" s="250"/>
      <c r="N46" s="250"/>
      <c r="O46" s="250"/>
      <c r="P46" s="250"/>
      <c r="Q46" s="250"/>
      <c r="R46" s="249"/>
      <c r="S46" s="173" t="s">
        <v>25</v>
      </c>
      <c r="T46" s="174"/>
      <c r="U46" s="175"/>
      <c r="V46" s="233" t="s">
        <v>3</v>
      </c>
      <c r="W46" s="235"/>
      <c r="X46" s="173" t="s">
        <v>104</v>
      </c>
      <c r="Y46" s="174"/>
      <c r="Z46" s="175"/>
      <c r="AA46" s="230" t="s">
        <v>103</v>
      </c>
      <c r="AB46" s="43"/>
      <c r="AC46" s="43"/>
      <c r="AD46" s="172" t="s">
        <v>23</v>
      </c>
      <c r="AE46" s="43"/>
      <c r="AF46" s="233" t="s">
        <v>4</v>
      </c>
      <c r="AG46" s="234"/>
      <c r="AH46" s="234"/>
      <c r="AI46" s="235"/>
      <c r="AJ46" s="246" t="s">
        <v>65</v>
      </c>
      <c r="AK46" s="230" t="s">
        <v>48</v>
      </c>
      <c r="AL46" s="228" t="s">
        <v>47</v>
      </c>
    </row>
    <row r="47" spans="1:38" ht="24" customHeight="1">
      <c r="A47" s="240"/>
      <c r="B47" s="236"/>
      <c r="C47" s="237"/>
      <c r="D47" s="238"/>
      <c r="E47" s="241"/>
      <c r="F47" s="242"/>
      <c r="G47" s="242"/>
      <c r="H47" s="242"/>
      <c r="I47" s="242"/>
      <c r="J47" s="242"/>
      <c r="K47" s="243"/>
      <c r="L47" s="248" t="s">
        <v>5</v>
      </c>
      <c r="M47" s="249"/>
      <c r="N47" s="248" t="s">
        <v>6</v>
      </c>
      <c r="O47" s="250"/>
      <c r="P47" s="250"/>
      <c r="Q47" s="250"/>
      <c r="R47" s="249"/>
      <c r="S47" s="241"/>
      <c r="T47" s="242"/>
      <c r="U47" s="243"/>
      <c r="V47" s="236"/>
      <c r="W47" s="238"/>
      <c r="X47" s="241"/>
      <c r="Y47" s="242"/>
      <c r="Z47" s="243"/>
      <c r="AA47" s="231"/>
      <c r="AB47" s="43"/>
      <c r="AC47" s="43"/>
      <c r="AD47" s="232"/>
      <c r="AE47" s="43"/>
      <c r="AF47" s="236"/>
      <c r="AG47" s="237"/>
      <c r="AH47" s="237"/>
      <c r="AI47" s="238"/>
      <c r="AJ47" s="247"/>
      <c r="AK47" s="231"/>
      <c r="AL47" s="229"/>
    </row>
    <row r="48" spans="1:38" ht="51" customHeight="1">
      <c r="A48" s="16" t="s">
        <v>21</v>
      </c>
      <c r="B48" s="145" t="s">
        <v>21</v>
      </c>
      <c r="C48" s="135"/>
      <c r="D48" s="135"/>
      <c r="E48" s="141" t="s">
        <v>113</v>
      </c>
      <c r="F48" s="141"/>
      <c r="G48" s="141"/>
      <c r="H48" s="141"/>
      <c r="I48" s="141"/>
      <c r="J48" s="141"/>
      <c r="K48" s="141"/>
      <c r="L48" s="141">
        <v>2</v>
      </c>
      <c r="M48" s="141"/>
      <c r="N48" s="147">
        <v>2</v>
      </c>
      <c r="O48" s="147"/>
      <c r="P48" s="147"/>
      <c r="Q48" s="147"/>
      <c r="R48" s="147"/>
      <c r="S48" s="141">
        <v>3</v>
      </c>
      <c r="T48" s="141"/>
      <c r="U48" s="141"/>
      <c r="V48" s="141">
        <v>4</v>
      </c>
      <c r="W48" s="141"/>
      <c r="X48" s="140" t="s">
        <v>12</v>
      </c>
      <c r="Y48" s="140"/>
      <c r="Z48" s="140"/>
      <c r="AA48" s="23" t="s">
        <v>15</v>
      </c>
      <c r="AB48" s="46"/>
      <c r="AC48" s="46"/>
      <c r="AD48" s="49" t="s">
        <v>21</v>
      </c>
      <c r="AE48" s="49"/>
      <c r="AF48" s="141" t="s">
        <v>21</v>
      </c>
      <c r="AG48" s="141"/>
      <c r="AH48" s="141"/>
      <c r="AI48" s="141"/>
      <c r="AJ48" s="18"/>
      <c r="AK48" s="83"/>
      <c r="AL48" s="6"/>
    </row>
    <row r="49" spans="1:38" ht="35.25" customHeight="1">
      <c r="A49" s="142">
        <v>5</v>
      </c>
      <c r="B49" s="143"/>
      <c r="C49" s="143"/>
      <c r="D49" s="143"/>
      <c r="E49" s="164" t="s">
        <v>101</v>
      </c>
      <c r="F49" s="144"/>
      <c r="G49" s="144"/>
      <c r="H49" s="144"/>
      <c r="I49" s="144"/>
      <c r="J49" s="144"/>
      <c r="K49" s="144"/>
      <c r="L49" s="134" t="s">
        <v>7</v>
      </c>
      <c r="M49" s="134"/>
      <c r="N49" s="135" t="s">
        <v>8</v>
      </c>
      <c r="O49" s="135"/>
      <c r="P49" s="135"/>
      <c r="Q49" s="135"/>
      <c r="R49" s="135"/>
      <c r="S49" s="136">
        <v>1</v>
      </c>
      <c r="T49" s="136"/>
      <c r="U49" s="136"/>
      <c r="V49" s="50">
        <v>305.1</v>
      </c>
      <c r="W49" s="50"/>
      <c r="X49" s="137"/>
      <c r="Y49" s="137"/>
      <c r="Z49" s="137"/>
      <c r="AA49" s="60"/>
      <c r="AB49" s="45"/>
      <c r="AC49" s="45"/>
      <c r="AD49" s="59" t="s">
        <v>53</v>
      </c>
      <c r="AE49" s="44"/>
      <c r="AF49" s="138" t="s">
        <v>50</v>
      </c>
      <c r="AG49" s="139"/>
      <c r="AH49" s="139"/>
      <c r="AI49" s="139"/>
      <c r="AJ49" s="87" t="s">
        <v>11</v>
      </c>
      <c r="AK49" s="88">
        <v>330</v>
      </c>
      <c r="AL49" s="89" t="e">
        <f>(AK49/X49-1)*100</f>
        <v>#DIV/0!</v>
      </c>
    </row>
    <row r="50" spans="1:38" ht="36.75" customHeight="1">
      <c r="A50" s="142"/>
      <c r="B50" s="143"/>
      <c r="C50" s="143"/>
      <c r="D50" s="143"/>
      <c r="E50" s="144"/>
      <c r="F50" s="144"/>
      <c r="G50" s="144"/>
      <c r="H50" s="144"/>
      <c r="I50" s="144"/>
      <c r="J50" s="144"/>
      <c r="K50" s="144"/>
      <c r="L50" s="134" t="s">
        <v>7</v>
      </c>
      <c r="M50" s="134"/>
      <c r="N50" s="135" t="s">
        <v>8</v>
      </c>
      <c r="O50" s="135"/>
      <c r="P50" s="135"/>
      <c r="Q50" s="135"/>
      <c r="R50" s="135"/>
      <c r="S50" s="136">
        <v>1</v>
      </c>
      <c r="T50" s="136"/>
      <c r="U50" s="136"/>
      <c r="V50" s="51">
        <v>296.6</v>
      </c>
      <c r="W50" s="50"/>
      <c r="X50" s="137"/>
      <c r="Y50" s="137"/>
      <c r="Z50" s="137"/>
      <c r="AA50" s="90"/>
      <c r="AB50" s="45"/>
      <c r="AC50" s="45"/>
      <c r="AD50" s="59" t="s">
        <v>53</v>
      </c>
      <c r="AE50" s="44"/>
      <c r="AF50" s="138" t="s">
        <v>50</v>
      </c>
      <c r="AG50" s="139"/>
      <c r="AH50" s="139"/>
      <c r="AI50" s="139"/>
      <c r="AJ50" s="87" t="s">
        <v>13</v>
      </c>
      <c r="AK50" s="88">
        <v>330</v>
      </c>
      <c r="AL50" s="89" t="e">
        <f>(AK50/X50-1)*100</f>
        <v>#DIV/0!</v>
      </c>
    </row>
    <row r="51" spans="1:38" ht="36.75" customHeight="1">
      <c r="A51" s="142"/>
      <c r="B51" s="143"/>
      <c r="C51" s="143"/>
      <c r="D51" s="143"/>
      <c r="E51" s="144"/>
      <c r="F51" s="144"/>
      <c r="G51" s="144"/>
      <c r="H51" s="144"/>
      <c r="I51" s="144"/>
      <c r="J51" s="144"/>
      <c r="K51" s="144"/>
      <c r="L51" s="134" t="s">
        <v>7</v>
      </c>
      <c r="M51" s="134"/>
      <c r="N51" s="135" t="s">
        <v>8</v>
      </c>
      <c r="O51" s="135"/>
      <c r="P51" s="135"/>
      <c r="Q51" s="135"/>
      <c r="R51" s="135"/>
      <c r="S51" s="136">
        <v>1</v>
      </c>
      <c r="T51" s="136"/>
      <c r="U51" s="136"/>
      <c r="V51" s="50">
        <v>288.13</v>
      </c>
      <c r="W51" s="50"/>
      <c r="X51" s="137"/>
      <c r="Y51" s="137"/>
      <c r="Z51" s="137"/>
      <c r="AA51" s="90"/>
      <c r="AB51" s="45"/>
      <c r="AC51" s="45"/>
      <c r="AD51" s="59" t="s">
        <v>53</v>
      </c>
      <c r="AE51" s="44"/>
      <c r="AF51" s="138" t="s">
        <v>50</v>
      </c>
      <c r="AG51" s="139"/>
      <c r="AH51" s="139"/>
      <c r="AI51" s="139"/>
      <c r="AJ51" s="87" t="s">
        <v>14</v>
      </c>
      <c r="AK51" s="88">
        <v>330</v>
      </c>
      <c r="AL51" s="89" t="e">
        <f>(AK51/X51-1)*100</f>
        <v>#DIV/0!</v>
      </c>
    </row>
    <row r="52" ht="24" customHeight="1"/>
    <row r="53" ht="24" customHeight="1"/>
    <row r="54" ht="24" customHeight="1">
      <c r="B54" s="42" t="s">
        <v>79</v>
      </c>
    </row>
    <row r="55" spans="1:38" ht="24" customHeight="1">
      <c r="A55" s="16" t="s">
        <v>21</v>
      </c>
      <c r="B55" s="223" t="s">
        <v>1</v>
      </c>
      <c r="C55" s="43"/>
      <c r="D55" s="43"/>
      <c r="E55" s="148" t="s">
        <v>86</v>
      </c>
      <c r="F55" s="149"/>
      <c r="G55" s="149"/>
      <c r="H55" s="149"/>
      <c r="I55" s="149"/>
      <c r="J55" s="149"/>
      <c r="K55" s="149"/>
      <c r="L55" s="149" t="s">
        <v>2</v>
      </c>
      <c r="M55" s="149"/>
      <c r="N55" s="149"/>
      <c r="O55" s="149"/>
      <c r="P55" s="149"/>
      <c r="Q55" s="149"/>
      <c r="R55" s="149"/>
      <c r="S55" s="148" t="s">
        <v>25</v>
      </c>
      <c r="T55" s="149"/>
      <c r="U55" s="149"/>
      <c r="V55" s="149" t="s">
        <v>3</v>
      </c>
      <c r="W55" s="149"/>
      <c r="X55" s="148" t="s">
        <v>104</v>
      </c>
      <c r="Y55" s="149"/>
      <c r="Z55" s="149"/>
      <c r="AA55" s="151" t="s">
        <v>103</v>
      </c>
      <c r="AB55" s="43"/>
      <c r="AC55" s="43"/>
      <c r="AD55" s="148" t="s">
        <v>23</v>
      </c>
      <c r="AE55" s="43"/>
      <c r="AF55" s="149" t="s">
        <v>4</v>
      </c>
      <c r="AG55" s="149"/>
      <c r="AH55" s="149"/>
      <c r="AI55" s="149"/>
      <c r="AJ55" s="150" t="s">
        <v>65</v>
      </c>
      <c r="AK55" s="151" t="s">
        <v>48</v>
      </c>
      <c r="AL55" s="152" t="s">
        <v>47</v>
      </c>
    </row>
    <row r="56" spans="1:38" ht="24" customHeight="1">
      <c r="A56" s="16"/>
      <c r="B56" s="170"/>
      <c r="C56" s="43"/>
      <c r="D56" s="43"/>
      <c r="E56" s="149"/>
      <c r="F56" s="149"/>
      <c r="G56" s="149"/>
      <c r="H56" s="149"/>
      <c r="I56" s="149"/>
      <c r="J56" s="149"/>
      <c r="K56" s="149"/>
      <c r="L56" s="149" t="s">
        <v>5</v>
      </c>
      <c r="M56" s="149"/>
      <c r="N56" s="149" t="s">
        <v>6</v>
      </c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51"/>
      <c r="AB56" s="43"/>
      <c r="AC56" s="43"/>
      <c r="AD56" s="148"/>
      <c r="AE56" s="43"/>
      <c r="AF56" s="149"/>
      <c r="AG56" s="149"/>
      <c r="AH56" s="149"/>
      <c r="AI56" s="149"/>
      <c r="AJ56" s="150"/>
      <c r="AK56" s="151"/>
      <c r="AL56" s="152"/>
    </row>
    <row r="57" spans="1:38" ht="24" customHeight="1">
      <c r="A57" s="84" t="s">
        <v>21</v>
      </c>
      <c r="B57" s="145" t="s">
        <v>21</v>
      </c>
      <c r="C57" s="135"/>
      <c r="D57" s="135"/>
      <c r="E57" s="146" t="s">
        <v>90</v>
      </c>
      <c r="F57" s="244"/>
      <c r="G57" s="244"/>
      <c r="H57" s="244"/>
      <c r="I57" s="244"/>
      <c r="J57" s="244"/>
      <c r="K57" s="244"/>
      <c r="L57" s="141">
        <v>2</v>
      </c>
      <c r="M57" s="141"/>
      <c r="N57" s="147">
        <v>2</v>
      </c>
      <c r="O57" s="147"/>
      <c r="P57" s="147"/>
      <c r="Q57" s="147"/>
      <c r="R57" s="147"/>
      <c r="S57" s="141">
        <v>3</v>
      </c>
      <c r="T57" s="141"/>
      <c r="U57" s="141"/>
      <c r="V57" s="141">
        <v>4</v>
      </c>
      <c r="W57" s="141"/>
      <c r="X57" s="140" t="s">
        <v>12</v>
      </c>
      <c r="Y57" s="140"/>
      <c r="Z57" s="140"/>
      <c r="AA57" s="23" t="s">
        <v>15</v>
      </c>
      <c r="AB57" s="46"/>
      <c r="AC57" s="46"/>
      <c r="AD57" s="49" t="s">
        <v>21</v>
      </c>
      <c r="AE57" s="49"/>
      <c r="AF57" s="141" t="s">
        <v>21</v>
      </c>
      <c r="AG57" s="141"/>
      <c r="AH57" s="141"/>
      <c r="AI57" s="141"/>
      <c r="AJ57" s="18"/>
      <c r="AK57" s="83"/>
      <c r="AL57" s="6"/>
    </row>
    <row r="58" spans="1:38" ht="24" customHeight="1">
      <c r="A58" s="153">
        <v>8</v>
      </c>
      <c r="B58" s="222"/>
      <c r="C58" s="143"/>
      <c r="D58" s="143"/>
      <c r="E58" s="164" t="s">
        <v>85</v>
      </c>
      <c r="F58" s="144"/>
      <c r="G58" s="144"/>
      <c r="H58" s="144"/>
      <c r="I58" s="144"/>
      <c r="J58" s="144"/>
      <c r="K58" s="144"/>
      <c r="L58" s="134" t="s">
        <v>7</v>
      </c>
      <c r="M58" s="134"/>
      <c r="N58" s="135" t="s">
        <v>8</v>
      </c>
      <c r="O58" s="135"/>
      <c r="P58" s="135"/>
      <c r="Q58" s="135"/>
      <c r="R58" s="135"/>
      <c r="S58" s="136">
        <v>1</v>
      </c>
      <c r="T58" s="136"/>
      <c r="U58" s="136"/>
      <c r="V58" s="50">
        <v>305.1</v>
      </c>
      <c r="W58" s="50"/>
      <c r="X58" s="163">
        <v>330</v>
      </c>
      <c r="Y58" s="163"/>
      <c r="Z58" s="163"/>
      <c r="AA58" s="160">
        <v>355</v>
      </c>
      <c r="AB58" s="45"/>
      <c r="AC58" s="45"/>
      <c r="AD58" s="148" t="s">
        <v>16</v>
      </c>
      <c r="AE58" s="44"/>
      <c r="AF58" s="138" t="s">
        <v>73</v>
      </c>
      <c r="AG58" s="139"/>
      <c r="AH58" s="139"/>
      <c r="AI58" s="139"/>
      <c r="AJ58" s="162" t="s">
        <v>66</v>
      </c>
      <c r="AK58" s="157">
        <v>510</v>
      </c>
      <c r="AL58" s="159">
        <f>(AK58/X58-1)*100</f>
        <v>54.54545454545454</v>
      </c>
    </row>
    <row r="59" spans="1:38" ht="18" customHeight="1">
      <c r="A59" s="154"/>
      <c r="B59" s="222"/>
      <c r="C59" s="143"/>
      <c r="D59" s="143"/>
      <c r="E59" s="144"/>
      <c r="F59" s="144"/>
      <c r="G59" s="144"/>
      <c r="H59" s="144"/>
      <c r="I59" s="144"/>
      <c r="J59" s="144"/>
      <c r="K59" s="144"/>
      <c r="L59" s="134" t="s">
        <v>7</v>
      </c>
      <c r="M59" s="134"/>
      <c r="N59" s="135" t="s">
        <v>8</v>
      </c>
      <c r="O59" s="135"/>
      <c r="P59" s="135"/>
      <c r="Q59" s="135"/>
      <c r="R59" s="135"/>
      <c r="S59" s="136">
        <v>1</v>
      </c>
      <c r="T59" s="136"/>
      <c r="U59" s="136"/>
      <c r="V59" s="51">
        <v>296.6</v>
      </c>
      <c r="W59" s="50"/>
      <c r="X59" s="158"/>
      <c r="Y59" s="158"/>
      <c r="Z59" s="158"/>
      <c r="AA59" s="158"/>
      <c r="AB59" s="45"/>
      <c r="AC59" s="45"/>
      <c r="AD59" s="158"/>
      <c r="AE59" s="44"/>
      <c r="AF59" s="161"/>
      <c r="AG59" s="161"/>
      <c r="AH59" s="161"/>
      <c r="AI59" s="161"/>
      <c r="AJ59" s="158"/>
      <c r="AK59" s="158"/>
      <c r="AL59" s="158"/>
    </row>
    <row r="60" spans="1:38" ht="0.75" customHeight="1" hidden="1">
      <c r="A60" s="154"/>
      <c r="B60" s="222"/>
      <c r="C60" s="143"/>
      <c r="D60" s="143"/>
      <c r="E60" s="144"/>
      <c r="F60" s="144"/>
      <c r="G60" s="144"/>
      <c r="H60" s="144"/>
      <c r="I60" s="144"/>
      <c r="J60" s="144"/>
      <c r="K60" s="144"/>
      <c r="L60" s="134" t="s">
        <v>7</v>
      </c>
      <c r="M60" s="134"/>
      <c r="N60" s="135" t="s">
        <v>8</v>
      </c>
      <c r="O60" s="135"/>
      <c r="P60" s="135"/>
      <c r="Q60" s="135"/>
      <c r="R60" s="135"/>
      <c r="S60" s="136">
        <v>1</v>
      </c>
      <c r="T60" s="136"/>
      <c r="U60" s="136"/>
      <c r="V60" s="50">
        <v>288.13</v>
      </c>
      <c r="W60" s="50"/>
      <c r="X60" s="158"/>
      <c r="Y60" s="158"/>
      <c r="Z60" s="158"/>
      <c r="AA60" s="158"/>
      <c r="AB60" s="45"/>
      <c r="AC60" s="45"/>
      <c r="AD60" s="158"/>
      <c r="AE60" s="44"/>
      <c r="AF60" s="161"/>
      <c r="AG60" s="161"/>
      <c r="AH60" s="161"/>
      <c r="AI60" s="161"/>
      <c r="AJ60" s="158"/>
      <c r="AK60" s="158"/>
      <c r="AL60" s="158"/>
    </row>
    <row r="61" spans="1:38" ht="24" customHeight="1">
      <c r="A61" s="154"/>
      <c r="B61" s="222"/>
      <c r="C61" s="143"/>
      <c r="D61" s="143"/>
      <c r="E61" s="156"/>
      <c r="F61" s="156"/>
      <c r="G61" s="156"/>
      <c r="H61" s="156"/>
      <c r="I61" s="156"/>
      <c r="J61" s="156"/>
      <c r="K61" s="156"/>
      <c r="L61" s="134" t="s">
        <v>7</v>
      </c>
      <c r="M61" s="134"/>
      <c r="N61" s="135" t="s">
        <v>8</v>
      </c>
      <c r="O61" s="135"/>
      <c r="P61" s="135"/>
      <c r="Q61" s="135"/>
      <c r="R61" s="135"/>
      <c r="S61" s="136">
        <v>1</v>
      </c>
      <c r="T61" s="136"/>
      <c r="U61" s="136"/>
      <c r="V61" s="50">
        <v>305.1</v>
      </c>
      <c r="W61" s="50"/>
      <c r="X61" s="163">
        <v>320</v>
      </c>
      <c r="Y61" s="163"/>
      <c r="Z61" s="163"/>
      <c r="AA61" s="160">
        <v>345</v>
      </c>
      <c r="AB61" s="45"/>
      <c r="AC61" s="45"/>
      <c r="AD61" s="148" t="s">
        <v>16</v>
      </c>
      <c r="AE61" s="44"/>
      <c r="AF61" s="138" t="s">
        <v>73</v>
      </c>
      <c r="AG61" s="139"/>
      <c r="AH61" s="139"/>
      <c r="AI61" s="139"/>
      <c r="AJ61" s="162" t="s">
        <v>67</v>
      </c>
      <c r="AK61" s="157">
        <v>510</v>
      </c>
      <c r="AL61" s="159">
        <f>(AK61/X61-1)*100</f>
        <v>59.375</v>
      </c>
    </row>
    <row r="62" spans="1:38" ht="18.75" customHeight="1">
      <c r="A62" s="154"/>
      <c r="B62" s="222"/>
      <c r="C62" s="143"/>
      <c r="D62" s="143"/>
      <c r="E62" s="156"/>
      <c r="F62" s="156"/>
      <c r="G62" s="156"/>
      <c r="H62" s="156"/>
      <c r="I62" s="156"/>
      <c r="J62" s="156"/>
      <c r="K62" s="156"/>
      <c r="L62" s="134" t="s">
        <v>7</v>
      </c>
      <c r="M62" s="134"/>
      <c r="N62" s="135" t="s">
        <v>8</v>
      </c>
      <c r="O62" s="135"/>
      <c r="P62" s="135"/>
      <c r="Q62" s="135"/>
      <c r="R62" s="135"/>
      <c r="S62" s="136">
        <v>1</v>
      </c>
      <c r="T62" s="136"/>
      <c r="U62" s="136"/>
      <c r="V62" s="51">
        <v>296.6</v>
      </c>
      <c r="W62" s="50"/>
      <c r="X62" s="158"/>
      <c r="Y62" s="158"/>
      <c r="Z62" s="158"/>
      <c r="AA62" s="158"/>
      <c r="AB62" s="45"/>
      <c r="AC62" s="45"/>
      <c r="AD62" s="158"/>
      <c r="AE62" s="44"/>
      <c r="AF62" s="161"/>
      <c r="AG62" s="161"/>
      <c r="AH62" s="161"/>
      <c r="AI62" s="161"/>
      <c r="AJ62" s="158"/>
      <c r="AK62" s="158"/>
      <c r="AL62" s="158"/>
    </row>
    <row r="63" spans="1:38" ht="11.25" customHeight="1" hidden="1">
      <c r="A63" s="154"/>
      <c r="B63" s="222"/>
      <c r="C63" s="143"/>
      <c r="D63" s="143"/>
      <c r="E63" s="156"/>
      <c r="F63" s="156"/>
      <c r="G63" s="156"/>
      <c r="H63" s="156"/>
      <c r="I63" s="156"/>
      <c r="J63" s="156"/>
      <c r="K63" s="156"/>
      <c r="L63" s="91" t="s">
        <v>7</v>
      </c>
      <c r="M63" s="91"/>
      <c r="N63" s="92" t="s">
        <v>8</v>
      </c>
      <c r="O63" s="92"/>
      <c r="P63" s="92"/>
      <c r="Q63" s="92"/>
      <c r="R63" s="92"/>
      <c r="S63" s="136">
        <v>1</v>
      </c>
      <c r="T63" s="136"/>
      <c r="U63" s="136"/>
      <c r="V63" s="50">
        <v>288.13</v>
      </c>
      <c r="W63" s="50"/>
      <c r="X63" s="158"/>
      <c r="Y63" s="158"/>
      <c r="Z63" s="158"/>
      <c r="AA63" s="158"/>
      <c r="AB63" s="45"/>
      <c r="AC63" s="45"/>
      <c r="AD63" s="158"/>
      <c r="AE63" s="44"/>
      <c r="AF63" s="161"/>
      <c r="AG63" s="161"/>
      <c r="AH63" s="161"/>
      <c r="AI63" s="161"/>
      <c r="AJ63" s="158"/>
      <c r="AK63" s="158"/>
      <c r="AL63" s="158"/>
    </row>
    <row r="64" spans="1:38" ht="24" customHeight="1">
      <c r="A64" s="154"/>
      <c r="B64" s="222"/>
      <c r="C64" s="143"/>
      <c r="D64" s="143"/>
      <c r="E64" s="156"/>
      <c r="F64" s="156"/>
      <c r="G64" s="156"/>
      <c r="H64" s="156"/>
      <c r="I64" s="156"/>
      <c r="J64" s="156"/>
      <c r="K64" s="156"/>
      <c r="L64" s="134" t="s">
        <v>7</v>
      </c>
      <c r="M64" s="134"/>
      <c r="N64" s="135" t="s">
        <v>8</v>
      </c>
      <c r="O64" s="135"/>
      <c r="P64" s="135"/>
      <c r="Q64" s="135"/>
      <c r="R64" s="135"/>
      <c r="S64" s="136">
        <v>1</v>
      </c>
      <c r="T64" s="136"/>
      <c r="U64" s="136"/>
      <c r="V64" s="50">
        <v>305.1</v>
      </c>
      <c r="W64" s="50"/>
      <c r="X64" s="163">
        <v>310</v>
      </c>
      <c r="Y64" s="163"/>
      <c r="Z64" s="163"/>
      <c r="AA64" s="160">
        <v>330</v>
      </c>
      <c r="AB64" s="45"/>
      <c r="AC64" s="45"/>
      <c r="AD64" s="148" t="s">
        <v>16</v>
      </c>
      <c r="AE64" s="44"/>
      <c r="AF64" s="138" t="s">
        <v>73</v>
      </c>
      <c r="AG64" s="139"/>
      <c r="AH64" s="139"/>
      <c r="AI64" s="139"/>
      <c r="AJ64" s="162" t="s">
        <v>68</v>
      </c>
      <c r="AK64" s="157">
        <v>510</v>
      </c>
      <c r="AL64" s="159">
        <f>(AK64/X64-1)*100</f>
        <v>64.51612903225808</v>
      </c>
    </row>
    <row r="65" spans="1:38" ht="11.25" customHeight="1">
      <c r="A65" s="154"/>
      <c r="B65" s="222"/>
      <c r="C65" s="143"/>
      <c r="D65" s="143"/>
      <c r="E65" s="156"/>
      <c r="F65" s="156"/>
      <c r="G65" s="156"/>
      <c r="H65" s="156"/>
      <c r="I65" s="156"/>
      <c r="J65" s="156"/>
      <c r="K65" s="156"/>
      <c r="L65" s="134" t="s">
        <v>7</v>
      </c>
      <c r="M65" s="134"/>
      <c r="N65" s="135" t="s">
        <v>8</v>
      </c>
      <c r="O65" s="135"/>
      <c r="P65" s="135"/>
      <c r="Q65" s="135"/>
      <c r="R65" s="135"/>
      <c r="S65" s="136">
        <v>1</v>
      </c>
      <c r="T65" s="136"/>
      <c r="U65" s="136"/>
      <c r="V65" s="51">
        <v>296.6</v>
      </c>
      <c r="W65" s="50"/>
      <c r="X65" s="158"/>
      <c r="Y65" s="158"/>
      <c r="Z65" s="158"/>
      <c r="AA65" s="158"/>
      <c r="AB65" s="45"/>
      <c r="AC65" s="45"/>
      <c r="AD65" s="158"/>
      <c r="AE65" s="44"/>
      <c r="AF65" s="161"/>
      <c r="AG65" s="161"/>
      <c r="AH65" s="161"/>
      <c r="AI65" s="161"/>
      <c r="AJ65" s="158"/>
      <c r="AK65" s="158"/>
      <c r="AL65" s="158"/>
    </row>
    <row r="66" spans="1:38" ht="39" customHeight="1" hidden="1">
      <c r="A66" s="154"/>
      <c r="B66" s="222"/>
      <c r="C66" s="143"/>
      <c r="D66" s="143"/>
      <c r="E66" s="156"/>
      <c r="F66" s="156"/>
      <c r="G66" s="156"/>
      <c r="H66" s="156"/>
      <c r="I66" s="156"/>
      <c r="J66" s="156"/>
      <c r="K66" s="156"/>
      <c r="L66" s="134" t="s">
        <v>7</v>
      </c>
      <c r="M66" s="134"/>
      <c r="N66" s="135" t="s">
        <v>8</v>
      </c>
      <c r="O66" s="135"/>
      <c r="P66" s="135"/>
      <c r="Q66" s="135"/>
      <c r="R66" s="135"/>
      <c r="S66" s="136">
        <v>1</v>
      </c>
      <c r="T66" s="136"/>
      <c r="U66" s="136"/>
      <c r="V66" s="50">
        <v>288.13</v>
      </c>
      <c r="W66" s="50"/>
      <c r="X66" s="158"/>
      <c r="Y66" s="158"/>
      <c r="Z66" s="158"/>
      <c r="AA66" s="158"/>
      <c r="AB66" s="45"/>
      <c r="AC66" s="45"/>
      <c r="AD66" s="158"/>
      <c r="AE66" s="44"/>
      <c r="AF66" s="161"/>
      <c r="AG66" s="161"/>
      <c r="AH66" s="161"/>
      <c r="AI66" s="161"/>
      <c r="AJ66" s="158"/>
      <c r="AK66" s="158"/>
      <c r="AL66" s="158"/>
    </row>
    <row r="67" spans="1:38" ht="39" customHeight="1" hidden="1">
      <c r="A67" s="154"/>
      <c r="B67" s="245"/>
      <c r="C67" s="156"/>
      <c r="D67" s="156"/>
      <c r="E67" s="156"/>
      <c r="F67" s="156"/>
      <c r="G67" s="156"/>
      <c r="H67" s="156"/>
      <c r="I67" s="156"/>
      <c r="J67" s="156"/>
      <c r="K67" s="156"/>
      <c r="L67" s="134" t="s">
        <v>7</v>
      </c>
      <c r="M67" s="134"/>
      <c r="N67" s="135" t="s">
        <v>8</v>
      </c>
      <c r="O67" s="135"/>
      <c r="P67" s="135"/>
      <c r="Q67" s="135"/>
      <c r="R67" s="135"/>
      <c r="S67" s="136">
        <v>1</v>
      </c>
      <c r="T67" s="136"/>
      <c r="U67" s="136"/>
      <c r="V67" s="50">
        <v>305.1</v>
      </c>
      <c r="W67" s="50"/>
      <c r="X67" s="158"/>
      <c r="Y67" s="158"/>
      <c r="Z67" s="158"/>
      <c r="AA67" s="158"/>
      <c r="AB67" s="45"/>
      <c r="AC67" s="45"/>
      <c r="AD67" s="158"/>
      <c r="AE67" s="44"/>
      <c r="AF67" s="161"/>
      <c r="AG67" s="161"/>
      <c r="AH67" s="161"/>
      <c r="AI67" s="161"/>
      <c r="AJ67" s="158"/>
      <c r="AK67" s="158"/>
      <c r="AL67" s="158"/>
    </row>
    <row r="68" spans="1:38" ht="40.5" customHeight="1" hidden="1">
      <c r="A68" s="154"/>
      <c r="B68" s="245"/>
      <c r="C68" s="156"/>
      <c r="D68" s="156"/>
      <c r="E68" s="156"/>
      <c r="F68" s="156"/>
      <c r="G68" s="156"/>
      <c r="H68" s="156"/>
      <c r="I68" s="156"/>
      <c r="J68" s="156"/>
      <c r="K68" s="156"/>
      <c r="L68" s="134" t="s">
        <v>7</v>
      </c>
      <c r="M68" s="134"/>
      <c r="N68" s="135" t="s">
        <v>8</v>
      </c>
      <c r="O68" s="135"/>
      <c r="P68" s="135"/>
      <c r="Q68" s="135"/>
      <c r="R68" s="135"/>
      <c r="S68" s="50">
        <v>1</v>
      </c>
      <c r="T68" s="50"/>
      <c r="U68" s="50"/>
      <c r="V68" s="51">
        <v>296.6</v>
      </c>
      <c r="W68" s="50"/>
      <c r="X68" s="158"/>
      <c r="Y68" s="158"/>
      <c r="Z68" s="158"/>
      <c r="AA68" s="158"/>
      <c r="AB68" s="45"/>
      <c r="AC68" s="45"/>
      <c r="AD68" s="158"/>
      <c r="AE68" s="44"/>
      <c r="AF68" s="161"/>
      <c r="AG68" s="161"/>
      <c r="AH68" s="161"/>
      <c r="AI68" s="161"/>
      <c r="AJ68" s="158"/>
      <c r="AK68" s="158"/>
      <c r="AL68" s="158"/>
    </row>
    <row r="69" spans="1:38" ht="41.25" customHeight="1" hidden="1">
      <c r="A69" s="155"/>
      <c r="B69" s="245"/>
      <c r="C69" s="156"/>
      <c r="D69" s="156"/>
      <c r="E69" s="156"/>
      <c r="F69" s="156"/>
      <c r="G69" s="156"/>
      <c r="H69" s="156"/>
      <c r="I69" s="156"/>
      <c r="J69" s="156"/>
      <c r="K69" s="156"/>
      <c r="L69" s="134" t="s">
        <v>7</v>
      </c>
      <c r="M69" s="134"/>
      <c r="N69" s="135" t="s">
        <v>8</v>
      </c>
      <c r="O69" s="135"/>
      <c r="P69" s="135"/>
      <c r="Q69" s="135"/>
      <c r="R69" s="135"/>
      <c r="S69" s="136">
        <v>1</v>
      </c>
      <c r="T69" s="136"/>
      <c r="U69" s="136"/>
      <c r="V69" s="50">
        <v>288.13</v>
      </c>
      <c r="W69" s="50"/>
      <c r="X69" s="158"/>
      <c r="Y69" s="158"/>
      <c r="Z69" s="158"/>
      <c r="AA69" s="158"/>
      <c r="AB69" s="45"/>
      <c r="AC69" s="45"/>
      <c r="AD69" s="158"/>
      <c r="AE69" s="44"/>
      <c r="AF69" s="161"/>
      <c r="AG69" s="161"/>
      <c r="AH69" s="161"/>
      <c r="AI69" s="161"/>
      <c r="AJ69" s="158"/>
      <c r="AK69" s="158"/>
      <c r="AL69" s="158"/>
    </row>
    <row r="70" spans="1:38" ht="20.25" customHeight="1">
      <c r="A70" s="107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1"/>
      <c r="M70" s="101"/>
      <c r="N70" s="102"/>
      <c r="O70" s="102"/>
      <c r="P70" s="102"/>
      <c r="Q70" s="102"/>
      <c r="R70" s="102"/>
      <c r="S70" s="103"/>
      <c r="T70" s="103"/>
      <c r="U70" s="103"/>
      <c r="V70" s="103"/>
      <c r="W70" s="103"/>
      <c r="X70" s="104"/>
      <c r="Y70" s="104"/>
      <c r="Z70" s="104"/>
      <c r="AA70" s="104"/>
      <c r="AB70" s="86"/>
      <c r="AC70" s="86"/>
      <c r="AD70" s="104"/>
      <c r="AE70" s="105"/>
      <c r="AF70" s="106"/>
      <c r="AG70" s="106"/>
      <c r="AH70" s="106"/>
      <c r="AI70" s="106"/>
      <c r="AJ70" s="104"/>
      <c r="AK70" s="104"/>
      <c r="AL70" s="104"/>
    </row>
    <row r="71" spans="1:38" ht="31.5" customHeight="1">
      <c r="A71" s="95"/>
      <c r="B71" s="42" t="s">
        <v>72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6"/>
      <c r="Y71" s="96"/>
      <c r="Z71" s="95"/>
      <c r="AA71" s="96"/>
      <c r="AB71" s="95"/>
      <c r="AC71" s="95"/>
      <c r="AD71" s="95"/>
      <c r="AE71" s="95"/>
      <c r="AF71" s="95"/>
      <c r="AG71" s="95"/>
      <c r="AH71" s="95"/>
      <c r="AI71" s="95"/>
      <c r="AJ71" s="97"/>
      <c r="AK71" s="98"/>
      <c r="AL71" s="99"/>
    </row>
    <row r="72" spans="1:38" ht="12.75" customHeight="1">
      <c r="A72" s="145" t="s">
        <v>21</v>
      </c>
      <c r="B72" s="149" t="s">
        <v>1</v>
      </c>
      <c r="C72" s="149"/>
      <c r="D72" s="149"/>
      <c r="E72" s="148" t="s">
        <v>86</v>
      </c>
      <c r="F72" s="149"/>
      <c r="G72" s="149"/>
      <c r="H72" s="149"/>
      <c r="I72" s="149"/>
      <c r="J72" s="149"/>
      <c r="K72" s="149"/>
      <c r="L72" s="149" t="s">
        <v>2</v>
      </c>
      <c r="M72" s="149"/>
      <c r="N72" s="149"/>
      <c r="O72" s="149"/>
      <c r="P72" s="149"/>
      <c r="Q72" s="149"/>
      <c r="R72" s="149"/>
      <c r="S72" s="148" t="s">
        <v>25</v>
      </c>
      <c r="T72" s="149"/>
      <c r="U72" s="149"/>
      <c r="V72" s="149" t="s">
        <v>3</v>
      </c>
      <c r="W72" s="149"/>
      <c r="X72" s="148" t="s">
        <v>104</v>
      </c>
      <c r="Y72" s="149"/>
      <c r="Z72" s="149"/>
      <c r="AA72" s="151" t="s">
        <v>103</v>
      </c>
      <c r="AB72" s="43"/>
      <c r="AC72" s="43"/>
      <c r="AD72" s="148" t="s">
        <v>23</v>
      </c>
      <c r="AE72" s="43"/>
      <c r="AF72" s="149" t="s">
        <v>4</v>
      </c>
      <c r="AG72" s="149"/>
      <c r="AH72" s="149"/>
      <c r="AI72" s="149"/>
      <c r="AJ72" s="150" t="s">
        <v>65</v>
      </c>
      <c r="AK72" s="151" t="s">
        <v>48</v>
      </c>
      <c r="AL72" s="152" t="s">
        <v>47</v>
      </c>
    </row>
    <row r="73" spans="1:38" ht="39" customHeight="1">
      <c r="A73" s="145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 t="s">
        <v>5</v>
      </c>
      <c r="M73" s="149"/>
      <c r="N73" s="149" t="s">
        <v>6</v>
      </c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51"/>
      <c r="AB73" s="43"/>
      <c r="AC73" s="43"/>
      <c r="AD73" s="148"/>
      <c r="AE73" s="43"/>
      <c r="AF73" s="149"/>
      <c r="AG73" s="149"/>
      <c r="AH73" s="149"/>
      <c r="AI73" s="149"/>
      <c r="AJ73" s="150"/>
      <c r="AK73" s="151"/>
      <c r="AL73" s="152"/>
    </row>
    <row r="74" spans="1:38" ht="37.5" customHeight="1">
      <c r="A74" s="16" t="s">
        <v>21</v>
      </c>
      <c r="B74" s="145" t="s">
        <v>21</v>
      </c>
      <c r="C74" s="135"/>
      <c r="D74" s="135"/>
      <c r="E74" s="146" t="s">
        <v>91</v>
      </c>
      <c r="F74" s="141"/>
      <c r="G74" s="141"/>
      <c r="H74" s="141"/>
      <c r="I74" s="141"/>
      <c r="J74" s="141"/>
      <c r="K74" s="141"/>
      <c r="L74" s="141">
        <v>2</v>
      </c>
      <c r="M74" s="141"/>
      <c r="N74" s="147">
        <v>2</v>
      </c>
      <c r="O74" s="147"/>
      <c r="P74" s="147"/>
      <c r="Q74" s="147"/>
      <c r="R74" s="147"/>
      <c r="S74" s="141">
        <v>3</v>
      </c>
      <c r="T74" s="141"/>
      <c r="U74" s="141"/>
      <c r="V74" s="141">
        <v>4</v>
      </c>
      <c r="W74" s="141"/>
      <c r="X74" s="140" t="s">
        <v>12</v>
      </c>
      <c r="Y74" s="140"/>
      <c r="Z74" s="140"/>
      <c r="AA74" s="23" t="s">
        <v>15</v>
      </c>
      <c r="AB74" s="46"/>
      <c r="AC74" s="46"/>
      <c r="AD74" s="49" t="s">
        <v>21</v>
      </c>
      <c r="AE74" s="49"/>
      <c r="AF74" s="141" t="s">
        <v>21</v>
      </c>
      <c r="AG74" s="141"/>
      <c r="AH74" s="141"/>
      <c r="AI74" s="141"/>
      <c r="AJ74" s="18"/>
      <c r="AK74" s="83"/>
      <c r="AL74" s="6"/>
    </row>
    <row r="75" spans="1:38" ht="29.25" customHeight="1">
      <c r="A75" s="153">
        <v>9</v>
      </c>
      <c r="B75" s="143"/>
      <c r="C75" s="143"/>
      <c r="D75" s="143"/>
      <c r="E75" s="164" t="s">
        <v>74</v>
      </c>
      <c r="F75" s="144"/>
      <c r="G75" s="144"/>
      <c r="H75" s="144"/>
      <c r="I75" s="144"/>
      <c r="J75" s="144"/>
      <c r="K75" s="144"/>
      <c r="L75" s="134" t="s">
        <v>7</v>
      </c>
      <c r="M75" s="134"/>
      <c r="N75" s="135" t="s">
        <v>8</v>
      </c>
      <c r="O75" s="135"/>
      <c r="P75" s="135"/>
      <c r="Q75" s="135"/>
      <c r="R75" s="135"/>
      <c r="S75" s="136">
        <v>1</v>
      </c>
      <c r="T75" s="136"/>
      <c r="U75" s="136"/>
      <c r="V75" s="50">
        <v>305.1</v>
      </c>
      <c r="W75" s="50"/>
      <c r="X75" s="163">
        <v>320</v>
      </c>
      <c r="Y75" s="163"/>
      <c r="Z75" s="163"/>
      <c r="AA75" s="160">
        <v>345</v>
      </c>
      <c r="AB75" s="45"/>
      <c r="AC75" s="45"/>
      <c r="AD75" s="148" t="s">
        <v>16</v>
      </c>
      <c r="AE75" s="44"/>
      <c r="AF75" s="138" t="s">
        <v>73</v>
      </c>
      <c r="AG75" s="139"/>
      <c r="AH75" s="139"/>
      <c r="AI75" s="139"/>
      <c r="AJ75" s="162" t="s">
        <v>66</v>
      </c>
      <c r="AK75" s="157">
        <v>510</v>
      </c>
      <c r="AL75" s="159">
        <f>(AK75/X75-1)*100</f>
        <v>59.375</v>
      </c>
    </row>
    <row r="76" spans="1:38" ht="14.25" customHeight="1">
      <c r="A76" s="154"/>
      <c r="B76" s="143"/>
      <c r="C76" s="143"/>
      <c r="D76" s="143"/>
      <c r="E76" s="144"/>
      <c r="F76" s="144"/>
      <c r="G76" s="144"/>
      <c r="H76" s="144"/>
      <c r="I76" s="144"/>
      <c r="J76" s="144"/>
      <c r="K76" s="144"/>
      <c r="L76" s="134" t="s">
        <v>7</v>
      </c>
      <c r="M76" s="134"/>
      <c r="N76" s="135" t="s">
        <v>8</v>
      </c>
      <c r="O76" s="135"/>
      <c r="P76" s="135"/>
      <c r="Q76" s="135"/>
      <c r="R76" s="135"/>
      <c r="S76" s="136">
        <v>1</v>
      </c>
      <c r="T76" s="136"/>
      <c r="U76" s="136"/>
      <c r="V76" s="51">
        <v>296.6</v>
      </c>
      <c r="W76" s="50"/>
      <c r="X76" s="158"/>
      <c r="Y76" s="158"/>
      <c r="Z76" s="158"/>
      <c r="AA76" s="158"/>
      <c r="AB76" s="45"/>
      <c r="AC76" s="45"/>
      <c r="AD76" s="158"/>
      <c r="AE76" s="44"/>
      <c r="AF76" s="161"/>
      <c r="AG76" s="161"/>
      <c r="AH76" s="161"/>
      <c r="AI76" s="161"/>
      <c r="AJ76" s="158"/>
      <c r="AK76" s="158"/>
      <c r="AL76" s="158"/>
    </row>
    <row r="77" spans="1:38" ht="24" customHeight="1" hidden="1">
      <c r="A77" s="154"/>
      <c r="B77" s="143"/>
      <c r="C77" s="143"/>
      <c r="D77" s="143"/>
      <c r="E77" s="144"/>
      <c r="F77" s="144"/>
      <c r="G77" s="144"/>
      <c r="H77" s="144"/>
      <c r="I77" s="144"/>
      <c r="J77" s="144"/>
      <c r="K77" s="144"/>
      <c r="L77" s="134" t="s">
        <v>7</v>
      </c>
      <c r="M77" s="134"/>
      <c r="N77" s="135" t="s">
        <v>8</v>
      </c>
      <c r="O77" s="135"/>
      <c r="P77" s="135"/>
      <c r="Q77" s="135"/>
      <c r="R77" s="135"/>
      <c r="S77" s="136">
        <v>1</v>
      </c>
      <c r="T77" s="136"/>
      <c r="U77" s="136"/>
      <c r="V77" s="50">
        <v>288.13</v>
      </c>
      <c r="W77" s="50"/>
      <c r="X77" s="158"/>
      <c r="Y77" s="158"/>
      <c r="Z77" s="158"/>
      <c r="AA77" s="158"/>
      <c r="AB77" s="45"/>
      <c r="AC77" s="45"/>
      <c r="AD77" s="158"/>
      <c r="AE77" s="44"/>
      <c r="AF77" s="161"/>
      <c r="AG77" s="161"/>
      <c r="AH77" s="161"/>
      <c r="AI77" s="161"/>
      <c r="AJ77" s="158"/>
      <c r="AK77" s="158"/>
      <c r="AL77" s="158"/>
    </row>
    <row r="78" spans="1:38" ht="27" customHeight="1">
      <c r="A78" s="154"/>
      <c r="B78" s="143"/>
      <c r="C78" s="143"/>
      <c r="D78" s="143"/>
      <c r="E78" s="156"/>
      <c r="F78" s="156"/>
      <c r="G78" s="156"/>
      <c r="H78" s="156"/>
      <c r="I78" s="156"/>
      <c r="J78" s="156"/>
      <c r="K78" s="156"/>
      <c r="L78" s="134" t="s">
        <v>7</v>
      </c>
      <c r="M78" s="134"/>
      <c r="N78" s="135" t="s">
        <v>8</v>
      </c>
      <c r="O78" s="135"/>
      <c r="P78" s="135"/>
      <c r="Q78" s="135"/>
      <c r="R78" s="135"/>
      <c r="S78" s="136">
        <v>1</v>
      </c>
      <c r="T78" s="136"/>
      <c r="U78" s="136"/>
      <c r="V78" s="50">
        <v>305.1</v>
      </c>
      <c r="W78" s="50"/>
      <c r="X78" s="163">
        <v>310</v>
      </c>
      <c r="Y78" s="163"/>
      <c r="Z78" s="163"/>
      <c r="AA78" s="160">
        <v>335</v>
      </c>
      <c r="AB78" s="45"/>
      <c r="AC78" s="45"/>
      <c r="AD78" s="148" t="s">
        <v>16</v>
      </c>
      <c r="AE78" s="44"/>
      <c r="AF78" s="138" t="s">
        <v>73</v>
      </c>
      <c r="AG78" s="139"/>
      <c r="AH78" s="139"/>
      <c r="AI78" s="139"/>
      <c r="AJ78" s="162" t="s">
        <v>67</v>
      </c>
      <c r="AK78" s="157">
        <v>510</v>
      </c>
      <c r="AL78" s="159">
        <f>(AK78/X78-1)*100</f>
        <v>64.51612903225808</v>
      </c>
    </row>
    <row r="79" spans="1:38" ht="12" customHeight="1">
      <c r="A79" s="154"/>
      <c r="B79" s="143"/>
      <c r="C79" s="143"/>
      <c r="D79" s="143"/>
      <c r="E79" s="156"/>
      <c r="F79" s="156"/>
      <c r="G79" s="156"/>
      <c r="H79" s="156"/>
      <c r="I79" s="156"/>
      <c r="J79" s="156"/>
      <c r="K79" s="156"/>
      <c r="L79" s="134" t="s">
        <v>7</v>
      </c>
      <c r="M79" s="134"/>
      <c r="N79" s="135" t="s">
        <v>8</v>
      </c>
      <c r="O79" s="135"/>
      <c r="P79" s="135"/>
      <c r="Q79" s="135"/>
      <c r="R79" s="135"/>
      <c r="S79" s="136">
        <v>1</v>
      </c>
      <c r="T79" s="136"/>
      <c r="U79" s="136"/>
      <c r="V79" s="51">
        <v>296.6</v>
      </c>
      <c r="W79" s="50"/>
      <c r="X79" s="158"/>
      <c r="Y79" s="158"/>
      <c r="Z79" s="158"/>
      <c r="AA79" s="158"/>
      <c r="AB79" s="45"/>
      <c r="AC79" s="45"/>
      <c r="AD79" s="158"/>
      <c r="AE79" s="44"/>
      <c r="AF79" s="161"/>
      <c r="AG79" s="161"/>
      <c r="AH79" s="161"/>
      <c r="AI79" s="161"/>
      <c r="AJ79" s="158"/>
      <c r="AK79" s="158"/>
      <c r="AL79" s="158"/>
    </row>
    <row r="80" spans="1:38" ht="2.25" customHeight="1" hidden="1">
      <c r="A80" s="154"/>
      <c r="B80" s="143"/>
      <c r="C80" s="143"/>
      <c r="D80" s="143"/>
      <c r="E80" s="156"/>
      <c r="F80" s="156"/>
      <c r="G80" s="156"/>
      <c r="H80" s="156"/>
      <c r="I80" s="156"/>
      <c r="J80" s="156"/>
      <c r="K80" s="156"/>
      <c r="L80" s="134" t="s">
        <v>7</v>
      </c>
      <c r="M80" s="134"/>
      <c r="N80" s="135" t="s">
        <v>8</v>
      </c>
      <c r="O80" s="135"/>
      <c r="P80" s="135"/>
      <c r="Q80" s="135"/>
      <c r="R80" s="135"/>
      <c r="S80" s="136">
        <v>1</v>
      </c>
      <c r="T80" s="136"/>
      <c r="U80" s="136"/>
      <c r="V80" s="50">
        <v>288.13</v>
      </c>
      <c r="W80" s="50"/>
      <c r="X80" s="158"/>
      <c r="Y80" s="158"/>
      <c r="Z80" s="158"/>
      <c r="AA80" s="158"/>
      <c r="AB80" s="45"/>
      <c r="AC80" s="45"/>
      <c r="AD80" s="158"/>
      <c r="AE80" s="44"/>
      <c r="AF80" s="161"/>
      <c r="AG80" s="161"/>
      <c r="AH80" s="161"/>
      <c r="AI80" s="161"/>
      <c r="AJ80" s="158"/>
      <c r="AK80" s="158"/>
      <c r="AL80" s="158"/>
    </row>
    <row r="81" spans="1:38" ht="12.75" customHeight="1">
      <c r="A81" s="154"/>
      <c r="B81" s="143"/>
      <c r="C81" s="143"/>
      <c r="D81" s="143"/>
      <c r="E81" s="156"/>
      <c r="F81" s="156"/>
      <c r="G81" s="156"/>
      <c r="H81" s="156"/>
      <c r="I81" s="156"/>
      <c r="J81" s="156"/>
      <c r="K81" s="156"/>
      <c r="L81" s="134" t="s">
        <v>7</v>
      </c>
      <c r="M81" s="134"/>
      <c r="N81" s="135" t="s">
        <v>8</v>
      </c>
      <c r="O81" s="135"/>
      <c r="P81" s="135"/>
      <c r="Q81" s="135"/>
      <c r="R81" s="135"/>
      <c r="S81" s="136">
        <v>1</v>
      </c>
      <c r="T81" s="136"/>
      <c r="U81" s="136"/>
      <c r="V81" s="50">
        <v>305.1</v>
      </c>
      <c r="W81" s="50"/>
      <c r="X81" s="163">
        <v>300</v>
      </c>
      <c r="Y81" s="163"/>
      <c r="Z81" s="163"/>
      <c r="AA81" s="160">
        <v>320</v>
      </c>
      <c r="AB81" s="45"/>
      <c r="AC81" s="45"/>
      <c r="AD81" s="148" t="s">
        <v>16</v>
      </c>
      <c r="AE81" s="44"/>
      <c r="AF81" s="138" t="s">
        <v>73</v>
      </c>
      <c r="AG81" s="139"/>
      <c r="AH81" s="139"/>
      <c r="AI81" s="139"/>
      <c r="AJ81" s="162" t="s">
        <v>68</v>
      </c>
      <c r="AK81" s="157">
        <v>510</v>
      </c>
      <c r="AL81" s="159">
        <f>(AK81/X81-1)*100</f>
        <v>70</v>
      </c>
    </row>
    <row r="82" spans="1:38" ht="12.75" customHeight="1">
      <c r="A82" s="154"/>
      <c r="B82" s="143"/>
      <c r="C82" s="143"/>
      <c r="D82" s="143"/>
      <c r="E82" s="156"/>
      <c r="F82" s="156"/>
      <c r="G82" s="156"/>
      <c r="H82" s="156"/>
      <c r="I82" s="156"/>
      <c r="J82" s="156"/>
      <c r="K82" s="156"/>
      <c r="L82" s="134" t="s">
        <v>7</v>
      </c>
      <c r="M82" s="134"/>
      <c r="N82" s="135" t="s">
        <v>8</v>
      </c>
      <c r="O82" s="135"/>
      <c r="P82" s="135"/>
      <c r="Q82" s="135"/>
      <c r="R82" s="135"/>
      <c r="S82" s="136">
        <v>1</v>
      </c>
      <c r="T82" s="136"/>
      <c r="U82" s="136"/>
      <c r="V82" s="51">
        <v>296.6</v>
      </c>
      <c r="W82" s="50"/>
      <c r="X82" s="158"/>
      <c r="Y82" s="158"/>
      <c r="Z82" s="158"/>
      <c r="AA82" s="158"/>
      <c r="AB82" s="45"/>
      <c r="AC82" s="45"/>
      <c r="AD82" s="158"/>
      <c r="AE82" s="44"/>
      <c r="AF82" s="161"/>
      <c r="AG82" s="161"/>
      <c r="AH82" s="161"/>
      <c r="AI82" s="161"/>
      <c r="AJ82" s="158"/>
      <c r="AK82" s="158"/>
      <c r="AL82" s="158"/>
    </row>
    <row r="83" spans="1:38" ht="12.75">
      <c r="A83" s="154"/>
      <c r="B83" s="143"/>
      <c r="C83" s="143"/>
      <c r="D83" s="143"/>
      <c r="E83" s="156"/>
      <c r="F83" s="156"/>
      <c r="G83" s="156"/>
      <c r="H83" s="156"/>
      <c r="I83" s="156"/>
      <c r="J83" s="156"/>
      <c r="K83" s="156"/>
      <c r="L83" s="134" t="s">
        <v>7</v>
      </c>
      <c r="M83" s="134"/>
      <c r="N83" s="135" t="s">
        <v>8</v>
      </c>
      <c r="O83" s="135"/>
      <c r="P83" s="135"/>
      <c r="Q83" s="135"/>
      <c r="R83" s="135"/>
      <c r="S83" s="136">
        <v>1</v>
      </c>
      <c r="T83" s="136"/>
      <c r="U83" s="136"/>
      <c r="V83" s="50">
        <v>288.13</v>
      </c>
      <c r="W83" s="50"/>
      <c r="X83" s="158"/>
      <c r="Y83" s="158"/>
      <c r="Z83" s="158"/>
      <c r="AA83" s="158"/>
      <c r="AB83" s="45"/>
      <c r="AC83" s="45"/>
      <c r="AD83" s="158"/>
      <c r="AE83" s="44"/>
      <c r="AF83" s="161"/>
      <c r="AG83" s="161"/>
      <c r="AH83" s="161"/>
      <c r="AI83" s="161"/>
      <c r="AJ83" s="158"/>
      <c r="AK83" s="158"/>
      <c r="AL83" s="158"/>
    </row>
    <row r="84" spans="1:38" ht="0.75" customHeight="1">
      <c r="A84" s="154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34" t="s">
        <v>7</v>
      </c>
      <c r="M84" s="134"/>
      <c r="N84" s="135" t="s">
        <v>8</v>
      </c>
      <c r="O84" s="135"/>
      <c r="P84" s="135"/>
      <c r="Q84" s="135"/>
      <c r="R84" s="135"/>
      <c r="S84" s="136">
        <v>1</v>
      </c>
      <c r="T84" s="136"/>
      <c r="U84" s="136"/>
      <c r="V84" s="50">
        <v>305.1</v>
      </c>
      <c r="W84" s="50"/>
      <c r="X84" s="158"/>
      <c r="Y84" s="158"/>
      <c r="Z84" s="158"/>
      <c r="AA84" s="158"/>
      <c r="AB84" s="45"/>
      <c r="AC84" s="45"/>
      <c r="AD84" s="158"/>
      <c r="AE84" s="44"/>
      <c r="AF84" s="161"/>
      <c r="AG84" s="161"/>
      <c r="AH84" s="161"/>
      <c r="AI84" s="161"/>
      <c r="AJ84" s="158"/>
      <c r="AK84" s="158"/>
      <c r="AL84" s="158"/>
    </row>
    <row r="85" spans="1:38" ht="12.75" customHeight="1" hidden="1">
      <c r="A85" s="154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34" t="s">
        <v>7</v>
      </c>
      <c r="M85" s="134"/>
      <c r="N85" s="135" t="s">
        <v>8</v>
      </c>
      <c r="O85" s="135"/>
      <c r="P85" s="135"/>
      <c r="Q85" s="135"/>
      <c r="R85" s="135"/>
      <c r="S85" s="136">
        <v>1</v>
      </c>
      <c r="T85" s="136"/>
      <c r="U85" s="136"/>
      <c r="V85" s="51">
        <v>296.6</v>
      </c>
      <c r="W85" s="50"/>
      <c r="X85" s="158"/>
      <c r="Y85" s="158"/>
      <c r="Z85" s="158"/>
      <c r="AA85" s="158"/>
      <c r="AB85" s="45"/>
      <c r="AC85" s="45"/>
      <c r="AD85" s="158"/>
      <c r="AE85" s="44"/>
      <c r="AF85" s="161"/>
      <c r="AG85" s="161"/>
      <c r="AH85" s="161"/>
      <c r="AI85" s="161"/>
      <c r="AJ85" s="158"/>
      <c r="AK85" s="158"/>
      <c r="AL85" s="158"/>
    </row>
    <row r="86" spans="1:38" ht="12.75" hidden="1">
      <c r="A86" s="155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34" t="s">
        <v>7</v>
      </c>
      <c r="M86" s="134"/>
      <c r="N86" s="135" t="s">
        <v>8</v>
      </c>
      <c r="O86" s="135"/>
      <c r="P86" s="135"/>
      <c r="Q86" s="135"/>
      <c r="R86" s="135"/>
      <c r="S86" s="136">
        <v>1</v>
      </c>
      <c r="T86" s="136"/>
      <c r="U86" s="136"/>
      <c r="V86" s="50">
        <v>288.13</v>
      </c>
      <c r="W86" s="50"/>
      <c r="X86" s="158"/>
      <c r="Y86" s="158"/>
      <c r="Z86" s="158"/>
      <c r="AA86" s="158"/>
      <c r="AB86" s="45"/>
      <c r="AC86" s="45"/>
      <c r="AD86" s="158"/>
      <c r="AE86" s="44"/>
      <c r="AF86" s="161"/>
      <c r="AG86" s="161"/>
      <c r="AH86" s="161"/>
      <c r="AI86" s="161"/>
      <c r="AJ86" s="158"/>
      <c r="AK86" s="158"/>
      <c r="AL86" s="158"/>
    </row>
    <row r="87" spans="1:38" ht="34.5" customHeight="1">
      <c r="A87" s="74"/>
      <c r="B87" s="108" t="s">
        <v>52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7"/>
      <c r="Y87" s="77"/>
      <c r="Z87" s="74"/>
      <c r="AA87" s="77"/>
      <c r="AB87" s="74"/>
      <c r="AC87" s="74"/>
      <c r="AD87" s="74"/>
      <c r="AE87" s="74"/>
      <c r="AF87" s="74"/>
      <c r="AG87" s="74"/>
      <c r="AH87" s="74"/>
      <c r="AI87" s="74"/>
      <c r="AJ87" s="78"/>
      <c r="AK87" s="79"/>
      <c r="AL87" s="80"/>
    </row>
    <row r="88" spans="1:38" ht="12.75" customHeight="1">
      <c r="A88" s="145" t="s">
        <v>21</v>
      </c>
      <c r="B88" s="149" t="s">
        <v>1</v>
      </c>
      <c r="C88" s="149"/>
      <c r="D88" s="149"/>
      <c r="E88" s="148" t="s">
        <v>88</v>
      </c>
      <c r="F88" s="148"/>
      <c r="G88" s="148"/>
      <c r="H88" s="148"/>
      <c r="I88" s="148"/>
      <c r="J88" s="148"/>
      <c r="K88" s="148"/>
      <c r="L88" s="149" t="s">
        <v>2</v>
      </c>
      <c r="M88" s="149"/>
      <c r="N88" s="149"/>
      <c r="O88" s="149"/>
      <c r="P88" s="149"/>
      <c r="Q88" s="149"/>
      <c r="R88" s="149"/>
      <c r="S88" s="148" t="s">
        <v>25</v>
      </c>
      <c r="T88" s="148"/>
      <c r="U88" s="148"/>
      <c r="V88" s="149" t="s">
        <v>3</v>
      </c>
      <c r="W88" s="149"/>
      <c r="X88" s="148" t="s">
        <v>104</v>
      </c>
      <c r="Y88" s="148"/>
      <c r="Z88" s="148"/>
      <c r="AA88" s="151" t="s">
        <v>103</v>
      </c>
      <c r="AB88" s="43"/>
      <c r="AC88" s="43"/>
      <c r="AD88" s="148" t="s">
        <v>23</v>
      </c>
      <c r="AE88" s="43"/>
      <c r="AF88" s="149" t="s">
        <v>4</v>
      </c>
      <c r="AG88" s="149"/>
      <c r="AH88" s="149"/>
      <c r="AI88" s="149"/>
      <c r="AJ88" s="150" t="s">
        <v>65</v>
      </c>
      <c r="AK88" s="151" t="s">
        <v>48</v>
      </c>
      <c r="AL88" s="152" t="s">
        <v>47</v>
      </c>
    </row>
    <row r="89" spans="1:38" ht="48" customHeight="1">
      <c r="A89" s="145"/>
      <c r="B89" s="149"/>
      <c r="C89" s="149"/>
      <c r="D89" s="149"/>
      <c r="E89" s="148"/>
      <c r="F89" s="148"/>
      <c r="G89" s="148"/>
      <c r="H89" s="148"/>
      <c r="I89" s="148"/>
      <c r="J89" s="148"/>
      <c r="K89" s="148"/>
      <c r="L89" s="149" t="s">
        <v>5</v>
      </c>
      <c r="M89" s="149"/>
      <c r="N89" s="149" t="s">
        <v>6</v>
      </c>
      <c r="O89" s="149"/>
      <c r="P89" s="149"/>
      <c r="Q89" s="149"/>
      <c r="R89" s="149"/>
      <c r="S89" s="148"/>
      <c r="T89" s="148"/>
      <c r="U89" s="148"/>
      <c r="V89" s="149"/>
      <c r="W89" s="149"/>
      <c r="X89" s="148"/>
      <c r="Y89" s="148"/>
      <c r="Z89" s="148"/>
      <c r="AA89" s="151"/>
      <c r="AB89" s="43"/>
      <c r="AC89" s="43"/>
      <c r="AD89" s="148"/>
      <c r="AE89" s="43"/>
      <c r="AF89" s="149"/>
      <c r="AG89" s="149"/>
      <c r="AH89" s="149"/>
      <c r="AI89" s="149"/>
      <c r="AJ89" s="150"/>
      <c r="AK89" s="151"/>
      <c r="AL89" s="152"/>
    </row>
    <row r="90" spans="1:38" ht="43.5" customHeight="1">
      <c r="A90" s="85" t="s">
        <v>21</v>
      </c>
      <c r="B90" s="215" t="s">
        <v>21</v>
      </c>
      <c r="C90" s="216"/>
      <c r="D90" s="217"/>
      <c r="E90" s="218"/>
      <c r="F90" s="210"/>
      <c r="G90" s="210"/>
      <c r="H90" s="210"/>
      <c r="I90" s="210"/>
      <c r="J90" s="210"/>
      <c r="K90" s="211"/>
      <c r="L90" s="209">
        <v>2</v>
      </c>
      <c r="M90" s="211"/>
      <c r="N90" s="206">
        <v>2</v>
      </c>
      <c r="O90" s="207"/>
      <c r="P90" s="207"/>
      <c r="Q90" s="207"/>
      <c r="R90" s="208"/>
      <c r="S90" s="209">
        <v>3</v>
      </c>
      <c r="T90" s="210"/>
      <c r="U90" s="211"/>
      <c r="V90" s="209">
        <v>4</v>
      </c>
      <c r="W90" s="211"/>
      <c r="X90" s="212" t="s">
        <v>12</v>
      </c>
      <c r="Y90" s="213"/>
      <c r="Z90" s="214"/>
      <c r="AA90" s="109" t="s">
        <v>15</v>
      </c>
      <c r="AB90" s="110"/>
      <c r="AC90" s="110"/>
      <c r="AD90" s="111" t="s">
        <v>21</v>
      </c>
      <c r="AE90" s="111"/>
      <c r="AF90" s="209" t="s">
        <v>21</v>
      </c>
      <c r="AG90" s="210"/>
      <c r="AH90" s="210"/>
      <c r="AI90" s="211"/>
      <c r="AJ90" s="112"/>
      <c r="AK90" s="113"/>
      <c r="AL90" s="114"/>
    </row>
    <row r="91" spans="1:38" ht="47.25" customHeight="1">
      <c r="A91" s="142">
        <v>10</v>
      </c>
      <c r="B91" s="189" t="s">
        <v>114</v>
      </c>
      <c r="C91" s="143"/>
      <c r="D91" s="143"/>
      <c r="E91" s="164" t="s">
        <v>110</v>
      </c>
      <c r="F91" s="144"/>
      <c r="G91" s="144"/>
      <c r="H91" s="144"/>
      <c r="I91" s="144"/>
      <c r="J91" s="144"/>
      <c r="K91" s="144"/>
      <c r="L91" s="134" t="s">
        <v>7</v>
      </c>
      <c r="M91" s="134"/>
      <c r="N91" s="135" t="s">
        <v>8</v>
      </c>
      <c r="O91" s="135"/>
      <c r="P91" s="135"/>
      <c r="Q91" s="135"/>
      <c r="R91" s="135"/>
      <c r="S91" s="136">
        <v>1</v>
      </c>
      <c r="T91" s="136"/>
      <c r="U91" s="136"/>
      <c r="V91" s="50">
        <v>305.1</v>
      </c>
      <c r="W91" s="50"/>
      <c r="X91" s="205">
        <v>205</v>
      </c>
      <c r="Y91" s="205"/>
      <c r="Z91" s="205"/>
      <c r="AA91" s="130">
        <v>205</v>
      </c>
      <c r="AB91" s="45"/>
      <c r="AC91" s="45"/>
      <c r="AD91" s="59" t="s">
        <v>51</v>
      </c>
      <c r="AE91" s="44"/>
      <c r="AF91" s="138" t="s">
        <v>50</v>
      </c>
      <c r="AG91" s="139"/>
      <c r="AH91" s="139"/>
      <c r="AI91" s="139"/>
      <c r="AJ91" s="7" t="s">
        <v>11</v>
      </c>
      <c r="AK91" s="8">
        <v>350</v>
      </c>
      <c r="AL91" s="15">
        <f aca="true" t="shared" si="0" ref="AL91:AL99">(AK91/X91-1)*100</f>
        <v>70.73170731707317</v>
      </c>
    </row>
    <row r="92" spans="1:38" ht="46.5" customHeight="1">
      <c r="A92" s="142"/>
      <c r="B92" s="143"/>
      <c r="C92" s="143"/>
      <c r="D92" s="143"/>
      <c r="E92" s="144"/>
      <c r="F92" s="144"/>
      <c r="G92" s="144"/>
      <c r="H92" s="144"/>
      <c r="I92" s="144"/>
      <c r="J92" s="144"/>
      <c r="K92" s="144"/>
      <c r="L92" s="134" t="s">
        <v>7</v>
      </c>
      <c r="M92" s="134"/>
      <c r="N92" s="135" t="s">
        <v>8</v>
      </c>
      <c r="O92" s="135"/>
      <c r="P92" s="135"/>
      <c r="Q92" s="135"/>
      <c r="R92" s="135"/>
      <c r="S92" s="136">
        <v>1</v>
      </c>
      <c r="T92" s="136"/>
      <c r="U92" s="136"/>
      <c r="V92" s="51">
        <v>296.6</v>
      </c>
      <c r="W92" s="50"/>
      <c r="X92" s="205">
        <v>205</v>
      </c>
      <c r="Y92" s="205"/>
      <c r="Z92" s="205"/>
      <c r="AA92" s="132">
        <v>205</v>
      </c>
      <c r="AB92" s="45"/>
      <c r="AC92" s="45"/>
      <c r="AD92" s="59" t="s">
        <v>51</v>
      </c>
      <c r="AE92" s="44"/>
      <c r="AF92" s="138" t="s">
        <v>50</v>
      </c>
      <c r="AG92" s="139"/>
      <c r="AH92" s="139"/>
      <c r="AI92" s="139"/>
      <c r="AJ92" s="7" t="s">
        <v>13</v>
      </c>
      <c r="AK92" s="8">
        <v>350</v>
      </c>
      <c r="AL92" s="15">
        <f t="shared" si="0"/>
        <v>70.73170731707317</v>
      </c>
    </row>
    <row r="93" spans="1:38" ht="53.25" customHeight="1">
      <c r="A93" s="142"/>
      <c r="B93" s="143"/>
      <c r="C93" s="143"/>
      <c r="D93" s="143"/>
      <c r="E93" s="144"/>
      <c r="F93" s="144"/>
      <c r="G93" s="144"/>
      <c r="H93" s="144"/>
      <c r="I93" s="144"/>
      <c r="J93" s="144"/>
      <c r="K93" s="144"/>
      <c r="L93" s="134" t="s">
        <v>7</v>
      </c>
      <c r="M93" s="134"/>
      <c r="N93" s="135" t="s">
        <v>8</v>
      </c>
      <c r="O93" s="135"/>
      <c r="P93" s="135"/>
      <c r="Q93" s="135"/>
      <c r="R93" s="135"/>
      <c r="S93" s="136">
        <v>1</v>
      </c>
      <c r="T93" s="136"/>
      <c r="U93" s="136"/>
      <c r="V93" s="50">
        <v>288.13</v>
      </c>
      <c r="W93" s="50"/>
      <c r="X93" s="205">
        <v>205</v>
      </c>
      <c r="Y93" s="205"/>
      <c r="Z93" s="205"/>
      <c r="AA93" s="132">
        <v>205</v>
      </c>
      <c r="AB93" s="45"/>
      <c r="AC93" s="45"/>
      <c r="AD93" s="59" t="s">
        <v>51</v>
      </c>
      <c r="AE93" s="44"/>
      <c r="AF93" s="138" t="s">
        <v>50</v>
      </c>
      <c r="AG93" s="139"/>
      <c r="AH93" s="139"/>
      <c r="AI93" s="139"/>
      <c r="AJ93" s="7" t="s">
        <v>14</v>
      </c>
      <c r="AK93" s="8">
        <v>350</v>
      </c>
      <c r="AL93" s="15">
        <f t="shared" si="0"/>
        <v>70.73170731707317</v>
      </c>
    </row>
    <row r="94" spans="1:38" ht="66" customHeight="1">
      <c r="A94" s="142">
        <v>11</v>
      </c>
      <c r="B94" s="189" t="s">
        <v>115</v>
      </c>
      <c r="C94" s="143"/>
      <c r="D94" s="143"/>
      <c r="E94" s="164" t="s">
        <v>106</v>
      </c>
      <c r="F94" s="144"/>
      <c r="G94" s="144"/>
      <c r="H94" s="144"/>
      <c r="I94" s="144"/>
      <c r="J94" s="144"/>
      <c r="K94" s="144"/>
      <c r="L94" s="134" t="s">
        <v>7</v>
      </c>
      <c r="M94" s="134"/>
      <c r="N94" s="135" t="s">
        <v>8</v>
      </c>
      <c r="O94" s="135"/>
      <c r="P94" s="135"/>
      <c r="Q94" s="135"/>
      <c r="R94" s="135"/>
      <c r="S94" s="136">
        <v>1</v>
      </c>
      <c r="T94" s="136"/>
      <c r="U94" s="136"/>
      <c r="V94" s="50">
        <v>305.1</v>
      </c>
      <c r="W94" s="50"/>
      <c r="X94" s="205">
        <v>205</v>
      </c>
      <c r="Y94" s="205"/>
      <c r="Z94" s="205"/>
      <c r="AA94" s="130">
        <v>205</v>
      </c>
      <c r="AB94" s="45"/>
      <c r="AC94" s="45"/>
      <c r="AD94" s="59" t="s">
        <v>51</v>
      </c>
      <c r="AE94" s="44"/>
      <c r="AF94" s="138" t="s">
        <v>50</v>
      </c>
      <c r="AG94" s="139"/>
      <c r="AH94" s="139"/>
      <c r="AI94" s="139"/>
      <c r="AJ94" s="7" t="s">
        <v>11</v>
      </c>
      <c r="AK94" s="8">
        <v>350</v>
      </c>
      <c r="AL94" s="15">
        <f t="shared" si="0"/>
        <v>70.73170731707317</v>
      </c>
    </row>
    <row r="95" spans="1:38" ht="61.5" customHeight="1">
      <c r="A95" s="142"/>
      <c r="B95" s="143"/>
      <c r="C95" s="143"/>
      <c r="D95" s="143"/>
      <c r="E95" s="144"/>
      <c r="F95" s="144"/>
      <c r="G95" s="144"/>
      <c r="H95" s="144"/>
      <c r="I95" s="144"/>
      <c r="J95" s="144"/>
      <c r="K95" s="144"/>
      <c r="L95" s="134" t="s">
        <v>7</v>
      </c>
      <c r="M95" s="134"/>
      <c r="N95" s="135" t="s">
        <v>8</v>
      </c>
      <c r="O95" s="135"/>
      <c r="P95" s="135"/>
      <c r="Q95" s="135"/>
      <c r="R95" s="135"/>
      <c r="S95" s="136">
        <v>1</v>
      </c>
      <c r="T95" s="136"/>
      <c r="U95" s="136"/>
      <c r="V95" s="51">
        <v>296.6</v>
      </c>
      <c r="W95" s="50"/>
      <c r="X95" s="205">
        <v>205</v>
      </c>
      <c r="Y95" s="205"/>
      <c r="Z95" s="205"/>
      <c r="AA95" s="132">
        <v>205</v>
      </c>
      <c r="AB95" s="45"/>
      <c r="AC95" s="45"/>
      <c r="AD95" s="59" t="s">
        <v>51</v>
      </c>
      <c r="AE95" s="44"/>
      <c r="AF95" s="138" t="s">
        <v>50</v>
      </c>
      <c r="AG95" s="139"/>
      <c r="AH95" s="139"/>
      <c r="AI95" s="139"/>
      <c r="AJ95" s="7" t="s">
        <v>13</v>
      </c>
      <c r="AK95" s="8">
        <v>350</v>
      </c>
      <c r="AL95" s="15">
        <f t="shared" si="0"/>
        <v>70.73170731707317</v>
      </c>
    </row>
    <row r="96" spans="1:38" ht="59.25" customHeight="1">
      <c r="A96" s="142"/>
      <c r="B96" s="143"/>
      <c r="C96" s="143"/>
      <c r="D96" s="143"/>
      <c r="E96" s="144"/>
      <c r="F96" s="144"/>
      <c r="G96" s="144"/>
      <c r="H96" s="144"/>
      <c r="I96" s="144"/>
      <c r="J96" s="144"/>
      <c r="K96" s="144"/>
      <c r="L96" s="134" t="s">
        <v>7</v>
      </c>
      <c r="M96" s="134"/>
      <c r="N96" s="135" t="s">
        <v>8</v>
      </c>
      <c r="O96" s="135"/>
      <c r="P96" s="135"/>
      <c r="Q96" s="135"/>
      <c r="R96" s="135"/>
      <c r="S96" s="136">
        <v>1</v>
      </c>
      <c r="T96" s="136"/>
      <c r="U96" s="136"/>
      <c r="V96" s="50">
        <v>288.13</v>
      </c>
      <c r="W96" s="50"/>
      <c r="X96" s="205">
        <v>205</v>
      </c>
      <c r="Y96" s="205"/>
      <c r="Z96" s="205"/>
      <c r="AA96" s="132">
        <v>205</v>
      </c>
      <c r="AB96" s="45"/>
      <c r="AC96" s="45"/>
      <c r="AD96" s="59" t="s">
        <v>51</v>
      </c>
      <c r="AE96" s="44"/>
      <c r="AF96" s="138" t="s">
        <v>50</v>
      </c>
      <c r="AG96" s="139"/>
      <c r="AH96" s="139"/>
      <c r="AI96" s="139"/>
      <c r="AJ96" s="7" t="s">
        <v>14</v>
      </c>
      <c r="AK96" s="8">
        <v>350</v>
      </c>
      <c r="AL96" s="15">
        <f t="shared" si="0"/>
        <v>70.73170731707317</v>
      </c>
    </row>
    <row r="97" spans="1:38" ht="57" customHeight="1">
      <c r="A97" s="142">
        <v>12</v>
      </c>
      <c r="B97" s="189" t="s">
        <v>112</v>
      </c>
      <c r="C97" s="143"/>
      <c r="D97" s="143"/>
      <c r="E97" s="164" t="s">
        <v>61</v>
      </c>
      <c r="F97" s="144"/>
      <c r="G97" s="144"/>
      <c r="H97" s="144"/>
      <c r="I97" s="144"/>
      <c r="J97" s="144"/>
      <c r="K97" s="144"/>
      <c r="L97" s="134" t="s">
        <v>7</v>
      </c>
      <c r="M97" s="134"/>
      <c r="N97" s="135" t="s">
        <v>8</v>
      </c>
      <c r="O97" s="135"/>
      <c r="P97" s="135"/>
      <c r="Q97" s="135"/>
      <c r="R97" s="135"/>
      <c r="S97" s="136">
        <v>1</v>
      </c>
      <c r="T97" s="136"/>
      <c r="U97" s="136"/>
      <c r="V97" s="50">
        <v>305.1</v>
      </c>
      <c r="W97" s="50"/>
      <c r="X97" s="205">
        <v>180</v>
      </c>
      <c r="Y97" s="205"/>
      <c r="Z97" s="205"/>
      <c r="AA97" s="130">
        <v>180</v>
      </c>
      <c r="AB97" s="45"/>
      <c r="AC97" s="45"/>
      <c r="AD97" s="59" t="s">
        <v>51</v>
      </c>
      <c r="AE97" s="44"/>
      <c r="AF97" s="138" t="s">
        <v>50</v>
      </c>
      <c r="AG97" s="139"/>
      <c r="AH97" s="139"/>
      <c r="AI97" s="139"/>
      <c r="AJ97" s="7" t="s">
        <v>11</v>
      </c>
      <c r="AK97" s="8">
        <v>350</v>
      </c>
      <c r="AL97" s="15">
        <f t="shared" si="0"/>
        <v>94.44444444444444</v>
      </c>
    </row>
    <row r="98" spans="1:38" ht="53.25" customHeight="1">
      <c r="A98" s="142"/>
      <c r="B98" s="143"/>
      <c r="C98" s="143"/>
      <c r="D98" s="143"/>
      <c r="E98" s="144"/>
      <c r="F98" s="144"/>
      <c r="G98" s="144"/>
      <c r="H98" s="144"/>
      <c r="I98" s="144"/>
      <c r="J98" s="144"/>
      <c r="K98" s="144"/>
      <c r="L98" s="134" t="s">
        <v>7</v>
      </c>
      <c r="M98" s="134"/>
      <c r="N98" s="135" t="s">
        <v>8</v>
      </c>
      <c r="O98" s="135"/>
      <c r="P98" s="135"/>
      <c r="Q98" s="135"/>
      <c r="R98" s="135"/>
      <c r="S98" s="136">
        <v>1</v>
      </c>
      <c r="T98" s="136"/>
      <c r="U98" s="136"/>
      <c r="V98" s="51">
        <v>296.6</v>
      </c>
      <c r="W98" s="50"/>
      <c r="X98" s="205">
        <v>180</v>
      </c>
      <c r="Y98" s="205"/>
      <c r="Z98" s="205"/>
      <c r="AA98" s="131">
        <v>180</v>
      </c>
      <c r="AB98" s="45"/>
      <c r="AC98" s="45"/>
      <c r="AD98" s="59" t="s">
        <v>51</v>
      </c>
      <c r="AE98" s="44"/>
      <c r="AF98" s="138" t="s">
        <v>50</v>
      </c>
      <c r="AG98" s="139"/>
      <c r="AH98" s="139"/>
      <c r="AI98" s="139"/>
      <c r="AJ98" s="7" t="s">
        <v>13</v>
      </c>
      <c r="AK98" s="8">
        <v>350</v>
      </c>
      <c r="AL98" s="15">
        <f t="shared" si="0"/>
        <v>94.44444444444444</v>
      </c>
    </row>
    <row r="99" spans="1:38" ht="51.75" customHeight="1">
      <c r="A99" s="142"/>
      <c r="B99" s="143"/>
      <c r="C99" s="143"/>
      <c r="D99" s="143"/>
      <c r="E99" s="144"/>
      <c r="F99" s="144"/>
      <c r="G99" s="144"/>
      <c r="H99" s="144"/>
      <c r="I99" s="144"/>
      <c r="J99" s="144"/>
      <c r="K99" s="144"/>
      <c r="L99" s="134" t="s">
        <v>7</v>
      </c>
      <c r="M99" s="134"/>
      <c r="N99" s="135" t="s">
        <v>8</v>
      </c>
      <c r="O99" s="135"/>
      <c r="P99" s="135"/>
      <c r="Q99" s="135"/>
      <c r="R99" s="135"/>
      <c r="S99" s="136">
        <v>1</v>
      </c>
      <c r="T99" s="136"/>
      <c r="U99" s="136"/>
      <c r="V99" s="50">
        <v>288.13</v>
      </c>
      <c r="W99" s="50"/>
      <c r="X99" s="205">
        <v>180</v>
      </c>
      <c r="Y99" s="205"/>
      <c r="Z99" s="205"/>
      <c r="AA99" s="131">
        <v>180</v>
      </c>
      <c r="AB99" s="45"/>
      <c r="AC99" s="45"/>
      <c r="AD99" s="59" t="s">
        <v>51</v>
      </c>
      <c r="AE99" s="44"/>
      <c r="AF99" s="138" t="s">
        <v>50</v>
      </c>
      <c r="AG99" s="139"/>
      <c r="AH99" s="139"/>
      <c r="AI99" s="139"/>
      <c r="AJ99" s="7" t="s">
        <v>14</v>
      </c>
      <c r="AK99" s="8">
        <v>350</v>
      </c>
      <c r="AL99" s="15">
        <f t="shared" si="0"/>
        <v>94.44444444444444</v>
      </c>
    </row>
    <row r="100" spans="1:39" ht="109.5" customHeight="1">
      <c r="A100" s="188">
        <v>13</v>
      </c>
      <c r="B100" s="189" t="s">
        <v>105</v>
      </c>
      <c r="C100" s="189"/>
      <c r="D100" s="189"/>
      <c r="E100" s="190" t="s">
        <v>92</v>
      </c>
      <c r="F100" s="190"/>
      <c r="G100" s="190"/>
      <c r="H100" s="190"/>
      <c r="I100" s="190"/>
      <c r="J100" s="190"/>
      <c r="K100" s="190"/>
      <c r="L100" s="182" t="s">
        <v>7</v>
      </c>
      <c r="M100" s="182"/>
      <c r="N100" s="145" t="s">
        <v>8</v>
      </c>
      <c r="O100" s="145"/>
      <c r="P100" s="145"/>
      <c r="Q100" s="145"/>
      <c r="R100" s="145"/>
      <c r="S100" s="187">
        <v>1</v>
      </c>
      <c r="T100" s="187"/>
      <c r="U100" s="187"/>
      <c r="V100" s="71">
        <v>305.1</v>
      </c>
      <c r="W100" s="71"/>
      <c r="X100" s="183">
        <v>15.5</v>
      </c>
      <c r="Y100" s="184"/>
      <c r="Z100" s="185"/>
      <c r="AA100" s="186">
        <v>16.5</v>
      </c>
      <c r="AB100" s="59"/>
      <c r="AC100" s="59"/>
      <c r="AD100" s="172" t="s">
        <v>51</v>
      </c>
      <c r="AE100" s="59"/>
      <c r="AF100" s="173" t="s">
        <v>50</v>
      </c>
      <c r="AG100" s="174"/>
      <c r="AH100" s="174"/>
      <c r="AI100" s="175"/>
      <c r="AJ100" s="203" t="s">
        <v>63</v>
      </c>
      <c r="AK100" s="168">
        <v>28</v>
      </c>
      <c r="AL100" s="171">
        <f>(AK100/X100-1)*100</f>
        <v>80.64516129032258</v>
      </c>
      <c r="AM100" s="127"/>
    </row>
    <row r="101" spans="1:38" ht="14.25" customHeight="1" hidden="1">
      <c r="A101" s="188"/>
      <c r="B101" s="189"/>
      <c r="C101" s="189"/>
      <c r="D101" s="189"/>
      <c r="E101" s="190"/>
      <c r="F101" s="190"/>
      <c r="G101" s="190"/>
      <c r="H101" s="190"/>
      <c r="I101" s="190"/>
      <c r="J101" s="190"/>
      <c r="K101" s="190"/>
      <c r="L101" s="182" t="s">
        <v>7</v>
      </c>
      <c r="M101" s="182"/>
      <c r="N101" s="145" t="s">
        <v>8</v>
      </c>
      <c r="O101" s="145"/>
      <c r="P101" s="145"/>
      <c r="Q101" s="145"/>
      <c r="R101" s="145"/>
      <c r="S101" s="187">
        <v>1</v>
      </c>
      <c r="T101" s="187"/>
      <c r="U101" s="187"/>
      <c r="V101" s="71">
        <v>296.6</v>
      </c>
      <c r="W101" s="71"/>
      <c r="X101" s="176"/>
      <c r="Y101" s="177"/>
      <c r="Z101" s="178"/>
      <c r="AA101" s="169"/>
      <c r="AB101" s="59"/>
      <c r="AC101" s="59"/>
      <c r="AD101" s="169"/>
      <c r="AE101" s="59"/>
      <c r="AF101" s="176"/>
      <c r="AG101" s="177"/>
      <c r="AH101" s="177"/>
      <c r="AI101" s="178"/>
      <c r="AJ101" s="169"/>
      <c r="AK101" s="169"/>
      <c r="AL101" s="169"/>
    </row>
    <row r="102" spans="1:38" ht="12.75" customHeight="1" hidden="1">
      <c r="A102" s="188"/>
      <c r="B102" s="189"/>
      <c r="C102" s="189"/>
      <c r="D102" s="189"/>
      <c r="E102" s="190"/>
      <c r="F102" s="190"/>
      <c r="G102" s="190"/>
      <c r="H102" s="190"/>
      <c r="I102" s="190"/>
      <c r="J102" s="190"/>
      <c r="K102" s="190"/>
      <c r="L102" s="182" t="s">
        <v>7</v>
      </c>
      <c r="M102" s="182"/>
      <c r="N102" s="145" t="s">
        <v>8</v>
      </c>
      <c r="O102" s="145"/>
      <c r="P102" s="145"/>
      <c r="Q102" s="145"/>
      <c r="R102" s="145"/>
      <c r="S102" s="187">
        <v>1</v>
      </c>
      <c r="T102" s="187"/>
      <c r="U102" s="187"/>
      <c r="V102" s="71">
        <v>288.13</v>
      </c>
      <c r="W102" s="71"/>
      <c r="X102" s="179"/>
      <c r="Y102" s="180"/>
      <c r="Z102" s="181"/>
      <c r="AA102" s="170"/>
      <c r="AB102" s="59"/>
      <c r="AC102" s="59"/>
      <c r="AD102" s="170"/>
      <c r="AE102" s="59"/>
      <c r="AF102" s="179"/>
      <c r="AG102" s="180"/>
      <c r="AH102" s="180"/>
      <c r="AI102" s="181"/>
      <c r="AJ102" s="170"/>
      <c r="AK102" s="170"/>
      <c r="AL102" s="170"/>
    </row>
    <row r="103" spans="1:38" ht="12.75" customHeight="1">
      <c r="A103" s="115"/>
      <c r="B103" s="116"/>
      <c r="C103" s="116"/>
      <c r="D103" s="116"/>
      <c r="E103" s="117"/>
      <c r="F103" s="117"/>
      <c r="G103" s="117"/>
      <c r="H103" s="117"/>
      <c r="I103" s="117"/>
      <c r="J103" s="117"/>
      <c r="K103" s="117"/>
      <c r="L103" s="118"/>
      <c r="M103" s="118"/>
      <c r="N103" s="119"/>
      <c r="O103" s="119"/>
      <c r="P103" s="119"/>
      <c r="Q103" s="119"/>
      <c r="R103" s="119"/>
      <c r="S103" s="120"/>
      <c r="T103" s="120"/>
      <c r="U103" s="120"/>
      <c r="V103" s="120"/>
      <c r="W103" s="120"/>
      <c r="X103" s="104"/>
      <c r="Y103" s="104"/>
      <c r="Z103" s="104"/>
      <c r="AA103" s="104"/>
      <c r="AB103" s="121"/>
      <c r="AC103" s="121"/>
      <c r="AD103" s="104"/>
      <c r="AE103" s="121"/>
      <c r="AF103" s="104"/>
      <c r="AG103" s="104"/>
      <c r="AH103" s="104"/>
      <c r="AI103" s="104"/>
      <c r="AJ103" s="104"/>
      <c r="AK103" s="104"/>
      <c r="AL103" s="104"/>
    </row>
    <row r="104" spans="2:7" ht="12.75" customHeight="1">
      <c r="B104" s="14"/>
      <c r="C104" s="13"/>
      <c r="D104" s="13"/>
      <c r="E104" s="13"/>
      <c r="F104" s="13"/>
      <c r="G104" s="13"/>
    </row>
    <row r="105" ht="15">
      <c r="B105" s="42" t="s">
        <v>54</v>
      </c>
    </row>
    <row r="106" ht="15">
      <c r="B106" s="42"/>
    </row>
    <row r="107" spans="1:38" ht="12.75" customHeight="1">
      <c r="A107" s="145" t="s">
        <v>21</v>
      </c>
      <c r="B107" s="149" t="s">
        <v>1</v>
      </c>
      <c r="C107" s="149"/>
      <c r="D107" s="149"/>
      <c r="E107" s="148" t="s">
        <v>86</v>
      </c>
      <c r="F107" s="149"/>
      <c r="G107" s="149"/>
      <c r="H107" s="149"/>
      <c r="I107" s="149"/>
      <c r="J107" s="149"/>
      <c r="K107" s="149"/>
      <c r="L107" s="149" t="s">
        <v>2</v>
      </c>
      <c r="M107" s="149"/>
      <c r="N107" s="149"/>
      <c r="O107" s="149"/>
      <c r="P107" s="149"/>
      <c r="Q107" s="149"/>
      <c r="R107" s="149"/>
      <c r="S107" s="148" t="s">
        <v>25</v>
      </c>
      <c r="T107" s="149"/>
      <c r="U107" s="149"/>
      <c r="V107" s="149" t="s">
        <v>3</v>
      </c>
      <c r="W107" s="149"/>
      <c r="X107" s="148" t="s">
        <v>104</v>
      </c>
      <c r="Y107" s="149"/>
      <c r="Z107" s="149"/>
      <c r="AA107" s="151" t="s">
        <v>103</v>
      </c>
      <c r="AB107" s="43"/>
      <c r="AC107" s="43"/>
      <c r="AD107" s="148" t="s">
        <v>23</v>
      </c>
      <c r="AE107" s="43"/>
      <c r="AF107" s="149" t="s">
        <v>4</v>
      </c>
      <c r="AG107" s="149"/>
      <c r="AH107" s="149"/>
      <c r="AI107" s="149"/>
      <c r="AJ107" s="150" t="s">
        <v>65</v>
      </c>
      <c r="AK107" s="151" t="s">
        <v>48</v>
      </c>
      <c r="AL107" s="152" t="s">
        <v>47</v>
      </c>
    </row>
    <row r="108" spans="1:38" ht="21" customHeight="1">
      <c r="A108" s="145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 t="s">
        <v>5</v>
      </c>
      <c r="M108" s="149"/>
      <c r="N108" s="149" t="s">
        <v>6</v>
      </c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51"/>
      <c r="AB108" s="43"/>
      <c r="AC108" s="43"/>
      <c r="AD108" s="148"/>
      <c r="AE108" s="43"/>
      <c r="AF108" s="149"/>
      <c r="AG108" s="149"/>
      <c r="AH108" s="149"/>
      <c r="AI108" s="149"/>
      <c r="AJ108" s="150"/>
      <c r="AK108" s="151"/>
      <c r="AL108" s="152"/>
    </row>
    <row r="109" spans="1:38" ht="39">
      <c r="A109" s="16" t="s">
        <v>21</v>
      </c>
      <c r="B109" s="145" t="s">
        <v>21</v>
      </c>
      <c r="C109" s="135"/>
      <c r="D109" s="135"/>
      <c r="E109" s="219" t="s">
        <v>111</v>
      </c>
      <c r="F109" s="220"/>
      <c r="G109" s="220"/>
      <c r="H109" s="220"/>
      <c r="I109" s="220"/>
      <c r="J109" s="220"/>
      <c r="K109" s="221"/>
      <c r="L109" s="141">
        <v>2</v>
      </c>
      <c r="M109" s="141"/>
      <c r="N109" s="147">
        <v>2</v>
      </c>
      <c r="O109" s="147"/>
      <c r="P109" s="147"/>
      <c r="Q109" s="147"/>
      <c r="R109" s="147"/>
      <c r="S109" s="141">
        <v>3</v>
      </c>
      <c r="T109" s="141"/>
      <c r="U109" s="141"/>
      <c r="V109" s="141">
        <v>4</v>
      </c>
      <c r="W109" s="141"/>
      <c r="X109" s="140" t="s">
        <v>12</v>
      </c>
      <c r="Y109" s="140"/>
      <c r="Z109" s="140"/>
      <c r="AA109" s="23" t="s">
        <v>15</v>
      </c>
      <c r="AB109" s="46"/>
      <c r="AC109" s="46"/>
      <c r="AD109" s="49" t="s">
        <v>21</v>
      </c>
      <c r="AE109" s="49"/>
      <c r="AF109" s="141" t="s">
        <v>21</v>
      </c>
      <c r="AG109" s="141"/>
      <c r="AH109" s="141"/>
      <c r="AI109" s="141"/>
      <c r="AJ109" s="18"/>
      <c r="AK109" s="58"/>
      <c r="AL109" s="6"/>
    </row>
    <row r="110" spans="1:38" ht="12.75">
      <c r="A110" s="142">
        <v>14</v>
      </c>
      <c r="B110" s="143"/>
      <c r="C110" s="143"/>
      <c r="D110" s="143"/>
      <c r="E110" s="164" t="s">
        <v>57</v>
      </c>
      <c r="F110" s="144"/>
      <c r="G110" s="144"/>
      <c r="H110" s="144"/>
      <c r="I110" s="144"/>
      <c r="J110" s="144"/>
      <c r="K110" s="144"/>
      <c r="L110" s="134" t="s">
        <v>7</v>
      </c>
      <c r="M110" s="134"/>
      <c r="N110" s="135" t="s">
        <v>8</v>
      </c>
      <c r="O110" s="135"/>
      <c r="P110" s="135"/>
      <c r="Q110" s="135"/>
      <c r="R110" s="135"/>
      <c r="S110" s="136">
        <v>1</v>
      </c>
      <c r="T110" s="136"/>
      <c r="U110" s="136"/>
      <c r="V110" s="50">
        <v>305.1</v>
      </c>
      <c r="W110" s="50"/>
      <c r="X110" s="183">
        <v>125</v>
      </c>
      <c r="Y110" s="184"/>
      <c r="Z110" s="185"/>
      <c r="AA110" s="186">
        <v>125</v>
      </c>
      <c r="AB110" s="45"/>
      <c r="AC110" s="45"/>
      <c r="AD110" s="172" t="s">
        <v>55</v>
      </c>
      <c r="AE110" s="44"/>
      <c r="AF110" s="194"/>
      <c r="AG110" s="195"/>
      <c r="AH110" s="195"/>
      <c r="AI110" s="196"/>
      <c r="AJ110" s="203" t="s">
        <v>56</v>
      </c>
      <c r="AK110" s="168">
        <v>180</v>
      </c>
      <c r="AL110" s="171">
        <f>(AK110/X110-1)*100</f>
        <v>43.99999999999999</v>
      </c>
    </row>
    <row r="111" spans="1:38" ht="12.75">
      <c r="A111" s="142"/>
      <c r="B111" s="143"/>
      <c r="C111" s="143"/>
      <c r="D111" s="143"/>
      <c r="E111" s="144"/>
      <c r="F111" s="144"/>
      <c r="G111" s="144"/>
      <c r="H111" s="144"/>
      <c r="I111" s="144"/>
      <c r="J111" s="144"/>
      <c r="K111" s="144"/>
      <c r="L111" s="134" t="s">
        <v>7</v>
      </c>
      <c r="M111" s="134"/>
      <c r="N111" s="135" t="s">
        <v>8</v>
      </c>
      <c r="O111" s="135"/>
      <c r="P111" s="135"/>
      <c r="Q111" s="135"/>
      <c r="R111" s="135"/>
      <c r="S111" s="136">
        <v>1</v>
      </c>
      <c r="T111" s="136"/>
      <c r="U111" s="136"/>
      <c r="V111" s="51">
        <v>296.6</v>
      </c>
      <c r="W111" s="50"/>
      <c r="X111" s="176"/>
      <c r="Y111" s="177"/>
      <c r="Z111" s="178"/>
      <c r="AA111" s="169"/>
      <c r="AB111" s="45"/>
      <c r="AC111" s="45"/>
      <c r="AD111" s="169"/>
      <c r="AE111" s="44"/>
      <c r="AF111" s="197"/>
      <c r="AG111" s="198"/>
      <c r="AH111" s="198"/>
      <c r="AI111" s="199"/>
      <c r="AJ111" s="169"/>
      <c r="AK111" s="169"/>
      <c r="AL111" s="169"/>
    </row>
    <row r="112" spans="1:38" ht="27.75" customHeight="1">
      <c r="A112" s="142"/>
      <c r="B112" s="143"/>
      <c r="C112" s="143"/>
      <c r="D112" s="143"/>
      <c r="E112" s="144"/>
      <c r="F112" s="144"/>
      <c r="G112" s="144"/>
      <c r="H112" s="144"/>
      <c r="I112" s="144"/>
      <c r="J112" s="144"/>
      <c r="K112" s="144"/>
      <c r="L112" s="134" t="s">
        <v>7</v>
      </c>
      <c r="M112" s="134"/>
      <c r="N112" s="135" t="s">
        <v>8</v>
      </c>
      <c r="O112" s="135"/>
      <c r="P112" s="135"/>
      <c r="Q112" s="135"/>
      <c r="R112" s="135"/>
      <c r="S112" s="136">
        <v>1</v>
      </c>
      <c r="T112" s="136"/>
      <c r="U112" s="136"/>
      <c r="V112" s="50">
        <v>288.13</v>
      </c>
      <c r="W112" s="50"/>
      <c r="X112" s="179"/>
      <c r="Y112" s="180"/>
      <c r="Z112" s="181"/>
      <c r="AA112" s="170"/>
      <c r="AB112" s="45"/>
      <c r="AC112" s="45"/>
      <c r="AD112" s="170"/>
      <c r="AE112" s="44"/>
      <c r="AF112" s="200"/>
      <c r="AG112" s="201"/>
      <c r="AH112" s="201"/>
      <c r="AI112" s="202"/>
      <c r="AJ112" s="170"/>
      <c r="AK112" s="170"/>
      <c r="AL112" s="170"/>
    </row>
    <row r="113" spans="1:38" ht="12.75">
      <c r="A113" s="142">
        <v>15</v>
      </c>
      <c r="B113" s="143"/>
      <c r="C113" s="143"/>
      <c r="D113" s="143"/>
      <c r="E113" s="164" t="s">
        <v>60</v>
      </c>
      <c r="F113" s="144"/>
      <c r="G113" s="144"/>
      <c r="H113" s="144"/>
      <c r="I113" s="144"/>
      <c r="J113" s="144"/>
      <c r="K113" s="144"/>
      <c r="L113" s="134" t="s">
        <v>7</v>
      </c>
      <c r="M113" s="134"/>
      <c r="N113" s="135" t="s">
        <v>8</v>
      </c>
      <c r="O113" s="135"/>
      <c r="P113" s="135"/>
      <c r="Q113" s="135"/>
      <c r="R113" s="135"/>
      <c r="S113" s="136">
        <v>1</v>
      </c>
      <c r="T113" s="136"/>
      <c r="U113" s="136"/>
      <c r="V113" s="50">
        <v>305.1</v>
      </c>
      <c r="W113" s="50"/>
      <c r="X113" s="183">
        <v>92</v>
      </c>
      <c r="Y113" s="184"/>
      <c r="Z113" s="185"/>
      <c r="AA113" s="186">
        <v>92</v>
      </c>
      <c r="AB113" s="45"/>
      <c r="AC113" s="45"/>
      <c r="AD113" s="172" t="s">
        <v>55</v>
      </c>
      <c r="AE113" s="44"/>
      <c r="AF113" s="194"/>
      <c r="AG113" s="195"/>
      <c r="AH113" s="195"/>
      <c r="AI113" s="196"/>
      <c r="AJ113" s="203" t="s">
        <v>56</v>
      </c>
      <c r="AK113" s="168">
        <v>150</v>
      </c>
      <c r="AL113" s="171">
        <f>(AK113/X113-1)*100</f>
        <v>63.043478260869556</v>
      </c>
    </row>
    <row r="114" spans="1:38" ht="12.75">
      <c r="A114" s="142"/>
      <c r="B114" s="143"/>
      <c r="C114" s="143"/>
      <c r="D114" s="143"/>
      <c r="E114" s="144"/>
      <c r="F114" s="144"/>
      <c r="G114" s="144"/>
      <c r="H114" s="144"/>
      <c r="I114" s="144"/>
      <c r="J114" s="144"/>
      <c r="K114" s="144"/>
      <c r="L114" s="134" t="s">
        <v>7</v>
      </c>
      <c r="M114" s="134"/>
      <c r="N114" s="135" t="s">
        <v>8</v>
      </c>
      <c r="O114" s="135"/>
      <c r="P114" s="135"/>
      <c r="Q114" s="135"/>
      <c r="R114" s="135"/>
      <c r="S114" s="136">
        <v>1</v>
      </c>
      <c r="T114" s="136"/>
      <c r="U114" s="136"/>
      <c r="V114" s="51">
        <v>296.6</v>
      </c>
      <c r="W114" s="50"/>
      <c r="X114" s="176"/>
      <c r="Y114" s="177"/>
      <c r="Z114" s="178"/>
      <c r="AA114" s="169"/>
      <c r="AB114" s="45"/>
      <c r="AC114" s="45"/>
      <c r="AD114" s="169"/>
      <c r="AE114" s="44"/>
      <c r="AF114" s="197"/>
      <c r="AG114" s="198"/>
      <c r="AH114" s="198"/>
      <c r="AI114" s="199"/>
      <c r="AJ114" s="169"/>
      <c r="AK114" s="169"/>
      <c r="AL114" s="169"/>
    </row>
    <row r="115" spans="1:38" ht="30" customHeight="1">
      <c r="A115" s="142"/>
      <c r="B115" s="143"/>
      <c r="C115" s="143"/>
      <c r="D115" s="143"/>
      <c r="E115" s="144"/>
      <c r="F115" s="144"/>
      <c r="G115" s="144"/>
      <c r="H115" s="144"/>
      <c r="I115" s="144"/>
      <c r="J115" s="144"/>
      <c r="K115" s="144"/>
      <c r="L115" s="134" t="s">
        <v>7</v>
      </c>
      <c r="M115" s="134"/>
      <c r="N115" s="135" t="s">
        <v>8</v>
      </c>
      <c r="O115" s="135"/>
      <c r="P115" s="135"/>
      <c r="Q115" s="135"/>
      <c r="R115" s="135"/>
      <c r="S115" s="136">
        <v>1</v>
      </c>
      <c r="T115" s="136"/>
      <c r="U115" s="136"/>
      <c r="V115" s="50">
        <v>288.13</v>
      </c>
      <c r="W115" s="50"/>
      <c r="X115" s="179"/>
      <c r="Y115" s="180"/>
      <c r="Z115" s="181"/>
      <c r="AA115" s="170"/>
      <c r="AB115" s="45"/>
      <c r="AC115" s="45"/>
      <c r="AD115" s="170"/>
      <c r="AE115" s="44"/>
      <c r="AF115" s="200"/>
      <c r="AG115" s="201"/>
      <c r="AH115" s="201"/>
      <c r="AI115" s="202"/>
      <c r="AJ115" s="170"/>
      <c r="AK115" s="170"/>
      <c r="AL115" s="170"/>
    </row>
    <row r="116" spans="1:38" ht="12.75">
      <c r="A116" s="142">
        <v>16</v>
      </c>
      <c r="B116" s="143"/>
      <c r="C116" s="143"/>
      <c r="D116" s="143"/>
      <c r="E116" s="164" t="s">
        <v>59</v>
      </c>
      <c r="F116" s="144"/>
      <c r="G116" s="144"/>
      <c r="H116" s="144"/>
      <c r="I116" s="144"/>
      <c r="J116" s="144"/>
      <c r="K116" s="144"/>
      <c r="L116" s="134" t="s">
        <v>7</v>
      </c>
      <c r="M116" s="134"/>
      <c r="N116" s="135" t="s">
        <v>8</v>
      </c>
      <c r="O116" s="135"/>
      <c r="P116" s="135"/>
      <c r="Q116" s="135"/>
      <c r="R116" s="135"/>
      <c r="S116" s="136">
        <v>1</v>
      </c>
      <c r="T116" s="136"/>
      <c r="U116" s="136"/>
      <c r="V116" s="50">
        <v>305.1</v>
      </c>
      <c r="W116" s="63"/>
      <c r="X116" s="183">
        <v>96</v>
      </c>
      <c r="Y116" s="184"/>
      <c r="Z116" s="185"/>
      <c r="AA116" s="186">
        <v>96</v>
      </c>
      <c r="AB116" s="64"/>
      <c r="AC116" s="45"/>
      <c r="AD116" s="172" t="s">
        <v>55</v>
      </c>
      <c r="AE116" s="44"/>
      <c r="AF116" s="194"/>
      <c r="AG116" s="195"/>
      <c r="AH116" s="195"/>
      <c r="AI116" s="196"/>
      <c r="AJ116" s="203" t="s">
        <v>56</v>
      </c>
      <c r="AK116" s="168">
        <v>150</v>
      </c>
      <c r="AL116" s="171">
        <f>(AK116/X116-1)*100</f>
        <v>56.25</v>
      </c>
    </row>
    <row r="117" spans="1:38" ht="12.75">
      <c r="A117" s="142"/>
      <c r="B117" s="143"/>
      <c r="C117" s="143"/>
      <c r="D117" s="143"/>
      <c r="E117" s="144"/>
      <c r="F117" s="144"/>
      <c r="G117" s="144"/>
      <c r="H117" s="144"/>
      <c r="I117" s="144"/>
      <c r="J117" s="144"/>
      <c r="K117" s="144"/>
      <c r="L117" s="134" t="s">
        <v>7</v>
      </c>
      <c r="M117" s="134"/>
      <c r="N117" s="135" t="s">
        <v>8</v>
      </c>
      <c r="O117" s="135"/>
      <c r="P117" s="135"/>
      <c r="Q117" s="135"/>
      <c r="R117" s="135"/>
      <c r="S117" s="136">
        <v>1</v>
      </c>
      <c r="T117" s="136"/>
      <c r="U117" s="136"/>
      <c r="V117" s="51">
        <v>296.6</v>
      </c>
      <c r="W117" s="63"/>
      <c r="X117" s="176"/>
      <c r="Y117" s="177"/>
      <c r="Z117" s="178"/>
      <c r="AA117" s="169"/>
      <c r="AB117" s="64"/>
      <c r="AC117" s="45"/>
      <c r="AD117" s="169"/>
      <c r="AE117" s="44"/>
      <c r="AF117" s="197"/>
      <c r="AG117" s="198"/>
      <c r="AH117" s="198"/>
      <c r="AI117" s="199"/>
      <c r="AJ117" s="169"/>
      <c r="AK117" s="169"/>
      <c r="AL117" s="169"/>
    </row>
    <row r="118" spans="1:38" ht="33" customHeight="1">
      <c r="A118" s="142"/>
      <c r="B118" s="143"/>
      <c r="C118" s="143"/>
      <c r="D118" s="143"/>
      <c r="E118" s="144"/>
      <c r="F118" s="144"/>
      <c r="G118" s="144"/>
      <c r="H118" s="144"/>
      <c r="I118" s="144"/>
      <c r="J118" s="144"/>
      <c r="K118" s="144"/>
      <c r="L118" s="134" t="s">
        <v>7</v>
      </c>
      <c r="M118" s="134"/>
      <c r="N118" s="135" t="s">
        <v>8</v>
      </c>
      <c r="O118" s="135"/>
      <c r="P118" s="135"/>
      <c r="Q118" s="135"/>
      <c r="R118" s="135"/>
      <c r="S118" s="136">
        <v>1</v>
      </c>
      <c r="T118" s="136"/>
      <c r="U118" s="136"/>
      <c r="V118" s="50">
        <v>288.13</v>
      </c>
      <c r="W118" s="63"/>
      <c r="X118" s="179"/>
      <c r="Y118" s="180"/>
      <c r="Z118" s="181"/>
      <c r="AA118" s="170"/>
      <c r="AB118" s="64"/>
      <c r="AC118" s="45"/>
      <c r="AD118" s="170"/>
      <c r="AE118" s="44"/>
      <c r="AF118" s="200"/>
      <c r="AG118" s="201"/>
      <c r="AH118" s="201"/>
      <c r="AI118" s="202"/>
      <c r="AJ118" s="170"/>
      <c r="AK118" s="170"/>
      <c r="AL118" s="170"/>
    </row>
    <row r="119" spans="1:38" ht="12.75">
      <c r="A119" s="142">
        <v>17</v>
      </c>
      <c r="B119" s="143"/>
      <c r="C119" s="143"/>
      <c r="D119" s="143"/>
      <c r="E119" s="164" t="s">
        <v>58</v>
      </c>
      <c r="F119" s="144"/>
      <c r="G119" s="144"/>
      <c r="H119" s="144"/>
      <c r="I119" s="144"/>
      <c r="J119" s="144"/>
      <c r="K119" s="144"/>
      <c r="L119" s="134" t="s">
        <v>7</v>
      </c>
      <c r="M119" s="134"/>
      <c r="N119" s="135" t="s">
        <v>8</v>
      </c>
      <c r="O119" s="135"/>
      <c r="P119" s="135"/>
      <c r="Q119" s="135"/>
      <c r="R119" s="135"/>
      <c r="S119" s="136">
        <v>1</v>
      </c>
      <c r="T119" s="136"/>
      <c r="U119" s="136"/>
      <c r="V119" s="50">
        <v>305.1</v>
      </c>
      <c r="W119" s="63"/>
      <c r="X119" s="183">
        <v>92</v>
      </c>
      <c r="Y119" s="204"/>
      <c r="Z119" s="65"/>
      <c r="AA119" s="186">
        <v>92</v>
      </c>
      <c r="AB119" s="45"/>
      <c r="AC119" s="45"/>
      <c r="AD119" s="172" t="s">
        <v>55</v>
      </c>
      <c r="AE119" s="44"/>
      <c r="AF119" s="194"/>
      <c r="AG119" s="195"/>
      <c r="AH119" s="195"/>
      <c r="AI119" s="196"/>
      <c r="AJ119" s="203" t="s">
        <v>56</v>
      </c>
      <c r="AK119" s="168">
        <v>150</v>
      </c>
      <c r="AL119" s="171">
        <f>(AK119/X119-1)*100</f>
        <v>63.043478260869556</v>
      </c>
    </row>
    <row r="120" spans="1:38" ht="25.5" customHeight="1">
      <c r="A120" s="142"/>
      <c r="B120" s="143"/>
      <c r="C120" s="143"/>
      <c r="D120" s="143"/>
      <c r="E120" s="144"/>
      <c r="F120" s="144"/>
      <c r="G120" s="144"/>
      <c r="H120" s="144"/>
      <c r="I120" s="144"/>
      <c r="J120" s="144"/>
      <c r="K120" s="144"/>
      <c r="L120" s="134" t="s">
        <v>7</v>
      </c>
      <c r="M120" s="134"/>
      <c r="N120" s="135" t="s">
        <v>8</v>
      </c>
      <c r="O120" s="135"/>
      <c r="P120" s="135"/>
      <c r="Q120" s="135"/>
      <c r="R120" s="135"/>
      <c r="S120" s="136">
        <v>1</v>
      </c>
      <c r="T120" s="136"/>
      <c r="U120" s="136"/>
      <c r="V120" s="51">
        <v>296.6</v>
      </c>
      <c r="W120" s="63"/>
      <c r="X120" s="176"/>
      <c r="Y120" s="178"/>
      <c r="Z120" s="65"/>
      <c r="AA120" s="169"/>
      <c r="AB120" s="45"/>
      <c r="AC120" s="45"/>
      <c r="AD120" s="169"/>
      <c r="AE120" s="44"/>
      <c r="AF120" s="197"/>
      <c r="AG120" s="198"/>
      <c r="AH120" s="198"/>
      <c r="AI120" s="199"/>
      <c r="AJ120" s="169"/>
      <c r="AK120" s="169"/>
      <c r="AL120" s="169"/>
    </row>
    <row r="121" spans="1:38" ht="20.25" customHeight="1">
      <c r="A121" s="142"/>
      <c r="B121" s="143"/>
      <c r="C121" s="143"/>
      <c r="D121" s="143"/>
      <c r="E121" s="144"/>
      <c r="F121" s="144"/>
      <c r="G121" s="144"/>
      <c r="H121" s="144"/>
      <c r="I121" s="144"/>
      <c r="J121" s="144"/>
      <c r="K121" s="144"/>
      <c r="L121" s="134" t="s">
        <v>7</v>
      </c>
      <c r="M121" s="134"/>
      <c r="N121" s="135" t="s">
        <v>8</v>
      </c>
      <c r="O121" s="135"/>
      <c r="P121" s="135"/>
      <c r="Q121" s="135"/>
      <c r="R121" s="135"/>
      <c r="S121" s="136">
        <v>1</v>
      </c>
      <c r="T121" s="136"/>
      <c r="U121" s="136"/>
      <c r="V121" s="50">
        <v>288.13</v>
      </c>
      <c r="W121" s="63"/>
      <c r="X121" s="179"/>
      <c r="Y121" s="181"/>
      <c r="Z121" s="65"/>
      <c r="AA121" s="170"/>
      <c r="AB121" s="45"/>
      <c r="AC121" s="45"/>
      <c r="AD121" s="170"/>
      <c r="AE121" s="44"/>
      <c r="AF121" s="200"/>
      <c r="AG121" s="201"/>
      <c r="AH121" s="201"/>
      <c r="AI121" s="202"/>
      <c r="AJ121" s="170"/>
      <c r="AK121" s="170"/>
      <c r="AL121" s="170"/>
    </row>
    <row r="122" spans="1:38" ht="20.25" customHeight="1">
      <c r="A122" s="68"/>
      <c r="B122" s="69"/>
      <c r="C122" s="69"/>
      <c r="D122" s="69"/>
      <c r="E122" s="70"/>
      <c r="F122" s="70"/>
      <c r="G122" s="70"/>
      <c r="H122" s="70"/>
      <c r="I122" s="70"/>
      <c r="J122" s="70"/>
      <c r="K122" s="70"/>
      <c r="L122" s="27"/>
      <c r="M122" s="27"/>
      <c r="N122" s="28"/>
      <c r="O122" s="28"/>
      <c r="P122" s="28"/>
      <c r="Q122" s="28"/>
      <c r="R122" s="28"/>
      <c r="S122" s="29"/>
      <c r="T122" s="29"/>
      <c r="U122" s="29"/>
      <c r="V122" s="29"/>
      <c r="W122" s="29"/>
      <c r="X122" s="72"/>
      <c r="Y122" s="72"/>
      <c r="Z122" s="65"/>
      <c r="AA122" s="72"/>
      <c r="AB122" s="25"/>
      <c r="AC122" s="25"/>
      <c r="AD122" s="72"/>
      <c r="AE122" s="32"/>
      <c r="AF122" s="73"/>
      <c r="AG122" s="73"/>
      <c r="AH122" s="73"/>
      <c r="AI122" s="73"/>
      <c r="AJ122" s="72"/>
      <c r="AK122" s="72"/>
      <c r="AL122" s="72"/>
    </row>
    <row r="123" ht="20.25" customHeight="1">
      <c r="B123" s="42" t="s">
        <v>71</v>
      </c>
    </row>
    <row r="124" ht="15">
      <c r="B124" s="42"/>
    </row>
    <row r="125" spans="1:38" ht="12.75">
      <c r="A125" s="145" t="s">
        <v>21</v>
      </c>
      <c r="B125" s="149" t="s">
        <v>1</v>
      </c>
      <c r="C125" s="149"/>
      <c r="D125" s="149"/>
      <c r="E125" s="148" t="s">
        <v>86</v>
      </c>
      <c r="F125" s="149"/>
      <c r="G125" s="149"/>
      <c r="H125" s="149"/>
      <c r="I125" s="149"/>
      <c r="J125" s="149"/>
      <c r="K125" s="149"/>
      <c r="L125" s="149" t="s">
        <v>2</v>
      </c>
      <c r="M125" s="149"/>
      <c r="N125" s="149"/>
      <c r="O125" s="149"/>
      <c r="P125" s="149"/>
      <c r="Q125" s="149"/>
      <c r="R125" s="149"/>
      <c r="S125" s="148" t="s">
        <v>25</v>
      </c>
      <c r="T125" s="149"/>
      <c r="U125" s="149"/>
      <c r="V125" s="149" t="s">
        <v>3</v>
      </c>
      <c r="W125" s="149"/>
      <c r="X125" s="148" t="s">
        <v>104</v>
      </c>
      <c r="Y125" s="149"/>
      <c r="Z125" s="149"/>
      <c r="AA125" s="151" t="s">
        <v>103</v>
      </c>
      <c r="AB125" s="43"/>
      <c r="AC125" s="43"/>
      <c r="AD125" s="148" t="s">
        <v>23</v>
      </c>
      <c r="AE125" s="43"/>
      <c r="AF125" s="149" t="s">
        <v>4</v>
      </c>
      <c r="AG125" s="149"/>
      <c r="AH125" s="149"/>
      <c r="AI125" s="149"/>
      <c r="AJ125" s="150" t="s">
        <v>65</v>
      </c>
      <c r="AK125" s="151" t="s">
        <v>48</v>
      </c>
      <c r="AL125" s="152" t="s">
        <v>47</v>
      </c>
    </row>
    <row r="126" spans="1:38" ht="32.25" customHeight="1">
      <c r="A126" s="145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 t="s">
        <v>5</v>
      </c>
      <c r="M126" s="149"/>
      <c r="N126" s="149" t="s">
        <v>6</v>
      </c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51"/>
      <c r="AB126" s="43"/>
      <c r="AC126" s="43"/>
      <c r="AD126" s="148"/>
      <c r="AE126" s="43"/>
      <c r="AF126" s="149"/>
      <c r="AG126" s="149"/>
      <c r="AH126" s="149"/>
      <c r="AI126" s="149"/>
      <c r="AJ126" s="150"/>
      <c r="AK126" s="151"/>
      <c r="AL126" s="152"/>
    </row>
    <row r="127" spans="1:38" ht="39">
      <c r="A127" s="16" t="s">
        <v>21</v>
      </c>
      <c r="B127" s="145" t="s">
        <v>21</v>
      </c>
      <c r="C127" s="135"/>
      <c r="D127" s="135"/>
      <c r="E127" s="146" t="s">
        <v>91</v>
      </c>
      <c r="F127" s="141"/>
      <c r="G127" s="141"/>
      <c r="H127" s="141"/>
      <c r="I127" s="141"/>
      <c r="J127" s="141"/>
      <c r="K127" s="141"/>
      <c r="L127" s="141">
        <v>2</v>
      </c>
      <c r="M127" s="141"/>
      <c r="N127" s="147">
        <v>2</v>
      </c>
      <c r="O127" s="147"/>
      <c r="P127" s="147"/>
      <c r="Q127" s="147"/>
      <c r="R127" s="147"/>
      <c r="S127" s="141">
        <v>3</v>
      </c>
      <c r="T127" s="141"/>
      <c r="U127" s="141"/>
      <c r="V127" s="141">
        <v>4</v>
      </c>
      <c r="W127" s="141"/>
      <c r="X127" s="140" t="s">
        <v>12</v>
      </c>
      <c r="Y127" s="140"/>
      <c r="Z127" s="140"/>
      <c r="AA127" s="23" t="s">
        <v>15</v>
      </c>
      <c r="AB127" s="46"/>
      <c r="AC127" s="46"/>
      <c r="AD127" s="49" t="s">
        <v>21</v>
      </c>
      <c r="AE127" s="49"/>
      <c r="AF127" s="141" t="s">
        <v>21</v>
      </c>
      <c r="AG127" s="141"/>
      <c r="AH127" s="141"/>
      <c r="AI127" s="141"/>
      <c r="AJ127" s="18"/>
      <c r="AK127" s="66"/>
      <c r="AL127" s="6"/>
    </row>
    <row r="128" spans="1:38" ht="12.75" customHeight="1">
      <c r="A128" s="191">
        <v>18</v>
      </c>
      <c r="B128" s="143"/>
      <c r="C128" s="143"/>
      <c r="D128" s="143"/>
      <c r="E128" s="164" t="s">
        <v>108</v>
      </c>
      <c r="F128" s="144"/>
      <c r="G128" s="144"/>
      <c r="H128" s="144"/>
      <c r="I128" s="144"/>
      <c r="J128" s="144"/>
      <c r="K128" s="144"/>
      <c r="L128" s="134" t="s">
        <v>7</v>
      </c>
      <c r="M128" s="134"/>
      <c r="N128" s="135" t="s">
        <v>8</v>
      </c>
      <c r="O128" s="135"/>
      <c r="P128" s="135"/>
      <c r="Q128" s="135"/>
      <c r="R128" s="135"/>
      <c r="S128" s="136">
        <v>1</v>
      </c>
      <c r="T128" s="136"/>
      <c r="U128" s="136"/>
      <c r="V128" s="50">
        <v>305.1</v>
      </c>
      <c r="W128" s="50"/>
      <c r="X128" s="165">
        <v>210</v>
      </c>
      <c r="Y128" s="165"/>
      <c r="Z128" s="165"/>
      <c r="AA128" s="167">
        <v>210</v>
      </c>
      <c r="AB128" s="45"/>
      <c r="AC128" s="45"/>
      <c r="AD128" s="148" t="s">
        <v>16</v>
      </c>
      <c r="AE128" s="44"/>
      <c r="AF128" s="138" t="s">
        <v>69</v>
      </c>
      <c r="AG128" s="139"/>
      <c r="AH128" s="139"/>
      <c r="AI128" s="139"/>
      <c r="AJ128" s="162" t="s">
        <v>66</v>
      </c>
      <c r="AK128" s="157">
        <v>335</v>
      </c>
      <c r="AL128" s="159">
        <f>(AK128/X128-1)*100</f>
        <v>59.52380952380953</v>
      </c>
    </row>
    <row r="129" spans="1:38" ht="12.75">
      <c r="A129" s="192"/>
      <c r="B129" s="143"/>
      <c r="C129" s="143"/>
      <c r="D129" s="143"/>
      <c r="E129" s="144"/>
      <c r="F129" s="144"/>
      <c r="G129" s="144"/>
      <c r="H129" s="144"/>
      <c r="I129" s="144"/>
      <c r="J129" s="144"/>
      <c r="K129" s="144"/>
      <c r="L129" s="134" t="s">
        <v>7</v>
      </c>
      <c r="M129" s="134"/>
      <c r="N129" s="135" t="s">
        <v>8</v>
      </c>
      <c r="O129" s="135"/>
      <c r="P129" s="135"/>
      <c r="Q129" s="135"/>
      <c r="R129" s="135"/>
      <c r="S129" s="136">
        <v>1</v>
      </c>
      <c r="T129" s="136"/>
      <c r="U129" s="136"/>
      <c r="V129" s="51">
        <v>296.6</v>
      </c>
      <c r="W129" s="50"/>
      <c r="X129" s="166"/>
      <c r="Y129" s="166"/>
      <c r="Z129" s="166"/>
      <c r="AA129" s="166"/>
      <c r="AB129" s="45"/>
      <c r="AC129" s="45"/>
      <c r="AD129" s="158"/>
      <c r="AE129" s="44"/>
      <c r="AF129" s="161"/>
      <c r="AG129" s="161"/>
      <c r="AH129" s="161"/>
      <c r="AI129" s="161"/>
      <c r="AJ129" s="158"/>
      <c r="AK129" s="158"/>
      <c r="AL129" s="158"/>
    </row>
    <row r="130" spans="1:38" ht="21" customHeight="1">
      <c r="A130" s="192"/>
      <c r="B130" s="143"/>
      <c r="C130" s="143"/>
      <c r="D130" s="143"/>
      <c r="E130" s="144"/>
      <c r="F130" s="144"/>
      <c r="G130" s="144"/>
      <c r="H130" s="144"/>
      <c r="I130" s="144"/>
      <c r="J130" s="144"/>
      <c r="K130" s="144"/>
      <c r="L130" s="134" t="s">
        <v>7</v>
      </c>
      <c r="M130" s="134"/>
      <c r="N130" s="135" t="s">
        <v>8</v>
      </c>
      <c r="O130" s="135"/>
      <c r="P130" s="135"/>
      <c r="Q130" s="135"/>
      <c r="R130" s="135"/>
      <c r="S130" s="136">
        <v>1</v>
      </c>
      <c r="T130" s="136"/>
      <c r="U130" s="136"/>
      <c r="V130" s="50">
        <v>288.13</v>
      </c>
      <c r="W130" s="50"/>
      <c r="X130" s="166"/>
      <c r="Y130" s="166"/>
      <c r="Z130" s="166"/>
      <c r="AA130" s="166"/>
      <c r="AB130" s="45"/>
      <c r="AC130" s="45"/>
      <c r="AD130" s="158"/>
      <c r="AE130" s="44"/>
      <c r="AF130" s="161"/>
      <c r="AG130" s="161"/>
      <c r="AH130" s="161"/>
      <c r="AI130" s="161"/>
      <c r="AJ130" s="158"/>
      <c r="AK130" s="158"/>
      <c r="AL130" s="158"/>
    </row>
    <row r="131" spans="1:38" ht="12.75" customHeight="1">
      <c r="A131" s="192"/>
      <c r="B131" s="143"/>
      <c r="C131" s="143"/>
      <c r="D131" s="143"/>
      <c r="E131" s="156"/>
      <c r="F131" s="156"/>
      <c r="G131" s="156"/>
      <c r="H131" s="156"/>
      <c r="I131" s="156"/>
      <c r="J131" s="156"/>
      <c r="K131" s="156"/>
      <c r="L131" s="134" t="s">
        <v>7</v>
      </c>
      <c r="M131" s="134"/>
      <c r="N131" s="135" t="s">
        <v>8</v>
      </c>
      <c r="O131" s="135"/>
      <c r="P131" s="135"/>
      <c r="Q131" s="135"/>
      <c r="R131" s="135"/>
      <c r="S131" s="136">
        <v>1</v>
      </c>
      <c r="T131" s="136"/>
      <c r="U131" s="136"/>
      <c r="V131" s="50">
        <v>305.1</v>
      </c>
      <c r="W131" s="50"/>
      <c r="X131" s="165">
        <v>210</v>
      </c>
      <c r="Y131" s="165"/>
      <c r="Z131" s="165"/>
      <c r="AA131" s="167">
        <v>210</v>
      </c>
      <c r="AB131" s="45"/>
      <c r="AC131" s="45"/>
      <c r="AD131" s="148" t="s">
        <v>16</v>
      </c>
      <c r="AE131" s="44"/>
      <c r="AF131" s="138" t="s">
        <v>69</v>
      </c>
      <c r="AG131" s="139"/>
      <c r="AH131" s="139"/>
      <c r="AI131" s="139"/>
      <c r="AJ131" s="162" t="s">
        <v>67</v>
      </c>
      <c r="AK131" s="157">
        <v>335</v>
      </c>
      <c r="AL131" s="159">
        <f>(AK131/X131-1)*100</f>
        <v>59.52380952380953</v>
      </c>
    </row>
    <row r="132" spans="1:38" ht="12.75">
      <c r="A132" s="192"/>
      <c r="B132" s="143"/>
      <c r="C132" s="143"/>
      <c r="D132" s="143"/>
      <c r="E132" s="156"/>
      <c r="F132" s="156"/>
      <c r="G132" s="156"/>
      <c r="H132" s="156"/>
      <c r="I132" s="156"/>
      <c r="J132" s="156"/>
      <c r="K132" s="156"/>
      <c r="L132" s="134" t="s">
        <v>7</v>
      </c>
      <c r="M132" s="134"/>
      <c r="N132" s="135" t="s">
        <v>8</v>
      </c>
      <c r="O132" s="135"/>
      <c r="P132" s="135"/>
      <c r="Q132" s="135"/>
      <c r="R132" s="135"/>
      <c r="S132" s="136">
        <v>1</v>
      </c>
      <c r="T132" s="136"/>
      <c r="U132" s="136"/>
      <c r="V132" s="51">
        <v>296.6</v>
      </c>
      <c r="W132" s="50"/>
      <c r="X132" s="166"/>
      <c r="Y132" s="166"/>
      <c r="Z132" s="166"/>
      <c r="AA132" s="166"/>
      <c r="AB132" s="45"/>
      <c r="AC132" s="45"/>
      <c r="AD132" s="158"/>
      <c r="AE132" s="44"/>
      <c r="AF132" s="161"/>
      <c r="AG132" s="161"/>
      <c r="AH132" s="161"/>
      <c r="AI132" s="161"/>
      <c r="AJ132" s="158"/>
      <c r="AK132" s="158"/>
      <c r="AL132" s="158"/>
    </row>
    <row r="133" spans="1:38" ht="24" customHeight="1">
      <c r="A133" s="192"/>
      <c r="B133" s="143"/>
      <c r="C133" s="143"/>
      <c r="D133" s="143"/>
      <c r="E133" s="156"/>
      <c r="F133" s="156"/>
      <c r="G133" s="156"/>
      <c r="H133" s="156"/>
      <c r="I133" s="156"/>
      <c r="J133" s="156"/>
      <c r="K133" s="156"/>
      <c r="L133" s="134" t="s">
        <v>7</v>
      </c>
      <c r="M133" s="134"/>
      <c r="N133" s="135" t="s">
        <v>8</v>
      </c>
      <c r="O133" s="135"/>
      <c r="P133" s="135"/>
      <c r="Q133" s="135"/>
      <c r="R133" s="135"/>
      <c r="S133" s="136">
        <v>1</v>
      </c>
      <c r="T133" s="136"/>
      <c r="U133" s="136"/>
      <c r="V133" s="50">
        <v>288.13</v>
      </c>
      <c r="W133" s="50"/>
      <c r="X133" s="166"/>
      <c r="Y133" s="166"/>
      <c r="Z133" s="166"/>
      <c r="AA133" s="166"/>
      <c r="AB133" s="45"/>
      <c r="AC133" s="45"/>
      <c r="AD133" s="158"/>
      <c r="AE133" s="44"/>
      <c r="AF133" s="161"/>
      <c r="AG133" s="161"/>
      <c r="AH133" s="161"/>
      <c r="AI133" s="161"/>
      <c r="AJ133" s="158"/>
      <c r="AK133" s="158"/>
      <c r="AL133" s="158"/>
    </row>
    <row r="134" spans="1:38" ht="12.75" customHeight="1">
      <c r="A134" s="192"/>
      <c r="B134" s="143"/>
      <c r="C134" s="143"/>
      <c r="D134" s="143"/>
      <c r="E134" s="156"/>
      <c r="F134" s="156"/>
      <c r="G134" s="156"/>
      <c r="H134" s="156"/>
      <c r="I134" s="156"/>
      <c r="J134" s="156"/>
      <c r="K134" s="156"/>
      <c r="L134" s="134" t="s">
        <v>7</v>
      </c>
      <c r="M134" s="134"/>
      <c r="N134" s="135" t="s">
        <v>8</v>
      </c>
      <c r="O134" s="135"/>
      <c r="P134" s="135"/>
      <c r="Q134" s="135"/>
      <c r="R134" s="135"/>
      <c r="S134" s="136">
        <v>1</v>
      </c>
      <c r="T134" s="136"/>
      <c r="U134" s="136"/>
      <c r="V134" s="50">
        <v>305.1</v>
      </c>
      <c r="W134" s="50"/>
      <c r="X134" s="165">
        <v>210</v>
      </c>
      <c r="Y134" s="165"/>
      <c r="Z134" s="165"/>
      <c r="AA134" s="167">
        <v>210</v>
      </c>
      <c r="AB134" s="45"/>
      <c r="AC134" s="45"/>
      <c r="AD134" s="148" t="s">
        <v>16</v>
      </c>
      <c r="AE134" s="44"/>
      <c r="AF134" s="138" t="s">
        <v>69</v>
      </c>
      <c r="AG134" s="139"/>
      <c r="AH134" s="139"/>
      <c r="AI134" s="139"/>
      <c r="AJ134" s="162" t="s">
        <v>68</v>
      </c>
      <c r="AK134" s="157">
        <v>335</v>
      </c>
      <c r="AL134" s="159">
        <f>(AK134/X134-1)*100</f>
        <v>59.52380952380953</v>
      </c>
    </row>
    <row r="135" spans="1:38" ht="12.75">
      <c r="A135" s="192"/>
      <c r="B135" s="143"/>
      <c r="C135" s="143"/>
      <c r="D135" s="143"/>
      <c r="E135" s="156"/>
      <c r="F135" s="156"/>
      <c r="G135" s="156"/>
      <c r="H135" s="156"/>
      <c r="I135" s="156"/>
      <c r="J135" s="156"/>
      <c r="K135" s="156"/>
      <c r="L135" s="134" t="s">
        <v>7</v>
      </c>
      <c r="M135" s="134"/>
      <c r="N135" s="135" t="s">
        <v>8</v>
      </c>
      <c r="O135" s="135"/>
      <c r="P135" s="135"/>
      <c r="Q135" s="135"/>
      <c r="R135" s="135"/>
      <c r="S135" s="136">
        <v>1</v>
      </c>
      <c r="T135" s="136"/>
      <c r="U135" s="136"/>
      <c r="V135" s="51">
        <v>296.6</v>
      </c>
      <c r="W135" s="50"/>
      <c r="X135" s="166"/>
      <c r="Y135" s="166"/>
      <c r="Z135" s="166"/>
      <c r="AA135" s="166"/>
      <c r="AB135" s="45"/>
      <c r="AC135" s="45"/>
      <c r="AD135" s="158"/>
      <c r="AE135" s="44"/>
      <c r="AF135" s="161"/>
      <c r="AG135" s="161"/>
      <c r="AH135" s="161"/>
      <c r="AI135" s="161"/>
      <c r="AJ135" s="158"/>
      <c r="AK135" s="158"/>
      <c r="AL135" s="158"/>
    </row>
    <row r="136" spans="1:38" ht="12.75">
      <c r="A136" s="192"/>
      <c r="B136" s="143"/>
      <c r="C136" s="143"/>
      <c r="D136" s="143"/>
      <c r="E136" s="156"/>
      <c r="F136" s="156"/>
      <c r="G136" s="156"/>
      <c r="H136" s="156"/>
      <c r="I136" s="156"/>
      <c r="J136" s="156"/>
      <c r="K136" s="156"/>
      <c r="L136" s="134" t="s">
        <v>7</v>
      </c>
      <c r="M136" s="134"/>
      <c r="N136" s="135" t="s">
        <v>8</v>
      </c>
      <c r="O136" s="135"/>
      <c r="P136" s="135"/>
      <c r="Q136" s="135"/>
      <c r="R136" s="135"/>
      <c r="S136" s="136">
        <v>1</v>
      </c>
      <c r="T136" s="136"/>
      <c r="U136" s="136"/>
      <c r="V136" s="50">
        <v>288.13</v>
      </c>
      <c r="W136" s="50"/>
      <c r="X136" s="166"/>
      <c r="Y136" s="166"/>
      <c r="Z136" s="166"/>
      <c r="AA136" s="166"/>
      <c r="AB136" s="45"/>
      <c r="AC136" s="45"/>
      <c r="AD136" s="158"/>
      <c r="AE136" s="44"/>
      <c r="AF136" s="161"/>
      <c r="AG136" s="161"/>
      <c r="AH136" s="161"/>
      <c r="AI136" s="161"/>
      <c r="AJ136" s="158"/>
      <c r="AK136" s="158"/>
      <c r="AL136" s="158"/>
    </row>
    <row r="137" spans="1:38" ht="16.5" customHeight="1">
      <c r="A137" s="192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34" t="s">
        <v>7</v>
      </c>
      <c r="M137" s="134"/>
      <c r="N137" s="135" t="s">
        <v>8</v>
      </c>
      <c r="O137" s="135"/>
      <c r="P137" s="135"/>
      <c r="Q137" s="135"/>
      <c r="R137" s="135"/>
      <c r="S137" s="136">
        <v>1</v>
      </c>
      <c r="T137" s="136"/>
      <c r="U137" s="136"/>
      <c r="V137" s="50">
        <v>305.1</v>
      </c>
      <c r="W137" s="50"/>
      <c r="X137" s="166"/>
      <c r="Y137" s="166"/>
      <c r="Z137" s="166"/>
      <c r="AA137" s="166"/>
      <c r="AB137" s="45"/>
      <c r="AC137" s="45"/>
      <c r="AD137" s="158"/>
      <c r="AE137" s="44"/>
      <c r="AF137" s="161"/>
      <c r="AG137" s="161"/>
      <c r="AH137" s="161"/>
      <c r="AI137" s="161"/>
      <c r="AJ137" s="158"/>
      <c r="AK137" s="158"/>
      <c r="AL137" s="158"/>
    </row>
    <row r="138" spans="1:38" ht="6.75" customHeight="1" hidden="1">
      <c r="A138" s="192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34" t="s">
        <v>7</v>
      </c>
      <c r="M138" s="134"/>
      <c r="N138" s="135" t="s">
        <v>8</v>
      </c>
      <c r="O138" s="135"/>
      <c r="P138" s="135"/>
      <c r="Q138" s="135"/>
      <c r="R138" s="135"/>
      <c r="S138" s="136">
        <v>1</v>
      </c>
      <c r="T138" s="136"/>
      <c r="U138" s="136"/>
      <c r="V138" s="51">
        <v>296.6</v>
      </c>
      <c r="W138" s="50"/>
      <c r="X138" s="166"/>
      <c r="Y138" s="166"/>
      <c r="Z138" s="166"/>
      <c r="AA138" s="166"/>
      <c r="AB138" s="45"/>
      <c r="AC138" s="45"/>
      <c r="AD138" s="158"/>
      <c r="AE138" s="44"/>
      <c r="AF138" s="161"/>
      <c r="AG138" s="161"/>
      <c r="AH138" s="161"/>
      <c r="AI138" s="161"/>
      <c r="AJ138" s="158"/>
      <c r="AK138" s="158"/>
      <c r="AL138" s="158"/>
    </row>
    <row r="139" spans="1:38" ht="12.75" customHeight="1" hidden="1">
      <c r="A139" s="193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34" t="s">
        <v>7</v>
      </c>
      <c r="M139" s="134"/>
      <c r="N139" s="135" t="s">
        <v>8</v>
      </c>
      <c r="O139" s="135"/>
      <c r="P139" s="135"/>
      <c r="Q139" s="135"/>
      <c r="R139" s="135"/>
      <c r="S139" s="136">
        <v>1</v>
      </c>
      <c r="T139" s="136"/>
      <c r="U139" s="136"/>
      <c r="V139" s="50">
        <v>288.13</v>
      </c>
      <c r="W139" s="50"/>
      <c r="X139" s="166"/>
      <c r="Y139" s="166"/>
      <c r="Z139" s="166"/>
      <c r="AA139" s="166"/>
      <c r="AB139" s="45"/>
      <c r="AC139" s="45"/>
      <c r="AD139" s="158"/>
      <c r="AE139" s="44"/>
      <c r="AF139" s="161"/>
      <c r="AG139" s="161"/>
      <c r="AH139" s="161"/>
      <c r="AI139" s="161"/>
      <c r="AJ139" s="158"/>
      <c r="AK139" s="158"/>
      <c r="AL139" s="158"/>
    </row>
    <row r="140" spans="1:38" ht="15">
      <c r="A140" s="74"/>
      <c r="B140" s="75"/>
      <c r="C140" s="74"/>
      <c r="D140" s="74"/>
      <c r="E140" s="74"/>
      <c r="F140" s="74"/>
      <c r="G140" s="76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7"/>
      <c r="Y140" s="77"/>
      <c r="Z140" s="74"/>
      <c r="AA140" s="77"/>
      <c r="AB140" s="74"/>
      <c r="AC140" s="74"/>
      <c r="AD140" s="74"/>
      <c r="AE140" s="74"/>
      <c r="AF140" s="74"/>
      <c r="AG140" s="74"/>
      <c r="AH140" s="74"/>
      <c r="AI140" s="74"/>
      <c r="AJ140" s="78"/>
      <c r="AK140" s="79"/>
      <c r="AL140" s="80"/>
    </row>
    <row r="141" ht="15">
      <c r="B141" s="42" t="s">
        <v>70</v>
      </c>
    </row>
    <row r="142" ht="15">
      <c r="B142" s="42"/>
    </row>
    <row r="143" spans="1:38" ht="12.75">
      <c r="A143" s="145" t="s">
        <v>21</v>
      </c>
      <c r="B143" s="149" t="s">
        <v>1</v>
      </c>
      <c r="C143" s="149"/>
      <c r="D143" s="149"/>
      <c r="E143" s="148" t="s">
        <v>86</v>
      </c>
      <c r="F143" s="149"/>
      <c r="G143" s="149"/>
      <c r="H143" s="149"/>
      <c r="I143" s="149"/>
      <c r="J143" s="149"/>
      <c r="K143" s="149"/>
      <c r="L143" s="149" t="s">
        <v>2</v>
      </c>
      <c r="M143" s="149"/>
      <c r="N143" s="149"/>
      <c r="O143" s="149"/>
      <c r="P143" s="149"/>
      <c r="Q143" s="149"/>
      <c r="R143" s="149"/>
      <c r="S143" s="148" t="s">
        <v>25</v>
      </c>
      <c r="T143" s="149"/>
      <c r="U143" s="149"/>
      <c r="V143" s="149" t="s">
        <v>3</v>
      </c>
      <c r="W143" s="149"/>
      <c r="X143" s="148" t="s">
        <v>104</v>
      </c>
      <c r="Y143" s="149"/>
      <c r="Z143" s="149"/>
      <c r="AA143" s="151" t="s">
        <v>103</v>
      </c>
      <c r="AB143" s="43"/>
      <c r="AC143" s="43"/>
      <c r="AD143" s="148" t="s">
        <v>23</v>
      </c>
      <c r="AE143" s="43"/>
      <c r="AF143" s="149" t="s">
        <v>4</v>
      </c>
      <c r="AG143" s="149"/>
      <c r="AH143" s="149"/>
      <c r="AI143" s="149"/>
      <c r="AJ143" s="150" t="s">
        <v>65</v>
      </c>
      <c r="AK143" s="151" t="s">
        <v>48</v>
      </c>
      <c r="AL143" s="152" t="s">
        <v>47</v>
      </c>
    </row>
    <row r="144" spans="1:38" ht="37.5" customHeight="1">
      <c r="A144" s="145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 t="s">
        <v>5</v>
      </c>
      <c r="M144" s="149"/>
      <c r="N144" s="149" t="s">
        <v>6</v>
      </c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51"/>
      <c r="AB144" s="43"/>
      <c r="AC144" s="43"/>
      <c r="AD144" s="148"/>
      <c r="AE144" s="43"/>
      <c r="AF144" s="149"/>
      <c r="AG144" s="149"/>
      <c r="AH144" s="149"/>
      <c r="AI144" s="149"/>
      <c r="AJ144" s="150"/>
      <c r="AK144" s="151"/>
      <c r="AL144" s="152"/>
    </row>
    <row r="145" spans="1:38" ht="39">
      <c r="A145" s="16" t="s">
        <v>21</v>
      </c>
      <c r="B145" s="145" t="s">
        <v>21</v>
      </c>
      <c r="C145" s="135"/>
      <c r="D145" s="135"/>
      <c r="E145" s="146" t="s">
        <v>91</v>
      </c>
      <c r="F145" s="141"/>
      <c r="G145" s="141"/>
      <c r="H145" s="141"/>
      <c r="I145" s="141"/>
      <c r="J145" s="141"/>
      <c r="K145" s="141"/>
      <c r="L145" s="141">
        <v>2</v>
      </c>
      <c r="M145" s="141"/>
      <c r="N145" s="147">
        <v>2</v>
      </c>
      <c r="O145" s="147"/>
      <c r="P145" s="147"/>
      <c r="Q145" s="147"/>
      <c r="R145" s="147"/>
      <c r="S145" s="141">
        <v>3</v>
      </c>
      <c r="T145" s="141"/>
      <c r="U145" s="141"/>
      <c r="V145" s="141">
        <v>4</v>
      </c>
      <c r="W145" s="141"/>
      <c r="X145" s="140" t="s">
        <v>12</v>
      </c>
      <c r="Y145" s="140"/>
      <c r="Z145" s="140"/>
      <c r="AA145" s="23" t="s">
        <v>15</v>
      </c>
      <c r="AB145" s="46"/>
      <c r="AC145" s="46"/>
      <c r="AD145" s="49" t="s">
        <v>21</v>
      </c>
      <c r="AE145" s="49"/>
      <c r="AF145" s="141" t="s">
        <v>21</v>
      </c>
      <c r="AG145" s="141"/>
      <c r="AH145" s="141"/>
      <c r="AI145" s="141"/>
      <c r="AJ145" s="18"/>
      <c r="AK145" s="66"/>
      <c r="AL145" s="6"/>
    </row>
    <row r="146" spans="1:38" ht="12.75">
      <c r="A146" s="153">
        <v>19</v>
      </c>
      <c r="B146" s="143"/>
      <c r="C146" s="143"/>
      <c r="D146" s="143"/>
      <c r="E146" s="164" t="s">
        <v>75</v>
      </c>
      <c r="F146" s="144"/>
      <c r="G146" s="144"/>
      <c r="H146" s="144"/>
      <c r="I146" s="144"/>
      <c r="J146" s="144"/>
      <c r="K146" s="144"/>
      <c r="L146" s="134" t="s">
        <v>7</v>
      </c>
      <c r="M146" s="134"/>
      <c r="N146" s="135" t="s">
        <v>8</v>
      </c>
      <c r="O146" s="135"/>
      <c r="P146" s="135"/>
      <c r="Q146" s="135"/>
      <c r="R146" s="135"/>
      <c r="S146" s="136">
        <v>1</v>
      </c>
      <c r="T146" s="136"/>
      <c r="U146" s="136"/>
      <c r="V146" s="50">
        <v>305.1</v>
      </c>
      <c r="W146" s="50"/>
      <c r="X146" s="163">
        <v>240</v>
      </c>
      <c r="Y146" s="163"/>
      <c r="Z146" s="163"/>
      <c r="AA146" s="160">
        <v>265</v>
      </c>
      <c r="AB146" s="45"/>
      <c r="AC146" s="45"/>
      <c r="AD146" s="148" t="s">
        <v>16</v>
      </c>
      <c r="AE146" s="44"/>
      <c r="AF146" s="138" t="s">
        <v>69</v>
      </c>
      <c r="AG146" s="139"/>
      <c r="AH146" s="139"/>
      <c r="AI146" s="139"/>
      <c r="AJ146" s="162" t="s">
        <v>66</v>
      </c>
      <c r="AK146" s="157">
        <v>370</v>
      </c>
      <c r="AL146" s="159">
        <f>(AK146/X146-1)*100</f>
        <v>54.16666666666667</v>
      </c>
    </row>
    <row r="147" spans="1:38" ht="12.75">
      <c r="A147" s="154"/>
      <c r="B147" s="143"/>
      <c r="C147" s="143"/>
      <c r="D147" s="143"/>
      <c r="E147" s="144"/>
      <c r="F147" s="144"/>
      <c r="G147" s="144"/>
      <c r="H147" s="144"/>
      <c r="I147" s="144"/>
      <c r="J147" s="144"/>
      <c r="K147" s="144"/>
      <c r="L147" s="134" t="s">
        <v>7</v>
      </c>
      <c r="M147" s="134"/>
      <c r="N147" s="135" t="s">
        <v>8</v>
      </c>
      <c r="O147" s="135"/>
      <c r="P147" s="135"/>
      <c r="Q147" s="135"/>
      <c r="R147" s="135"/>
      <c r="S147" s="136">
        <v>1</v>
      </c>
      <c r="T147" s="136"/>
      <c r="U147" s="136"/>
      <c r="V147" s="51">
        <v>296.6</v>
      </c>
      <c r="W147" s="50"/>
      <c r="X147" s="158"/>
      <c r="Y147" s="158"/>
      <c r="Z147" s="158"/>
      <c r="AA147" s="158"/>
      <c r="AB147" s="45"/>
      <c r="AC147" s="45"/>
      <c r="AD147" s="158"/>
      <c r="AE147" s="44"/>
      <c r="AF147" s="161"/>
      <c r="AG147" s="161"/>
      <c r="AH147" s="161"/>
      <c r="AI147" s="161"/>
      <c r="AJ147" s="158"/>
      <c r="AK147" s="158"/>
      <c r="AL147" s="158"/>
    </row>
    <row r="148" spans="1:38" ht="12.75" customHeight="1">
      <c r="A148" s="154"/>
      <c r="B148" s="143"/>
      <c r="C148" s="143"/>
      <c r="D148" s="143"/>
      <c r="E148" s="144"/>
      <c r="F148" s="144"/>
      <c r="G148" s="144"/>
      <c r="H148" s="144"/>
      <c r="I148" s="144"/>
      <c r="J148" s="144"/>
      <c r="K148" s="144"/>
      <c r="L148" s="134" t="s">
        <v>7</v>
      </c>
      <c r="M148" s="134"/>
      <c r="N148" s="135" t="s">
        <v>8</v>
      </c>
      <c r="O148" s="135"/>
      <c r="P148" s="135"/>
      <c r="Q148" s="135"/>
      <c r="R148" s="135"/>
      <c r="S148" s="136">
        <v>1</v>
      </c>
      <c r="T148" s="136"/>
      <c r="U148" s="136"/>
      <c r="V148" s="50">
        <v>288.13</v>
      </c>
      <c r="W148" s="50"/>
      <c r="X148" s="158"/>
      <c r="Y148" s="158"/>
      <c r="Z148" s="158"/>
      <c r="AA148" s="158"/>
      <c r="AB148" s="45"/>
      <c r="AC148" s="45"/>
      <c r="AD148" s="158"/>
      <c r="AE148" s="44"/>
      <c r="AF148" s="161"/>
      <c r="AG148" s="161"/>
      <c r="AH148" s="161"/>
      <c r="AI148" s="161"/>
      <c r="AJ148" s="158"/>
      <c r="AK148" s="158"/>
      <c r="AL148" s="158"/>
    </row>
    <row r="149" spans="1:38" ht="12.75">
      <c r="A149" s="154"/>
      <c r="B149" s="143"/>
      <c r="C149" s="143"/>
      <c r="D149" s="143"/>
      <c r="E149" s="156"/>
      <c r="F149" s="156"/>
      <c r="G149" s="156"/>
      <c r="H149" s="156"/>
      <c r="I149" s="156"/>
      <c r="J149" s="156"/>
      <c r="K149" s="156"/>
      <c r="L149" s="134" t="s">
        <v>7</v>
      </c>
      <c r="M149" s="134"/>
      <c r="N149" s="135" t="s">
        <v>8</v>
      </c>
      <c r="O149" s="135"/>
      <c r="P149" s="135"/>
      <c r="Q149" s="135"/>
      <c r="R149" s="135"/>
      <c r="S149" s="136">
        <v>1</v>
      </c>
      <c r="T149" s="136"/>
      <c r="U149" s="136"/>
      <c r="V149" s="50">
        <v>305.1</v>
      </c>
      <c r="W149" s="50"/>
      <c r="X149" s="163">
        <v>230</v>
      </c>
      <c r="Y149" s="163"/>
      <c r="Z149" s="163"/>
      <c r="AA149" s="160">
        <v>250</v>
      </c>
      <c r="AB149" s="45"/>
      <c r="AC149" s="45"/>
      <c r="AD149" s="148" t="s">
        <v>16</v>
      </c>
      <c r="AE149" s="44"/>
      <c r="AF149" s="138" t="s">
        <v>69</v>
      </c>
      <c r="AG149" s="139"/>
      <c r="AH149" s="139"/>
      <c r="AI149" s="139"/>
      <c r="AJ149" s="162" t="s">
        <v>67</v>
      </c>
      <c r="AK149" s="157">
        <v>370</v>
      </c>
      <c r="AL149" s="159">
        <f>(AK149/X149-1)*100</f>
        <v>60.86956521739131</v>
      </c>
    </row>
    <row r="150" spans="1:38" ht="12.75">
      <c r="A150" s="154"/>
      <c r="B150" s="143"/>
      <c r="C150" s="143"/>
      <c r="D150" s="143"/>
      <c r="E150" s="156"/>
      <c r="F150" s="156"/>
      <c r="G150" s="156"/>
      <c r="H150" s="156"/>
      <c r="I150" s="156"/>
      <c r="J150" s="156"/>
      <c r="K150" s="156"/>
      <c r="L150" s="134" t="s">
        <v>7</v>
      </c>
      <c r="M150" s="134"/>
      <c r="N150" s="135" t="s">
        <v>8</v>
      </c>
      <c r="O150" s="135"/>
      <c r="P150" s="135"/>
      <c r="Q150" s="135"/>
      <c r="R150" s="135"/>
      <c r="S150" s="136">
        <v>1</v>
      </c>
      <c r="T150" s="136"/>
      <c r="U150" s="136"/>
      <c r="V150" s="51">
        <v>296.6</v>
      </c>
      <c r="W150" s="50"/>
      <c r="X150" s="158"/>
      <c r="Y150" s="158"/>
      <c r="Z150" s="158"/>
      <c r="AA150" s="158"/>
      <c r="AB150" s="45"/>
      <c r="AC150" s="45"/>
      <c r="AD150" s="158"/>
      <c r="AE150" s="44"/>
      <c r="AF150" s="161"/>
      <c r="AG150" s="161"/>
      <c r="AH150" s="161"/>
      <c r="AI150" s="161"/>
      <c r="AJ150" s="158"/>
      <c r="AK150" s="158"/>
      <c r="AL150" s="158"/>
    </row>
    <row r="151" spans="1:38" ht="11.25" customHeight="1">
      <c r="A151" s="154"/>
      <c r="B151" s="143"/>
      <c r="C151" s="143"/>
      <c r="D151" s="143"/>
      <c r="E151" s="156"/>
      <c r="F151" s="156"/>
      <c r="G151" s="156"/>
      <c r="H151" s="156"/>
      <c r="I151" s="156"/>
      <c r="J151" s="156"/>
      <c r="K151" s="156"/>
      <c r="L151" s="134" t="s">
        <v>7</v>
      </c>
      <c r="M151" s="134"/>
      <c r="N151" s="135" t="s">
        <v>8</v>
      </c>
      <c r="O151" s="135"/>
      <c r="P151" s="135"/>
      <c r="Q151" s="135"/>
      <c r="R151" s="135"/>
      <c r="S151" s="136">
        <v>1</v>
      </c>
      <c r="T151" s="136"/>
      <c r="U151" s="136"/>
      <c r="V151" s="50">
        <v>288.13</v>
      </c>
      <c r="W151" s="50"/>
      <c r="X151" s="158"/>
      <c r="Y151" s="158"/>
      <c r="Z151" s="158"/>
      <c r="AA151" s="158"/>
      <c r="AB151" s="45"/>
      <c r="AC151" s="45"/>
      <c r="AD151" s="158"/>
      <c r="AE151" s="44"/>
      <c r="AF151" s="161"/>
      <c r="AG151" s="161"/>
      <c r="AH151" s="161"/>
      <c r="AI151" s="161"/>
      <c r="AJ151" s="158"/>
      <c r="AK151" s="158"/>
      <c r="AL151" s="158"/>
    </row>
    <row r="152" spans="1:38" ht="12.75">
      <c r="A152" s="154"/>
      <c r="B152" s="143"/>
      <c r="C152" s="143"/>
      <c r="D152" s="143"/>
      <c r="E152" s="156"/>
      <c r="F152" s="156"/>
      <c r="G152" s="156"/>
      <c r="H152" s="156"/>
      <c r="I152" s="156"/>
      <c r="J152" s="156"/>
      <c r="K152" s="156"/>
      <c r="L152" s="134" t="s">
        <v>7</v>
      </c>
      <c r="M152" s="134"/>
      <c r="N152" s="135" t="s">
        <v>8</v>
      </c>
      <c r="O152" s="135"/>
      <c r="P152" s="135"/>
      <c r="Q152" s="135"/>
      <c r="R152" s="135"/>
      <c r="S152" s="136">
        <v>1</v>
      </c>
      <c r="T152" s="136"/>
      <c r="U152" s="136"/>
      <c r="V152" s="50">
        <v>305.1</v>
      </c>
      <c r="W152" s="50"/>
      <c r="X152" s="163">
        <v>220</v>
      </c>
      <c r="Y152" s="163"/>
      <c r="Z152" s="163"/>
      <c r="AA152" s="160">
        <v>230</v>
      </c>
      <c r="AB152" s="45"/>
      <c r="AC152" s="45"/>
      <c r="AD152" s="148" t="s">
        <v>16</v>
      </c>
      <c r="AE152" s="44"/>
      <c r="AF152" s="138" t="s">
        <v>69</v>
      </c>
      <c r="AG152" s="139"/>
      <c r="AH152" s="139"/>
      <c r="AI152" s="139"/>
      <c r="AJ152" s="162" t="s">
        <v>68</v>
      </c>
      <c r="AK152" s="157">
        <v>370</v>
      </c>
      <c r="AL152" s="159">
        <f>(AK152/X152-1)*100</f>
        <v>68.18181818181819</v>
      </c>
    </row>
    <row r="153" spans="1:38" ht="12.75">
      <c r="A153" s="154"/>
      <c r="B153" s="143"/>
      <c r="C153" s="143"/>
      <c r="D153" s="143"/>
      <c r="E153" s="156"/>
      <c r="F153" s="156"/>
      <c r="G153" s="156"/>
      <c r="H153" s="156"/>
      <c r="I153" s="156"/>
      <c r="J153" s="156"/>
      <c r="K153" s="156"/>
      <c r="L153" s="134" t="s">
        <v>7</v>
      </c>
      <c r="M153" s="134"/>
      <c r="N153" s="135" t="s">
        <v>8</v>
      </c>
      <c r="O153" s="135"/>
      <c r="P153" s="135"/>
      <c r="Q153" s="135"/>
      <c r="R153" s="135"/>
      <c r="S153" s="136">
        <v>1</v>
      </c>
      <c r="T153" s="136"/>
      <c r="U153" s="136"/>
      <c r="V153" s="51">
        <v>296.6</v>
      </c>
      <c r="W153" s="50"/>
      <c r="X153" s="158"/>
      <c r="Y153" s="158"/>
      <c r="Z153" s="158"/>
      <c r="AA153" s="158"/>
      <c r="AB153" s="45"/>
      <c r="AC153" s="45"/>
      <c r="AD153" s="158"/>
      <c r="AE153" s="44"/>
      <c r="AF153" s="161"/>
      <c r="AG153" s="161"/>
      <c r="AH153" s="161"/>
      <c r="AI153" s="161"/>
      <c r="AJ153" s="158"/>
      <c r="AK153" s="158"/>
      <c r="AL153" s="158"/>
    </row>
    <row r="154" spans="1:38" ht="12.75" customHeight="1">
      <c r="A154" s="154"/>
      <c r="B154" s="143"/>
      <c r="C154" s="143"/>
      <c r="D154" s="143"/>
      <c r="E154" s="156"/>
      <c r="F154" s="156"/>
      <c r="G154" s="156"/>
      <c r="H154" s="156"/>
      <c r="I154" s="156"/>
      <c r="J154" s="156"/>
      <c r="K154" s="156"/>
      <c r="L154" s="134" t="s">
        <v>7</v>
      </c>
      <c r="M154" s="134"/>
      <c r="N154" s="135" t="s">
        <v>8</v>
      </c>
      <c r="O154" s="135"/>
      <c r="P154" s="135"/>
      <c r="Q154" s="135"/>
      <c r="R154" s="135"/>
      <c r="S154" s="136">
        <v>1</v>
      </c>
      <c r="T154" s="136"/>
      <c r="U154" s="136"/>
      <c r="V154" s="50">
        <v>288.13</v>
      </c>
      <c r="W154" s="50"/>
      <c r="X154" s="158"/>
      <c r="Y154" s="158"/>
      <c r="Z154" s="158"/>
      <c r="AA154" s="158"/>
      <c r="AB154" s="45"/>
      <c r="AC154" s="45"/>
      <c r="AD154" s="158"/>
      <c r="AE154" s="44"/>
      <c r="AF154" s="161"/>
      <c r="AG154" s="161"/>
      <c r="AH154" s="161"/>
      <c r="AI154" s="161"/>
      <c r="AJ154" s="158"/>
      <c r="AK154" s="158"/>
      <c r="AL154" s="158"/>
    </row>
    <row r="155" spans="1:38" ht="9" customHeight="1" hidden="1">
      <c r="A155" s="154"/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34" t="s">
        <v>7</v>
      </c>
      <c r="M155" s="134"/>
      <c r="N155" s="135" t="s">
        <v>8</v>
      </c>
      <c r="O155" s="135"/>
      <c r="P155" s="135"/>
      <c r="Q155" s="135"/>
      <c r="R155" s="135"/>
      <c r="S155" s="136">
        <v>1</v>
      </c>
      <c r="T155" s="136"/>
      <c r="U155" s="136"/>
      <c r="V155" s="50">
        <v>305.1</v>
      </c>
      <c r="W155" s="50"/>
      <c r="X155" s="158"/>
      <c r="Y155" s="158"/>
      <c r="Z155" s="158"/>
      <c r="AA155" s="158"/>
      <c r="AB155" s="45"/>
      <c r="AC155" s="45"/>
      <c r="AD155" s="158"/>
      <c r="AE155" s="44"/>
      <c r="AF155" s="161"/>
      <c r="AG155" s="161"/>
      <c r="AH155" s="161"/>
      <c r="AI155" s="161"/>
      <c r="AJ155" s="158"/>
      <c r="AK155" s="158"/>
      <c r="AL155" s="158"/>
    </row>
    <row r="156" spans="1:38" ht="9.75" customHeight="1" hidden="1">
      <c r="A156" s="154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34" t="s">
        <v>7</v>
      </c>
      <c r="M156" s="134"/>
      <c r="N156" s="135" t="s">
        <v>8</v>
      </c>
      <c r="O156" s="135"/>
      <c r="P156" s="135"/>
      <c r="Q156" s="135"/>
      <c r="R156" s="135"/>
      <c r="S156" s="136">
        <v>1</v>
      </c>
      <c r="T156" s="136"/>
      <c r="U156" s="136"/>
      <c r="V156" s="51">
        <v>296.6</v>
      </c>
      <c r="W156" s="50"/>
      <c r="X156" s="158"/>
      <c r="Y156" s="158"/>
      <c r="Z156" s="158"/>
      <c r="AA156" s="158"/>
      <c r="AB156" s="45"/>
      <c r="AC156" s="45"/>
      <c r="AD156" s="158"/>
      <c r="AE156" s="44"/>
      <c r="AF156" s="161"/>
      <c r="AG156" s="161"/>
      <c r="AH156" s="161"/>
      <c r="AI156" s="161"/>
      <c r="AJ156" s="158"/>
      <c r="AK156" s="158"/>
      <c r="AL156" s="158"/>
    </row>
    <row r="157" spans="1:38" ht="12.75" customHeight="1" hidden="1">
      <c r="A157" s="155"/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34" t="s">
        <v>7</v>
      </c>
      <c r="M157" s="134"/>
      <c r="N157" s="135" t="s">
        <v>8</v>
      </c>
      <c r="O157" s="135"/>
      <c r="P157" s="135"/>
      <c r="Q157" s="135"/>
      <c r="R157" s="135"/>
      <c r="S157" s="136">
        <v>1</v>
      </c>
      <c r="T157" s="136"/>
      <c r="U157" s="136"/>
      <c r="V157" s="50">
        <v>288.13</v>
      </c>
      <c r="W157" s="50"/>
      <c r="X157" s="158"/>
      <c r="Y157" s="158"/>
      <c r="Z157" s="158"/>
      <c r="AA157" s="158"/>
      <c r="AB157" s="45"/>
      <c r="AC157" s="45"/>
      <c r="AD157" s="158"/>
      <c r="AE157" s="44"/>
      <c r="AF157" s="161"/>
      <c r="AG157" s="161"/>
      <c r="AH157" s="161"/>
      <c r="AI157" s="161"/>
      <c r="AJ157" s="158"/>
      <c r="AK157" s="158"/>
      <c r="AL157" s="158"/>
    </row>
    <row r="158" spans="1:38" ht="12.7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7"/>
      <c r="Y158" s="77"/>
      <c r="Z158" s="74"/>
      <c r="AA158" s="77"/>
      <c r="AB158" s="74"/>
      <c r="AC158" s="74"/>
      <c r="AD158" s="74"/>
      <c r="AE158" s="74"/>
      <c r="AF158" s="74"/>
      <c r="AG158" s="74"/>
      <c r="AH158" s="74"/>
      <c r="AI158" s="74"/>
      <c r="AJ158" s="78"/>
      <c r="AK158" s="79"/>
      <c r="AL158" s="80"/>
    </row>
    <row r="159" spans="1:38" ht="12.7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6"/>
      <c r="Y159" s="96"/>
      <c r="Z159" s="95"/>
      <c r="AA159" s="96"/>
      <c r="AB159" s="95"/>
      <c r="AC159" s="95"/>
      <c r="AD159" s="95"/>
      <c r="AE159" s="95"/>
      <c r="AF159" s="95"/>
      <c r="AG159" s="95"/>
      <c r="AH159" s="95"/>
      <c r="AI159" s="95"/>
      <c r="AJ159" s="97"/>
      <c r="AK159" s="98"/>
      <c r="AL159" s="99"/>
    </row>
    <row r="160" spans="1:38" ht="12.7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6"/>
      <c r="Y160" s="96"/>
      <c r="Z160" s="95"/>
      <c r="AA160" s="96"/>
      <c r="AB160" s="95"/>
      <c r="AC160" s="95"/>
      <c r="AD160" s="95"/>
      <c r="AE160" s="95"/>
      <c r="AF160" s="95"/>
      <c r="AG160" s="95"/>
      <c r="AH160" s="95"/>
      <c r="AI160" s="95"/>
      <c r="AJ160" s="97"/>
      <c r="AK160" s="98"/>
      <c r="AL160" s="99"/>
    </row>
    <row r="161" ht="25.5" customHeight="1"/>
    <row r="162" ht="25.5" customHeight="1">
      <c r="B162" s="9" t="s">
        <v>35</v>
      </c>
    </row>
    <row r="163" ht="25.5" customHeight="1">
      <c r="B163" s="10"/>
    </row>
    <row r="164" ht="15">
      <c r="B164" s="11" t="s">
        <v>87</v>
      </c>
    </row>
    <row r="165" ht="15">
      <c r="B165" s="11" t="s">
        <v>30</v>
      </c>
    </row>
    <row r="166" ht="15">
      <c r="B166" s="11" t="s">
        <v>31</v>
      </c>
    </row>
    <row r="167" ht="15">
      <c r="B167" s="11" t="s">
        <v>32</v>
      </c>
    </row>
    <row r="168" ht="15">
      <c r="B168" s="11" t="s">
        <v>33</v>
      </c>
    </row>
    <row r="169" ht="15">
      <c r="B169" s="11" t="s">
        <v>34</v>
      </c>
    </row>
    <row r="170" ht="15">
      <c r="B170" s="11" t="s">
        <v>49</v>
      </c>
    </row>
    <row r="173" ht="15">
      <c r="B173" s="9" t="s">
        <v>45</v>
      </c>
    </row>
    <row r="174" ht="15">
      <c r="B174" s="11" t="s">
        <v>38</v>
      </c>
    </row>
    <row r="175" spans="2:7" ht="15">
      <c r="B175" s="11" t="s">
        <v>36</v>
      </c>
      <c r="G175" s="12" t="s">
        <v>37</v>
      </c>
    </row>
    <row r="176" spans="2:7" ht="15">
      <c r="B176" s="11" t="s">
        <v>39</v>
      </c>
      <c r="G176" s="12" t="s">
        <v>42</v>
      </c>
    </row>
    <row r="177" spans="2:7" ht="15">
      <c r="B177" s="11" t="s">
        <v>40</v>
      </c>
      <c r="G177" s="12" t="s">
        <v>43</v>
      </c>
    </row>
    <row r="178" spans="2:7" ht="15">
      <c r="B178" s="11" t="s">
        <v>41</v>
      </c>
      <c r="G178" s="12" t="s">
        <v>44</v>
      </c>
    </row>
    <row r="179" ht="15">
      <c r="B179" s="11"/>
    </row>
    <row r="180" spans="2:7" ht="15">
      <c r="B180" s="57"/>
      <c r="C180" s="13"/>
      <c r="D180" s="13"/>
      <c r="E180" s="13"/>
      <c r="F180" s="13"/>
      <c r="G180" s="13"/>
    </row>
    <row r="181" spans="2:7" ht="15">
      <c r="B181" s="57" t="s">
        <v>89</v>
      </c>
      <c r="C181" s="13"/>
      <c r="D181" s="13"/>
      <c r="E181" s="13"/>
      <c r="F181" s="13"/>
      <c r="G181" s="13"/>
    </row>
    <row r="182" ht="15">
      <c r="B182" s="133" t="s">
        <v>109</v>
      </c>
    </row>
    <row r="183" ht="15">
      <c r="B183" s="133"/>
    </row>
    <row r="184" ht="15">
      <c r="B184" s="9" t="s">
        <v>46</v>
      </c>
    </row>
  </sheetData>
  <sheetProtection/>
  <mergeCells count="759">
    <mergeCell ref="L86:M86"/>
    <mergeCell ref="N86:R86"/>
    <mergeCell ref="L46:R46"/>
    <mergeCell ref="S46:U47"/>
    <mergeCell ref="V46:W47"/>
    <mergeCell ref="L114:M114"/>
    <mergeCell ref="N114:R114"/>
    <mergeCell ref="L84:M84"/>
    <mergeCell ref="V57:W57"/>
    <mergeCell ref="N50:R50"/>
    <mergeCell ref="AK81:AK86"/>
    <mergeCell ref="AL81:AL86"/>
    <mergeCell ref="L82:M82"/>
    <mergeCell ref="N82:R82"/>
    <mergeCell ref="S82:U82"/>
    <mergeCell ref="L83:M83"/>
    <mergeCell ref="N83:R83"/>
    <mergeCell ref="AD81:AD86"/>
    <mergeCell ref="AF81:AI86"/>
    <mergeCell ref="L85:M85"/>
    <mergeCell ref="B81:D86"/>
    <mergeCell ref="L81:M81"/>
    <mergeCell ref="N81:R81"/>
    <mergeCell ref="S81:U81"/>
    <mergeCell ref="AJ46:AJ47"/>
    <mergeCell ref="AJ81:AJ86"/>
    <mergeCell ref="L47:M47"/>
    <mergeCell ref="N47:R47"/>
    <mergeCell ref="X46:Z47"/>
    <mergeCell ref="X81:Z86"/>
    <mergeCell ref="AA81:AA86"/>
    <mergeCell ref="N84:R84"/>
    <mergeCell ref="S84:U84"/>
    <mergeCell ref="S85:U85"/>
    <mergeCell ref="S86:U86"/>
    <mergeCell ref="S83:U83"/>
    <mergeCell ref="N85:R85"/>
    <mergeCell ref="AL78:AL80"/>
    <mergeCell ref="L79:M79"/>
    <mergeCell ref="N79:R79"/>
    <mergeCell ref="S79:U79"/>
    <mergeCell ref="L80:M80"/>
    <mergeCell ref="N80:R80"/>
    <mergeCell ref="AA78:AA80"/>
    <mergeCell ref="S80:U80"/>
    <mergeCell ref="AD78:AD80"/>
    <mergeCell ref="AF78:AI80"/>
    <mergeCell ref="AJ78:AJ80"/>
    <mergeCell ref="AK78:AK80"/>
    <mergeCell ref="S77:U77"/>
    <mergeCell ref="B78:D80"/>
    <mergeCell ref="L78:M78"/>
    <mergeCell ref="N78:R78"/>
    <mergeCell ref="S78:U78"/>
    <mergeCell ref="X78:Z80"/>
    <mergeCell ref="AD75:AD77"/>
    <mergeCell ref="AF75:AI77"/>
    <mergeCell ref="AJ75:AJ77"/>
    <mergeCell ref="AK75:AK77"/>
    <mergeCell ref="AL75:AL77"/>
    <mergeCell ref="L76:M76"/>
    <mergeCell ref="N76:R76"/>
    <mergeCell ref="S76:U76"/>
    <mergeCell ref="L77:M77"/>
    <mergeCell ref="N77:R77"/>
    <mergeCell ref="X74:Z74"/>
    <mergeCell ref="AF74:AI74"/>
    <mergeCell ref="A75:A86"/>
    <mergeCell ref="B75:D77"/>
    <mergeCell ref="E75:K86"/>
    <mergeCell ref="L75:M75"/>
    <mergeCell ref="N75:R75"/>
    <mergeCell ref="S75:U75"/>
    <mergeCell ref="X75:Z77"/>
    <mergeCell ref="AA75:AA77"/>
    <mergeCell ref="AK72:AK73"/>
    <mergeCell ref="AL72:AL73"/>
    <mergeCell ref="L73:M73"/>
    <mergeCell ref="N73:R73"/>
    <mergeCell ref="B74:D74"/>
    <mergeCell ref="E74:K74"/>
    <mergeCell ref="L74:M74"/>
    <mergeCell ref="N74:R74"/>
    <mergeCell ref="S74:U74"/>
    <mergeCell ref="V74:W74"/>
    <mergeCell ref="V72:W73"/>
    <mergeCell ref="X72:Z73"/>
    <mergeCell ref="AA72:AA73"/>
    <mergeCell ref="AD72:AD73"/>
    <mergeCell ref="AF72:AI73"/>
    <mergeCell ref="AJ72:AJ73"/>
    <mergeCell ref="S66:U66"/>
    <mergeCell ref="L67:M67"/>
    <mergeCell ref="L68:M68"/>
    <mergeCell ref="N68:R68"/>
    <mergeCell ref="A72:A73"/>
    <mergeCell ref="B72:D73"/>
    <mergeCell ref="E72:K73"/>
    <mergeCell ref="L72:R72"/>
    <mergeCell ref="S72:U73"/>
    <mergeCell ref="AJ61:AJ63"/>
    <mergeCell ref="S64:U64"/>
    <mergeCell ref="AK61:AK63"/>
    <mergeCell ref="AL61:AL63"/>
    <mergeCell ref="B64:D69"/>
    <mergeCell ref="X64:Z69"/>
    <mergeCell ref="AA64:AA69"/>
    <mergeCell ref="AD64:AD69"/>
    <mergeCell ref="AF64:AI69"/>
    <mergeCell ref="AL64:AL69"/>
    <mergeCell ref="AF61:AI63"/>
    <mergeCell ref="L61:M61"/>
    <mergeCell ref="N61:R61"/>
    <mergeCell ref="N67:R67"/>
    <mergeCell ref="S67:U67"/>
    <mergeCell ref="S63:U63"/>
    <mergeCell ref="L64:M64"/>
    <mergeCell ref="N64:R64"/>
    <mergeCell ref="S65:U65"/>
    <mergeCell ref="L66:M66"/>
    <mergeCell ref="AK58:AK60"/>
    <mergeCell ref="X58:Z60"/>
    <mergeCell ref="AA58:AA60"/>
    <mergeCell ref="S62:U62"/>
    <mergeCell ref="AJ64:AJ69"/>
    <mergeCell ref="AK64:AK69"/>
    <mergeCell ref="S61:U61"/>
    <mergeCell ref="X61:Z63"/>
    <mergeCell ref="AA61:AA63"/>
    <mergeCell ref="AD61:AD63"/>
    <mergeCell ref="AL58:AL60"/>
    <mergeCell ref="L59:M59"/>
    <mergeCell ref="N59:R59"/>
    <mergeCell ref="S59:U59"/>
    <mergeCell ref="L60:M60"/>
    <mergeCell ref="N60:R60"/>
    <mergeCell ref="S60:U60"/>
    <mergeCell ref="AD58:AD60"/>
    <mergeCell ref="AF58:AI60"/>
    <mergeCell ref="AJ58:AJ60"/>
    <mergeCell ref="A58:A69"/>
    <mergeCell ref="B58:D60"/>
    <mergeCell ref="E58:K69"/>
    <mergeCell ref="L58:M58"/>
    <mergeCell ref="N58:R58"/>
    <mergeCell ref="S58:U58"/>
    <mergeCell ref="L62:M62"/>
    <mergeCell ref="N62:R62"/>
    <mergeCell ref="L65:M65"/>
    <mergeCell ref="N66:R66"/>
    <mergeCell ref="AF55:AI56"/>
    <mergeCell ref="AJ55:AJ56"/>
    <mergeCell ref="AK55:AK56"/>
    <mergeCell ref="AL55:AL56"/>
    <mergeCell ref="B57:D57"/>
    <mergeCell ref="E57:K57"/>
    <mergeCell ref="L57:M57"/>
    <mergeCell ref="N57:R57"/>
    <mergeCell ref="S57:U57"/>
    <mergeCell ref="AF57:AI57"/>
    <mergeCell ref="A41:A43"/>
    <mergeCell ref="S19:U19"/>
    <mergeCell ref="X19:Z19"/>
    <mergeCell ref="E19:K19"/>
    <mergeCell ref="AA55:AA56"/>
    <mergeCell ref="AA46:AA47"/>
    <mergeCell ref="A46:A47"/>
    <mergeCell ref="B46:D47"/>
    <mergeCell ref="E46:K47"/>
    <mergeCell ref="B19:D19"/>
    <mergeCell ref="AL22:AL23"/>
    <mergeCell ref="X41:Z41"/>
    <mergeCell ref="X22:Z23"/>
    <mergeCell ref="AA22:AA23"/>
    <mergeCell ref="AD22:AD23"/>
    <mergeCell ref="AF22:AI23"/>
    <mergeCell ref="AL38:AL39"/>
    <mergeCell ref="AK22:AK23"/>
    <mergeCell ref="X24:Z24"/>
    <mergeCell ref="X25:Z25"/>
    <mergeCell ref="AJ15:AJ16"/>
    <mergeCell ref="AJ38:AJ39"/>
    <mergeCell ref="AD46:AD47"/>
    <mergeCell ref="AF46:AI47"/>
    <mergeCell ref="AF42:AI42"/>
    <mergeCell ref="AF40:AI40"/>
    <mergeCell ref="AF19:AI19"/>
    <mergeCell ref="AF15:AI16"/>
    <mergeCell ref="AJ22:AJ23"/>
    <mergeCell ref="AF24:AI24"/>
    <mergeCell ref="AL46:AL47"/>
    <mergeCell ref="AK38:AK39"/>
    <mergeCell ref="AK46:AK47"/>
    <mergeCell ref="AD38:AD39"/>
    <mergeCell ref="AF38:AI39"/>
    <mergeCell ref="V48:W48"/>
    <mergeCell ref="AF41:AI41"/>
    <mergeCell ref="X43:Z43"/>
    <mergeCell ref="AF43:AI43"/>
    <mergeCell ref="B9:D9"/>
    <mergeCell ref="E9:K9"/>
    <mergeCell ref="L9:M9"/>
    <mergeCell ref="S9:U9"/>
    <mergeCell ref="L8:M8"/>
    <mergeCell ref="N8:R8"/>
    <mergeCell ref="E10:K12"/>
    <mergeCell ref="L19:M19"/>
    <mergeCell ref="N19:R19"/>
    <mergeCell ref="A7:A8"/>
    <mergeCell ref="B7:D8"/>
    <mergeCell ref="E7:K8"/>
    <mergeCell ref="L7:R7"/>
    <mergeCell ref="B10:D12"/>
    <mergeCell ref="A10:A12"/>
    <mergeCell ref="N9:R9"/>
    <mergeCell ref="L12:M12"/>
    <mergeCell ref="N12:R12"/>
    <mergeCell ref="S12:U12"/>
    <mergeCell ref="N10:R10"/>
    <mergeCell ref="S10:U10"/>
    <mergeCell ref="L11:M11"/>
    <mergeCell ref="N11:R11"/>
    <mergeCell ref="L10:M10"/>
    <mergeCell ref="V7:W8"/>
    <mergeCell ref="X9:Z9"/>
    <mergeCell ref="AA7:AA8"/>
    <mergeCell ref="AD7:AD8"/>
    <mergeCell ref="S11:U11"/>
    <mergeCell ref="X12:Z12"/>
    <mergeCell ref="S7:U8"/>
    <mergeCell ref="A38:A39"/>
    <mergeCell ref="AF12:AI12"/>
    <mergeCell ref="AF11:AI11"/>
    <mergeCell ref="AF10:AI10"/>
    <mergeCell ref="AF9:AI9"/>
    <mergeCell ref="X7:Z8"/>
    <mergeCell ref="X10:Z10"/>
    <mergeCell ref="V9:W9"/>
    <mergeCell ref="X11:Z11"/>
    <mergeCell ref="AF7:AI8"/>
    <mergeCell ref="B38:D39"/>
    <mergeCell ref="L40:M40"/>
    <mergeCell ref="E38:K39"/>
    <mergeCell ref="L38:R38"/>
    <mergeCell ref="L39:M39"/>
    <mergeCell ref="N39:R39"/>
    <mergeCell ref="B40:D40"/>
    <mergeCell ref="E40:K40"/>
    <mergeCell ref="N40:R40"/>
    <mergeCell ref="S38:U39"/>
    <mergeCell ref="V38:W39"/>
    <mergeCell ref="V40:W40"/>
    <mergeCell ref="X38:Z39"/>
    <mergeCell ref="AA38:AA39"/>
    <mergeCell ref="X42:Z42"/>
    <mergeCell ref="X40:Z40"/>
    <mergeCell ref="S40:U40"/>
    <mergeCell ref="L42:M42"/>
    <mergeCell ref="N42:R42"/>
    <mergeCell ref="S42:U42"/>
    <mergeCell ref="AF48:AI48"/>
    <mergeCell ref="B55:B56"/>
    <mergeCell ref="N65:R65"/>
    <mergeCell ref="E55:K56"/>
    <mergeCell ref="B41:D43"/>
    <mergeCell ref="L43:M43"/>
    <mergeCell ref="AD55:AD56"/>
    <mergeCell ref="B61:D63"/>
    <mergeCell ref="X57:Z57"/>
    <mergeCell ref="S51:U51"/>
    <mergeCell ref="X51:Z51"/>
    <mergeCell ref="L55:R55"/>
    <mergeCell ref="S55:U56"/>
    <mergeCell ref="V55:W56"/>
    <mergeCell ref="X55:Z56"/>
    <mergeCell ref="L56:M56"/>
    <mergeCell ref="N56:R56"/>
    <mergeCell ref="A49:A51"/>
    <mergeCell ref="L49:M49"/>
    <mergeCell ref="N49:R49"/>
    <mergeCell ref="S49:U49"/>
    <mergeCell ref="AF50:AI50"/>
    <mergeCell ref="B49:D51"/>
    <mergeCell ref="AF51:AI51"/>
    <mergeCell ref="X15:Z16"/>
    <mergeCell ref="B17:D17"/>
    <mergeCell ref="E49:K51"/>
    <mergeCell ref="B15:D16"/>
    <mergeCell ref="E15:K16"/>
    <mergeCell ref="N43:R43"/>
    <mergeCell ref="E41:K43"/>
    <mergeCell ref="AJ7:AJ8"/>
    <mergeCell ref="L69:M69"/>
    <mergeCell ref="S69:U69"/>
    <mergeCell ref="N69:R69"/>
    <mergeCell ref="L50:M50"/>
    <mergeCell ref="L15:R15"/>
    <mergeCell ref="S15:U16"/>
    <mergeCell ref="V15:W16"/>
    <mergeCell ref="X49:Z49"/>
    <mergeCell ref="AF49:AI49"/>
    <mergeCell ref="L16:M16"/>
    <mergeCell ref="N16:R16"/>
    <mergeCell ref="V17:W17"/>
    <mergeCell ref="X17:Z17"/>
    <mergeCell ref="AF17:AI17"/>
    <mergeCell ref="X113:Z115"/>
    <mergeCell ref="AA113:AA115"/>
    <mergeCell ref="AA107:AA108"/>
    <mergeCell ref="AD107:AD108"/>
    <mergeCell ref="AF107:AI108"/>
    <mergeCell ref="X110:Z112"/>
    <mergeCell ref="AA110:AA112"/>
    <mergeCell ref="B48:D48"/>
    <mergeCell ref="E48:K48"/>
    <mergeCell ref="L48:M48"/>
    <mergeCell ref="N48:R48"/>
    <mergeCell ref="X50:Z50"/>
    <mergeCell ref="S50:U50"/>
    <mergeCell ref="X48:Z48"/>
    <mergeCell ref="S48:U48"/>
    <mergeCell ref="S112:U112"/>
    <mergeCell ref="L112:M112"/>
    <mergeCell ref="E17:K17"/>
    <mergeCell ref="L17:M17"/>
    <mergeCell ref="N17:R17"/>
    <mergeCell ref="S17:U17"/>
    <mergeCell ref="S43:U43"/>
    <mergeCell ref="L41:M41"/>
    <mergeCell ref="N41:R41"/>
    <mergeCell ref="S41:U41"/>
    <mergeCell ref="A113:A115"/>
    <mergeCell ref="B113:D115"/>
    <mergeCell ref="E113:K115"/>
    <mergeCell ref="L113:M113"/>
    <mergeCell ref="N113:R113"/>
    <mergeCell ref="S113:U113"/>
    <mergeCell ref="S114:U114"/>
    <mergeCell ref="L115:M115"/>
    <mergeCell ref="N115:R115"/>
    <mergeCell ref="S115:U115"/>
    <mergeCell ref="A110:A112"/>
    <mergeCell ref="B110:D112"/>
    <mergeCell ref="E110:K112"/>
    <mergeCell ref="L110:M110"/>
    <mergeCell ref="N110:R110"/>
    <mergeCell ref="S110:U110"/>
    <mergeCell ref="L111:M111"/>
    <mergeCell ref="N111:R111"/>
    <mergeCell ref="S111:U111"/>
    <mergeCell ref="N112:R112"/>
    <mergeCell ref="AL107:AL108"/>
    <mergeCell ref="B109:D109"/>
    <mergeCell ref="E109:K109"/>
    <mergeCell ref="L109:M109"/>
    <mergeCell ref="N109:R109"/>
    <mergeCell ref="S109:U109"/>
    <mergeCell ref="V109:W109"/>
    <mergeCell ref="X109:Z109"/>
    <mergeCell ref="AF109:AI109"/>
    <mergeCell ref="X107:Z108"/>
    <mergeCell ref="AJ107:AJ108"/>
    <mergeCell ref="AK107:AK108"/>
    <mergeCell ref="A107:A108"/>
    <mergeCell ref="B107:D108"/>
    <mergeCell ref="E107:K108"/>
    <mergeCell ref="L107:R107"/>
    <mergeCell ref="S107:U108"/>
    <mergeCell ref="V107:W108"/>
    <mergeCell ref="L108:M108"/>
    <mergeCell ref="N108:R108"/>
    <mergeCell ref="AJ100:AJ102"/>
    <mergeCell ref="B90:D90"/>
    <mergeCell ref="E90:K90"/>
    <mergeCell ref="X97:Z97"/>
    <mergeCell ref="AF97:AI97"/>
    <mergeCell ref="X98:Z98"/>
    <mergeCell ref="AF98:AI98"/>
    <mergeCell ref="N99:R99"/>
    <mergeCell ref="S99:U99"/>
    <mergeCell ref="X99:Z99"/>
    <mergeCell ref="AF99:AI99"/>
    <mergeCell ref="A97:A99"/>
    <mergeCell ref="B97:D99"/>
    <mergeCell ref="E97:K99"/>
    <mergeCell ref="L97:M97"/>
    <mergeCell ref="N97:R97"/>
    <mergeCell ref="S97:U97"/>
    <mergeCell ref="L98:M98"/>
    <mergeCell ref="N98:R98"/>
    <mergeCell ref="S98:U98"/>
    <mergeCell ref="L99:M99"/>
    <mergeCell ref="L95:M95"/>
    <mergeCell ref="N95:R95"/>
    <mergeCell ref="S95:U95"/>
    <mergeCell ref="X95:Z95"/>
    <mergeCell ref="AF95:AI95"/>
    <mergeCell ref="L96:M96"/>
    <mergeCell ref="N96:R96"/>
    <mergeCell ref="S96:U96"/>
    <mergeCell ref="X96:Z96"/>
    <mergeCell ref="AF96:AI96"/>
    <mergeCell ref="A88:A89"/>
    <mergeCell ref="B88:D89"/>
    <mergeCell ref="E88:K89"/>
    <mergeCell ref="L88:R88"/>
    <mergeCell ref="S88:U89"/>
    <mergeCell ref="V88:W89"/>
    <mergeCell ref="AD88:AD89"/>
    <mergeCell ref="AF88:AI89"/>
    <mergeCell ref="L90:M90"/>
    <mergeCell ref="AJ88:AJ89"/>
    <mergeCell ref="AK88:AK89"/>
    <mergeCell ref="AL88:AL89"/>
    <mergeCell ref="L89:M89"/>
    <mergeCell ref="N89:R89"/>
    <mergeCell ref="X88:Z89"/>
    <mergeCell ref="AA88:AA89"/>
    <mergeCell ref="N90:R90"/>
    <mergeCell ref="S90:U90"/>
    <mergeCell ref="V90:W90"/>
    <mergeCell ref="X90:Z90"/>
    <mergeCell ref="AF90:AI90"/>
    <mergeCell ref="A91:A93"/>
    <mergeCell ref="B91:D93"/>
    <mergeCell ref="E91:K93"/>
    <mergeCell ref="L91:M91"/>
    <mergeCell ref="N91:R91"/>
    <mergeCell ref="S91:U91"/>
    <mergeCell ref="L93:M93"/>
    <mergeCell ref="N93:R93"/>
    <mergeCell ref="S93:U93"/>
    <mergeCell ref="X94:Z94"/>
    <mergeCell ref="AF94:AI94"/>
    <mergeCell ref="X91:Z91"/>
    <mergeCell ref="AF91:AI91"/>
    <mergeCell ref="L92:M92"/>
    <mergeCell ref="N92:R92"/>
    <mergeCell ref="S92:U92"/>
    <mergeCell ref="X92:Z92"/>
    <mergeCell ref="AF92:AI92"/>
    <mergeCell ref="N118:R118"/>
    <mergeCell ref="S118:U118"/>
    <mergeCell ref="X93:Z93"/>
    <mergeCell ref="AF93:AI93"/>
    <mergeCell ref="AD110:AD112"/>
    <mergeCell ref="AD113:AD115"/>
    <mergeCell ref="AD116:AD118"/>
    <mergeCell ref="A94:A96"/>
    <mergeCell ref="B94:D96"/>
    <mergeCell ref="E94:K96"/>
    <mergeCell ref="L94:M94"/>
    <mergeCell ref="N94:R94"/>
    <mergeCell ref="S94:U94"/>
    <mergeCell ref="A116:A118"/>
    <mergeCell ref="B116:D118"/>
    <mergeCell ref="E116:K118"/>
    <mergeCell ref="L116:M116"/>
    <mergeCell ref="N116:R116"/>
    <mergeCell ref="S116:U116"/>
    <mergeCell ref="L118:M118"/>
    <mergeCell ref="L120:M120"/>
    <mergeCell ref="N120:R120"/>
    <mergeCell ref="S120:U120"/>
    <mergeCell ref="L121:M121"/>
    <mergeCell ref="L117:M117"/>
    <mergeCell ref="N117:R117"/>
    <mergeCell ref="S117:U117"/>
    <mergeCell ref="AD119:AD121"/>
    <mergeCell ref="N121:R121"/>
    <mergeCell ref="S121:U121"/>
    <mergeCell ref="X119:Y121"/>
    <mergeCell ref="X116:Z118"/>
    <mergeCell ref="AA116:AA118"/>
    <mergeCell ref="AA119:AA121"/>
    <mergeCell ref="N119:R119"/>
    <mergeCell ref="S119:U119"/>
    <mergeCell ref="AL110:AL112"/>
    <mergeCell ref="AL113:AL115"/>
    <mergeCell ref="AL116:AL118"/>
    <mergeCell ref="AL119:AL121"/>
    <mergeCell ref="AJ110:AJ112"/>
    <mergeCell ref="AJ113:AJ115"/>
    <mergeCell ref="AJ116:AJ118"/>
    <mergeCell ref="AJ119:AJ121"/>
    <mergeCell ref="A128:A139"/>
    <mergeCell ref="A119:A121"/>
    <mergeCell ref="AK110:AK112"/>
    <mergeCell ref="AK113:AK115"/>
    <mergeCell ref="AK116:AK118"/>
    <mergeCell ref="AK119:AK121"/>
    <mergeCell ref="AF110:AI112"/>
    <mergeCell ref="AF113:AI115"/>
    <mergeCell ref="AF116:AI118"/>
    <mergeCell ref="AF119:AI121"/>
    <mergeCell ref="B100:D102"/>
    <mergeCell ref="E100:K102"/>
    <mergeCell ref="L100:M100"/>
    <mergeCell ref="S130:U130"/>
    <mergeCell ref="B131:D133"/>
    <mergeCell ref="L131:M131"/>
    <mergeCell ref="N131:R131"/>
    <mergeCell ref="B119:D121"/>
    <mergeCell ref="E119:K121"/>
    <mergeCell ref="L119:M119"/>
    <mergeCell ref="AL128:AL130"/>
    <mergeCell ref="L129:M129"/>
    <mergeCell ref="N129:R129"/>
    <mergeCell ref="S129:U129"/>
    <mergeCell ref="L130:M130"/>
    <mergeCell ref="N130:R130"/>
    <mergeCell ref="V127:W127"/>
    <mergeCell ref="X127:Z127"/>
    <mergeCell ref="S102:U102"/>
    <mergeCell ref="AF127:AI127"/>
    <mergeCell ref="B128:D130"/>
    <mergeCell ref="L128:M128"/>
    <mergeCell ref="N128:R128"/>
    <mergeCell ref="S128:U128"/>
    <mergeCell ref="X128:Z130"/>
    <mergeCell ref="AA128:AA130"/>
    <mergeCell ref="B127:D127"/>
    <mergeCell ref="E127:K127"/>
    <mergeCell ref="L127:M127"/>
    <mergeCell ref="N127:R127"/>
    <mergeCell ref="S127:U127"/>
    <mergeCell ref="S125:U126"/>
    <mergeCell ref="V125:W126"/>
    <mergeCell ref="X125:Z126"/>
    <mergeCell ref="AA125:AA126"/>
    <mergeCell ref="AD125:AD126"/>
    <mergeCell ref="AF125:AI126"/>
    <mergeCell ref="AJ125:AJ126"/>
    <mergeCell ref="A125:A126"/>
    <mergeCell ref="B125:D126"/>
    <mergeCell ref="E125:K126"/>
    <mergeCell ref="L125:R125"/>
    <mergeCell ref="N100:R100"/>
    <mergeCell ref="S100:U100"/>
    <mergeCell ref="N101:R101"/>
    <mergeCell ref="S101:U101"/>
    <mergeCell ref="N126:R126"/>
    <mergeCell ref="A100:A102"/>
    <mergeCell ref="L101:M101"/>
    <mergeCell ref="L126:M126"/>
    <mergeCell ref="AA131:AA133"/>
    <mergeCell ref="AD131:AD133"/>
    <mergeCell ref="AF131:AI133"/>
    <mergeCell ref="AJ131:AJ133"/>
    <mergeCell ref="L102:M102"/>
    <mergeCell ref="N102:R102"/>
    <mergeCell ref="X100:Z102"/>
    <mergeCell ref="AA100:AA102"/>
    <mergeCell ref="AK100:AK102"/>
    <mergeCell ref="AL100:AL102"/>
    <mergeCell ref="AK125:AK126"/>
    <mergeCell ref="AL125:AL126"/>
    <mergeCell ref="AD128:AD130"/>
    <mergeCell ref="AD100:AD102"/>
    <mergeCell ref="AF100:AI102"/>
    <mergeCell ref="AF128:AI130"/>
    <mergeCell ref="AJ128:AJ130"/>
    <mergeCell ref="AK128:AK130"/>
    <mergeCell ref="AK131:AK133"/>
    <mergeCell ref="AL131:AL133"/>
    <mergeCell ref="L132:M132"/>
    <mergeCell ref="N132:R132"/>
    <mergeCell ref="S132:U132"/>
    <mergeCell ref="L133:M133"/>
    <mergeCell ref="N133:R133"/>
    <mergeCell ref="S133:U133"/>
    <mergeCell ref="S131:U131"/>
    <mergeCell ref="X131:Z133"/>
    <mergeCell ref="L134:M134"/>
    <mergeCell ref="N134:R134"/>
    <mergeCell ref="S134:U134"/>
    <mergeCell ref="L144:M144"/>
    <mergeCell ref="N144:R144"/>
    <mergeCell ref="B145:D145"/>
    <mergeCell ref="E145:K145"/>
    <mergeCell ref="L145:M145"/>
    <mergeCell ref="N145:R145"/>
    <mergeCell ref="S145:U145"/>
    <mergeCell ref="N136:R136"/>
    <mergeCell ref="S136:U136"/>
    <mergeCell ref="AL134:AL139"/>
    <mergeCell ref="AA143:AA144"/>
    <mergeCell ref="AD143:AD144"/>
    <mergeCell ref="AF143:AI144"/>
    <mergeCell ref="AJ143:AJ144"/>
    <mergeCell ref="AK143:AK144"/>
    <mergeCell ref="AL143:AL144"/>
    <mergeCell ref="X143:Z144"/>
    <mergeCell ref="L137:M137"/>
    <mergeCell ref="N137:R137"/>
    <mergeCell ref="S137:U137"/>
    <mergeCell ref="E128:K139"/>
    <mergeCell ref="B134:D139"/>
    <mergeCell ref="L135:M135"/>
    <mergeCell ref="N135:R135"/>
    <mergeCell ref="S135:U135"/>
    <mergeCell ref="L136:M136"/>
    <mergeCell ref="L138:M138"/>
    <mergeCell ref="A143:A144"/>
    <mergeCell ref="B143:D144"/>
    <mergeCell ref="E143:K144"/>
    <mergeCell ref="L143:R143"/>
    <mergeCell ref="S143:U144"/>
    <mergeCell ref="V143:W144"/>
    <mergeCell ref="X134:Z139"/>
    <mergeCell ref="AA134:AA139"/>
    <mergeCell ref="AD134:AD139"/>
    <mergeCell ref="AF134:AI139"/>
    <mergeCell ref="AJ134:AJ139"/>
    <mergeCell ref="AK134:AK139"/>
    <mergeCell ref="N138:R138"/>
    <mergeCell ref="S138:U138"/>
    <mergeCell ref="L139:M139"/>
    <mergeCell ref="N139:R139"/>
    <mergeCell ref="S139:U139"/>
    <mergeCell ref="V145:W145"/>
    <mergeCell ref="X145:Z145"/>
    <mergeCell ref="AF145:AI145"/>
    <mergeCell ref="B146:D148"/>
    <mergeCell ref="E146:K157"/>
    <mergeCell ref="L146:M146"/>
    <mergeCell ref="N146:R146"/>
    <mergeCell ref="S146:U146"/>
    <mergeCell ref="X146:Z148"/>
    <mergeCell ref="AA146:AA148"/>
    <mergeCell ref="AD146:AD148"/>
    <mergeCell ref="AF146:AI148"/>
    <mergeCell ref="AJ146:AJ148"/>
    <mergeCell ref="AK146:AK148"/>
    <mergeCell ref="AL146:AL148"/>
    <mergeCell ref="L147:M147"/>
    <mergeCell ref="N147:R147"/>
    <mergeCell ref="S147:U147"/>
    <mergeCell ref="L148:M148"/>
    <mergeCell ref="N148:R148"/>
    <mergeCell ref="S148:U148"/>
    <mergeCell ref="AK149:AK151"/>
    <mergeCell ref="AL149:AL151"/>
    <mergeCell ref="N149:R149"/>
    <mergeCell ref="S149:U149"/>
    <mergeCell ref="X149:Z151"/>
    <mergeCell ref="L150:M150"/>
    <mergeCell ref="N150:R150"/>
    <mergeCell ref="S150:U150"/>
    <mergeCell ref="L151:M151"/>
    <mergeCell ref="S151:U151"/>
    <mergeCell ref="AA149:AA151"/>
    <mergeCell ref="AD149:AD151"/>
    <mergeCell ref="AF149:AI151"/>
    <mergeCell ref="AJ149:AJ151"/>
    <mergeCell ref="X152:Z157"/>
    <mergeCell ref="AA152:AA157"/>
    <mergeCell ref="AD152:AD157"/>
    <mergeCell ref="AF152:AI157"/>
    <mergeCell ref="AJ152:AJ157"/>
    <mergeCell ref="S155:U155"/>
    <mergeCell ref="N157:R157"/>
    <mergeCell ref="N152:R152"/>
    <mergeCell ref="S152:U152"/>
    <mergeCell ref="N156:R156"/>
    <mergeCell ref="S156:U156"/>
    <mergeCell ref="S157:U157"/>
    <mergeCell ref="AK152:AK157"/>
    <mergeCell ref="AL152:AL157"/>
    <mergeCell ref="L153:M153"/>
    <mergeCell ref="N153:R153"/>
    <mergeCell ref="S153:U153"/>
    <mergeCell ref="L154:M154"/>
    <mergeCell ref="N154:R154"/>
    <mergeCell ref="S154:U154"/>
    <mergeCell ref="L155:M155"/>
    <mergeCell ref="N155:R155"/>
    <mergeCell ref="A146:A157"/>
    <mergeCell ref="N151:R151"/>
    <mergeCell ref="B149:D151"/>
    <mergeCell ref="L149:M149"/>
    <mergeCell ref="L157:M157"/>
    <mergeCell ref="L51:M51"/>
    <mergeCell ref="N51:R51"/>
    <mergeCell ref="B152:D157"/>
    <mergeCell ref="L152:M152"/>
    <mergeCell ref="L156:M156"/>
    <mergeCell ref="A22:A23"/>
    <mergeCell ref="B22:D23"/>
    <mergeCell ref="E22:K23"/>
    <mergeCell ref="L22:R22"/>
    <mergeCell ref="S22:U23"/>
    <mergeCell ref="V22:W23"/>
    <mergeCell ref="L23:M23"/>
    <mergeCell ref="N23:R23"/>
    <mergeCell ref="B24:D24"/>
    <mergeCell ref="E24:K24"/>
    <mergeCell ref="L24:M24"/>
    <mergeCell ref="N24:R24"/>
    <mergeCell ref="S24:U24"/>
    <mergeCell ref="V24:W24"/>
    <mergeCell ref="A25:A27"/>
    <mergeCell ref="B25:D27"/>
    <mergeCell ref="E25:K27"/>
    <mergeCell ref="L25:M25"/>
    <mergeCell ref="N25:R25"/>
    <mergeCell ref="S25:U25"/>
    <mergeCell ref="L27:M27"/>
    <mergeCell ref="N27:R27"/>
    <mergeCell ref="S27:U27"/>
    <mergeCell ref="AF25:AI25"/>
    <mergeCell ref="L26:M26"/>
    <mergeCell ref="N26:R26"/>
    <mergeCell ref="S26:U26"/>
    <mergeCell ref="X26:Z26"/>
    <mergeCell ref="AF26:AI26"/>
    <mergeCell ref="X27:Z27"/>
    <mergeCell ref="AF27:AI27"/>
    <mergeCell ref="A30:A31"/>
    <mergeCell ref="B30:D31"/>
    <mergeCell ref="E30:K31"/>
    <mergeCell ref="L30:R30"/>
    <mergeCell ref="S30:U31"/>
    <mergeCell ref="V30:W31"/>
    <mergeCell ref="X30:Z31"/>
    <mergeCell ref="AA30:AA31"/>
    <mergeCell ref="AD30:AD31"/>
    <mergeCell ref="AF30:AI31"/>
    <mergeCell ref="AJ30:AJ31"/>
    <mergeCell ref="AK30:AK31"/>
    <mergeCell ref="AL30:AL31"/>
    <mergeCell ref="L31:M31"/>
    <mergeCell ref="N31:R31"/>
    <mergeCell ref="B32:D32"/>
    <mergeCell ref="E32:K32"/>
    <mergeCell ref="L32:M32"/>
    <mergeCell ref="N32:R32"/>
    <mergeCell ref="S32:U32"/>
    <mergeCell ref="V32:W32"/>
    <mergeCell ref="X32:Z32"/>
    <mergeCell ref="AF32:AI32"/>
    <mergeCell ref="A33:A35"/>
    <mergeCell ref="B33:D35"/>
    <mergeCell ref="E33:K35"/>
    <mergeCell ref="L33:M33"/>
    <mergeCell ref="N33:R33"/>
    <mergeCell ref="S33:U33"/>
    <mergeCell ref="X33:Z33"/>
    <mergeCell ref="AF33:AI33"/>
    <mergeCell ref="L34:M34"/>
    <mergeCell ref="N34:R34"/>
    <mergeCell ref="S34:U34"/>
    <mergeCell ref="X34:Z34"/>
    <mergeCell ref="AF34:AI34"/>
    <mergeCell ref="L35:M35"/>
    <mergeCell ref="N35:R35"/>
    <mergeCell ref="S35:U35"/>
    <mergeCell ref="X35:Z35"/>
    <mergeCell ref="AF35:AI35"/>
  </mergeCells>
  <hyperlinks>
    <hyperlink ref="G178" r:id="rId1" display="https://vk.com/organicaforall"/>
    <hyperlink ref="G177" r:id="rId2" display="https://www.facebook.com/organicaforall"/>
    <hyperlink ref="G176" r:id="rId3" display="https://www.instagram.com/organicaforall"/>
    <hyperlink ref="G175" r:id="rId4" display="info@organicaforall.ru"/>
  </hyperlink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5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Кугар Мачар</cp:lastModifiedBy>
  <cp:lastPrinted>2018-07-16T14:15:02Z</cp:lastPrinted>
  <dcterms:created xsi:type="dcterms:W3CDTF">2016-06-21T11:42:53Z</dcterms:created>
  <dcterms:modified xsi:type="dcterms:W3CDTF">2019-06-26T08:55:58Z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