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3740" activeTab="0"/>
  </bookViews>
  <sheets>
    <sheet name="Белье детское" sheetId="1" r:id="rId1"/>
  </sheets>
  <definedNames/>
  <calcPr fullCalcOnLoad="1"/>
</workbook>
</file>

<file path=xl/sharedStrings.xml><?xml version="1.0" encoding="utf-8"?>
<sst xmlns="http://schemas.openxmlformats.org/spreadsheetml/2006/main" count="403" uniqueCount="127">
  <si>
    <t/>
  </si>
  <si>
    <t>Где меньше пяти отмечено данным цветом</t>
  </si>
  <si>
    <t>Название</t>
  </si>
  <si>
    <t>Цена</t>
  </si>
  <si>
    <t>Акция</t>
  </si>
  <si>
    <t>Сумма (цв)</t>
  </si>
  <si>
    <t>Сумма (арт)</t>
  </si>
  <si>
    <t>ЭЙС кальсоны дет903426-01и</t>
  </si>
  <si>
    <t>р32</t>
  </si>
  <si>
    <t>р34</t>
  </si>
  <si>
    <t>р36</t>
  </si>
  <si>
    <t>р38</t>
  </si>
  <si>
    <t>р40</t>
  </si>
  <si>
    <t>р42</t>
  </si>
  <si>
    <t>UA</t>
  </si>
  <si>
    <t>р28</t>
  </si>
  <si>
    <t>р30</t>
  </si>
  <si>
    <t>р26</t>
  </si>
  <si>
    <t>Всего</t>
  </si>
  <si>
    <t>Цвет: чёрный</t>
  </si>
  <si>
    <t>*</t>
  </si>
  <si>
    <t>218522</t>
  </si>
  <si>
    <t>f981a801-54be-11e6-8f80-00155d01ec04</t>
  </si>
  <si>
    <t>f981a802-54be-11e6-8f80-00155d01ec04</t>
  </si>
  <si>
    <t>f981a803-54be-11e6-8f80-00155d01ec04</t>
  </si>
  <si>
    <t>f981a804-54be-11e6-8f80-00155d01ec04</t>
  </si>
  <si>
    <t>f981a805-54be-11e6-8f80-00155d01ec04</t>
  </si>
  <si>
    <t>f981a806-54be-11e6-8f80-00155d01ec04</t>
  </si>
  <si>
    <t>f981a807-54be-11e6-8f80-00155d01ec04</t>
  </si>
  <si>
    <t>Описание: 
Состав: 
100%  хлопок</t>
  </si>
  <si>
    <t>Итого</t>
  </si>
  <si>
    <t>ЭЙС кальсоны дет903426-01и 164</t>
  </si>
  <si>
    <t>218523</t>
  </si>
  <si>
    <t>3b2d049d-54b9-11e6-8f80-00155d01ec04</t>
  </si>
  <si>
    <t>ЭЙС кальсоны муж 600214ф</t>
  </si>
  <si>
    <t>р44</t>
  </si>
  <si>
    <t>р46</t>
  </si>
  <si>
    <t>р48</t>
  </si>
  <si>
    <t>р50</t>
  </si>
  <si>
    <t>р52</t>
  </si>
  <si>
    <t>р54</t>
  </si>
  <si>
    <t>р56</t>
  </si>
  <si>
    <t>р62</t>
  </si>
  <si>
    <t>р60</t>
  </si>
  <si>
    <t>р58</t>
  </si>
  <si>
    <t>613265</t>
  </si>
  <si>
    <t>3bb80de2-b181-11e8-ba50-00155d01ec10</t>
  </si>
  <si>
    <t>3bb80de3-b181-11e8-ba50-00155d01ec10</t>
  </si>
  <si>
    <t>3bb80de4-b181-11e8-ba50-00155d01ec10</t>
  </si>
  <si>
    <t>3bb80de5-b181-11e8-ba50-00155d01ec10</t>
  </si>
  <si>
    <t>3bb80de6-b181-11e8-ba50-00155d01ec10</t>
  </si>
  <si>
    <t>3bb80de7-b181-11e8-ba50-00155d01ec10</t>
  </si>
  <si>
    <t>3bb80de0-b181-11e8-ba50-00155d01ec10</t>
  </si>
  <si>
    <t>3bb80de1-b181-11e8-ba50-00155d01ec10</t>
  </si>
  <si>
    <t xml:space="preserve">Описание: 
Состав: 
</t>
  </si>
  <si>
    <t>ЭЙС кальсоны муж 600214ф 170</t>
  </si>
  <si>
    <t>108069</t>
  </si>
  <si>
    <t>6b25fb8b-54b9-11e6-8f80-00155d01ec04</t>
  </si>
  <si>
    <t>6b25fb8c-54b9-11e6-8f80-00155d01ec04</t>
  </si>
  <si>
    <t>6b25fb8d-54b9-11e6-8f80-00155d01ec04</t>
  </si>
  <si>
    <t>Описание: 
Кальсоны, комфортной посадки с централным швом без гульфика, с поясом на внутренней резинке и манжетами по низу изделия, отшиты на тонком футере с начесом. Рост 170. Плотность: 230гр/м2 
Состав: 
100% хлопок</t>
  </si>
  <si>
    <t>ЭЙС кальсоны муж 600214ф 176</t>
  </si>
  <si>
    <t>108075</t>
  </si>
  <si>
    <t>02bf40a2-54c0-11e6-8f80-00155d01ec04</t>
  </si>
  <si>
    <t>02bf40a3-54c0-11e6-8f80-00155d01ec04</t>
  </si>
  <si>
    <t>Описание: 
Кальсоны, комфортной посадки с централным швом без гульфика, с поясом на внутренней резинке и манжетами по низу изделия, отшиты на тонком футере с начесом. Рост 176. Плотность: 230гр/м2. 
Состав: 
100% хлопок</t>
  </si>
  <si>
    <t>ЭЙС кальсоны муж 600214ф 182</t>
  </si>
  <si>
    <t>108052</t>
  </si>
  <si>
    <t>e816273b-54b2-11e6-8f80-00155d01ec04</t>
  </si>
  <si>
    <t>0c75adbd-6c83-11e7-9d85-00155d01ec10</t>
  </si>
  <si>
    <t>e816273c-54b2-11e6-8f80-00155d01ec04</t>
  </si>
  <si>
    <t>d7fac238-6c83-11e7-9d85-00155d01ec10</t>
  </si>
  <si>
    <t>f5ec0fbe-6c83-11e7-9d85-00155d01ec10</t>
  </si>
  <si>
    <t>e816273d-54b2-11e6-8f80-00155d01ec04</t>
  </si>
  <si>
    <t>Описание: 
Кальсоны, комфортной посадки с централным швом без гульфика, с поясом на внутренней резинке и манжетами по низу изделия, отшиты на тонком футере с начесом. Рост 182. Плотность: 230гр/м2. 
Состав: 
100% хлопок</t>
  </si>
  <si>
    <t>ЭЙС кальсоны муж 600215 170</t>
  </si>
  <si>
    <t>478560</t>
  </si>
  <si>
    <t>d42985e9-6c8c-11e7-9d85-00155d01ec10</t>
  </si>
  <si>
    <t>222a711a-6c8d-11e7-9d85-00155d01ec10</t>
  </si>
  <si>
    <t>2e217e2a-6c8d-11e7-9d85-00155d01ec10</t>
  </si>
  <si>
    <t>bc35e827-6c8c-11e7-9d85-00155d01ec10</t>
  </si>
  <si>
    <t>88119087-6c8d-11e7-9d85-00155d01ec10</t>
  </si>
  <si>
    <t>abfc618e-6c8d-11e7-9d85-00155d01ec10</t>
  </si>
  <si>
    <t>Описание: 
Мужские хлопковые кальсоны свободной посадки с нефункциональным гульфиком, на внутренней резинке и манжетами по низу. Рост 170 
Состав: 
100% хлопок</t>
  </si>
  <si>
    <t>ЭЙС кальсоны муж 600215 176</t>
  </si>
  <si>
    <t>478562</t>
  </si>
  <si>
    <t>9ad89927-6c7d-11e7-9d85-00155d01ec10</t>
  </si>
  <si>
    <t>f4ec6f12-6c7d-11e7-9d85-00155d01ec10</t>
  </si>
  <si>
    <t>70eb0712-6c7d-11e7-9d85-00155d01ec10</t>
  </si>
  <si>
    <t>18f87b24-6c7e-11e7-9d85-00155d01ec10</t>
  </si>
  <si>
    <t>42ead1d8-6c7e-11e7-9d85-00155d01ec10</t>
  </si>
  <si>
    <t>ebf21eb8-b0b7-11e8-ba50-00155d01ec10</t>
  </si>
  <si>
    <t>Описание: 
Мужские хлопковые кальсоны свободной посадки с нефункциональным гульфиком, на внутренней резинке и манжетами по низу. Рост 176 
Состав: 
100% хлопок</t>
  </si>
  <si>
    <t>ЭЙС кальсоны муж 600215 182</t>
  </si>
  <si>
    <t>478564</t>
  </si>
  <si>
    <t>05e4878f-6c91-11e7-9d85-00155d01ec10</t>
  </si>
  <si>
    <t>11e56a54-6c91-11e7-9d85-00155d01ec10</t>
  </si>
  <si>
    <t>95fa7dc7-6c91-11e7-9d85-00155d01ec10</t>
  </si>
  <si>
    <t>1403b959-6c92-11e7-9d85-00155d01ec10</t>
  </si>
  <si>
    <t>3dfad4bd-6c92-11e7-9d85-00155d01ec10</t>
  </si>
  <si>
    <t>566c117f-6c92-11e7-9d85-00155d01ec10</t>
  </si>
  <si>
    <t>Описание: 
Мужские хлопковые кальсоны свободной посадки с нефункциональным гульфиком, на внутренней резинке и манжетами по низу. Рост 182 
Состав: 
100% хлопок</t>
  </si>
  <si>
    <t>ЭЙС комплект муж 600605ф</t>
  </si>
  <si>
    <t>121794</t>
  </si>
  <si>
    <t>2a346ba5-b181-11e8-ba50-00155d01ec10</t>
  </si>
  <si>
    <t>2a346ba6-b181-11e8-ba50-00155d01ec10</t>
  </si>
  <si>
    <t>2a346ba7-b181-11e8-ba50-00155d01ec10</t>
  </si>
  <si>
    <t>2a346ba8-b181-11e8-ba50-00155d01ec10</t>
  </si>
  <si>
    <t>2a346ba9-b181-11e8-ba50-00155d01ec10</t>
  </si>
  <si>
    <t>2a346baa-b181-11e8-ba50-00155d01ec10</t>
  </si>
  <si>
    <t>2a346bab-b181-11e8-ba50-00155d01ec10</t>
  </si>
  <si>
    <t>Цвет: чёрный 176</t>
  </si>
  <si>
    <t>4f829759-54ae-11e6-8f80-00155d01ec04</t>
  </si>
  <si>
    <t>Описание: 
Утепленный мужской комплект в сочетании джемпера и кальсон, отшит на полотне футер с начесом. Джемпер круглый вырез длинный рукав. Кальсоны без гульфика с манжетом на ножке. Плотность 230гр/м2. 
Состав: 
100% хлопок</t>
  </si>
  <si>
    <t>ЭЙС комплект муж 600605ф 176</t>
  </si>
  <si>
    <t>437732</t>
  </si>
  <si>
    <t>273a2e75-6c96-11e7-9d85-00155d01ec10</t>
  </si>
  <si>
    <t>630eedeb-6c96-11e7-9d85-00155d01ec10</t>
  </si>
  <si>
    <t>Описание: 
Утепленный мужской комплект в сочетании джемпера и кальсон, отшит на полотне футер с начесом. Джемпер круглый вырез длинный рукав. Кальсоны без гульфика с манжетом на ножке. Плотность 190-200гр/м2. 
Состав: 
100% хлопок</t>
  </si>
  <si>
    <t>ЭЙС комплект муж 600605ф 182</t>
  </si>
  <si>
    <t>272906</t>
  </si>
  <si>
    <t>95fa7dc2-6c91-11e7-9d85-00155d01ec10</t>
  </si>
  <si>
    <t>1403b954-6c92-11e7-9d85-00155d01ec10</t>
  </si>
  <si>
    <t>3dfad4b8-6c92-11e7-9d85-00155d01ec10</t>
  </si>
  <si>
    <t>566c117a-6c92-11e7-9d85-00155d01ec10</t>
  </si>
  <si>
    <t>07fe5dc0-6c92-11e7-9d85-00155d01ec10</t>
  </si>
  <si>
    <t>Бланк предзаказа на 10.09.19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</si>
</sst>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6\4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808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5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2" fillId="34" borderId="0" xfId="0" applyFont="1" applyFill="1" applyAlignment="1" applyProtection="1">
      <alignment/>
      <protection locked="0"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4" fontId="6" fillId="35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4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img.acewear.ru/1400/6a5/6a50c8de-6af0-4eda-9b71-605c87aa4994.jpg" TargetMode="External" /><Relationship Id="rId3" Type="http://schemas.openxmlformats.org/officeDocument/2006/relationships/hyperlink" Target="http://img.acewear.ru/1400/6a5/6a50c8de-6af0-4eda-9b71-605c87aa4994.jpg" TargetMode="External" /><Relationship Id="rId4" Type="http://schemas.openxmlformats.org/officeDocument/2006/relationships/hyperlink" Target="http://img.acewear.ru/1400/53d/53d78864-55c5-4f76-83e7-732540ed13b3.jpg" TargetMode="External" /><Relationship Id="rId5" Type="http://schemas.openxmlformats.org/officeDocument/2006/relationships/hyperlink" Target="http://img.acewear.ru/1400/53d/53d78864-55c5-4f76-83e7-732540ed13b3.jpg" TargetMode="External" /><Relationship Id="rId6" Type="http://schemas.openxmlformats.org/officeDocument/2006/relationships/image" Target="../media/image2.jpeg" /><Relationship Id="rId7" Type="http://schemas.openxmlformats.org/officeDocument/2006/relationships/hyperlink" Target="http://img.acewear.ru/1400/184/184d31ea-6272-4504-8c45-c59aaf45aca8.jpg" TargetMode="External" /><Relationship Id="rId8" Type="http://schemas.openxmlformats.org/officeDocument/2006/relationships/hyperlink" Target="http://img.acewear.ru/1400/184/184d31ea-6272-4504-8c45-c59aaf45aca8.jpg" TargetMode="External" /><Relationship Id="rId9" Type="http://schemas.openxmlformats.org/officeDocument/2006/relationships/image" Target="../media/image3.jpeg" /><Relationship Id="rId10" Type="http://schemas.openxmlformats.org/officeDocument/2006/relationships/hyperlink" Target="http://img.acewear.ru/1400/e62/e620d707-c379-4942-83fa-0de9ca2b759b.jpg" TargetMode="External" /><Relationship Id="rId11" Type="http://schemas.openxmlformats.org/officeDocument/2006/relationships/hyperlink" Target="http://img.acewear.ru/1400/e62/e620d707-c379-4942-83fa-0de9ca2b759b.jpg" TargetMode="External" /><Relationship Id="rId12" Type="http://schemas.openxmlformats.org/officeDocument/2006/relationships/image" Target="../media/image4.jpeg" /><Relationship Id="rId13" Type="http://schemas.openxmlformats.org/officeDocument/2006/relationships/hyperlink" Target="http://img.acewear.ru/1400/dd1/dd1939ef-5b07-4010-a237-a9f479a9d1b3.jpg" TargetMode="External" /><Relationship Id="rId14" Type="http://schemas.openxmlformats.org/officeDocument/2006/relationships/hyperlink" Target="http://img.acewear.ru/1400/dd1/dd1939ef-5b07-4010-a237-a9f479a9d1b3.jpg" TargetMode="External" /><Relationship Id="rId15" Type="http://schemas.openxmlformats.org/officeDocument/2006/relationships/image" Target="../media/image5.jpeg" /><Relationship Id="rId16" Type="http://schemas.openxmlformats.org/officeDocument/2006/relationships/hyperlink" Target="http://img.acewear.ru/1400/8e2/8e2a122c-48bf-4608-9b2d-c45d37d1c78a.jpg" TargetMode="External" /><Relationship Id="rId17" Type="http://schemas.openxmlformats.org/officeDocument/2006/relationships/hyperlink" Target="http://img.acewear.ru/1400/8e2/8e2a122c-48bf-4608-9b2d-c45d37d1c78a.jpg" TargetMode="External" /><Relationship Id="rId18" Type="http://schemas.openxmlformats.org/officeDocument/2006/relationships/hyperlink" Target="http://img.acewear.ru/1400/0be/0be74430-c07b-45a8-a413-c498a21faa0f.jpg" TargetMode="External" /><Relationship Id="rId19" Type="http://schemas.openxmlformats.org/officeDocument/2006/relationships/hyperlink" Target="http://img.acewear.ru/1400/0be/0be74430-c07b-45a8-a413-c498a21faa0f.jpg" TargetMode="External" /><Relationship Id="rId20" Type="http://schemas.openxmlformats.org/officeDocument/2006/relationships/image" Target="../media/image6.jpeg" /><Relationship Id="rId21" Type="http://schemas.openxmlformats.org/officeDocument/2006/relationships/hyperlink" Target="http://img.acewear.ru/1400/46e/46ec38af-d478-4bf2-8235-044a9c912ff5.jpg" TargetMode="External" /><Relationship Id="rId22" Type="http://schemas.openxmlformats.org/officeDocument/2006/relationships/hyperlink" Target="http://img.acewear.ru/1400/46e/46ec38af-d478-4bf2-8235-044a9c912ff5.jpg" TargetMode="External" /><Relationship Id="rId23" Type="http://schemas.openxmlformats.org/officeDocument/2006/relationships/hyperlink" Target="http://img.acewear.ru/1400/0dc/0dc2d2bc-0f52-4dd1-a180-3a48479543ea.jpg" TargetMode="External" /><Relationship Id="rId24" Type="http://schemas.openxmlformats.org/officeDocument/2006/relationships/hyperlink" Target="http://img.acewear.ru/1400/0dc/0dc2d2bc-0f52-4dd1-a180-3a48479543ea.jpg" TargetMode="External" /><Relationship Id="rId25" Type="http://schemas.openxmlformats.org/officeDocument/2006/relationships/hyperlink" Target="http://img.acewear.ru/1400/376/376c71f4-bdd2-4a51-ae9d-22cd5a068801.jpg" TargetMode="External" /><Relationship Id="rId26" Type="http://schemas.openxmlformats.org/officeDocument/2006/relationships/hyperlink" Target="http://img.acewear.ru/1400/376/376c71f4-bdd2-4a51-ae9d-22cd5a068801.jpg" TargetMode="External" /><Relationship Id="rId27" Type="http://schemas.openxmlformats.org/officeDocument/2006/relationships/image" Target="../media/image7.jpeg" /><Relationship Id="rId28" Type="http://schemas.openxmlformats.org/officeDocument/2006/relationships/hyperlink" Target="http://img.acewear.ru/1400/dd5/dd501b93-9a79-4c1f-bac6-590c17d0694e.jpg" TargetMode="External" /><Relationship Id="rId29" Type="http://schemas.openxmlformats.org/officeDocument/2006/relationships/hyperlink" Target="http://img.acewear.ru/1400/dd5/dd501b93-9a79-4c1f-bac6-590c17d0694e.jpg" TargetMode="External" /><Relationship Id="rId30" Type="http://schemas.openxmlformats.org/officeDocument/2006/relationships/hyperlink" Target="http://img.acewear.ru/1400/497/4973039a-f966-49e2-806e-98ccf139a515.jpg" TargetMode="External" /><Relationship Id="rId31" Type="http://schemas.openxmlformats.org/officeDocument/2006/relationships/hyperlink" Target="http://img.acewear.ru/1400/497/4973039a-f966-49e2-806e-98ccf139a515.jpg" TargetMode="External" /><Relationship Id="rId32" Type="http://schemas.openxmlformats.org/officeDocument/2006/relationships/hyperlink" Target="http://img.acewear.ru/1400/8c8/8c8d753b-1a1e-46e1-95db-cf69a1fafbd9.jpg" TargetMode="External" /><Relationship Id="rId33" Type="http://schemas.openxmlformats.org/officeDocument/2006/relationships/hyperlink" Target="http://img.acewear.ru/1400/8c8/8c8d753b-1a1e-46e1-95db-cf69a1fafbd9.jpg" TargetMode="External" /><Relationship Id="rId34" Type="http://schemas.openxmlformats.org/officeDocument/2006/relationships/image" Target="../media/image8.jpeg" /><Relationship Id="rId35" Type="http://schemas.openxmlformats.org/officeDocument/2006/relationships/hyperlink" Target="http://img.acewear.ru/1400/3f8/3f8aee4a-fde4-441a-8cfc-a6c290ec2ed0.jpg" TargetMode="External" /><Relationship Id="rId36" Type="http://schemas.openxmlformats.org/officeDocument/2006/relationships/hyperlink" Target="http://img.acewear.ru/1400/3f8/3f8aee4a-fde4-441a-8cfc-a6c290ec2ed0.jpg" TargetMode="External" /><Relationship Id="rId37" Type="http://schemas.openxmlformats.org/officeDocument/2006/relationships/image" Target="../media/image9.jpeg" /><Relationship Id="rId38" Type="http://schemas.openxmlformats.org/officeDocument/2006/relationships/hyperlink" Target="http://img.acewear.ru/1400/d84/d84c65e8-0f42-482c-b899-5aec8f86cdd0.jpg" TargetMode="External" /><Relationship Id="rId39" Type="http://schemas.openxmlformats.org/officeDocument/2006/relationships/hyperlink" Target="http://img.acewear.ru/1400/d84/d84c65e8-0f42-482c-b899-5aec8f86cdd0.jpg" TargetMode="External" /><Relationship Id="rId40" Type="http://schemas.openxmlformats.org/officeDocument/2006/relationships/image" Target="../media/image10.jpeg" /><Relationship Id="rId41" Type="http://schemas.openxmlformats.org/officeDocument/2006/relationships/hyperlink" Target="http://img.acewear.ru/1400/f0e/f0ea0027-7906-40ff-86d6-0f686ff4cabb.jpg" TargetMode="External" /><Relationship Id="rId42" Type="http://schemas.openxmlformats.org/officeDocument/2006/relationships/hyperlink" Target="http://img.acewear.ru/1400/f0e/f0ea0027-7906-40ff-86d6-0f686ff4cabb.jpg" TargetMode="External" /><Relationship Id="rId43" Type="http://schemas.openxmlformats.org/officeDocument/2006/relationships/image" Target="../media/image11.jpeg" /><Relationship Id="rId44" Type="http://schemas.openxmlformats.org/officeDocument/2006/relationships/hyperlink" Target="http://img.acewear.ru/1400/82e/82e3a79a-4bfe-4427-8fe6-e78fed173085.jpg" TargetMode="External" /><Relationship Id="rId45" Type="http://schemas.openxmlformats.org/officeDocument/2006/relationships/hyperlink" Target="http://img.acewear.ru/1400/82e/82e3a79a-4bfe-4427-8fe6-e78fed173085.jpg" TargetMode="External" /><Relationship Id="rId46" Type="http://schemas.openxmlformats.org/officeDocument/2006/relationships/hyperlink" Target="http://img.acewear.ru/1400/ea7/ea7bc75c-651c-4744-8b8d-c4f5ef372efe.jpg" TargetMode="External" /><Relationship Id="rId47" Type="http://schemas.openxmlformats.org/officeDocument/2006/relationships/hyperlink" Target="http://img.acewear.ru/1400/ea7/ea7bc75c-651c-4744-8b8d-c4f5ef372efe.jpg" TargetMode="External" /><Relationship Id="rId48" Type="http://schemas.openxmlformats.org/officeDocument/2006/relationships/hyperlink" Target="http://img.acewear.ru/1400/4a1/4a1ce3da-4692-48a8-a2f9-b3e91766c549.jpg" TargetMode="External" /><Relationship Id="rId49" Type="http://schemas.openxmlformats.org/officeDocument/2006/relationships/hyperlink" Target="http://img.acewear.ru/1400/4a1/4a1ce3da-4692-48a8-a2f9-b3e91766c549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4</xdr:col>
      <xdr:colOff>133350</xdr:colOff>
      <xdr:row>9</xdr:row>
      <xdr:rowOff>0</xdr:rowOff>
    </xdr:to>
    <xdr:pic>
      <xdr:nvPicPr>
        <xdr:cNvPr id="1" name="image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781175"/>
          <a:ext cx="1828800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133350</xdr:colOff>
      <xdr:row>13</xdr:row>
      <xdr:rowOff>0</xdr:rowOff>
    </xdr:to>
    <xdr:pic>
      <xdr:nvPicPr>
        <xdr:cNvPr id="2" name="image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838700"/>
          <a:ext cx="1828800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4</xdr:col>
      <xdr:colOff>133350</xdr:colOff>
      <xdr:row>17</xdr:row>
      <xdr:rowOff>0</xdr:rowOff>
    </xdr:to>
    <xdr:pic>
      <xdr:nvPicPr>
        <xdr:cNvPr id="3" name="image3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38875" y="7896225"/>
          <a:ext cx="1828800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133350</xdr:colOff>
      <xdr:row>16</xdr:row>
      <xdr:rowOff>0</xdr:rowOff>
    </xdr:from>
    <xdr:to>
      <xdr:col>9</xdr:col>
      <xdr:colOff>352425</xdr:colOff>
      <xdr:row>17</xdr:row>
      <xdr:rowOff>0</xdr:rowOff>
    </xdr:to>
    <xdr:pic>
      <xdr:nvPicPr>
        <xdr:cNvPr id="4" name="image4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0" y="7896225"/>
          <a:ext cx="1857375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4</xdr:col>
      <xdr:colOff>133350</xdr:colOff>
      <xdr:row>21</xdr:row>
      <xdr:rowOff>0</xdr:rowOff>
    </xdr:to>
    <xdr:pic>
      <xdr:nvPicPr>
        <xdr:cNvPr id="5" name="image5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38875" y="10953750"/>
          <a:ext cx="1828800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133350</xdr:colOff>
      <xdr:row>20</xdr:row>
      <xdr:rowOff>0</xdr:rowOff>
    </xdr:from>
    <xdr:to>
      <xdr:col>9</xdr:col>
      <xdr:colOff>352425</xdr:colOff>
      <xdr:row>21</xdr:row>
      <xdr:rowOff>0</xdr:rowOff>
    </xdr:to>
    <xdr:pic>
      <xdr:nvPicPr>
        <xdr:cNvPr id="6" name="image6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477250" y="10953750"/>
          <a:ext cx="1857375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4</xdr:col>
      <xdr:colOff>133350</xdr:colOff>
      <xdr:row>25</xdr:row>
      <xdr:rowOff>0</xdr:rowOff>
    </xdr:to>
    <xdr:pic>
      <xdr:nvPicPr>
        <xdr:cNvPr id="7" name="image7">
          <a:hlinkClick r:id="rId19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38875" y="14011275"/>
          <a:ext cx="1828800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133350</xdr:colOff>
      <xdr:row>24</xdr:row>
      <xdr:rowOff>0</xdr:rowOff>
    </xdr:from>
    <xdr:to>
      <xdr:col>9</xdr:col>
      <xdr:colOff>352425</xdr:colOff>
      <xdr:row>25</xdr:row>
      <xdr:rowOff>0</xdr:rowOff>
    </xdr:to>
    <xdr:pic>
      <xdr:nvPicPr>
        <xdr:cNvPr id="8" name="image8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477250" y="14011275"/>
          <a:ext cx="1857375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4</xdr:col>
      <xdr:colOff>133350</xdr:colOff>
      <xdr:row>29</xdr:row>
      <xdr:rowOff>0</xdr:rowOff>
    </xdr:to>
    <xdr:pic>
      <xdr:nvPicPr>
        <xdr:cNvPr id="9" name="image9">
          <a:hlinkClick r:id="rId2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38875" y="17068800"/>
          <a:ext cx="1828800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133350</xdr:colOff>
      <xdr:row>28</xdr:row>
      <xdr:rowOff>0</xdr:rowOff>
    </xdr:from>
    <xdr:to>
      <xdr:col>9</xdr:col>
      <xdr:colOff>352425</xdr:colOff>
      <xdr:row>29</xdr:row>
      <xdr:rowOff>0</xdr:rowOff>
    </xdr:to>
    <xdr:pic>
      <xdr:nvPicPr>
        <xdr:cNvPr id="10" name="image10">
          <a:hlinkClick r:id="rId26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477250" y="17068800"/>
          <a:ext cx="1857375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4</xdr:col>
      <xdr:colOff>133350</xdr:colOff>
      <xdr:row>33</xdr:row>
      <xdr:rowOff>0</xdr:rowOff>
    </xdr:to>
    <xdr:pic>
      <xdr:nvPicPr>
        <xdr:cNvPr id="11" name="image11">
          <a:hlinkClick r:id="rId29"/>
        </xdr:cNvPr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238875" y="20126325"/>
          <a:ext cx="1828800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4</xdr:col>
      <xdr:colOff>133350</xdr:colOff>
      <xdr:row>37</xdr:row>
      <xdr:rowOff>0</xdr:rowOff>
    </xdr:to>
    <xdr:pic>
      <xdr:nvPicPr>
        <xdr:cNvPr id="12" name="image12">
          <a:hlinkClick r:id="rId31"/>
        </xdr:cNvPr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238875" y="23183850"/>
          <a:ext cx="1828800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4</xdr:col>
      <xdr:colOff>133350</xdr:colOff>
      <xdr:row>41</xdr:row>
      <xdr:rowOff>0</xdr:rowOff>
    </xdr:to>
    <xdr:pic>
      <xdr:nvPicPr>
        <xdr:cNvPr id="13" name="image13">
          <a:hlinkClick r:id="rId33"/>
        </xdr:cNvPr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238875" y="26241375"/>
          <a:ext cx="1828800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4</xdr:col>
      <xdr:colOff>133350</xdr:colOff>
      <xdr:row>46</xdr:row>
      <xdr:rowOff>0</xdr:rowOff>
    </xdr:to>
    <xdr:pic>
      <xdr:nvPicPr>
        <xdr:cNvPr id="14" name="image14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238875" y="29527500"/>
          <a:ext cx="1828800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133350</xdr:colOff>
      <xdr:row>45</xdr:row>
      <xdr:rowOff>0</xdr:rowOff>
    </xdr:from>
    <xdr:to>
      <xdr:col>9</xdr:col>
      <xdr:colOff>352425</xdr:colOff>
      <xdr:row>46</xdr:row>
      <xdr:rowOff>0</xdr:rowOff>
    </xdr:to>
    <xdr:pic>
      <xdr:nvPicPr>
        <xdr:cNvPr id="15" name="image15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477250" y="29527500"/>
          <a:ext cx="1857375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10</xdr:col>
      <xdr:colOff>352425</xdr:colOff>
      <xdr:row>45</xdr:row>
      <xdr:rowOff>0</xdr:rowOff>
    </xdr:from>
    <xdr:to>
      <xdr:col>14</xdr:col>
      <xdr:colOff>581025</xdr:colOff>
      <xdr:row>46</xdr:row>
      <xdr:rowOff>0</xdr:rowOff>
    </xdr:to>
    <xdr:pic>
      <xdr:nvPicPr>
        <xdr:cNvPr id="16" name="image16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744200" y="29527500"/>
          <a:ext cx="1866900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14</xdr:col>
      <xdr:colOff>933450</xdr:colOff>
      <xdr:row>45</xdr:row>
      <xdr:rowOff>0</xdr:rowOff>
    </xdr:from>
    <xdr:to>
      <xdr:col>16</xdr:col>
      <xdr:colOff>800100</xdr:colOff>
      <xdr:row>46</xdr:row>
      <xdr:rowOff>0</xdr:rowOff>
    </xdr:to>
    <xdr:pic>
      <xdr:nvPicPr>
        <xdr:cNvPr id="17" name="image17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963525" y="29527500"/>
          <a:ext cx="1876425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4</xdr:col>
      <xdr:colOff>133350</xdr:colOff>
      <xdr:row>50</xdr:row>
      <xdr:rowOff>0</xdr:rowOff>
    </xdr:to>
    <xdr:pic>
      <xdr:nvPicPr>
        <xdr:cNvPr id="18" name="image18">
          <a:hlinkClick r:id="rId47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238875" y="32585025"/>
          <a:ext cx="1828800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53</xdr:row>
      <xdr:rowOff>0</xdr:rowOff>
    </xdr:from>
    <xdr:to>
      <xdr:col>4</xdr:col>
      <xdr:colOff>133350</xdr:colOff>
      <xdr:row>54</xdr:row>
      <xdr:rowOff>0</xdr:rowOff>
    </xdr:to>
    <xdr:pic>
      <xdr:nvPicPr>
        <xdr:cNvPr id="19" name="image19">
          <a:hlinkClick r:id="rId49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238875" y="35642550"/>
          <a:ext cx="1828800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AL9" sqref="AL9"/>
    </sheetView>
  </sheetViews>
  <sheetFormatPr defaultColWidth="9.00390625" defaultRowHeight="18" customHeight="1" outlineLevelRow="1"/>
  <cols>
    <col min="1" max="1" width="70.75390625" style="2" customWidth="1"/>
    <col min="2" max="4" width="11.125" style="1" bestFit="1" customWidth="1"/>
    <col min="5" max="14" width="5.375" style="1" bestFit="1" customWidth="1"/>
    <col min="15" max="15" width="17.25390625" style="1" bestFit="1" customWidth="1"/>
    <col min="16" max="16" width="9.125" style="1" customWidth="1"/>
    <col min="17" max="17" width="18.75390625" style="1" bestFit="1" customWidth="1"/>
    <col min="18" max="25" width="9.125" style="1" customWidth="1"/>
    <col min="26" max="26" width="9.00390625" style="1" customWidth="1"/>
    <col min="27" max="37" width="9.125" style="1" hidden="1" customWidth="1"/>
    <col min="38" max="16384" width="9.125" style="1" customWidth="1"/>
  </cols>
  <sheetData>
    <row r="1" spans="1:33" ht="18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AA1" s="1">
        <v>5</v>
      </c>
      <c r="AB1" s="1">
        <v>10</v>
      </c>
      <c r="AC1" s="1">
        <v>27</v>
      </c>
      <c r="AG1" s="1" t="s">
        <v>0</v>
      </c>
    </row>
    <row r="2" spans="1:17" ht="19.5" customHeight="1">
      <c r="A2" s="18" t="s">
        <v>126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5" spans="1:17" ht="12.75" customHeight="1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" customHeight="1">
      <c r="A6" s="3" t="s">
        <v>2</v>
      </c>
      <c r="B6" s="4" t="s">
        <v>3</v>
      </c>
      <c r="C6" s="4" t="s">
        <v>4</v>
      </c>
      <c r="D6" s="5"/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5" t="s">
        <v>0</v>
      </c>
      <c r="O6" s="4" t="s">
        <v>5</v>
      </c>
      <c r="P6" s="5"/>
      <c r="Q6" s="4" t="s">
        <v>6</v>
      </c>
    </row>
    <row r="7" spans="1:17" ht="18" customHeight="1">
      <c r="A7" s="6" t="s">
        <v>7</v>
      </c>
      <c r="B7" s="7">
        <v>299</v>
      </c>
      <c r="C7" s="8"/>
      <c r="D7" s="8"/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17</v>
      </c>
      <c r="O7" s="8" t="s">
        <v>18</v>
      </c>
      <c r="P7" s="8"/>
      <c r="Q7" s="8"/>
    </row>
    <row r="8" spans="1:36" ht="18" customHeight="1" outlineLevel="1">
      <c r="A8" s="9" t="s">
        <v>19</v>
      </c>
      <c r="B8" s="9"/>
      <c r="C8" s="9"/>
      <c r="D8" s="9"/>
      <c r="E8" s="10" t="s">
        <v>20</v>
      </c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0" t="s">
        <v>0</v>
      </c>
      <c r="L8" s="10" t="s">
        <v>0</v>
      </c>
      <c r="M8" s="10" t="s">
        <v>20</v>
      </c>
      <c r="N8" s="10" t="s">
        <v>0</v>
      </c>
      <c r="O8" s="1">
        <f>SUM(E8:N8)</f>
        <v>0</v>
      </c>
      <c r="Q8" s="11">
        <f>B7*O8</f>
        <v>0</v>
      </c>
      <c r="AA8" s="1" t="s">
        <v>21</v>
      </c>
      <c r="AB8" s="1" t="s">
        <v>22</v>
      </c>
      <c r="AC8" s="1" t="s">
        <v>23</v>
      </c>
      <c r="AD8" s="1" t="s">
        <v>24</v>
      </c>
      <c r="AE8" s="1" t="s">
        <v>25</v>
      </c>
      <c r="AF8" s="1" t="s">
        <v>26</v>
      </c>
      <c r="AG8" s="1" t="s">
        <v>27</v>
      </c>
      <c r="AJ8" s="1" t="s">
        <v>28</v>
      </c>
    </row>
    <row r="9" spans="1:4" ht="186.75" customHeight="1" outlineLevel="1">
      <c r="A9" s="12" t="s">
        <v>29</v>
      </c>
      <c r="B9" s="9"/>
      <c r="C9" s="9"/>
      <c r="D9" s="9"/>
    </row>
    <row r="10" spans="1:17" ht="18" customHeight="1">
      <c r="A10" s="2" t="s">
        <v>30</v>
      </c>
      <c r="B10" s="9"/>
      <c r="C10" s="9"/>
      <c r="D10" s="9"/>
      <c r="O10" s="1">
        <f>SUM(O7:O9)</f>
        <v>0</v>
      </c>
      <c r="Q10" s="11">
        <f>SUM(Q7:Q9)</f>
        <v>0</v>
      </c>
    </row>
    <row r="11" spans="1:17" ht="18" customHeight="1">
      <c r="A11" s="6" t="s">
        <v>31</v>
      </c>
      <c r="B11" s="7">
        <v>299</v>
      </c>
      <c r="C11" s="8"/>
      <c r="D11" s="8"/>
      <c r="E11" s="8" t="s">
        <v>8</v>
      </c>
      <c r="F11" s="8" t="s">
        <v>9</v>
      </c>
      <c r="G11" s="8" t="s">
        <v>10</v>
      </c>
      <c r="H11" s="8" t="s">
        <v>11</v>
      </c>
      <c r="I11" s="8" t="s">
        <v>12</v>
      </c>
      <c r="J11" s="8" t="s">
        <v>13</v>
      </c>
      <c r="K11" s="8" t="s">
        <v>14</v>
      </c>
      <c r="L11" s="8" t="s">
        <v>15</v>
      </c>
      <c r="M11" s="8" t="s">
        <v>16</v>
      </c>
      <c r="N11" s="8" t="s">
        <v>17</v>
      </c>
      <c r="O11" s="8" t="s">
        <v>18</v>
      </c>
      <c r="P11" s="8"/>
      <c r="Q11" s="8"/>
    </row>
    <row r="12" spans="1:33" ht="18" customHeight="1" outlineLevel="1">
      <c r="A12" s="9" t="s">
        <v>19</v>
      </c>
      <c r="B12" s="9"/>
      <c r="C12" s="9"/>
      <c r="D12" s="9"/>
      <c r="E12" s="10" t="s">
        <v>0</v>
      </c>
      <c r="F12" s="10" t="s">
        <v>0</v>
      </c>
      <c r="G12" s="10" t="s">
        <v>0</v>
      </c>
      <c r="H12" s="10" t="s">
        <v>0</v>
      </c>
      <c r="I12" s="10" t="s">
        <v>0</v>
      </c>
      <c r="J12" s="10" t="s">
        <v>20</v>
      </c>
      <c r="K12" s="10" t="s">
        <v>0</v>
      </c>
      <c r="L12" s="10" t="s">
        <v>0</v>
      </c>
      <c r="M12" s="10" t="s">
        <v>0</v>
      </c>
      <c r="N12" s="10" t="s">
        <v>0</v>
      </c>
      <c r="O12" s="1">
        <f>SUM(E12:N12)</f>
        <v>0</v>
      </c>
      <c r="Q12" s="11">
        <f>B11*O12</f>
        <v>0</v>
      </c>
      <c r="AA12" s="1" t="s">
        <v>32</v>
      </c>
      <c r="AG12" s="1" t="s">
        <v>33</v>
      </c>
    </row>
    <row r="13" spans="1:4" ht="186.75" customHeight="1" outlineLevel="1">
      <c r="A13" s="12" t="s">
        <v>29</v>
      </c>
      <c r="B13" s="9"/>
      <c r="C13" s="9"/>
      <c r="D13" s="9"/>
    </row>
    <row r="14" spans="1:17" ht="18" customHeight="1">
      <c r="A14" s="2" t="s">
        <v>30</v>
      </c>
      <c r="B14" s="9"/>
      <c r="C14" s="9"/>
      <c r="D14" s="9"/>
      <c r="O14" s="1">
        <f>SUM(O11:O13)</f>
        <v>0</v>
      </c>
      <c r="Q14" s="11">
        <f>SUM(Q11:Q13)</f>
        <v>0</v>
      </c>
    </row>
    <row r="15" spans="1:17" ht="18" customHeight="1">
      <c r="A15" s="6" t="s">
        <v>34</v>
      </c>
      <c r="B15" s="7">
        <v>379</v>
      </c>
      <c r="C15" s="8"/>
      <c r="D15" s="8"/>
      <c r="E15" s="8" t="s">
        <v>35</v>
      </c>
      <c r="F15" s="8" t="s">
        <v>36</v>
      </c>
      <c r="G15" s="8" t="s">
        <v>37</v>
      </c>
      <c r="H15" s="8" t="s">
        <v>38</v>
      </c>
      <c r="I15" s="8" t="s">
        <v>39</v>
      </c>
      <c r="J15" s="8" t="s">
        <v>40</v>
      </c>
      <c r="K15" s="8" t="s">
        <v>41</v>
      </c>
      <c r="L15" s="8" t="s">
        <v>42</v>
      </c>
      <c r="M15" s="8" t="s">
        <v>43</v>
      </c>
      <c r="N15" s="8" t="s">
        <v>44</v>
      </c>
      <c r="O15" s="8" t="s">
        <v>18</v>
      </c>
      <c r="P15" s="8"/>
      <c r="Q15" s="8"/>
    </row>
    <row r="16" spans="1:37" ht="18" customHeight="1" outlineLevel="1">
      <c r="A16" s="9" t="s">
        <v>19</v>
      </c>
      <c r="B16" s="9"/>
      <c r="C16" s="9"/>
      <c r="D16" s="9"/>
      <c r="E16" s="13" t="s">
        <v>20</v>
      </c>
      <c r="F16" s="10" t="s">
        <v>20</v>
      </c>
      <c r="G16" s="10" t="s">
        <v>20</v>
      </c>
      <c r="H16" s="10" t="s">
        <v>20</v>
      </c>
      <c r="I16" s="10" t="s">
        <v>20</v>
      </c>
      <c r="J16" s="10" t="s">
        <v>20</v>
      </c>
      <c r="K16" s="10" t="s">
        <v>20</v>
      </c>
      <c r="L16" s="10" t="s">
        <v>0</v>
      </c>
      <c r="M16" s="10" t="s">
        <v>0</v>
      </c>
      <c r="N16" s="10" t="s">
        <v>20</v>
      </c>
      <c r="O16" s="1">
        <f>SUM(E16:N16)</f>
        <v>0</v>
      </c>
      <c r="Q16" s="11">
        <f>B15*O16</f>
        <v>0</v>
      </c>
      <c r="AA16" s="1" t="s">
        <v>45</v>
      </c>
      <c r="AB16" s="1" t="s">
        <v>46</v>
      </c>
      <c r="AC16" s="1" t="s">
        <v>47</v>
      </c>
      <c r="AD16" s="1" t="s">
        <v>48</v>
      </c>
      <c r="AE16" s="1" t="s">
        <v>49</v>
      </c>
      <c r="AF16" s="1" t="s">
        <v>50</v>
      </c>
      <c r="AG16" s="1" t="s">
        <v>51</v>
      </c>
      <c r="AH16" s="1" t="s">
        <v>52</v>
      </c>
      <c r="AK16" s="1" t="s">
        <v>53</v>
      </c>
    </row>
    <row r="17" spans="1:4" ht="186.75" customHeight="1" outlineLevel="1">
      <c r="A17" s="12" t="s">
        <v>54</v>
      </c>
      <c r="B17" s="9"/>
      <c r="C17" s="9"/>
      <c r="D17" s="9"/>
    </row>
    <row r="18" spans="1:17" ht="18" customHeight="1">
      <c r="A18" s="2" t="s">
        <v>30</v>
      </c>
      <c r="B18" s="9"/>
      <c r="C18" s="9"/>
      <c r="D18" s="9"/>
      <c r="O18" s="1">
        <f>SUM(O15:O17)</f>
        <v>0</v>
      </c>
      <c r="Q18" s="11">
        <f>SUM(Q15:Q17)</f>
        <v>0</v>
      </c>
    </row>
    <row r="19" spans="1:17" ht="18" customHeight="1">
      <c r="A19" s="6" t="s">
        <v>55</v>
      </c>
      <c r="B19" s="7">
        <v>379</v>
      </c>
      <c r="C19" s="8"/>
      <c r="D19" s="8"/>
      <c r="E19" s="8" t="s">
        <v>35</v>
      </c>
      <c r="F19" s="8" t="s">
        <v>36</v>
      </c>
      <c r="G19" s="8" t="s">
        <v>37</v>
      </c>
      <c r="H19" s="8" t="s">
        <v>38</v>
      </c>
      <c r="I19" s="8" t="s">
        <v>39</v>
      </c>
      <c r="J19" s="8" t="s">
        <v>40</v>
      </c>
      <c r="K19" s="8" t="s">
        <v>41</v>
      </c>
      <c r="L19" s="8" t="s">
        <v>42</v>
      </c>
      <c r="M19" s="8" t="s">
        <v>43</v>
      </c>
      <c r="N19" s="8" t="s">
        <v>44</v>
      </c>
      <c r="O19" s="8" t="s">
        <v>18</v>
      </c>
      <c r="P19" s="8"/>
      <c r="Q19" s="8"/>
    </row>
    <row r="20" spans="1:30" ht="18" customHeight="1" outlineLevel="1">
      <c r="A20" s="9" t="s">
        <v>19</v>
      </c>
      <c r="B20" s="9"/>
      <c r="C20" s="9"/>
      <c r="D20" s="9"/>
      <c r="E20" s="10" t="s">
        <v>20</v>
      </c>
      <c r="F20" s="10" t="s">
        <v>20</v>
      </c>
      <c r="G20" s="10" t="s">
        <v>20</v>
      </c>
      <c r="H20" s="10" t="s">
        <v>0</v>
      </c>
      <c r="I20" s="10" t="s">
        <v>0</v>
      </c>
      <c r="J20" s="10" t="s">
        <v>0</v>
      </c>
      <c r="K20" s="10" t="s">
        <v>0</v>
      </c>
      <c r="L20" s="10" t="s">
        <v>0</v>
      </c>
      <c r="M20" s="10" t="s">
        <v>0</v>
      </c>
      <c r="N20" s="10" t="s">
        <v>0</v>
      </c>
      <c r="O20" s="1">
        <f>SUM(E20:N20)</f>
        <v>0</v>
      </c>
      <c r="Q20" s="11">
        <f>B19*O20</f>
        <v>0</v>
      </c>
      <c r="AA20" s="1" t="s">
        <v>56</v>
      </c>
      <c r="AB20" s="1" t="s">
        <v>57</v>
      </c>
      <c r="AC20" s="1" t="s">
        <v>58</v>
      </c>
      <c r="AD20" s="1" t="s">
        <v>59</v>
      </c>
    </row>
    <row r="21" spans="1:4" ht="186.75" customHeight="1" outlineLevel="1">
      <c r="A21" s="12" t="s">
        <v>60</v>
      </c>
      <c r="B21" s="9"/>
      <c r="C21" s="9"/>
      <c r="D21" s="9"/>
    </row>
    <row r="22" spans="1:17" ht="18" customHeight="1">
      <c r="A22" s="2" t="s">
        <v>30</v>
      </c>
      <c r="B22" s="9"/>
      <c r="C22" s="9"/>
      <c r="D22" s="9"/>
      <c r="O22" s="1">
        <f>SUM(O19:O21)</f>
        <v>0</v>
      </c>
      <c r="Q22" s="11">
        <f>SUM(Q19:Q21)</f>
        <v>0</v>
      </c>
    </row>
    <row r="23" spans="1:17" ht="18" customHeight="1">
      <c r="A23" s="6" t="s">
        <v>61</v>
      </c>
      <c r="B23" s="7">
        <v>379</v>
      </c>
      <c r="C23" s="8"/>
      <c r="D23" s="8"/>
      <c r="E23" s="8" t="s">
        <v>35</v>
      </c>
      <c r="F23" s="8" t="s">
        <v>36</v>
      </c>
      <c r="G23" s="8" t="s">
        <v>37</v>
      </c>
      <c r="H23" s="8" t="s">
        <v>38</v>
      </c>
      <c r="I23" s="8" t="s">
        <v>39</v>
      </c>
      <c r="J23" s="8" t="s">
        <v>40</v>
      </c>
      <c r="K23" s="8" t="s">
        <v>41</v>
      </c>
      <c r="L23" s="8" t="s">
        <v>42</v>
      </c>
      <c r="M23" s="8" t="s">
        <v>43</v>
      </c>
      <c r="N23" s="8" t="s">
        <v>44</v>
      </c>
      <c r="O23" s="8" t="s">
        <v>18</v>
      </c>
      <c r="P23" s="8"/>
      <c r="Q23" s="8"/>
    </row>
    <row r="24" spans="1:31" ht="18" customHeight="1" outlineLevel="1">
      <c r="A24" s="9" t="s">
        <v>19</v>
      </c>
      <c r="B24" s="9"/>
      <c r="C24" s="9"/>
      <c r="D24" s="9"/>
      <c r="E24" s="10" t="s">
        <v>0</v>
      </c>
      <c r="F24" s="10" t="s">
        <v>0</v>
      </c>
      <c r="G24" s="10" t="s">
        <v>20</v>
      </c>
      <c r="H24" s="10" t="s">
        <v>20</v>
      </c>
      <c r="I24" s="10" t="s">
        <v>0</v>
      </c>
      <c r="J24" s="10" t="s">
        <v>0</v>
      </c>
      <c r="K24" s="10" t="s">
        <v>0</v>
      </c>
      <c r="L24" s="10" t="s">
        <v>0</v>
      </c>
      <c r="M24" s="10" t="s">
        <v>0</v>
      </c>
      <c r="N24" s="10" t="s">
        <v>0</v>
      </c>
      <c r="O24" s="1">
        <f>SUM(E24:N24)</f>
        <v>0</v>
      </c>
      <c r="Q24" s="11">
        <f>B23*O24</f>
        <v>0</v>
      </c>
      <c r="AA24" s="1" t="s">
        <v>62</v>
      </c>
      <c r="AD24" s="1" t="s">
        <v>63</v>
      </c>
      <c r="AE24" s="1" t="s">
        <v>64</v>
      </c>
    </row>
    <row r="25" spans="1:4" ht="186.75" customHeight="1" outlineLevel="1">
      <c r="A25" s="12" t="s">
        <v>65</v>
      </c>
      <c r="B25" s="9"/>
      <c r="C25" s="9"/>
      <c r="D25" s="9"/>
    </row>
    <row r="26" spans="1:17" ht="18" customHeight="1">
      <c r="A26" s="2" t="s">
        <v>30</v>
      </c>
      <c r="B26" s="9"/>
      <c r="C26" s="9"/>
      <c r="D26" s="9"/>
      <c r="O26" s="1">
        <f>SUM(O23:O25)</f>
        <v>0</v>
      </c>
      <c r="Q26" s="11">
        <f>SUM(Q23:Q25)</f>
        <v>0</v>
      </c>
    </row>
    <row r="27" spans="1:17" ht="18" customHeight="1">
      <c r="A27" s="6" t="s">
        <v>66</v>
      </c>
      <c r="B27" s="7">
        <v>379</v>
      </c>
      <c r="C27" s="8"/>
      <c r="D27" s="8"/>
      <c r="E27" s="8" t="s">
        <v>35</v>
      </c>
      <c r="F27" s="8" t="s">
        <v>36</v>
      </c>
      <c r="G27" s="8" t="s">
        <v>37</v>
      </c>
      <c r="H27" s="8" t="s">
        <v>38</v>
      </c>
      <c r="I27" s="8" t="s">
        <v>39</v>
      </c>
      <c r="J27" s="8" t="s">
        <v>40</v>
      </c>
      <c r="K27" s="8" t="s">
        <v>41</v>
      </c>
      <c r="L27" s="8" t="s">
        <v>42</v>
      </c>
      <c r="M27" s="8" t="s">
        <v>43</v>
      </c>
      <c r="N27" s="8" t="s">
        <v>44</v>
      </c>
      <c r="O27" s="8" t="s">
        <v>18</v>
      </c>
      <c r="P27" s="8"/>
      <c r="Q27" s="8"/>
    </row>
    <row r="28" spans="1:37" ht="18" customHeight="1" outlineLevel="1">
      <c r="A28" s="9" t="s">
        <v>19</v>
      </c>
      <c r="B28" s="9"/>
      <c r="C28" s="9"/>
      <c r="D28" s="9"/>
      <c r="E28" s="10" t="s">
        <v>0</v>
      </c>
      <c r="F28" s="10" t="s">
        <v>0</v>
      </c>
      <c r="G28" s="10" t="s">
        <v>20</v>
      </c>
      <c r="H28" s="10" t="s">
        <v>20</v>
      </c>
      <c r="I28" s="10" t="s">
        <v>20</v>
      </c>
      <c r="J28" s="10" t="s">
        <v>20</v>
      </c>
      <c r="K28" s="10" t="s">
        <v>20</v>
      </c>
      <c r="L28" s="10" t="s">
        <v>0</v>
      </c>
      <c r="M28" s="10" t="s">
        <v>0</v>
      </c>
      <c r="N28" s="10" t="s">
        <v>20</v>
      </c>
      <c r="O28" s="1">
        <f>SUM(E28:N28)</f>
        <v>0</v>
      </c>
      <c r="Q28" s="11">
        <f>B27*O28</f>
        <v>0</v>
      </c>
      <c r="AA28" s="1" t="s">
        <v>67</v>
      </c>
      <c r="AD28" s="1" t="s">
        <v>68</v>
      </c>
      <c r="AE28" s="1" t="s">
        <v>69</v>
      </c>
      <c r="AF28" s="1" t="s">
        <v>70</v>
      </c>
      <c r="AG28" s="1" t="s">
        <v>71</v>
      </c>
      <c r="AH28" s="1" t="s">
        <v>72</v>
      </c>
      <c r="AK28" s="1" t="s">
        <v>73</v>
      </c>
    </row>
    <row r="29" spans="1:4" ht="186.75" customHeight="1" outlineLevel="1">
      <c r="A29" s="12" t="s">
        <v>74</v>
      </c>
      <c r="B29" s="9"/>
      <c r="C29" s="9"/>
      <c r="D29" s="9"/>
    </row>
    <row r="30" spans="1:17" ht="18" customHeight="1">
      <c r="A30" s="2" t="s">
        <v>30</v>
      </c>
      <c r="B30" s="9"/>
      <c r="C30" s="9"/>
      <c r="D30" s="9"/>
      <c r="O30" s="1">
        <f>SUM(O27:O29)</f>
        <v>0</v>
      </c>
      <c r="Q30" s="11">
        <f>SUM(Q27:Q29)</f>
        <v>0</v>
      </c>
    </row>
    <row r="31" spans="1:17" ht="18" customHeight="1">
      <c r="A31" s="6" t="s">
        <v>75</v>
      </c>
      <c r="B31" s="7">
        <v>306</v>
      </c>
      <c r="C31" s="8"/>
      <c r="D31" s="8"/>
      <c r="E31" s="8" t="s">
        <v>35</v>
      </c>
      <c r="F31" s="8" t="s">
        <v>36</v>
      </c>
      <c r="G31" s="8" t="s">
        <v>37</v>
      </c>
      <c r="H31" s="8" t="s">
        <v>38</v>
      </c>
      <c r="I31" s="8" t="s">
        <v>39</v>
      </c>
      <c r="J31" s="8" t="s">
        <v>40</v>
      </c>
      <c r="K31" s="8" t="s">
        <v>41</v>
      </c>
      <c r="L31" s="8" t="s">
        <v>42</v>
      </c>
      <c r="M31" s="8" t="s">
        <v>43</v>
      </c>
      <c r="N31" s="8" t="s">
        <v>44</v>
      </c>
      <c r="O31" s="8" t="s">
        <v>18</v>
      </c>
      <c r="P31" s="8"/>
      <c r="Q31" s="8"/>
    </row>
    <row r="32" spans="1:33" ht="18" customHeight="1" outlineLevel="1">
      <c r="A32" s="9" t="s">
        <v>19</v>
      </c>
      <c r="B32" s="9"/>
      <c r="C32" s="9"/>
      <c r="D32" s="9"/>
      <c r="E32" s="10" t="s">
        <v>20</v>
      </c>
      <c r="F32" s="10" t="s">
        <v>20</v>
      </c>
      <c r="G32" s="10" t="s">
        <v>20</v>
      </c>
      <c r="H32" s="10" t="s">
        <v>20</v>
      </c>
      <c r="I32" s="10" t="s">
        <v>20</v>
      </c>
      <c r="J32" s="10" t="s">
        <v>20</v>
      </c>
      <c r="K32" s="10" t="s">
        <v>0</v>
      </c>
      <c r="L32" s="10" t="s">
        <v>0</v>
      </c>
      <c r="M32" s="10" t="s">
        <v>0</v>
      </c>
      <c r="N32" s="10" t="s">
        <v>0</v>
      </c>
      <c r="O32" s="1">
        <f>SUM(E32:N32)</f>
        <v>0</v>
      </c>
      <c r="Q32" s="11">
        <f>B31*O32</f>
        <v>0</v>
      </c>
      <c r="AA32" s="1" t="s">
        <v>76</v>
      </c>
      <c r="AB32" s="1" t="s">
        <v>77</v>
      </c>
      <c r="AC32" s="1" t="s">
        <v>78</v>
      </c>
      <c r="AD32" s="1" t="s">
        <v>79</v>
      </c>
      <c r="AE32" s="1" t="s">
        <v>80</v>
      </c>
      <c r="AF32" s="1" t="s">
        <v>81</v>
      </c>
      <c r="AG32" s="1" t="s">
        <v>82</v>
      </c>
    </row>
    <row r="33" spans="1:4" ht="186.75" customHeight="1" outlineLevel="1">
      <c r="A33" s="12" t="s">
        <v>83</v>
      </c>
      <c r="B33" s="9"/>
      <c r="C33" s="9"/>
      <c r="D33" s="9"/>
    </row>
    <row r="34" spans="1:17" ht="18" customHeight="1">
      <c r="A34" s="2" t="s">
        <v>30</v>
      </c>
      <c r="B34" s="9"/>
      <c r="C34" s="9"/>
      <c r="D34" s="9"/>
      <c r="O34" s="1">
        <f>SUM(O31:O33)</f>
        <v>0</v>
      </c>
      <c r="Q34" s="11">
        <f>SUM(Q31:Q33)</f>
        <v>0</v>
      </c>
    </row>
    <row r="35" spans="1:17" ht="18" customHeight="1">
      <c r="A35" s="6" t="s">
        <v>84</v>
      </c>
      <c r="B35" s="7">
        <v>306</v>
      </c>
      <c r="C35" s="8"/>
      <c r="D35" s="8"/>
      <c r="E35" s="8" t="s">
        <v>35</v>
      </c>
      <c r="F35" s="8" t="s">
        <v>36</v>
      </c>
      <c r="G35" s="8" t="s">
        <v>37</v>
      </c>
      <c r="H35" s="8" t="s">
        <v>38</v>
      </c>
      <c r="I35" s="8" t="s">
        <v>39</v>
      </c>
      <c r="J35" s="8" t="s">
        <v>40</v>
      </c>
      <c r="K35" s="8" t="s">
        <v>41</v>
      </c>
      <c r="L35" s="8" t="s">
        <v>42</v>
      </c>
      <c r="M35" s="8" t="s">
        <v>43</v>
      </c>
      <c r="N35" s="8" t="s">
        <v>44</v>
      </c>
      <c r="O35" s="8" t="s">
        <v>18</v>
      </c>
      <c r="P35" s="8"/>
      <c r="Q35" s="8"/>
    </row>
    <row r="36" spans="1:34" ht="18" customHeight="1" outlineLevel="1">
      <c r="A36" s="9" t="s">
        <v>19</v>
      </c>
      <c r="B36" s="9"/>
      <c r="C36" s="9"/>
      <c r="D36" s="9"/>
      <c r="E36" s="10" t="s">
        <v>0</v>
      </c>
      <c r="F36" s="10" t="s">
        <v>20</v>
      </c>
      <c r="G36" s="10" t="s">
        <v>20</v>
      </c>
      <c r="H36" s="10" t="s">
        <v>20</v>
      </c>
      <c r="I36" s="10" t="s">
        <v>20</v>
      </c>
      <c r="J36" s="10" t="s">
        <v>20</v>
      </c>
      <c r="K36" s="10" t="s">
        <v>20</v>
      </c>
      <c r="L36" s="10" t="s">
        <v>0</v>
      </c>
      <c r="M36" s="10" t="s">
        <v>0</v>
      </c>
      <c r="N36" s="10" t="s">
        <v>0</v>
      </c>
      <c r="O36" s="1">
        <f>SUM(E36:N36)</f>
        <v>0</v>
      </c>
      <c r="Q36" s="11">
        <f>B35*O36</f>
        <v>0</v>
      </c>
      <c r="AA36" s="1" t="s">
        <v>85</v>
      </c>
      <c r="AC36" s="1" t="s">
        <v>86</v>
      </c>
      <c r="AD36" s="1" t="s">
        <v>87</v>
      </c>
      <c r="AE36" s="1" t="s">
        <v>88</v>
      </c>
      <c r="AF36" s="1" t="s">
        <v>89</v>
      </c>
      <c r="AG36" s="1" t="s">
        <v>90</v>
      </c>
      <c r="AH36" s="1" t="s">
        <v>91</v>
      </c>
    </row>
    <row r="37" spans="1:4" ht="186.75" customHeight="1" outlineLevel="1">
      <c r="A37" s="12" t="s">
        <v>92</v>
      </c>
      <c r="B37" s="9"/>
      <c r="C37" s="9"/>
      <c r="D37" s="9"/>
    </row>
    <row r="38" spans="1:17" ht="18" customHeight="1">
      <c r="A38" s="2" t="s">
        <v>30</v>
      </c>
      <c r="B38" s="9"/>
      <c r="C38" s="9"/>
      <c r="D38" s="9"/>
      <c r="O38" s="1">
        <f>SUM(O35:O37)</f>
        <v>0</v>
      </c>
      <c r="Q38" s="11">
        <f>SUM(Q35:Q37)</f>
        <v>0</v>
      </c>
    </row>
    <row r="39" spans="1:17" ht="18" customHeight="1">
      <c r="A39" s="6" t="s">
        <v>93</v>
      </c>
      <c r="B39" s="7">
        <v>306</v>
      </c>
      <c r="C39" s="8"/>
      <c r="D39" s="8"/>
      <c r="E39" s="8" t="s">
        <v>35</v>
      </c>
      <c r="F39" s="8" t="s">
        <v>36</v>
      </c>
      <c r="G39" s="8" t="s">
        <v>37</v>
      </c>
      <c r="H39" s="8" t="s">
        <v>38</v>
      </c>
      <c r="I39" s="8" t="s">
        <v>39</v>
      </c>
      <c r="J39" s="8" t="s">
        <v>40</v>
      </c>
      <c r="K39" s="8" t="s">
        <v>41</v>
      </c>
      <c r="L39" s="8" t="s">
        <v>42</v>
      </c>
      <c r="M39" s="8" t="s">
        <v>43</v>
      </c>
      <c r="N39" s="8" t="s">
        <v>44</v>
      </c>
      <c r="O39" s="8" t="s">
        <v>18</v>
      </c>
      <c r="P39" s="8"/>
      <c r="Q39" s="8"/>
    </row>
    <row r="40" spans="1:34" ht="18" customHeight="1" outlineLevel="1">
      <c r="A40" s="9" t="s">
        <v>19</v>
      </c>
      <c r="B40" s="9"/>
      <c r="C40" s="9"/>
      <c r="D40" s="9"/>
      <c r="E40" s="10" t="s">
        <v>0</v>
      </c>
      <c r="F40" s="10" t="s">
        <v>20</v>
      </c>
      <c r="G40" s="10" t="s">
        <v>20</v>
      </c>
      <c r="H40" s="10" t="s">
        <v>20</v>
      </c>
      <c r="I40" s="10" t="s">
        <v>20</v>
      </c>
      <c r="J40" s="10" t="s">
        <v>20</v>
      </c>
      <c r="K40" s="10" t="s">
        <v>20</v>
      </c>
      <c r="L40" s="10" t="s">
        <v>0</v>
      </c>
      <c r="M40" s="10" t="s">
        <v>0</v>
      </c>
      <c r="N40" s="10" t="s">
        <v>0</v>
      </c>
      <c r="O40" s="1">
        <f>SUM(E40:N40)</f>
        <v>0</v>
      </c>
      <c r="Q40" s="11">
        <f>B39*O40</f>
        <v>0</v>
      </c>
      <c r="AA40" s="1" t="s">
        <v>94</v>
      </c>
      <c r="AC40" s="1" t="s">
        <v>95</v>
      </c>
      <c r="AD40" s="1" t="s">
        <v>96</v>
      </c>
      <c r="AE40" s="1" t="s">
        <v>97</v>
      </c>
      <c r="AF40" s="1" t="s">
        <v>98</v>
      </c>
      <c r="AG40" s="1" t="s">
        <v>99</v>
      </c>
      <c r="AH40" s="1" t="s">
        <v>100</v>
      </c>
    </row>
    <row r="41" spans="1:4" ht="186.75" customHeight="1" outlineLevel="1">
      <c r="A41" s="12" t="s">
        <v>101</v>
      </c>
      <c r="B41" s="9"/>
      <c r="C41" s="9"/>
      <c r="D41" s="9"/>
    </row>
    <row r="42" spans="1:17" ht="18" customHeight="1">
      <c r="A42" s="2" t="s">
        <v>30</v>
      </c>
      <c r="B42" s="9"/>
      <c r="C42" s="9"/>
      <c r="D42" s="9"/>
      <c r="O42" s="1">
        <f>SUM(O39:O41)</f>
        <v>0</v>
      </c>
      <c r="Q42" s="11">
        <f>SUM(Q39:Q41)</f>
        <v>0</v>
      </c>
    </row>
    <row r="43" spans="1:17" ht="18" customHeight="1">
      <c r="A43" s="6" t="s">
        <v>102</v>
      </c>
      <c r="B43" s="7">
        <v>734</v>
      </c>
      <c r="C43" s="8"/>
      <c r="D43" s="8"/>
      <c r="E43" s="8" t="s">
        <v>35</v>
      </c>
      <c r="F43" s="8" t="s">
        <v>36</v>
      </c>
      <c r="G43" s="8" t="s">
        <v>37</v>
      </c>
      <c r="H43" s="8" t="s">
        <v>38</v>
      </c>
      <c r="I43" s="8" t="s">
        <v>39</v>
      </c>
      <c r="J43" s="8" t="s">
        <v>40</v>
      </c>
      <c r="K43" s="8" t="s">
        <v>41</v>
      </c>
      <c r="L43" s="8" t="s">
        <v>42</v>
      </c>
      <c r="M43" s="8" t="s">
        <v>43</v>
      </c>
      <c r="N43" s="8" t="s">
        <v>44</v>
      </c>
      <c r="O43" s="8" t="s">
        <v>18</v>
      </c>
      <c r="P43" s="8"/>
      <c r="Q43" s="8"/>
    </row>
    <row r="44" spans="1:37" ht="18" customHeight="1" outlineLevel="1">
      <c r="A44" s="9" t="s">
        <v>19</v>
      </c>
      <c r="B44" s="9"/>
      <c r="C44" s="9"/>
      <c r="D44" s="9"/>
      <c r="E44" s="10" t="s">
        <v>0</v>
      </c>
      <c r="F44" s="10" t="s">
        <v>20</v>
      </c>
      <c r="G44" s="10" t="s">
        <v>20</v>
      </c>
      <c r="H44" s="10" t="s">
        <v>20</v>
      </c>
      <c r="I44" s="10" t="s">
        <v>20</v>
      </c>
      <c r="J44" s="10" t="s">
        <v>20</v>
      </c>
      <c r="K44" s="10" t="s">
        <v>20</v>
      </c>
      <c r="L44" s="10" t="s">
        <v>0</v>
      </c>
      <c r="M44" s="10" t="s">
        <v>0</v>
      </c>
      <c r="N44" s="10" t="s">
        <v>20</v>
      </c>
      <c r="O44" s="1">
        <f>SUM(E44:N44)</f>
        <v>0</v>
      </c>
      <c r="Q44" s="11">
        <f>B43*O44</f>
        <v>0</v>
      </c>
      <c r="AA44" s="1" t="s">
        <v>103</v>
      </c>
      <c r="AC44" s="1" t="s">
        <v>104</v>
      </c>
      <c r="AD44" s="1" t="s">
        <v>105</v>
      </c>
      <c r="AE44" s="1" t="s">
        <v>106</v>
      </c>
      <c r="AF44" s="1" t="s">
        <v>107</v>
      </c>
      <c r="AG44" s="1" t="s">
        <v>108</v>
      </c>
      <c r="AH44" s="1" t="s">
        <v>109</v>
      </c>
      <c r="AK44" s="1" t="s">
        <v>110</v>
      </c>
    </row>
    <row r="45" spans="1:30" ht="18" customHeight="1" outlineLevel="1">
      <c r="A45" s="9" t="s">
        <v>111</v>
      </c>
      <c r="B45" s="9"/>
      <c r="C45" s="9"/>
      <c r="D45" s="9"/>
      <c r="E45" s="10" t="s">
        <v>0</v>
      </c>
      <c r="F45" s="10" t="s">
        <v>0</v>
      </c>
      <c r="G45" s="13" t="s">
        <v>20</v>
      </c>
      <c r="H45" s="10" t="s">
        <v>0</v>
      </c>
      <c r="I45" s="10" t="s">
        <v>0</v>
      </c>
      <c r="J45" s="10" t="s">
        <v>0</v>
      </c>
      <c r="K45" s="10" t="s">
        <v>0</v>
      </c>
      <c r="L45" s="10" t="s">
        <v>0</v>
      </c>
      <c r="M45" s="10" t="s">
        <v>0</v>
      </c>
      <c r="N45" s="10" t="s">
        <v>0</v>
      </c>
      <c r="O45" s="1">
        <f>SUM(E45:N45)</f>
        <v>0</v>
      </c>
      <c r="Q45" s="11">
        <f>B43*O45</f>
        <v>0</v>
      </c>
      <c r="AA45" s="1" t="s">
        <v>103</v>
      </c>
      <c r="AD45" s="1" t="s">
        <v>112</v>
      </c>
    </row>
    <row r="46" spans="1:4" ht="186.75" customHeight="1" outlineLevel="1">
      <c r="A46" s="12" t="s">
        <v>113</v>
      </c>
      <c r="B46" s="9"/>
      <c r="C46" s="9"/>
      <c r="D46" s="9"/>
    </row>
    <row r="47" spans="1:17" ht="18" customHeight="1">
      <c r="A47" s="2" t="s">
        <v>30</v>
      </c>
      <c r="B47" s="9"/>
      <c r="C47" s="9"/>
      <c r="D47" s="9"/>
      <c r="O47" s="1">
        <f>SUM(O43:O46)</f>
        <v>0</v>
      </c>
      <c r="Q47" s="11">
        <f>SUM(Q43:Q46)</f>
        <v>0</v>
      </c>
    </row>
    <row r="48" spans="1:17" ht="18" customHeight="1">
      <c r="A48" s="6" t="s">
        <v>114</v>
      </c>
      <c r="B48" s="7">
        <v>734</v>
      </c>
      <c r="C48" s="8"/>
      <c r="D48" s="8"/>
      <c r="E48" s="8" t="s">
        <v>35</v>
      </c>
      <c r="F48" s="8" t="s">
        <v>36</v>
      </c>
      <c r="G48" s="8" t="s">
        <v>37</v>
      </c>
      <c r="H48" s="8" t="s">
        <v>38</v>
      </c>
      <c r="I48" s="8" t="s">
        <v>39</v>
      </c>
      <c r="J48" s="8" t="s">
        <v>40</v>
      </c>
      <c r="K48" s="8" t="s">
        <v>41</v>
      </c>
      <c r="L48" s="8" t="s">
        <v>42</v>
      </c>
      <c r="M48" s="8" t="s">
        <v>43</v>
      </c>
      <c r="N48" s="8" t="s">
        <v>44</v>
      </c>
      <c r="O48" s="8" t="s">
        <v>18</v>
      </c>
      <c r="P48" s="8"/>
      <c r="Q48" s="8"/>
    </row>
    <row r="49" spans="1:32" ht="18" customHeight="1" outlineLevel="1">
      <c r="A49" s="9" t="s">
        <v>19</v>
      </c>
      <c r="B49" s="9"/>
      <c r="C49" s="9"/>
      <c r="D49" s="9"/>
      <c r="E49" s="10" t="s">
        <v>0</v>
      </c>
      <c r="F49" s="10" t="s">
        <v>0</v>
      </c>
      <c r="G49" s="10" t="s">
        <v>0</v>
      </c>
      <c r="H49" s="10" t="s">
        <v>20</v>
      </c>
      <c r="I49" s="10" t="s">
        <v>20</v>
      </c>
      <c r="J49" s="10" t="s">
        <v>0</v>
      </c>
      <c r="K49" s="10" t="s">
        <v>0</v>
      </c>
      <c r="L49" s="10" t="s">
        <v>0</v>
      </c>
      <c r="M49" s="10" t="s">
        <v>0</v>
      </c>
      <c r="N49" s="10" t="s">
        <v>0</v>
      </c>
      <c r="O49" s="1">
        <f>SUM(E49:N49)</f>
        <v>0</v>
      </c>
      <c r="Q49" s="11">
        <f>B48*O49</f>
        <v>0</v>
      </c>
      <c r="AA49" s="1" t="s">
        <v>115</v>
      </c>
      <c r="AE49" s="1" t="s">
        <v>116</v>
      </c>
      <c r="AF49" s="1" t="s">
        <v>117</v>
      </c>
    </row>
    <row r="50" spans="1:4" ht="186.75" customHeight="1" outlineLevel="1">
      <c r="A50" s="12" t="s">
        <v>118</v>
      </c>
      <c r="B50" s="9"/>
      <c r="C50" s="9"/>
      <c r="D50" s="9"/>
    </row>
    <row r="51" spans="1:17" ht="18" customHeight="1">
      <c r="A51" s="2" t="s">
        <v>30</v>
      </c>
      <c r="B51" s="9"/>
      <c r="C51" s="9"/>
      <c r="D51" s="9"/>
      <c r="O51" s="1">
        <f>SUM(O48:O50)</f>
        <v>0</v>
      </c>
      <c r="Q51" s="11">
        <f>SUM(Q48:Q50)</f>
        <v>0</v>
      </c>
    </row>
    <row r="52" spans="1:17" ht="18" customHeight="1">
      <c r="A52" s="6" t="s">
        <v>119</v>
      </c>
      <c r="B52" s="7">
        <v>734</v>
      </c>
      <c r="C52" s="8"/>
      <c r="D52" s="8"/>
      <c r="E52" s="8" t="s">
        <v>35</v>
      </c>
      <c r="F52" s="8" t="s">
        <v>36</v>
      </c>
      <c r="G52" s="8" t="s">
        <v>37</v>
      </c>
      <c r="H52" s="8" t="s">
        <v>38</v>
      </c>
      <c r="I52" s="8" t="s">
        <v>39</v>
      </c>
      <c r="J52" s="8" t="s">
        <v>40</v>
      </c>
      <c r="K52" s="8" t="s">
        <v>41</v>
      </c>
      <c r="L52" s="8" t="s">
        <v>42</v>
      </c>
      <c r="M52" s="8" t="s">
        <v>43</v>
      </c>
      <c r="N52" s="8" t="s">
        <v>44</v>
      </c>
      <c r="O52" s="8" t="s">
        <v>18</v>
      </c>
      <c r="P52" s="8"/>
      <c r="Q52" s="8"/>
    </row>
    <row r="53" spans="1:37" ht="18" customHeight="1" outlineLevel="1">
      <c r="A53" s="9" t="s">
        <v>19</v>
      </c>
      <c r="B53" s="9"/>
      <c r="C53" s="9"/>
      <c r="D53" s="9"/>
      <c r="E53" s="10" t="s">
        <v>0</v>
      </c>
      <c r="F53" s="10" t="s">
        <v>0</v>
      </c>
      <c r="G53" s="10" t="s">
        <v>0</v>
      </c>
      <c r="H53" s="10" t="s">
        <v>20</v>
      </c>
      <c r="I53" s="10" t="s">
        <v>20</v>
      </c>
      <c r="J53" s="13" t="s">
        <v>20</v>
      </c>
      <c r="K53" s="10" t="s">
        <v>20</v>
      </c>
      <c r="L53" s="10" t="s">
        <v>0</v>
      </c>
      <c r="M53" s="10" t="s">
        <v>0</v>
      </c>
      <c r="N53" s="10" t="s">
        <v>20</v>
      </c>
      <c r="O53" s="1">
        <f>SUM(E53:N53)</f>
        <v>0</v>
      </c>
      <c r="Q53" s="11">
        <f>B52*O53</f>
        <v>0</v>
      </c>
      <c r="AA53" s="1" t="s">
        <v>120</v>
      </c>
      <c r="AE53" s="1" t="s">
        <v>121</v>
      </c>
      <c r="AF53" s="1" t="s">
        <v>122</v>
      </c>
      <c r="AG53" s="1" t="s">
        <v>123</v>
      </c>
      <c r="AH53" s="1" t="s">
        <v>124</v>
      </c>
      <c r="AK53" s="1" t="s">
        <v>125</v>
      </c>
    </row>
    <row r="54" spans="1:4" ht="186.75" customHeight="1" outlineLevel="1">
      <c r="A54" s="12" t="s">
        <v>118</v>
      </c>
      <c r="B54" s="9"/>
      <c r="C54" s="9"/>
      <c r="D54" s="9"/>
    </row>
    <row r="55" spans="1:17" ht="18" customHeight="1">
      <c r="A55" s="2" t="s">
        <v>30</v>
      </c>
      <c r="B55" s="9"/>
      <c r="C55" s="9"/>
      <c r="D55" s="9"/>
      <c r="O55" s="1">
        <f>SUM(O52:O54)</f>
        <v>0</v>
      </c>
      <c r="Q55" s="11">
        <f>SUM(Q52:Q54)</f>
        <v>0</v>
      </c>
    </row>
    <row r="56" spans="1:17" ht="18" customHeight="1">
      <c r="A56" s="14" t="s">
        <v>30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6">
        <f>SUM(O1:O55)/2</f>
        <v>0</v>
      </c>
      <c r="P56" s="15"/>
      <c r="Q56" s="16">
        <f>SUM(Q1:Q55)/2</f>
        <v>0</v>
      </c>
    </row>
  </sheetData>
  <sheetProtection/>
  <mergeCells count="3">
    <mergeCell ref="A1:Q1"/>
    <mergeCell ref="A2:Q2"/>
    <mergeCell ref="A5:Q5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ИП Юдинцев</dc:creator>
  <cp:keywords/>
  <dc:description/>
  <cp:lastModifiedBy>Наталья</cp:lastModifiedBy>
  <dcterms:created xsi:type="dcterms:W3CDTF">2019-09-06T17:57:05Z</dcterms:created>
  <dcterms:modified xsi:type="dcterms:W3CDTF">2019-09-10T04:09:02Z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