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<sst xmlns="http://schemas.openxmlformats.org/spreadsheetml/2006/main" count="742" uniqueCount="387">
  <si>
    <t>ID</t>
  </si>
  <si>
    <t>Ник</t>
  </si>
  <si>
    <t>Сообщение</t>
  </si>
  <si>
    <t>Название</t>
  </si>
  <si>
    <t>бэста</t>
  </si>
  <si>
    <t>uliuli</t>
  </si>
  <si>
    <t>1шт со скидкой</t>
  </si>
  <si>
    <t>лезвия Рапира платинум люкс</t>
  </si>
  <si>
    <t>Тат50</t>
  </si>
  <si>
    <t>2шт со скидкой</t>
  </si>
  <si>
    <t>Elenka1984</t>
  </si>
  <si>
    <t xml:space="preserve">S/M  </t>
  </si>
  <si>
    <t>Леггинсы женские 232 серые.jpg</t>
  </si>
  <si>
    <t>OlgunyA.1</t>
  </si>
  <si>
    <t>S/M -1 шт
250 руб.</t>
  </si>
  <si>
    <t>tamapa</t>
  </si>
  <si>
    <t xml:space="preserve">S/M </t>
  </si>
  <si>
    <t>Топ женский T 87 черный.jpg</t>
  </si>
  <si>
    <t>Mamiralex</t>
  </si>
  <si>
    <t>zemfir@</t>
  </si>
  <si>
    <t>nagorta</t>
  </si>
  <si>
    <t>S/M -2шт</t>
  </si>
  <si>
    <t>тигриция</t>
  </si>
  <si>
    <t>Л/ХЛ</t>
  </si>
  <si>
    <t>Трусы женские shorts</t>
  </si>
  <si>
    <t>ХЛ 1 уп со скидкой 40%</t>
  </si>
  <si>
    <t>набор (3шт) трусиков 86681</t>
  </si>
  <si>
    <t>gala3105</t>
  </si>
  <si>
    <t>Xl 1 УП  со скидкой</t>
  </si>
  <si>
    <t>Ulchik</t>
  </si>
  <si>
    <t>рр М - 2уп со скидкой 40%</t>
  </si>
  <si>
    <t>XL со скидкой 50% - 1 шт</t>
  </si>
  <si>
    <t>набор (6шт) трусиков 9002</t>
  </si>
  <si>
    <t>Valeriiiika</t>
  </si>
  <si>
    <t>ХЛ-2 шт (со скидкой)</t>
  </si>
  <si>
    <t>Трусы 89045 штучно</t>
  </si>
  <si>
    <t>Camell</t>
  </si>
  <si>
    <t>L 1 упак</t>
  </si>
  <si>
    <t>набор (3шт) трусиков 89045 chantemely.</t>
  </si>
  <si>
    <t>L 1упак</t>
  </si>
  <si>
    <t>набор (3шт) трусики 6732</t>
  </si>
  <si>
    <t>светик семицветик</t>
  </si>
  <si>
    <t>Л-2шт</t>
  </si>
  <si>
    <t>трусики 6732 штучно</t>
  </si>
  <si>
    <t>М(38/40)на руский 42/44 - 1уп</t>
  </si>
  <si>
    <t>набор (5шт) трусиков FEMME Coton Majoritaire</t>
  </si>
  <si>
    <t>сирень, М-1шт(40%)</t>
  </si>
  <si>
    <t>трусы-Слипы 28020</t>
  </si>
  <si>
    <t>Людмила1977</t>
  </si>
  <si>
    <t>Т7743 Трусики-стринг</t>
  </si>
  <si>
    <t>ezhog</t>
  </si>
  <si>
    <t>Трусы Charmante CLT881003 тем. синий</t>
  </si>
  <si>
    <t>**mari**</t>
  </si>
  <si>
    <t>3 шт со скидкой 40%</t>
  </si>
  <si>
    <t>Сладкая</t>
  </si>
  <si>
    <t>вид сзади Трусы Charmante CLT881003 тем. синий</t>
  </si>
  <si>
    <t>ХЛ</t>
  </si>
  <si>
    <t>трусы-слины 7105, морской синий</t>
  </si>
  <si>
    <t>MiheevaTA</t>
  </si>
  <si>
    <t>ХХЛ-1шт со скидкой 40%</t>
  </si>
  <si>
    <t>Слипы NYC-HL 007, молочный!</t>
  </si>
  <si>
    <t>Nellen</t>
  </si>
  <si>
    <t>М молочный</t>
  </si>
  <si>
    <t>Слипы NY-005</t>
  </si>
  <si>
    <t>75 D</t>
  </si>
  <si>
    <t>Бюстгальтер женский NYC-HL158-146N.png</t>
  </si>
  <si>
    <t>70С/М - 1шт</t>
  </si>
  <si>
    <t>комплект 1088, розовый</t>
  </si>
  <si>
    <t>ирина 19</t>
  </si>
  <si>
    <t>розов, 75В/М -1шт со скидкой 40 процентов.</t>
  </si>
  <si>
    <t>Комплект 3001 слипы</t>
  </si>
  <si>
    <t>75В/М-1шт</t>
  </si>
  <si>
    <t>Комплект Venys АТ6771 серебро,</t>
  </si>
  <si>
    <t>синий 70С/S</t>
  </si>
  <si>
    <t>комплект 1605</t>
  </si>
  <si>
    <t>рр40 (164-80-88)</t>
  </si>
  <si>
    <t>пиджак Салми, желтый</t>
  </si>
  <si>
    <t>36(наш42)</t>
  </si>
  <si>
    <t>блузка 62851 Koton (Индия).png</t>
  </si>
  <si>
    <t>рр42</t>
  </si>
  <si>
    <t>БА87(1), атлас, пестрые разводы, рр42</t>
  </si>
  <si>
    <t xml:space="preserve">рр40  </t>
  </si>
  <si>
    <t>блузка LO, рукав фонарик, черная, 111225.png</t>
  </si>
  <si>
    <t>Justanna</t>
  </si>
  <si>
    <t>S</t>
  </si>
  <si>
    <t>платье RobertoCavalli, 2КТ774.png</t>
  </si>
  <si>
    <t>98-104 - 155 РУБ. синие- 1шт со скидкой</t>
  </si>
  <si>
    <t>леггинсы т100</t>
  </si>
  <si>
    <t>nnnadja</t>
  </si>
  <si>
    <t>134-140 - 200р голубой -1 шт, минус 40%</t>
  </si>
  <si>
    <t>НастенаАА</t>
  </si>
  <si>
    <t>134-140 роз.по акции</t>
  </si>
  <si>
    <t>Леля604</t>
  </si>
  <si>
    <t>146-152 - 40%</t>
  </si>
  <si>
    <t>shlivka</t>
  </si>
  <si>
    <t>134-140 -розов -40%</t>
  </si>
  <si>
    <t>batler</t>
  </si>
  <si>
    <t>134-140 красн</t>
  </si>
  <si>
    <t>homiak68</t>
  </si>
  <si>
    <t>110-116 розовые</t>
  </si>
  <si>
    <t>1шт-40%</t>
  </si>
  <si>
    <t>Гольфы PANETTONE 60  - night</t>
  </si>
  <si>
    <t>1шт</t>
  </si>
  <si>
    <t>2 шт(скидка)</t>
  </si>
  <si>
    <t>tata 76</t>
  </si>
  <si>
    <t>1 шт</t>
  </si>
  <si>
    <t>гольфы 40д</t>
  </si>
  <si>
    <t>стилистика</t>
  </si>
  <si>
    <t>1 шт со скидкой</t>
  </si>
  <si>
    <t>5 шт. Со скидкой 40%</t>
  </si>
  <si>
    <t>1 по акции</t>
  </si>
  <si>
    <t>2 пары - 40%</t>
  </si>
  <si>
    <t>нютенок</t>
  </si>
  <si>
    <t>5 Акция</t>
  </si>
  <si>
    <t>kydryashka</t>
  </si>
  <si>
    <t>2 шт со скидкой</t>
  </si>
  <si>
    <t>Алена70</t>
  </si>
  <si>
    <t>4 со скидкой</t>
  </si>
  <si>
    <t>132-148 1шт -40%</t>
  </si>
  <si>
    <t>колготки 40д, белые</t>
  </si>
  <si>
    <t>Roztina</t>
  </si>
  <si>
    <t>132-148 1шт -40пр</t>
  </si>
  <si>
    <t>132-148 5 шт Акция</t>
  </si>
  <si>
    <t>116-132 - 1 шт</t>
  </si>
  <si>
    <t>132-148</t>
  </si>
  <si>
    <t>OlgaValerievna</t>
  </si>
  <si>
    <t>132-148 - 1 шт со скидкой</t>
  </si>
  <si>
    <t>voronkova</t>
  </si>
  <si>
    <t>132148-1шт</t>
  </si>
  <si>
    <t>132-148  2 шт</t>
  </si>
  <si>
    <t>като 28</t>
  </si>
  <si>
    <t>132-148  1шт</t>
  </si>
  <si>
    <t>korsakovayuliya</t>
  </si>
  <si>
    <t>132-148 - 1шт</t>
  </si>
  <si>
    <t>karamel14</t>
  </si>
  <si>
    <t>116-132 - 2 шт Акция</t>
  </si>
  <si>
    <t>1 шт акция</t>
  </si>
  <si>
    <t>Колготки детские CAMPANELLA 40 den bianco</t>
  </si>
  <si>
    <t>Eliza 80 pantacollant</t>
  </si>
  <si>
    <t>Колготки  MARGHERITA 60 - blu scuro</t>
  </si>
  <si>
    <t>31/34 по акции</t>
  </si>
  <si>
    <t>Носки детские шерстяные SNW-1286.jpg</t>
  </si>
  <si>
    <t>Добрый знакЪ</t>
  </si>
  <si>
    <t>Джинсы д-м Gulliver синие 11811BTC6302</t>
  </si>
  <si>
    <t>1 пара 23 см</t>
  </si>
  <si>
    <t>кроссовки Адидас</t>
  </si>
  <si>
    <t>Vick</t>
  </si>
  <si>
    <t>Aqua Jasmine fw EDP (ap).png</t>
  </si>
  <si>
    <t>Buzelka</t>
  </si>
  <si>
    <t>Bleu Tea fw EDP 50 ml.jpg</t>
  </si>
  <si>
    <t>OlgaAn</t>
  </si>
  <si>
    <t>1 - 40%</t>
  </si>
  <si>
    <t>Аэсссоннэ</t>
  </si>
  <si>
    <t>1 со скидкой 40%</t>
  </si>
  <si>
    <t>Bambucci fw EDP 50 ml.png</t>
  </si>
  <si>
    <t>abrikoshka</t>
  </si>
  <si>
    <t>Cascad fw EDP (ap).jpg</t>
  </si>
  <si>
    <t>Cool Way fw EDP (ap).jpg</t>
  </si>
  <si>
    <t>Возьму</t>
  </si>
  <si>
    <t>Fruttissimo Exotic Lemonade fw coffret (Sh gel 300 ml + body scrub 100 ml).JPG</t>
  </si>
  <si>
    <t>H2O Fraicheur fm EDT.jpg</t>
  </si>
  <si>
    <t>Gangster Platinum fm EDT NEW.jpg</t>
  </si>
  <si>
    <t>Magic Night fw EDP (ap).jpg</t>
  </si>
  <si>
    <t>Irixhka</t>
  </si>
  <si>
    <t>Men's Games Fint fm EDT.jpg</t>
  </si>
  <si>
    <t>Modern Classic Noir fw EDP 50 ml (ap).jpg</t>
  </si>
  <si>
    <t>Star Sparkle fw EDP (ap).jpg</t>
  </si>
  <si>
    <t>Ароматы Природы Лесная Земляника и Полевые Травы жен. т.в. 100 мл.jpg</t>
  </si>
  <si>
    <t>Ароматы Природы Тюльпан и Мимоза жен. т.в. 100 мл.jpg</t>
  </si>
  <si>
    <t>Блю Ти набор жен. (п.в. 50 мл + гель для душа 125 мл).JPG</t>
  </si>
  <si>
    <t>Ганстер Бэк Код муж т.в 100 мл.jpg</t>
  </si>
  <si>
    <t>Werona033</t>
  </si>
  <si>
    <t>Ганстер Джентельмен т.в 100мл.jpg</t>
  </si>
  <si>
    <t>Ганстер Нуар муж т.в 100мл.jpg</t>
  </si>
  <si>
    <t>Ганстер Экстрим т.в 100мл.jpg</t>
  </si>
  <si>
    <t>Ганстер муж. ГЕЛЬ ДЛЯ душа 125мл.jpg</t>
  </si>
  <si>
    <t>2 со скидкой</t>
  </si>
  <si>
    <t>Тв. жен. 50мл. ascania 7-ое АВЕНЮ.jpg</t>
  </si>
  <si>
    <t>Тв. жен. 50мл. ascania КРИСТАЛЛ.jpg</t>
  </si>
  <si>
    <t>MAGIC NIGHT набор жен. (п.в. 50 мл + гель д/душа 125 мл) Ascania</t>
  </si>
  <si>
    <t>COSTA набор жен. (п.в. 50 мл + гель д/душа 125 мл) Ascania арт. Берег</t>
  </si>
  <si>
    <t>zhoolyena</t>
  </si>
  <si>
    <t>Платье трикотажное с отделочной тесьмой FLS 19PF1101JN</t>
  </si>
  <si>
    <t>Elisa2009</t>
  </si>
  <si>
    <t>19PF2090WTAUBQ Футболка FLS белая осенний букет.png</t>
  </si>
  <si>
    <t>uver</t>
  </si>
  <si>
    <t>сарафан 19SM1162BLST 1600.</t>
  </si>
  <si>
    <t>Balogur</t>
  </si>
  <si>
    <t>Платье женское Conso KWDM180707 - black</t>
  </si>
  <si>
    <t>L со скидкой</t>
  </si>
  <si>
    <t>Блузка lime 254/4094/222</t>
  </si>
  <si>
    <t>44 русский размер</t>
  </si>
  <si>
    <t>Платье женское KWDM180755 - royal blue Conso</t>
  </si>
  <si>
    <t>mamadochki</t>
  </si>
  <si>
    <t>1/2-3шт</t>
  </si>
  <si>
    <t>Колготки Diva20 naturel</t>
  </si>
  <si>
    <t>рр4-5шт</t>
  </si>
  <si>
    <t>Колготки  FLIRT 20 den</t>
  </si>
  <si>
    <t>рр4-2шт</t>
  </si>
  <si>
    <t>Бронзо ,3-1шт со скидкой40%</t>
  </si>
  <si>
    <t>Колготки Intreccio FLIRT 40 den</t>
  </si>
  <si>
    <t>бронзо, 3 - 4 шт со скидкой 40%</t>
  </si>
  <si>
    <t>натур,3-1шт</t>
  </si>
  <si>
    <t>бронзо, 4 - 8 шт.</t>
  </si>
  <si>
    <t>натур,3-5 шт со скидкой 40%</t>
  </si>
  <si>
    <t>Колготки CHARM 20 den</t>
  </si>
  <si>
    <t>Р 3 - 5 шт - 40%</t>
  </si>
  <si>
    <t>Натур р4 - 5шт-40%</t>
  </si>
  <si>
    <t>april*</t>
  </si>
  <si>
    <t xml:space="preserve">натур. р. 3 - 5 шт. </t>
  </si>
  <si>
    <t>Натур. р. 4. - 5 шт.</t>
  </si>
  <si>
    <t>Натур,3 - 5шт</t>
  </si>
  <si>
    <t>юлива</t>
  </si>
  <si>
    <t>Натур,4-5 шт</t>
  </si>
  <si>
    <t>nero - 1/2 р - 2 шт</t>
  </si>
  <si>
    <t>натур.3р-2шт</t>
  </si>
  <si>
    <t>натур 4р-2шт</t>
  </si>
  <si>
    <t>натур,3 - 3шт</t>
  </si>
  <si>
    <t>Свеча</t>
  </si>
  <si>
    <t>4ка натур - 2 шт со скидкой</t>
  </si>
  <si>
    <t>натур,4 - 4шт со скидкой</t>
  </si>
  <si>
    <t>N-a-t-s</t>
  </si>
  <si>
    <t>И ещё Натур,4-5 шт</t>
  </si>
  <si>
    <t>Натур 4-5 шт со скидкой</t>
  </si>
  <si>
    <t>koolga1</t>
  </si>
  <si>
    <t>дайно,1/2-5шт</t>
  </si>
  <si>
    <t>Колготки CHARM 20 den daino</t>
  </si>
  <si>
    <t>daino, рр1/2-1шт</t>
  </si>
  <si>
    <t>Колготки PRIMA 20den</t>
  </si>
  <si>
    <t>daino, рр3 - 2 шт</t>
  </si>
  <si>
    <t>колготки PRIMA 40den</t>
  </si>
  <si>
    <t xml:space="preserve"> Размер S/M- 1 шт</t>
  </si>
  <si>
    <t>Колготки фантазия Belvedere 60-lana</t>
  </si>
  <si>
    <t>Размер 4 - 1 шт</t>
  </si>
  <si>
    <t>Колготки фантазия Bianna-panna</t>
  </si>
  <si>
    <t>1шт(40%)</t>
  </si>
  <si>
    <t>Гольфы Charmante IMAGO 20 den pelle</t>
  </si>
  <si>
    <t>телес,3-1шт</t>
  </si>
  <si>
    <t>Колготки Амазонка (Amazonca).png</t>
  </si>
  <si>
    <t>moroza</t>
  </si>
  <si>
    <t>1 шт по акции</t>
  </si>
  <si>
    <t>Платок женский FRPA366</t>
  </si>
  <si>
    <t>Возьму со скидкой</t>
  </si>
  <si>
    <t>платок NEPA 254 синий/голубой</t>
  </si>
  <si>
    <t>Платок женский FRPA305 сиреневый</t>
  </si>
  <si>
    <t>Л со скидкой 40%</t>
  </si>
  <si>
    <t>Блуза li*me 254/6555/289</t>
  </si>
  <si>
    <t>рр40</t>
  </si>
  <si>
    <t>туника 2015, бирюза</t>
  </si>
  <si>
    <t>40-164</t>
  </si>
  <si>
    <t>Женские Брюки Б59, ткань Стрейч, Цвет черный</t>
  </si>
  <si>
    <t>жилет 210|8776|545 темно-синий</t>
  </si>
  <si>
    <t>Natolg@</t>
  </si>
  <si>
    <t>р3- 5шт. со скидкой</t>
  </si>
  <si>
    <t>DIVA 40 - daino.jpg</t>
  </si>
  <si>
    <t>Pusyaka</t>
  </si>
  <si>
    <t>4р 5 шт. Со скидкой</t>
  </si>
  <si>
    <t>olqa.si</t>
  </si>
  <si>
    <t>4размер 10 шт. Со скидкой</t>
  </si>
  <si>
    <t>Р. 3 - 5 шт - 35%</t>
  </si>
  <si>
    <t>marimari2011</t>
  </si>
  <si>
    <t>р3- 10 шт. со скидкой 35 %</t>
  </si>
  <si>
    <t>Р4 - 5 шт со скидкой -35%</t>
  </si>
  <si>
    <t>P4 -10шт со скидкой -35%</t>
  </si>
  <si>
    <t>р3- 5шт. со скидкой - 35%</t>
  </si>
  <si>
    <t>elena25f</t>
  </si>
  <si>
    <t>ЛЛЛЛЛЛ</t>
  </si>
  <si>
    <t>naty1978</t>
  </si>
  <si>
    <t>P3 -10шт со скидкой</t>
  </si>
  <si>
    <t>irocka</t>
  </si>
  <si>
    <t>р-р 4 - 5шт. по акции за 42р</t>
  </si>
  <si>
    <t>ViOlechka</t>
  </si>
  <si>
    <t>размер 3 - 20 шт со скидкой</t>
  </si>
  <si>
    <t>р 4 - 5 шт</t>
  </si>
  <si>
    <t>margo355</t>
  </si>
  <si>
    <t>Размер 3 - 10 шт</t>
  </si>
  <si>
    <t>нанайка</t>
  </si>
  <si>
    <t>р 4 - 20 шт</t>
  </si>
  <si>
    <t>р 3 - 40 шт</t>
  </si>
  <si>
    <t>ЖеняСан</t>
  </si>
  <si>
    <t>р3-10 шт со скидкой</t>
  </si>
  <si>
    <t>СветикСим</t>
  </si>
  <si>
    <t>Р.3 5 шт</t>
  </si>
  <si>
    <t>ГОЛУБИК@</t>
  </si>
  <si>
    <t>р.3 - 5 шт.</t>
  </si>
  <si>
    <t>PolinaS</t>
  </si>
  <si>
    <t>Р. 3-5шт со скидкой</t>
  </si>
  <si>
    <t>olga rus</t>
  </si>
  <si>
    <t>Р.3 2шт по акции 42 руб</t>
  </si>
  <si>
    <t>Р 4 - 5 шт со скидкой</t>
  </si>
  <si>
    <t>ludmilka17</t>
  </si>
  <si>
    <t>Р3 5 шт</t>
  </si>
  <si>
    <t>Р3 5шт по акции 42руб</t>
  </si>
  <si>
    <t>sivkovana</t>
  </si>
  <si>
    <t xml:space="preserve">Р3 -10 штук. </t>
  </si>
  <si>
    <t>yulia+more</t>
  </si>
  <si>
    <t>Р3 -5 шт. Акция</t>
  </si>
  <si>
    <t>р-р 3 - 5 шт. Акция</t>
  </si>
  <si>
    <t>honey7</t>
  </si>
  <si>
    <t>3 р-р 5шт, акция</t>
  </si>
  <si>
    <t>nastik81</t>
  </si>
  <si>
    <t>Р3 10 шт по акции 42руб</t>
  </si>
  <si>
    <t>+10 р3</t>
  </si>
  <si>
    <t>Gvadelupe</t>
  </si>
  <si>
    <t>Р3 -3 шт</t>
  </si>
  <si>
    <t>Оленька1978</t>
  </si>
  <si>
    <t>размер 3 соскидкой. 10шт.</t>
  </si>
  <si>
    <t>lemakovka</t>
  </si>
  <si>
    <t>р. 3 - 5 шт.</t>
  </si>
  <si>
    <t>Р3 10 штук по 42 рубля</t>
  </si>
  <si>
    <t>3р-5шт по акции</t>
  </si>
  <si>
    <t>skvor1972</t>
  </si>
  <si>
    <t>Аурум</t>
  </si>
  <si>
    <t>р. 3 - 5 штук по 42 ру</t>
  </si>
  <si>
    <t>ONata</t>
  </si>
  <si>
    <t>р.3-5 шт по 42руб</t>
  </si>
  <si>
    <t>Olga Gromova</t>
  </si>
  <si>
    <t>р.3-5 шт. по 42 руб.</t>
  </si>
  <si>
    <t>valerija18</t>
  </si>
  <si>
    <t>Р. 3 - 5 шт</t>
  </si>
  <si>
    <t>р3 - 10шт со скидкой 35%</t>
  </si>
  <si>
    <t>Княжна Марья</t>
  </si>
  <si>
    <t>р.3 - 10 шт</t>
  </si>
  <si>
    <t>DIVA 40 - naturel.jpg</t>
  </si>
  <si>
    <t>5 шт - 35%</t>
  </si>
  <si>
    <t>Мишель27</t>
  </si>
  <si>
    <t>5 по акции</t>
  </si>
  <si>
    <t>р. 3 - 5 шт. по акции за 42 руб.</t>
  </si>
  <si>
    <t>Р.3 3шт по акции 42 руб</t>
  </si>
  <si>
    <t>Р 3. 10шт</t>
  </si>
  <si>
    <t>5 шт</t>
  </si>
  <si>
    <t>rasen</t>
  </si>
  <si>
    <t>+5шт 3р по акции - 35 за 42 р</t>
  </si>
  <si>
    <t>Р3 по акции за 42р- 5шт</t>
  </si>
  <si>
    <t>Р.3 - 5 шт. Акция</t>
  </si>
  <si>
    <t>5 шт р3</t>
  </si>
  <si>
    <t>kazylka</t>
  </si>
  <si>
    <t>Ванильное Облако</t>
  </si>
  <si>
    <t>Р.3 - 10 шт. Акция</t>
  </si>
  <si>
    <t>р-р 3 - 5 шт. по акции</t>
  </si>
  <si>
    <t>Пеппилотта</t>
  </si>
  <si>
    <t>1 шт. со скидкой</t>
  </si>
  <si>
    <t>Бальзам для волос На камчатской вулканической черной глине&amp;#187; серии &amp;#171;Российский Институт Красоты и Здоровья&amp;#187;, 270мл.png</t>
  </si>
  <si>
    <t>Коллагеновая тканевая маска для лица омолаживающая серии Beauty Visage, 25мл.jpg</t>
  </si>
  <si>
    <t>Коллагеновая тканевая маска для лица ANTI-AGE серии Beauty Visage, 25мл.jpg</t>
  </si>
  <si>
    <t>Крем-депилятор для ног, рук, области бикини и подмышек для чувствительной кожи серии ORGANIC OIL, туба 100мл в пенале.jpg</t>
  </si>
  <si>
    <t>Крем-скраб для депиляции для ног, рук, области бикини и подмышек для всех типов кожи серии ORGANIC OIL, туба 100мл в пенале.png</t>
  </si>
  <si>
    <t>Крем-депилятор с экстрактом ромашки для области бикини и подмышек Быстрое удаление 25мл.jpg</t>
  </si>
  <si>
    <t>Крем-депилятор с экстрактом Алоэ Вера для области бикини и подмышек для чувствительной кожи 25мл.jpg</t>
  </si>
  <si>
    <t>2 со скидкой 40%</t>
  </si>
  <si>
    <t>4 шт. со скидкой</t>
  </si>
  <si>
    <t>Корректирующий BB крем точечного нанесения серии &amp;#171;Acne Control Professional&amp;#187; 5мл</t>
  </si>
  <si>
    <t>1 шт.со скидкой</t>
  </si>
  <si>
    <t>Лед для лица FITOICE Подтягивающий Эффект лифтинга 8х10мл</t>
  </si>
  <si>
    <t>Л 1шт</t>
  </si>
  <si>
    <t>Плавки мужские слипы 04MA95381 RAMIRO Kom Kom</t>
  </si>
  <si>
    <t>М со скидкой 50%</t>
  </si>
  <si>
    <t>Кардиган мужской GH 2-181-20-3002</t>
  </si>
  <si>
    <t>52/176</t>
  </si>
  <si>
    <t>Мужской плащ Barkland песочного цвета</t>
  </si>
  <si>
    <t>50/176 со скидкой 50%</t>
  </si>
  <si>
    <t>Мужской костюм РОБИН SF Barkland</t>
  </si>
  <si>
    <t>44/176-182 - 1 щт со скидкой 50%</t>
  </si>
  <si>
    <t>Рубашка GROSTYLE SS016201.jpg</t>
  </si>
  <si>
    <t>FASINO туфли черн кожа масло ремешек 7269-1N-L.png</t>
  </si>
  <si>
    <t>44Е</t>
  </si>
  <si>
    <t>купальник faba fbw106l красный</t>
  </si>
  <si>
    <t>ХС (34) малина</t>
  </si>
  <si>
    <t>Шорты пляжные для женщин LCH051202 Mali</t>
  </si>
  <si>
    <t>38C</t>
  </si>
  <si>
    <t>1</t>
  </si>
  <si>
    <t>Купальник "Margo Blues" М7/67N*О резан.полоса ч/белый</t>
  </si>
  <si>
    <t>46D</t>
  </si>
  <si>
    <t>WDH(XL) 221601 Bernina Купальник женский</t>
  </si>
  <si>
    <t>агрикола  для роз 25гр</t>
  </si>
  <si>
    <t xml:space="preserve">кора сосны 0,7л </t>
  </si>
  <si>
    <t>кокосовое волокно 2,5л</t>
  </si>
  <si>
    <t>декоративно-лиственные субстрат 1л</t>
  </si>
  <si>
    <t>XS</t>
  </si>
  <si>
    <t>Платье 400-6173-219 с открытыми плечами, трикотаж</t>
  </si>
  <si>
    <t>23см</t>
  </si>
  <si>
    <t>кроссы Адидас</t>
  </si>
  <si>
    <t>кол-во</t>
  </si>
  <si>
    <t>цена</t>
  </si>
  <si>
    <t>сумма</t>
  </si>
  <si>
    <t>скидка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</si>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</sst>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4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workbookViewId="0" topLeftCell="A244">
      <selection activeCell="I259" sqref="I259"/>
    </sheetView>
  </sheetViews>
  <sheetFormatPr defaultColWidth="13.28125" defaultRowHeight="21" customHeight="1"/>
  <cols>
    <col min="1" max="2" width="13.28125" style="0" customWidth="1"/>
    <col min="3" max="3" width="17.140625" style="0" customWidth="1"/>
    <col min="4" max="4" width="23.421875" style="0" customWidth="1"/>
  </cols>
  <sheetData>
    <row r="1" spans="1:9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382</v>
      </c>
      <c r="F1" s="2" t="s">
        <v>383</v>
      </c>
      <c r="G1" s="2" t="s">
        <v>384</v>
      </c>
      <c r="H1" s="2" t="s">
        <v>385</v>
      </c>
      <c r="I1" s="2" t="s">
        <v>386</v>
      </c>
    </row>
    <row r="2" spans="1:9" ht="21" customHeight="1">
      <c r="A2" s="2">
        <v>33749</v>
      </c>
      <c r="B2" s="2" t="s">
        <v>52</v>
      </c>
      <c r="C2" s="2">
        <v>5</v>
      </c>
      <c r="D2" s="2" t="s">
        <v>51</v>
      </c>
      <c r="E2" s="2">
        <v>5</v>
      </c>
      <c r="F2" s="2">
        <v>50</v>
      </c>
      <c r="G2" s="2">
        <f>SUM(F2*E2)</f>
        <v>250</v>
      </c>
      <c r="H2" s="3">
        <f>SUM(G2*0.6)</f>
        <v>150</v>
      </c>
      <c r="I2" s="3">
        <f>SUM(H2*1.18)</f>
        <v>177</v>
      </c>
    </row>
    <row r="3" spans="1:9" ht="21" customHeight="1">
      <c r="A3" s="2">
        <v>33749</v>
      </c>
      <c r="B3" s="2" t="s">
        <v>52</v>
      </c>
      <c r="C3" s="2" t="s">
        <v>56</v>
      </c>
      <c r="D3" s="2" t="s">
        <v>57</v>
      </c>
      <c r="E3" s="2">
        <v>1</v>
      </c>
      <c r="F3" s="2">
        <v>200</v>
      </c>
      <c r="G3" s="2">
        <f>SUM(F3*E3)</f>
        <v>200</v>
      </c>
      <c r="H3" s="3">
        <f>SUM(G3*0.6)</f>
        <v>120</v>
      </c>
      <c r="I3" s="3">
        <f>SUM(H3*1.18)</f>
        <v>141.6</v>
      </c>
    </row>
    <row r="4" spans="1:9" ht="21" customHeight="1">
      <c r="A4" s="2">
        <v>33749</v>
      </c>
      <c r="B4" s="2" t="s">
        <v>52</v>
      </c>
      <c r="C4" s="2">
        <v>5</v>
      </c>
      <c r="D4" s="2" t="s">
        <v>323</v>
      </c>
      <c r="E4" s="2">
        <v>5</v>
      </c>
      <c r="F4" s="2">
        <v>55</v>
      </c>
      <c r="G4" s="2">
        <f>SUM(F4*E4)</f>
        <v>275</v>
      </c>
      <c r="H4" s="3">
        <f>SUM(G4*0.65)</f>
        <v>178.75</v>
      </c>
      <c r="I4" s="3">
        <f>SUM(H4*1.18)</f>
        <v>210.92499999999998</v>
      </c>
    </row>
    <row r="5" spans="1:9" ht="21" customHeight="1">
      <c r="A5" s="2">
        <v>97337</v>
      </c>
      <c r="B5" s="2" t="s">
        <v>155</v>
      </c>
      <c r="C5" s="2" t="s">
        <v>153</v>
      </c>
      <c r="D5" s="2" t="s">
        <v>156</v>
      </c>
      <c r="E5" s="2">
        <v>1</v>
      </c>
      <c r="F5" s="2">
        <v>108</v>
      </c>
      <c r="G5" s="2">
        <f>SUM(F5*E5)</f>
        <v>108</v>
      </c>
      <c r="H5" s="3">
        <f>SUM(G5*0.6)</f>
        <v>64.8</v>
      </c>
      <c r="I5" s="3">
        <f>SUM(H5*1.18)</f>
        <v>76.464</v>
      </c>
    </row>
    <row r="6" spans="1:9" ht="21" customHeight="1">
      <c r="A6" s="2">
        <v>97337</v>
      </c>
      <c r="B6" s="2" t="s">
        <v>155</v>
      </c>
      <c r="C6" s="2" t="s">
        <v>153</v>
      </c>
      <c r="D6" s="2" t="s">
        <v>166</v>
      </c>
      <c r="E6" s="2">
        <v>1</v>
      </c>
      <c r="F6" s="2">
        <v>108</v>
      </c>
      <c r="G6" s="2">
        <f>SUM(F6*E6)</f>
        <v>108</v>
      </c>
      <c r="H6" s="3">
        <f>SUM(G6*0.6)</f>
        <v>64.8</v>
      </c>
      <c r="I6" s="3">
        <f>SUM(H6*1.18)</f>
        <v>76.464</v>
      </c>
    </row>
    <row r="7" spans="1:9" ht="21" customHeight="1">
      <c r="A7" s="2">
        <v>97337</v>
      </c>
      <c r="B7" s="2" t="s">
        <v>155</v>
      </c>
      <c r="C7" s="2" t="s">
        <v>153</v>
      </c>
      <c r="D7" s="2" t="s">
        <v>169</v>
      </c>
      <c r="E7" s="2">
        <v>1</v>
      </c>
      <c r="F7" s="2">
        <v>180</v>
      </c>
      <c r="G7" s="2">
        <f>SUM(F7*E7)</f>
        <v>180</v>
      </c>
      <c r="H7" s="3">
        <f>SUM(G7*0.6)</f>
        <v>108</v>
      </c>
      <c r="I7" s="3">
        <f>SUM(H7*1.18)</f>
        <v>127.44</v>
      </c>
    </row>
    <row r="8" spans="1:9" ht="21" customHeight="1">
      <c r="A8" s="2">
        <v>97337</v>
      </c>
      <c r="B8" s="2" t="s">
        <v>155</v>
      </c>
      <c r="C8" s="2" t="s">
        <v>153</v>
      </c>
      <c r="D8" s="2" t="s">
        <v>170</v>
      </c>
      <c r="E8" s="2">
        <v>1</v>
      </c>
      <c r="F8" s="2">
        <v>139</v>
      </c>
      <c r="G8" s="2">
        <f>SUM(F8*E8)</f>
        <v>139</v>
      </c>
      <c r="H8" s="3">
        <f>SUM(G8*0.6)</f>
        <v>83.39999999999999</v>
      </c>
      <c r="I8" s="3">
        <f>SUM(H8*1.18)</f>
        <v>98.41199999999998</v>
      </c>
    </row>
    <row r="9" spans="1:9" ht="21" customHeight="1">
      <c r="A9" s="2">
        <v>97337</v>
      </c>
      <c r="B9" s="2" t="s">
        <v>155</v>
      </c>
      <c r="C9" s="2" t="s">
        <v>153</v>
      </c>
      <c r="D9" s="2" t="s">
        <v>172</v>
      </c>
      <c r="E9" s="2">
        <v>1</v>
      </c>
      <c r="F9" s="2">
        <v>139</v>
      </c>
      <c r="G9" s="2">
        <f>SUM(F9*E9)</f>
        <v>139</v>
      </c>
      <c r="H9" s="3">
        <f>SUM(G9*0.6)</f>
        <v>83.39999999999999</v>
      </c>
      <c r="I9" s="3">
        <f>SUM(H9*1.18)</f>
        <v>98.41199999999998</v>
      </c>
    </row>
    <row r="10" spans="1:9" ht="21" customHeight="1">
      <c r="A10" s="2">
        <v>97337</v>
      </c>
      <c r="B10" s="2" t="s">
        <v>155</v>
      </c>
      <c r="C10" s="2" t="s">
        <v>153</v>
      </c>
      <c r="D10" s="2" t="s">
        <v>173</v>
      </c>
      <c r="E10" s="2">
        <v>1</v>
      </c>
      <c r="F10" s="2">
        <v>139</v>
      </c>
      <c r="G10" s="2">
        <f>SUM(F10*E10)</f>
        <v>139</v>
      </c>
      <c r="H10" s="3">
        <f>SUM(G10*0.6)</f>
        <v>83.39999999999999</v>
      </c>
      <c r="I10" s="3">
        <f>SUM(H10*1.18)</f>
        <v>98.41199999999998</v>
      </c>
    </row>
    <row r="11" spans="1:9" ht="21" customHeight="1">
      <c r="A11" s="2">
        <v>97337</v>
      </c>
      <c r="B11" s="2" t="s">
        <v>155</v>
      </c>
      <c r="C11" s="2" t="s">
        <v>153</v>
      </c>
      <c r="D11" s="2" t="s">
        <v>175</v>
      </c>
      <c r="E11" s="2">
        <v>1</v>
      </c>
      <c r="F11" s="2">
        <v>35</v>
      </c>
      <c r="G11" s="2">
        <f>SUM(F11*E11)</f>
        <v>35</v>
      </c>
      <c r="H11" s="3">
        <f>SUM(G11*0.6)</f>
        <v>21</v>
      </c>
      <c r="I11" s="3">
        <f>SUM(H11*1.18)</f>
        <v>24.779999999999998</v>
      </c>
    </row>
    <row r="12" spans="1:9" ht="21" customHeight="1">
      <c r="A12" s="2">
        <v>97337</v>
      </c>
      <c r="B12" s="2" t="s">
        <v>155</v>
      </c>
      <c r="C12" s="2" t="s">
        <v>153</v>
      </c>
      <c r="D12" s="2" t="s">
        <v>180</v>
      </c>
      <c r="E12" s="2">
        <v>1</v>
      </c>
      <c r="F12" s="2">
        <v>180</v>
      </c>
      <c r="G12" s="2">
        <f>SUM(F12*E12)</f>
        <v>180</v>
      </c>
      <c r="H12" s="3">
        <f>SUM(G12*0.6)</f>
        <v>108</v>
      </c>
      <c r="I12" s="3">
        <f>SUM(H12*1.18)</f>
        <v>127.44</v>
      </c>
    </row>
    <row r="13" spans="1:9" ht="21" customHeight="1">
      <c r="A13" s="2">
        <v>97337</v>
      </c>
      <c r="B13" s="2" t="s">
        <v>155</v>
      </c>
      <c r="C13" s="2" t="s">
        <v>349</v>
      </c>
      <c r="D13" s="2" t="s">
        <v>348</v>
      </c>
      <c r="E13" s="2">
        <v>2</v>
      </c>
      <c r="F13" s="2">
        <v>35</v>
      </c>
      <c r="G13" s="2">
        <f>SUM(F13*E13)</f>
        <v>70</v>
      </c>
      <c r="H13" s="3">
        <f>SUM(G13*0.6)</f>
        <v>42</v>
      </c>
      <c r="I13" s="3">
        <f>SUM(H13*1.18)</f>
        <v>49.559999999999995</v>
      </c>
    </row>
    <row r="14" spans="1:9" ht="21" customHeight="1">
      <c r="A14" s="2">
        <v>248251</v>
      </c>
      <c r="B14" s="2" t="s">
        <v>208</v>
      </c>
      <c r="C14" s="2" t="s">
        <v>209</v>
      </c>
      <c r="D14" s="2" t="s">
        <v>205</v>
      </c>
      <c r="E14" s="2">
        <v>5</v>
      </c>
      <c r="F14" s="2">
        <v>60</v>
      </c>
      <c r="G14" s="2">
        <f>SUM(F14*E14)</f>
        <v>300</v>
      </c>
      <c r="H14" s="3">
        <f>SUM(G14*0.6)</f>
        <v>180</v>
      </c>
      <c r="I14" s="3">
        <f>SUM(H14*1.18)</f>
        <v>212.39999999999998</v>
      </c>
    </row>
    <row r="15" spans="1:9" ht="21" customHeight="1">
      <c r="A15" s="2">
        <v>248251</v>
      </c>
      <c r="B15" s="2" t="s">
        <v>208</v>
      </c>
      <c r="C15" s="2" t="s">
        <v>210</v>
      </c>
      <c r="D15" s="2" t="s">
        <v>205</v>
      </c>
      <c r="E15" s="2">
        <v>5</v>
      </c>
      <c r="F15" s="2">
        <v>60</v>
      </c>
      <c r="G15" s="2">
        <f>SUM(F15*E15)</f>
        <v>300</v>
      </c>
      <c r="H15" s="3">
        <f>SUM(G15*0.6)</f>
        <v>180</v>
      </c>
      <c r="I15" s="3">
        <f>SUM(H15*1.18)</f>
        <v>212.39999999999998</v>
      </c>
    </row>
    <row r="16" spans="1:9" ht="21" customHeight="1">
      <c r="A16" s="2">
        <v>248251</v>
      </c>
      <c r="B16" s="2" t="s">
        <v>208</v>
      </c>
      <c r="C16" s="2">
        <v>10</v>
      </c>
      <c r="D16" s="2" t="s">
        <v>323</v>
      </c>
      <c r="E16" s="2">
        <v>10</v>
      </c>
      <c r="F16" s="2">
        <v>55</v>
      </c>
      <c r="G16" s="2">
        <f>SUM(F16*E16)</f>
        <v>550</v>
      </c>
      <c r="H16" s="3">
        <f>SUM(G16*0.65)</f>
        <v>357.5</v>
      </c>
      <c r="I16" s="3">
        <f>SUM(H16*1.18)</f>
        <v>421.84999999999997</v>
      </c>
    </row>
    <row r="17" spans="1:9" ht="21" customHeight="1">
      <c r="A17" s="2">
        <v>205348</v>
      </c>
      <c r="B17" s="2" t="s">
        <v>187</v>
      </c>
      <c r="C17" s="2">
        <v>42</v>
      </c>
      <c r="D17" s="2" t="s">
        <v>188</v>
      </c>
      <c r="E17" s="2">
        <v>1</v>
      </c>
      <c r="F17" s="2">
        <v>1000</v>
      </c>
      <c r="G17" s="2">
        <f>SUM(F17*E17)</f>
        <v>1000</v>
      </c>
      <c r="H17" s="3">
        <f>SUM(G17*0.6)</f>
        <v>600</v>
      </c>
      <c r="I17" s="3">
        <f>SUM(H17*1.18)</f>
        <v>708</v>
      </c>
    </row>
    <row r="18" spans="1:9" ht="21" customHeight="1">
      <c r="A18" s="2">
        <v>205348</v>
      </c>
      <c r="B18" s="2" t="s">
        <v>187</v>
      </c>
      <c r="C18" s="2" t="s">
        <v>370</v>
      </c>
      <c r="D18" s="2" t="s">
        <v>375</v>
      </c>
      <c r="E18" s="2">
        <v>1</v>
      </c>
      <c r="F18" s="2">
        <v>45</v>
      </c>
      <c r="G18" s="2">
        <v>45</v>
      </c>
      <c r="H18" s="3">
        <f>SUM(G18*0.6)</f>
        <v>27</v>
      </c>
      <c r="I18" s="3">
        <f>SUM(H18*1.18)</f>
        <v>31.86</v>
      </c>
    </row>
    <row r="19" spans="1:9" ht="21" customHeight="1">
      <c r="A19" s="2">
        <v>205348</v>
      </c>
      <c r="B19" s="2" t="s">
        <v>187</v>
      </c>
      <c r="C19" s="2" t="s">
        <v>370</v>
      </c>
      <c r="D19" s="2" t="s">
        <v>376</v>
      </c>
      <c r="E19" s="2">
        <v>1</v>
      </c>
      <c r="F19" s="2">
        <v>201</v>
      </c>
      <c r="G19" s="2">
        <v>201</v>
      </c>
      <c r="H19" s="3">
        <f>SUM(G19*0.6)</f>
        <v>120.6</v>
      </c>
      <c r="I19" s="3">
        <f>SUM(H19*1.18)</f>
        <v>142.308</v>
      </c>
    </row>
    <row r="20" spans="1:9" ht="21" customHeight="1">
      <c r="A20" s="2">
        <v>205348</v>
      </c>
      <c r="B20" s="2" t="s">
        <v>187</v>
      </c>
      <c r="C20" s="2" t="s">
        <v>370</v>
      </c>
      <c r="D20" s="2" t="s">
        <v>377</v>
      </c>
      <c r="E20" s="2">
        <v>1</v>
      </c>
      <c r="F20" s="2">
        <v>25</v>
      </c>
      <c r="G20" s="2">
        <v>25</v>
      </c>
      <c r="H20" s="3">
        <f>SUM(G20*0.6)</f>
        <v>15</v>
      </c>
      <c r="I20" s="3">
        <f>SUM(H20*1.18)</f>
        <v>17.7</v>
      </c>
    </row>
    <row r="21" spans="1:9" ht="21" customHeight="1">
      <c r="A21" s="2">
        <v>205348</v>
      </c>
      <c r="B21" s="2" t="s">
        <v>187</v>
      </c>
      <c r="C21" s="2" t="s">
        <v>370</v>
      </c>
      <c r="D21" s="2" t="s">
        <v>377</v>
      </c>
      <c r="E21" s="2">
        <v>1</v>
      </c>
      <c r="F21" s="2">
        <v>25</v>
      </c>
      <c r="G21" s="2">
        <v>25</v>
      </c>
      <c r="H21" s="3">
        <f>SUM(G21*0.6)</f>
        <v>15</v>
      </c>
      <c r="I21" s="3">
        <f>SUM(H21*1.18)</f>
        <v>17.7</v>
      </c>
    </row>
    <row r="22" spans="1:9" ht="21" customHeight="1">
      <c r="A22" s="2">
        <v>205348</v>
      </c>
      <c r="B22" s="2" t="s">
        <v>187</v>
      </c>
      <c r="C22" s="2" t="s">
        <v>370</v>
      </c>
      <c r="D22" s="2" t="s">
        <v>377</v>
      </c>
      <c r="E22" s="2">
        <v>1</v>
      </c>
      <c r="F22" s="2">
        <v>25</v>
      </c>
      <c r="G22" s="2">
        <v>25</v>
      </c>
      <c r="H22" s="3">
        <f>SUM(G22*0.6)</f>
        <v>15</v>
      </c>
      <c r="I22" s="3">
        <f>SUM(H22*1.18)</f>
        <v>17.7</v>
      </c>
    </row>
    <row r="23" spans="1:9" ht="21" customHeight="1">
      <c r="A23" s="2">
        <v>205348</v>
      </c>
      <c r="B23" s="2" t="s">
        <v>187</v>
      </c>
      <c r="C23" s="2" t="s">
        <v>378</v>
      </c>
      <c r="D23" s="2" t="s">
        <v>379</v>
      </c>
      <c r="E23" s="2">
        <v>1</v>
      </c>
      <c r="F23" s="2">
        <v>1299</v>
      </c>
      <c r="G23" s="2">
        <v>1299</v>
      </c>
      <c r="H23" s="3">
        <f>SUM(G23*0.6)</f>
        <v>779.4</v>
      </c>
      <c r="I23" s="3">
        <f>SUM(H23*1.18)</f>
        <v>919.6919999999999</v>
      </c>
    </row>
    <row r="24" spans="1:9" ht="21" customHeight="1">
      <c r="A24" s="2">
        <v>7591</v>
      </c>
      <c r="B24" s="2" t="s">
        <v>96</v>
      </c>
      <c r="C24" s="2" t="s">
        <v>97</v>
      </c>
      <c r="D24" s="2" t="s">
        <v>87</v>
      </c>
      <c r="E24" s="2">
        <v>1</v>
      </c>
      <c r="F24" s="2">
        <v>200</v>
      </c>
      <c r="G24" s="2">
        <f>SUM(F24*E24)</f>
        <v>200</v>
      </c>
      <c r="H24" s="3">
        <f>SUM(G24*0.6)</f>
        <v>120</v>
      </c>
      <c r="I24" s="3">
        <f>SUM(H24*1.18)</f>
        <v>141.6</v>
      </c>
    </row>
    <row r="25" spans="1:9" ht="21" customHeight="1">
      <c r="A25" s="2">
        <v>7591</v>
      </c>
      <c r="B25" s="2" t="s">
        <v>96</v>
      </c>
      <c r="C25" s="2" t="s">
        <v>214</v>
      </c>
      <c r="D25" s="2" t="s">
        <v>205</v>
      </c>
      <c r="E25" s="2">
        <v>2</v>
      </c>
      <c r="F25" s="2">
        <v>60</v>
      </c>
      <c r="G25" s="2">
        <f>SUM(F25*E25)</f>
        <v>120</v>
      </c>
      <c r="H25" s="3">
        <f>SUM(G25*0.6)</f>
        <v>72</v>
      </c>
      <c r="I25" s="3">
        <f>SUM(H25*1.18)</f>
        <v>84.96</v>
      </c>
    </row>
    <row r="26" spans="1:9" ht="21" customHeight="1">
      <c r="A26" s="2">
        <v>7591</v>
      </c>
      <c r="B26" s="2" t="s">
        <v>96</v>
      </c>
      <c r="C26" s="2" t="s">
        <v>240</v>
      </c>
      <c r="D26" s="2" t="s">
        <v>244</v>
      </c>
      <c r="E26" s="2">
        <v>1</v>
      </c>
      <c r="F26" s="2">
        <v>185</v>
      </c>
      <c r="G26" s="2">
        <f>SUM(F26*E26)</f>
        <v>185</v>
      </c>
      <c r="H26" s="3">
        <f>SUM(G26*0.6)</f>
        <v>111</v>
      </c>
      <c r="I26" s="3">
        <f>SUM(H26*1.18)</f>
        <v>130.98</v>
      </c>
    </row>
    <row r="27" spans="1:9" ht="21" customHeight="1">
      <c r="A27" s="2">
        <v>228813</v>
      </c>
      <c r="B27" s="2" t="s">
        <v>148</v>
      </c>
      <c r="C27" s="2">
        <v>1</v>
      </c>
      <c r="D27" s="2" t="s">
        <v>149</v>
      </c>
      <c r="E27" s="2">
        <v>1</v>
      </c>
      <c r="F27" s="2">
        <v>108</v>
      </c>
      <c r="G27" s="2">
        <f>SUM(F27*E27)</f>
        <v>108</v>
      </c>
      <c r="H27" s="3">
        <f>SUM(G27*0.6)</f>
        <v>64.8</v>
      </c>
      <c r="I27" s="3">
        <f>SUM(H27*1.18)</f>
        <v>76.464</v>
      </c>
    </row>
    <row r="28" spans="1:9" ht="21" customHeight="1">
      <c r="A28" s="2">
        <v>228813</v>
      </c>
      <c r="B28" s="2" t="s">
        <v>148</v>
      </c>
      <c r="C28" s="2">
        <v>1</v>
      </c>
      <c r="D28" s="2" t="s">
        <v>167</v>
      </c>
      <c r="E28" s="2">
        <v>1</v>
      </c>
      <c r="F28" s="2">
        <v>153</v>
      </c>
      <c r="G28" s="2">
        <f>SUM(F28*E28)</f>
        <v>153</v>
      </c>
      <c r="H28" s="3">
        <f>SUM(G28*0.6)</f>
        <v>91.8</v>
      </c>
      <c r="I28" s="3">
        <f>SUM(H28*1.18)</f>
        <v>108.32399999999998</v>
      </c>
    </row>
    <row r="29" spans="1:9" ht="21" customHeight="1">
      <c r="A29" s="2">
        <v>228813</v>
      </c>
      <c r="B29" s="2" t="s">
        <v>148</v>
      </c>
      <c r="C29" s="2">
        <v>1</v>
      </c>
      <c r="D29" s="2" t="s">
        <v>168</v>
      </c>
      <c r="E29" s="2">
        <v>1</v>
      </c>
      <c r="F29" s="2">
        <v>153</v>
      </c>
      <c r="G29" s="2">
        <f>SUM(F29*E29)</f>
        <v>153</v>
      </c>
      <c r="H29" s="3">
        <f>SUM(G29*0.6)</f>
        <v>91.8</v>
      </c>
      <c r="I29" s="3">
        <f>SUM(H29*1.18)</f>
        <v>108.32399999999998</v>
      </c>
    </row>
    <row r="30" spans="1:9" ht="21" customHeight="1">
      <c r="A30" s="2">
        <v>271180</v>
      </c>
      <c r="B30" s="2" t="s">
        <v>36</v>
      </c>
      <c r="C30" s="2" t="s">
        <v>37</v>
      </c>
      <c r="D30" s="2" t="s">
        <v>38</v>
      </c>
      <c r="E30" s="2">
        <v>1</v>
      </c>
      <c r="F30" s="2">
        <v>135</v>
      </c>
      <c r="G30" s="2">
        <f>SUM(F30*E30)</f>
        <v>135</v>
      </c>
      <c r="H30" s="3">
        <f>SUM(G30*0.6)</f>
        <v>81</v>
      </c>
      <c r="I30" s="3">
        <f>SUM(H30*1.18)</f>
        <v>95.58</v>
      </c>
    </row>
    <row r="31" spans="1:9" ht="21" customHeight="1">
      <c r="A31" s="2">
        <v>271180</v>
      </c>
      <c r="B31" s="2" t="s">
        <v>36</v>
      </c>
      <c r="C31" s="2" t="s">
        <v>39</v>
      </c>
      <c r="D31" s="2" t="s">
        <v>40</v>
      </c>
      <c r="E31" s="2">
        <v>1</v>
      </c>
      <c r="F31" s="2">
        <v>135</v>
      </c>
      <c r="G31" s="2">
        <f>SUM(F31*E31)</f>
        <v>135</v>
      </c>
      <c r="H31" s="3">
        <f>SUM(G31*0.6)</f>
        <v>81</v>
      </c>
      <c r="I31" s="3">
        <f>SUM(H31*1.18)</f>
        <v>95.58</v>
      </c>
    </row>
    <row r="32" spans="1:9" ht="21" customHeight="1">
      <c r="A32" s="2">
        <v>251272</v>
      </c>
      <c r="B32" s="2" t="s">
        <v>265</v>
      </c>
      <c r="C32" s="2" t="s">
        <v>259</v>
      </c>
      <c r="D32" s="2" t="s">
        <v>254</v>
      </c>
      <c r="E32" s="2">
        <v>5</v>
      </c>
      <c r="F32" s="2">
        <v>55</v>
      </c>
      <c r="G32" s="2">
        <f>SUM(F32*E32)</f>
        <v>275</v>
      </c>
      <c r="H32" s="3">
        <f>SUM(G32*0.65)</f>
        <v>178.75</v>
      </c>
      <c r="I32" s="3">
        <f>SUM(H32*1.18)</f>
        <v>210.92499999999998</v>
      </c>
    </row>
    <row r="33" spans="1:9" ht="21" customHeight="1">
      <c r="A33" s="2">
        <v>251272</v>
      </c>
      <c r="B33" s="2" t="s">
        <v>265</v>
      </c>
      <c r="C33" s="2" t="s">
        <v>259</v>
      </c>
      <c r="D33" s="2" t="s">
        <v>323</v>
      </c>
      <c r="E33" s="2">
        <v>5</v>
      </c>
      <c r="F33" s="2">
        <v>55</v>
      </c>
      <c r="G33" s="2">
        <f>SUM(F33*E33)</f>
        <v>275</v>
      </c>
      <c r="H33" s="3">
        <f>SUM(G33*0.65)</f>
        <v>178.75</v>
      </c>
      <c r="I33" s="3">
        <f>SUM(H33*1.18)</f>
        <v>210.92499999999998</v>
      </c>
    </row>
    <row r="34" spans="1:9" ht="21" customHeight="1">
      <c r="A34" s="2">
        <v>622081</v>
      </c>
      <c r="B34" s="2" t="s">
        <v>10</v>
      </c>
      <c r="C34" s="2" t="s">
        <v>11</v>
      </c>
      <c r="D34" s="2" t="s">
        <v>12</v>
      </c>
      <c r="E34" s="2">
        <v>1</v>
      </c>
      <c r="F34" s="2">
        <v>250</v>
      </c>
      <c r="G34" s="2">
        <f>SUM(F34*E34)</f>
        <v>250</v>
      </c>
      <c r="H34" s="3">
        <f>SUM(G34*0.6)</f>
        <v>150</v>
      </c>
      <c r="I34" s="3">
        <f>SUM(H34*1.18)</f>
        <v>177</v>
      </c>
    </row>
    <row r="35" spans="1:9" ht="21" customHeight="1">
      <c r="A35" s="2">
        <v>622081</v>
      </c>
      <c r="B35" s="2" t="s">
        <v>10</v>
      </c>
      <c r="C35" s="2" t="s">
        <v>199</v>
      </c>
      <c r="D35" s="2" t="s">
        <v>200</v>
      </c>
      <c r="E35" s="2">
        <v>1</v>
      </c>
      <c r="F35" s="2">
        <v>70</v>
      </c>
      <c r="G35" s="2">
        <f>SUM(F35*E35)</f>
        <v>70</v>
      </c>
      <c r="H35" s="3">
        <f>SUM(G35*0.6)</f>
        <v>42</v>
      </c>
      <c r="I35" s="3">
        <f>SUM(H35*1.18)</f>
        <v>49.559999999999995</v>
      </c>
    </row>
    <row r="36" spans="1:9" ht="21" customHeight="1">
      <c r="A36" s="2">
        <v>622081</v>
      </c>
      <c r="B36" s="2" t="s">
        <v>10</v>
      </c>
      <c r="C36" s="2" t="s">
        <v>247</v>
      </c>
      <c r="D36" s="2" t="s">
        <v>248</v>
      </c>
      <c r="E36" s="2">
        <v>1</v>
      </c>
      <c r="F36" s="2">
        <v>350</v>
      </c>
      <c r="G36" s="2">
        <f>SUM(F36*E36)</f>
        <v>350</v>
      </c>
      <c r="H36" s="3">
        <f>SUM(G36*0.6)</f>
        <v>210</v>
      </c>
      <c r="I36" s="3">
        <f>SUM(H36*1.18)</f>
        <v>247.79999999999998</v>
      </c>
    </row>
    <row r="37" spans="1:9" ht="21" customHeight="1">
      <c r="A37" s="2">
        <v>622081</v>
      </c>
      <c r="B37" s="2" t="s">
        <v>10</v>
      </c>
      <c r="C37" s="2" t="s">
        <v>6</v>
      </c>
      <c r="D37" s="2" t="s">
        <v>346</v>
      </c>
      <c r="E37" s="2">
        <v>1</v>
      </c>
      <c r="F37" s="2">
        <v>61</v>
      </c>
      <c r="G37" s="2">
        <f>SUM(F37*E37)</f>
        <v>61</v>
      </c>
      <c r="H37" s="3">
        <f>SUM(G37*0.6)</f>
        <v>36.6</v>
      </c>
      <c r="I37" s="3">
        <f>SUM(H37*1.18)</f>
        <v>43.188</v>
      </c>
    </row>
    <row r="38" spans="1:9" ht="21" customHeight="1">
      <c r="A38" s="2">
        <v>622081</v>
      </c>
      <c r="B38" s="2" t="s">
        <v>10</v>
      </c>
      <c r="C38" s="2" t="s">
        <v>356</v>
      </c>
      <c r="D38" s="2" t="s">
        <v>357</v>
      </c>
      <c r="E38" s="2">
        <v>1</v>
      </c>
      <c r="F38" s="2">
        <v>499</v>
      </c>
      <c r="G38" s="2">
        <v>499</v>
      </c>
      <c r="H38" s="3">
        <f>SUM(G38/2)</f>
        <v>249.5</v>
      </c>
      <c r="I38" s="3">
        <f>SUM(H38*1.18)</f>
        <v>294.40999999999997</v>
      </c>
    </row>
    <row r="39" spans="1:9" ht="21" customHeight="1">
      <c r="A39" s="2">
        <v>622081</v>
      </c>
      <c r="B39" s="2" t="s">
        <v>10</v>
      </c>
      <c r="C39" s="2" t="s">
        <v>358</v>
      </c>
      <c r="D39" s="2" t="s">
        <v>359</v>
      </c>
      <c r="E39" s="2">
        <v>1</v>
      </c>
      <c r="F39" s="2">
        <v>999</v>
      </c>
      <c r="G39" s="2">
        <v>999</v>
      </c>
      <c r="H39" s="3">
        <f>SUM(G39/2)</f>
        <v>499.5</v>
      </c>
      <c r="I39" s="3">
        <f>SUM(H39*1.18)</f>
        <v>589.41</v>
      </c>
    </row>
    <row r="40" spans="1:9" ht="21" customHeight="1">
      <c r="A40" s="2">
        <v>231612</v>
      </c>
      <c r="B40" s="2" t="s">
        <v>183</v>
      </c>
      <c r="C40" s="2">
        <v>44</v>
      </c>
      <c r="D40" s="2" t="s">
        <v>184</v>
      </c>
      <c r="E40" s="2">
        <v>1</v>
      </c>
      <c r="F40" s="2">
        <v>690</v>
      </c>
      <c r="G40" s="2">
        <f>SUM(F40*E40)</f>
        <v>690</v>
      </c>
      <c r="H40" s="3">
        <f>SUM(G40*0.6)</f>
        <v>414</v>
      </c>
      <c r="I40" s="3">
        <f>SUM(H40*1.18)</f>
        <v>488.52</v>
      </c>
    </row>
    <row r="41" spans="1:9" ht="21" customHeight="1">
      <c r="A41" s="2">
        <v>168416</v>
      </c>
      <c r="B41" s="2" t="s">
        <v>50</v>
      </c>
      <c r="C41" s="2">
        <v>2</v>
      </c>
      <c r="D41" s="2" t="s">
        <v>51</v>
      </c>
      <c r="E41" s="2">
        <v>2</v>
      </c>
      <c r="F41" s="2">
        <v>50</v>
      </c>
      <c r="G41" s="2">
        <f>SUM(F41*E41)</f>
        <v>100</v>
      </c>
      <c r="H41" s="3">
        <f>SUM(G41*0.6)</f>
        <v>60</v>
      </c>
      <c r="I41" s="3">
        <f>SUM(H41*1.18)</f>
        <v>70.8</v>
      </c>
    </row>
    <row r="42" spans="1:9" ht="21" customHeight="1">
      <c r="A42" s="2">
        <v>168416</v>
      </c>
      <c r="B42" s="2" t="s">
        <v>50</v>
      </c>
      <c r="C42" s="2" t="s">
        <v>66</v>
      </c>
      <c r="D42" s="2" t="s">
        <v>67</v>
      </c>
      <c r="E42" s="2">
        <v>1</v>
      </c>
      <c r="F42" s="2">
        <v>430</v>
      </c>
      <c r="G42" s="2">
        <f>SUM(F42*E42)</f>
        <v>430</v>
      </c>
      <c r="H42" s="3">
        <f>SUM(G42*0.6)</f>
        <v>258</v>
      </c>
      <c r="I42" s="3">
        <f>SUM(H42*1.18)</f>
        <v>304.44</v>
      </c>
    </row>
    <row r="43" spans="1:9" ht="21" customHeight="1">
      <c r="A43" s="2">
        <v>168416</v>
      </c>
      <c r="B43" s="2" t="s">
        <v>50</v>
      </c>
      <c r="C43" s="2" t="s">
        <v>71</v>
      </c>
      <c r="D43" s="2" t="s">
        <v>72</v>
      </c>
      <c r="E43" s="2">
        <v>1</v>
      </c>
      <c r="F43" s="2">
        <v>150</v>
      </c>
      <c r="G43" s="2">
        <f>SUM(F43*E43)</f>
        <v>150</v>
      </c>
      <c r="H43" s="3">
        <f>SUM(G43*0.6)</f>
        <v>90</v>
      </c>
      <c r="I43" s="3">
        <f>SUM(H43*1.18)</f>
        <v>106.19999999999999</v>
      </c>
    </row>
    <row r="44" spans="1:9" ht="21" customHeight="1">
      <c r="A44" s="2">
        <v>168416</v>
      </c>
      <c r="B44" s="2" t="s">
        <v>50</v>
      </c>
      <c r="C44" s="2" t="s">
        <v>73</v>
      </c>
      <c r="D44" s="2" t="s">
        <v>74</v>
      </c>
      <c r="E44" s="2">
        <v>1</v>
      </c>
      <c r="F44" s="2">
        <v>460</v>
      </c>
      <c r="G44" s="2">
        <f>SUM(F44*E44)</f>
        <v>460</v>
      </c>
      <c r="H44" s="3">
        <f>SUM(G44*0.6)</f>
        <v>276</v>
      </c>
      <c r="I44" s="3">
        <f>SUM(H44*1.18)</f>
        <v>325.68</v>
      </c>
    </row>
    <row r="45" spans="1:9" ht="21" customHeight="1">
      <c r="A45" s="2">
        <v>168416</v>
      </c>
      <c r="B45" s="2" t="s">
        <v>50</v>
      </c>
      <c r="C45" s="2" t="s">
        <v>369</v>
      </c>
      <c r="D45" s="2" t="s">
        <v>371</v>
      </c>
      <c r="E45" s="2">
        <v>1</v>
      </c>
      <c r="F45" s="2">
        <v>510</v>
      </c>
      <c r="G45" s="2">
        <v>510</v>
      </c>
      <c r="H45" s="3">
        <f>SUM(G45*0.6)</f>
        <v>306</v>
      </c>
      <c r="I45" s="3">
        <f>SUM(H45*1.18)</f>
        <v>361.08</v>
      </c>
    </row>
    <row r="46" spans="1:9" ht="21" customHeight="1">
      <c r="A46" s="2">
        <v>187670</v>
      </c>
      <c r="B46" s="2" t="s">
        <v>27</v>
      </c>
      <c r="C46" s="2" t="s">
        <v>28</v>
      </c>
      <c r="D46" s="2" t="s">
        <v>26</v>
      </c>
      <c r="E46" s="2">
        <v>1</v>
      </c>
      <c r="F46" s="2">
        <v>150</v>
      </c>
      <c r="G46" s="2">
        <f>SUM(F46*E46)</f>
        <v>150</v>
      </c>
      <c r="H46" s="3">
        <f>SUM(G46*0.6)</f>
        <v>90</v>
      </c>
      <c r="I46" s="3">
        <f>SUM(H46*1.18)</f>
        <v>106.19999999999999</v>
      </c>
    </row>
    <row r="47" spans="1:9" ht="21" customHeight="1">
      <c r="A47" s="2">
        <v>320366</v>
      </c>
      <c r="B47" s="2" t="s">
        <v>303</v>
      </c>
      <c r="C47" s="2" t="s">
        <v>304</v>
      </c>
      <c r="D47" s="2" t="s">
        <v>254</v>
      </c>
      <c r="E47" s="2">
        <v>3</v>
      </c>
      <c r="F47" s="2">
        <v>55</v>
      </c>
      <c r="G47" s="2">
        <f>SUM(F47*E47)</f>
        <v>165</v>
      </c>
      <c r="H47" s="3">
        <f>SUM(G47*0.65)</f>
        <v>107.25</v>
      </c>
      <c r="I47" s="3">
        <f>SUM(H47*1.18)</f>
        <v>126.55499999999999</v>
      </c>
    </row>
    <row r="48" spans="1:9" ht="21" customHeight="1">
      <c r="A48" s="2">
        <v>330122</v>
      </c>
      <c r="B48" s="2" t="s">
        <v>98</v>
      </c>
      <c r="C48" s="2" t="s">
        <v>99</v>
      </c>
      <c r="D48" s="2" t="s">
        <v>87</v>
      </c>
      <c r="E48" s="2">
        <v>1</v>
      </c>
      <c r="F48" s="2">
        <v>175</v>
      </c>
      <c r="G48" s="2">
        <f>SUM(F48*E48)</f>
        <v>175</v>
      </c>
      <c r="H48" s="3">
        <f>SUM(G48*0.6)</f>
        <v>105</v>
      </c>
      <c r="I48" s="3">
        <f>SUM(H48*1.18)</f>
        <v>123.89999999999999</v>
      </c>
    </row>
    <row r="49" spans="1:9" ht="21" customHeight="1">
      <c r="A49" s="2">
        <v>330122</v>
      </c>
      <c r="B49" s="2" t="s">
        <v>98</v>
      </c>
      <c r="C49" s="2" t="s">
        <v>102</v>
      </c>
      <c r="D49" s="2" t="s">
        <v>101</v>
      </c>
      <c r="E49" s="2">
        <v>1</v>
      </c>
      <c r="F49" s="2">
        <v>50</v>
      </c>
      <c r="G49" s="2">
        <f>SUM(F49*E49)</f>
        <v>50</v>
      </c>
      <c r="H49" s="3">
        <f>SUM(G49*0.6)</f>
        <v>30</v>
      </c>
      <c r="I49" s="3">
        <f>SUM(H49*1.18)</f>
        <v>35.4</v>
      </c>
    </row>
    <row r="50" spans="1:9" ht="21" customHeight="1">
      <c r="A50" s="2">
        <v>330122</v>
      </c>
      <c r="B50" s="2" t="s">
        <v>98</v>
      </c>
      <c r="C50" s="2" t="s">
        <v>144</v>
      </c>
      <c r="D50" s="2" t="s">
        <v>145</v>
      </c>
      <c r="E50" s="2">
        <v>1</v>
      </c>
      <c r="F50" s="2">
        <v>2000</v>
      </c>
      <c r="G50" s="2">
        <f>SUM(F50*E50)</f>
        <v>2000</v>
      </c>
      <c r="H50" s="3">
        <f>SUM(G50*0.6)</f>
        <v>1200</v>
      </c>
      <c r="I50" s="3">
        <f>SUM(H50*1.18)</f>
        <v>1416</v>
      </c>
    </row>
    <row r="51" spans="1:9" ht="21" customHeight="1">
      <c r="A51" s="2">
        <v>330122</v>
      </c>
      <c r="B51" s="2" t="s">
        <v>98</v>
      </c>
      <c r="C51" s="2" t="s">
        <v>291</v>
      </c>
      <c r="D51" s="2" t="s">
        <v>254</v>
      </c>
      <c r="E51" s="2">
        <v>5</v>
      </c>
      <c r="F51" s="2">
        <v>55</v>
      </c>
      <c r="G51" s="2">
        <f>SUM(F51*E51)</f>
        <v>275</v>
      </c>
      <c r="H51" s="3">
        <f>SUM(G51*0.65)</f>
        <v>178.75</v>
      </c>
      <c r="I51" s="3">
        <f>SUM(H51*1.18)</f>
        <v>210.92499999999998</v>
      </c>
    </row>
    <row r="52" spans="1:9" ht="21" customHeight="1">
      <c r="A52" s="2">
        <v>330122</v>
      </c>
      <c r="B52" s="2" t="s">
        <v>98</v>
      </c>
      <c r="C52" s="2" t="s">
        <v>354</v>
      </c>
      <c r="D52" s="2" t="s">
        <v>355</v>
      </c>
      <c r="E52" s="2">
        <v>1</v>
      </c>
      <c r="F52" s="2">
        <v>606</v>
      </c>
      <c r="G52" s="2">
        <v>606</v>
      </c>
      <c r="H52" s="3">
        <f>SUM(G52/2)</f>
        <v>303</v>
      </c>
      <c r="I52" s="3">
        <f>SUM(H52*1.18)</f>
        <v>357.53999999999996</v>
      </c>
    </row>
    <row r="53" spans="1:9" ht="21" customHeight="1">
      <c r="A53" s="2">
        <v>330122</v>
      </c>
      <c r="B53" s="2" t="s">
        <v>98</v>
      </c>
      <c r="C53" s="2" t="s">
        <v>380</v>
      </c>
      <c r="D53" s="2" t="s">
        <v>381</v>
      </c>
      <c r="E53" s="2">
        <v>1</v>
      </c>
      <c r="F53" s="2">
        <v>2000</v>
      </c>
      <c r="G53" s="2">
        <v>2000</v>
      </c>
      <c r="H53" s="3">
        <f>SUM(G53*0.6)</f>
        <v>1200</v>
      </c>
      <c r="I53" s="3">
        <f>SUM(H53*1.18)</f>
        <v>1416</v>
      </c>
    </row>
    <row r="54" spans="1:9" ht="21" customHeight="1">
      <c r="A54" s="2">
        <v>273081</v>
      </c>
      <c r="B54" s="2" t="s">
        <v>298</v>
      </c>
      <c r="C54" s="2" t="s">
        <v>299</v>
      </c>
      <c r="D54" s="2" t="s">
        <v>254</v>
      </c>
      <c r="E54" s="2">
        <v>5</v>
      </c>
      <c r="F54" s="2">
        <v>55</v>
      </c>
      <c r="G54" s="2">
        <f>SUM(F54*E54)</f>
        <v>275</v>
      </c>
      <c r="H54" s="3">
        <f>SUM(G54*0.65)</f>
        <v>178.75</v>
      </c>
      <c r="I54" s="3">
        <f>SUM(H54*1.18)</f>
        <v>210.92499999999998</v>
      </c>
    </row>
    <row r="55" spans="1:9" ht="21" customHeight="1">
      <c r="A55" s="2">
        <v>399920</v>
      </c>
      <c r="B55" s="2" t="s">
        <v>163</v>
      </c>
      <c r="C55" s="2" t="s">
        <v>153</v>
      </c>
      <c r="D55" s="2" t="s">
        <v>164</v>
      </c>
      <c r="E55" s="2">
        <v>1</v>
      </c>
      <c r="F55" s="2">
        <v>195</v>
      </c>
      <c r="G55" s="2">
        <f>SUM(F55*E55)</f>
        <v>195</v>
      </c>
      <c r="H55" s="3">
        <f>SUM(G55*0.6)</f>
        <v>117</v>
      </c>
      <c r="I55" s="3">
        <f>SUM(H55*1.18)</f>
        <v>138.06</v>
      </c>
    </row>
    <row r="56" spans="1:9" ht="21" customHeight="1">
      <c r="A56" s="2">
        <v>399920</v>
      </c>
      <c r="B56" s="2" t="s">
        <v>163</v>
      </c>
      <c r="C56" s="2" t="s">
        <v>153</v>
      </c>
      <c r="D56" s="2" t="s">
        <v>172</v>
      </c>
      <c r="E56" s="2">
        <v>1</v>
      </c>
      <c r="F56" s="2">
        <v>139</v>
      </c>
      <c r="G56" s="2">
        <f>SUM(F56*E56)</f>
        <v>139</v>
      </c>
      <c r="H56" s="3">
        <f>SUM(G56*0.6)</f>
        <v>83.39999999999999</v>
      </c>
      <c r="I56" s="3">
        <f>SUM(H56*1.18)</f>
        <v>98.41199999999998</v>
      </c>
    </row>
    <row r="57" spans="1:9" ht="21" customHeight="1">
      <c r="A57" s="2">
        <v>399920</v>
      </c>
      <c r="B57" s="2" t="s">
        <v>163</v>
      </c>
      <c r="C57" s="2" t="s">
        <v>153</v>
      </c>
      <c r="D57" s="2" t="s">
        <v>175</v>
      </c>
      <c r="E57" s="2">
        <v>1</v>
      </c>
      <c r="F57" s="2">
        <v>35</v>
      </c>
      <c r="G57" s="2">
        <f>SUM(F57*E57)</f>
        <v>35</v>
      </c>
      <c r="H57" s="3">
        <f>SUM(G57*0.6)</f>
        <v>21</v>
      </c>
      <c r="I57" s="3">
        <f>SUM(H57*1.18)</f>
        <v>24.779999999999998</v>
      </c>
    </row>
    <row r="58" spans="1:9" ht="21" customHeight="1">
      <c r="A58" s="2">
        <v>326444</v>
      </c>
      <c r="B58" s="2" t="s">
        <v>269</v>
      </c>
      <c r="C58" s="2" t="s">
        <v>270</v>
      </c>
      <c r="D58" s="2" t="s">
        <v>254</v>
      </c>
      <c r="E58" s="2">
        <v>5</v>
      </c>
      <c r="F58" s="2">
        <v>55</v>
      </c>
      <c r="G58" s="2">
        <f>SUM(F58*E58)</f>
        <v>275</v>
      </c>
      <c r="H58" s="3">
        <f>SUM(G58*0.65)</f>
        <v>178.75</v>
      </c>
      <c r="I58" s="3">
        <f>SUM(H58*1.18)</f>
        <v>210.92499999999998</v>
      </c>
    </row>
    <row r="59" spans="1:9" ht="21" customHeight="1">
      <c r="A59" s="2">
        <v>151819</v>
      </c>
      <c r="B59" s="2" t="s">
        <v>83</v>
      </c>
      <c r="C59" s="2" t="s">
        <v>84</v>
      </c>
      <c r="D59" s="2" t="s">
        <v>85</v>
      </c>
      <c r="E59" s="2">
        <v>1</v>
      </c>
      <c r="F59" s="2">
        <v>199</v>
      </c>
      <c r="G59" s="2">
        <v>199</v>
      </c>
      <c r="H59" s="3">
        <f>SUM(G59*1.18)</f>
        <v>234.82</v>
      </c>
      <c r="I59" s="3">
        <v>234.82</v>
      </c>
    </row>
    <row r="60" spans="1:9" ht="21" customHeight="1">
      <c r="A60" s="2">
        <v>151819</v>
      </c>
      <c r="B60" s="2" t="s">
        <v>83</v>
      </c>
      <c r="C60" s="2" t="s">
        <v>84</v>
      </c>
      <c r="D60" s="2" t="s">
        <v>251</v>
      </c>
      <c r="E60" s="2">
        <v>1</v>
      </c>
      <c r="F60" s="2">
        <v>1099</v>
      </c>
      <c r="G60" s="2">
        <f>SUM(F60*E60)</f>
        <v>1099</v>
      </c>
      <c r="H60" s="3">
        <f>SUM(G60*0.6)</f>
        <v>659.4</v>
      </c>
      <c r="I60" s="3">
        <f>SUM(H60*1.18)</f>
        <v>778.092</v>
      </c>
    </row>
    <row r="61" spans="1:9" ht="21" customHeight="1">
      <c r="A61" s="2">
        <v>308956</v>
      </c>
      <c r="B61" s="2" t="s">
        <v>134</v>
      </c>
      <c r="C61" s="2" t="s">
        <v>135</v>
      </c>
      <c r="D61" s="2" t="s">
        <v>119</v>
      </c>
      <c r="E61" s="2">
        <v>2</v>
      </c>
      <c r="F61" s="2">
        <v>95</v>
      </c>
      <c r="G61" s="2">
        <f>SUM(F61*E61)</f>
        <v>190</v>
      </c>
      <c r="H61" s="3">
        <f>SUM(G61*0.6)</f>
        <v>114</v>
      </c>
      <c r="I61" s="3">
        <f>SUM(H61*1.18)</f>
        <v>134.51999999999998</v>
      </c>
    </row>
    <row r="62" spans="1:9" ht="21" customHeight="1">
      <c r="A62" s="2">
        <v>308956</v>
      </c>
      <c r="B62" s="2" t="s">
        <v>134</v>
      </c>
      <c r="C62" s="2" t="s">
        <v>136</v>
      </c>
      <c r="D62" s="2" t="s">
        <v>137</v>
      </c>
      <c r="E62" s="2">
        <v>1</v>
      </c>
      <c r="F62" s="2">
        <v>100</v>
      </c>
      <c r="G62" s="2">
        <f>SUM(F62*E62)</f>
        <v>100</v>
      </c>
      <c r="H62" s="3">
        <f>SUM(G62*0.6)</f>
        <v>60</v>
      </c>
      <c r="I62" s="3">
        <f>SUM(H62*1.18)</f>
        <v>70.8</v>
      </c>
    </row>
    <row r="63" spans="1:9" ht="21" customHeight="1">
      <c r="A63" s="2">
        <v>308956</v>
      </c>
      <c r="B63" s="2" t="s">
        <v>134</v>
      </c>
      <c r="C63" s="2">
        <v>10</v>
      </c>
      <c r="D63" s="2" t="s">
        <v>323</v>
      </c>
      <c r="E63" s="2">
        <v>10</v>
      </c>
      <c r="F63" s="2">
        <v>55</v>
      </c>
      <c r="G63" s="2">
        <f>SUM(F63*E63)</f>
        <v>550</v>
      </c>
      <c r="H63" s="3">
        <f>SUM(G63*0.65)</f>
        <v>357.5</v>
      </c>
      <c r="I63" s="3">
        <f>SUM(H63*1.18)</f>
        <v>421.84999999999997</v>
      </c>
    </row>
    <row r="64" spans="1:9" ht="21" customHeight="1">
      <c r="A64" s="2">
        <v>240513</v>
      </c>
      <c r="B64" s="2" t="s">
        <v>336</v>
      </c>
      <c r="C64" s="2" t="s">
        <v>330</v>
      </c>
      <c r="D64" s="2" t="s">
        <v>323</v>
      </c>
      <c r="E64" s="2">
        <v>5</v>
      </c>
      <c r="F64" s="2">
        <v>55</v>
      </c>
      <c r="G64" s="2">
        <f>SUM(F64*E64)</f>
        <v>275</v>
      </c>
      <c r="H64" s="3">
        <f>SUM(G64*0.65)</f>
        <v>178.75</v>
      </c>
      <c r="I64" s="3">
        <f>SUM(H64*1.18)</f>
        <v>210.92499999999998</v>
      </c>
    </row>
    <row r="65" spans="1:9" ht="21" customHeight="1">
      <c r="A65" s="2">
        <v>367994</v>
      </c>
      <c r="B65" s="2" t="s">
        <v>224</v>
      </c>
      <c r="C65" s="2" t="s">
        <v>225</v>
      </c>
      <c r="D65" s="2" t="s">
        <v>226</v>
      </c>
      <c r="E65" s="2">
        <v>5</v>
      </c>
      <c r="F65" s="2">
        <v>60</v>
      </c>
      <c r="G65" s="2">
        <f>SUM(F65*E65)</f>
        <v>300</v>
      </c>
      <c r="H65" s="3">
        <f>SUM(G65*0.6)</f>
        <v>180</v>
      </c>
      <c r="I65" s="3">
        <f>SUM(H65*1.18)</f>
        <v>212.39999999999998</v>
      </c>
    </row>
    <row r="66" spans="1:9" ht="21" customHeight="1">
      <c r="A66" s="2">
        <v>367994</v>
      </c>
      <c r="B66" s="2" t="s">
        <v>224</v>
      </c>
      <c r="C66" s="2" t="s">
        <v>227</v>
      </c>
      <c r="D66" s="2" t="s">
        <v>228</v>
      </c>
      <c r="E66" s="2">
        <v>1</v>
      </c>
      <c r="F66" s="2">
        <v>60</v>
      </c>
      <c r="G66" s="2">
        <f>SUM(F66*E66)</f>
        <v>60</v>
      </c>
      <c r="H66" s="3">
        <f>SUM(G66*0.6)</f>
        <v>36</v>
      </c>
      <c r="I66" s="3">
        <f>SUM(H66*1.18)</f>
        <v>42.48</v>
      </c>
    </row>
    <row r="67" spans="1:9" ht="21" customHeight="1">
      <c r="A67" s="2">
        <v>367994</v>
      </c>
      <c r="B67" s="2" t="s">
        <v>224</v>
      </c>
      <c r="C67" s="2" t="s">
        <v>229</v>
      </c>
      <c r="D67" s="2" t="s">
        <v>230</v>
      </c>
      <c r="E67" s="2">
        <v>2</v>
      </c>
      <c r="F67" s="2">
        <v>70</v>
      </c>
      <c r="G67" s="2">
        <f>SUM(F67*E67)</f>
        <v>140</v>
      </c>
      <c r="H67" s="3">
        <f>SUM(G67*0.6)</f>
        <v>84</v>
      </c>
      <c r="I67" s="3">
        <f>SUM(H67*1.18)</f>
        <v>99.11999999999999</v>
      </c>
    </row>
    <row r="68" spans="1:9" ht="21" customHeight="1">
      <c r="A68" s="2">
        <v>367994</v>
      </c>
      <c r="B68" s="2" t="s">
        <v>224</v>
      </c>
      <c r="C68" s="2" t="s">
        <v>262</v>
      </c>
      <c r="D68" s="2" t="s">
        <v>254</v>
      </c>
      <c r="E68" s="2">
        <v>5</v>
      </c>
      <c r="F68" s="2">
        <v>55</v>
      </c>
      <c r="G68" s="2">
        <f>SUM(F68*E68)</f>
        <v>275</v>
      </c>
      <c r="H68" s="3">
        <f>SUM(G68*0.65)</f>
        <v>178.75</v>
      </c>
      <c r="I68" s="3">
        <f>SUM(H68*1.18)</f>
        <v>210.92499999999998</v>
      </c>
    </row>
    <row r="69" spans="1:9" ht="21" customHeight="1">
      <c r="A69" s="2">
        <v>327142</v>
      </c>
      <c r="B69" s="2" t="s">
        <v>132</v>
      </c>
      <c r="C69" s="2" t="s">
        <v>124</v>
      </c>
      <c r="D69" s="2" t="s">
        <v>119</v>
      </c>
      <c r="E69" s="2">
        <v>1</v>
      </c>
      <c r="F69" s="2">
        <v>95</v>
      </c>
      <c r="G69" s="2">
        <f>SUM(F69*E69)</f>
        <v>95</v>
      </c>
      <c r="H69" s="3">
        <f>SUM(G69*0.6)</f>
        <v>57</v>
      </c>
      <c r="I69" s="3">
        <f>SUM(H69*1.18)</f>
        <v>67.25999999999999</v>
      </c>
    </row>
    <row r="70" spans="1:9" ht="21" customHeight="1">
      <c r="A70" s="2">
        <v>161728</v>
      </c>
      <c r="B70" s="2" t="s">
        <v>114</v>
      </c>
      <c r="C70" s="2" t="s">
        <v>115</v>
      </c>
      <c r="D70" s="2" t="s">
        <v>106</v>
      </c>
      <c r="E70" s="2">
        <v>2</v>
      </c>
      <c r="F70" s="2">
        <v>50</v>
      </c>
      <c r="G70" s="2">
        <f>SUM(F70*E70)</f>
        <v>100</v>
      </c>
      <c r="H70" s="3">
        <f>SUM(G70*0.6)</f>
        <v>60</v>
      </c>
      <c r="I70" s="3">
        <f>SUM(H70*1.18)</f>
        <v>70.8</v>
      </c>
    </row>
    <row r="71" spans="1:9" ht="21" customHeight="1">
      <c r="A71" s="2">
        <v>161728</v>
      </c>
      <c r="B71" s="2" t="s">
        <v>114</v>
      </c>
      <c r="C71" s="2" t="s">
        <v>123</v>
      </c>
      <c r="D71" s="2" t="s">
        <v>119</v>
      </c>
      <c r="E71" s="2">
        <v>1</v>
      </c>
      <c r="F71" s="2">
        <v>95</v>
      </c>
      <c r="G71" s="2">
        <f>SUM(F71*E71)</f>
        <v>95</v>
      </c>
      <c r="H71" s="3">
        <f>SUM(G71*0.6)</f>
        <v>57</v>
      </c>
      <c r="I71" s="3">
        <f>SUM(H71*1.18)</f>
        <v>67.25999999999999</v>
      </c>
    </row>
    <row r="72" spans="1:9" ht="21" customHeight="1">
      <c r="A72" s="2">
        <v>161728</v>
      </c>
      <c r="B72" s="2" t="s">
        <v>114</v>
      </c>
      <c r="C72" s="2" t="s">
        <v>124</v>
      </c>
      <c r="D72" s="2" t="s">
        <v>119</v>
      </c>
      <c r="E72" s="2">
        <v>1</v>
      </c>
      <c r="F72" s="2">
        <v>95</v>
      </c>
      <c r="G72" s="2">
        <f>SUM(F72*E72)</f>
        <v>95</v>
      </c>
      <c r="H72" s="3">
        <f>SUM(G72*0.6)</f>
        <v>57</v>
      </c>
      <c r="I72" s="3">
        <f>SUM(H72*1.18)</f>
        <v>67.25999999999999</v>
      </c>
    </row>
    <row r="73" spans="1:9" ht="21" customHeight="1">
      <c r="A73" s="2">
        <v>255144</v>
      </c>
      <c r="B73" s="2" t="s">
        <v>307</v>
      </c>
      <c r="C73" s="2" t="s">
        <v>308</v>
      </c>
      <c r="D73" s="2" t="s">
        <v>254</v>
      </c>
      <c r="E73" s="2">
        <v>5</v>
      </c>
      <c r="F73" s="2">
        <v>55</v>
      </c>
      <c r="G73" s="2">
        <f>SUM(F73*E73)</f>
        <v>275</v>
      </c>
      <c r="H73" s="3">
        <f>SUM(G73*0.65)</f>
        <v>178.75</v>
      </c>
      <c r="I73" s="3">
        <f>SUM(H73*1.18)</f>
        <v>210.92499999999998</v>
      </c>
    </row>
    <row r="74" spans="1:9" ht="21" customHeight="1">
      <c r="A74" s="2">
        <v>276066</v>
      </c>
      <c r="B74" s="2" t="s">
        <v>290</v>
      </c>
      <c r="C74" s="2" t="s">
        <v>291</v>
      </c>
      <c r="D74" s="2" t="s">
        <v>254</v>
      </c>
      <c r="E74" s="2">
        <v>5</v>
      </c>
      <c r="F74" s="2">
        <v>55</v>
      </c>
      <c r="G74" s="2">
        <f>SUM(F74*E74)</f>
        <v>275</v>
      </c>
      <c r="H74" s="3">
        <f>SUM(G74*0.65)</f>
        <v>178.75</v>
      </c>
      <c r="I74" s="3">
        <f>SUM(H74*1.18)</f>
        <v>210.92499999999998</v>
      </c>
    </row>
    <row r="75" spans="1:9" ht="21" customHeight="1">
      <c r="A75" s="2">
        <v>276066</v>
      </c>
      <c r="B75" s="2" t="s">
        <v>290</v>
      </c>
      <c r="C75" s="2" t="s">
        <v>330</v>
      </c>
      <c r="D75" s="2" t="s">
        <v>323</v>
      </c>
      <c r="E75" s="2">
        <v>5</v>
      </c>
      <c r="F75" s="2">
        <v>55</v>
      </c>
      <c r="G75" s="2">
        <f>SUM(F75*E75)</f>
        <v>275</v>
      </c>
      <c r="H75" s="3">
        <f>SUM(G75*0.65)</f>
        <v>178.75</v>
      </c>
      <c r="I75" s="3">
        <f>SUM(H75*1.18)</f>
        <v>210.92499999999998</v>
      </c>
    </row>
    <row r="76" spans="1:9" ht="21" customHeight="1">
      <c r="A76" s="2">
        <v>251421</v>
      </c>
      <c r="B76" s="2" t="s">
        <v>193</v>
      </c>
      <c r="C76" s="2" t="s">
        <v>194</v>
      </c>
      <c r="D76" s="2" t="s">
        <v>195</v>
      </c>
      <c r="E76" s="2">
        <v>3</v>
      </c>
      <c r="F76" s="2">
        <v>60</v>
      </c>
      <c r="G76" s="2">
        <f>SUM(F76*E76)</f>
        <v>180</v>
      </c>
      <c r="H76" s="3">
        <f>SUM(G76*0.6)</f>
        <v>108</v>
      </c>
      <c r="I76" s="3">
        <f>SUM(H76*1.18)</f>
        <v>127.44</v>
      </c>
    </row>
    <row r="77" spans="1:9" ht="21" customHeight="1">
      <c r="A77" s="2">
        <v>451647</v>
      </c>
      <c r="B77" s="2" t="s">
        <v>18</v>
      </c>
      <c r="C77" s="2" t="s">
        <v>16</v>
      </c>
      <c r="D77" s="2" t="s">
        <v>17</v>
      </c>
      <c r="E77" s="2">
        <v>1</v>
      </c>
      <c r="F77" s="2">
        <v>70</v>
      </c>
      <c r="G77" s="2">
        <f>SUM(F77*E77)</f>
        <v>70</v>
      </c>
      <c r="H77" s="3">
        <f>SUM(G77*0.6)</f>
        <v>42</v>
      </c>
      <c r="I77" s="3">
        <f>SUM(H77*1.18)</f>
        <v>49.559999999999995</v>
      </c>
    </row>
    <row r="78" spans="1:9" ht="21" customHeight="1">
      <c r="A78" s="2">
        <v>451647</v>
      </c>
      <c r="B78" s="2" t="s">
        <v>18</v>
      </c>
      <c r="C78" s="2" t="s">
        <v>25</v>
      </c>
      <c r="D78" s="2" t="s">
        <v>26</v>
      </c>
      <c r="E78" s="2">
        <v>1</v>
      </c>
      <c r="F78" s="2">
        <v>150</v>
      </c>
      <c r="G78" s="2">
        <f>SUM(F78*E78)</f>
        <v>150</v>
      </c>
      <c r="H78" s="3">
        <f>SUM(G78*0.6)</f>
        <v>90</v>
      </c>
      <c r="I78" s="3">
        <f>SUM(H78*1.18)</f>
        <v>106.19999999999999</v>
      </c>
    </row>
    <row r="79" spans="1:9" ht="21" customHeight="1">
      <c r="A79" s="2">
        <v>451647</v>
      </c>
      <c r="B79" s="2" t="s">
        <v>18</v>
      </c>
      <c r="C79" s="2" t="s">
        <v>31</v>
      </c>
      <c r="D79" s="2" t="s">
        <v>32</v>
      </c>
      <c r="E79" s="2">
        <v>1</v>
      </c>
      <c r="F79" s="2">
        <v>300</v>
      </c>
      <c r="G79" s="2">
        <f>SUM(F79*E79)</f>
        <v>300</v>
      </c>
      <c r="H79" s="3">
        <f>SUM(G79*0.6)</f>
        <v>180</v>
      </c>
      <c r="I79" s="3">
        <f>SUM(H79*1.18)</f>
        <v>212.39999999999998</v>
      </c>
    </row>
    <row r="80" spans="1:9" ht="21" customHeight="1">
      <c r="A80" s="2">
        <v>451647</v>
      </c>
      <c r="B80" s="2" t="s">
        <v>18</v>
      </c>
      <c r="C80" s="2" t="s">
        <v>53</v>
      </c>
      <c r="D80" s="2" t="s">
        <v>106</v>
      </c>
      <c r="E80" s="2">
        <v>3</v>
      </c>
      <c r="F80" s="2">
        <v>50</v>
      </c>
      <c r="G80" s="2">
        <f>SUM(F80*E80)</f>
        <v>150</v>
      </c>
      <c r="H80" s="3">
        <f>SUM(G80*0.6)</f>
        <v>90</v>
      </c>
      <c r="I80" s="3">
        <f>SUM(H80*1.18)</f>
        <v>106.19999999999999</v>
      </c>
    </row>
    <row r="81" spans="1:9" ht="21" customHeight="1">
      <c r="A81" s="2">
        <v>451647</v>
      </c>
      <c r="B81" s="2" t="s">
        <v>18</v>
      </c>
      <c r="C81" s="2" t="s">
        <v>201</v>
      </c>
      <c r="D81" s="2" t="s">
        <v>200</v>
      </c>
      <c r="E81" s="2">
        <v>4</v>
      </c>
      <c r="F81" s="2">
        <v>70</v>
      </c>
      <c r="G81" s="2">
        <f>SUM(F81*E81)</f>
        <v>280</v>
      </c>
      <c r="H81" s="3">
        <f>SUM(G81*0.6)</f>
        <v>168</v>
      </c>
      <c r="I81" s="3">
        <f>SUM(H81*1.18)</f>
        <v>198.23999999999998</v>
      </c>
    </row>
    <row r="82" spans="1:9" ht="21" customHeight="1">
      <c r="A82" s="2">
        <v>451647</v>
      </c>
      <c r="B82" s="2" t="s">
        <v>18</v>
      </c>
      <c r="C82" s="2" t="s">
        <v>204</v>
      </c>
      <c r="D82" s="2" t="s">
        <v>205</v>
      </c>
      <c r="E82" s="2">
        <v>5</v>
      </c>
      <c r="F82" s="2">
        <v>60</v>
      </c>
      <c r="G82" s="2">
        <f>SUM(F82*E82)</f>
        <v>300</v>
      </c>
      <c r="H82" s="3">
        <f>SUM(G82*0.6)</f>
        <v>180</v>
      </c>
      <c r="I82" s="3">
        <f>SUM(H82*1.18)</f>
        <v>212.39999999999998</v>
      </c>
    </row>
    <row r="83" spans="1:9" ht="21" customHeight="1">
      <c r="A83" s="2">
        <v>451647</v>
      </c>
      <c r="B83" s="2" t="s">
        <v>18</v>
      </c>
      <c r="C83" s="2" t="s">
        <v>245</v>
      </c>
      <c r="D83" s="2" t="s">
        <v>246</v>
      </c>
      <c r="E83" s="2">
        <v>1</v>
      </c>
      <c r="F83" s="2">
        <v>399</v>
      </c>
      <c r="G83" s="2">
        <f>SUM(F83*E83)</f>
        <v>399</v>
      </c>
      <c r="H83" s="3">
        <f>SUM(G83*0.6)</f>
        <v>239.39999999999998</v>
      </c>
      <c r="I83" s="3">
        <f>SUM(H83*1.18)</f>
        <v>282.49199999999996</v>
      </c>
    </row>
    <row r="84" spans="1:9" ht="21" customHeight="1">
      <c r="A84" s="2">
        <v>451647</v>
      </c>
      <c r="B84" s="2" t="s">
        <v>18</v>
      </c>
      <c r="C84" s="2" t="s">
        <v>360</v>
      </c>
      <c r="D84" s="2" t="s">
        <v>361</v>
      </c>
      <c r="E84" s="2">
        <v>1</v>
      </c>
      <c r="F84" s="2">
        <v>2500</v>
      </c>
      <c r="G84" s="2">
        <v>2500</v>
      </c>
      <c r="H84" s="3">
        <f>SUM(G84/2)</f>
        <v>1250</v>
      </c>
      <c r="I84" s="3">
        <f>SUM(H84*1.18)</f>
        <v>1475</v>
      </c>
    </row>
    <row r="85" spans="1:9" ht="21" customHeight="1">
      <c r="A85" s="2">
        <v>451647</v>
      </c>
      <c r="B85" s="2" t="s">
        <v>18</v>
      </c>
      <c r="C85" s="2" t="s">
        <v>370</v>
      </c>
      <c r="D85" s="2" t="s">
        <v>374</v>
      </c>
      <c r="E85" s="2">
        <v>1</v>
      </c>
      <c r="F85" s="2">
        <v>19</v>
      </c>
      <c r="G85" s="2">
        <v>19</v>
      </c>
      <c r="H85" s="3">
        <f>SUM(G85*0.6)</f>
        <v>11.4</v>
      </c>
      <c r="I85" s="3">
        <f>SUM(H85*1.18)</f>
        <v>13.452</v>
      </c>
    </row>
    <row r="86" spans="1:9" ht="21" customHeight="1">
      <c r="A86" s="2">
        <v>45078</v>
      </c>
      <c r="B86" s="2" t="s">
        <v>274</v>
      </c>
      <c r="C86" s="2" t="s">
        <v>275</v>
      </c>
      <c r="D86" s="2" t="s">
        <v>254</v>
      </c>
      <c r="E86" s="2">
        <v>10</v>
      </c>
      <c r="F86" s="2">
        <v>55</v>
      </c>
      <c r="G86" s="2">
        <f>SUM(F86*E86)</f>
        <v>550</v>
      </c>
      <c r="H86" s="3">
        <f>SUM(G86*0.65)</f>
        <v>357.5</v>
      </c>
      <c r="I86" s="3">
        <f>SUM(H86*1.18)</f>
        <v>421.84999999999997</v>
      </c>
    </row>
    <row r="87" spans="1:9" ht="21" customHeight="1">
      <c r="A87" s="2">
        <v>131163</v>
      </c>
      <c r="B87" s="2" t="s">
        <v>260</v>
      </c>
      <c r="C87" s="2" t="s">
        <v>261</v>
      </c>
      <c r="D87" s="2" t="s">
        <v>254</v>
      </c>
      <c r="E87" s="2">
        <v>10</v>
      </c>
      <c r="F87" s="2">
        <v>55</v>
      </c>
      <c r="G87" s="2">
        <f>SUM(F87*E87)</f>
        <v>550</v>
      </c>
      <c r="H87" s="3">
        <f>SUM(G87*0.65)</f>
        <v>357.5</v>
      </c>
      <c r="I87" s="3">
        <f>SUM(H87*1.18)</f>
        <v>421.84999999999997</v>
      </c>
    </row>
    <row r="88" spans="1:9" ht="21" customHeight="1">
      <c r="A88" s="2">
        <v>131163</v>
      </c>
      <c r="B88" s="2" t="s">
        <v>260</v>
      </c>
      <c r="C88" s="2" t="s">
        <v>302</v>
      </c>
      <c r="D88" s="2" t="s">
        <v>254</v>
      </c>
      <c r="E88" s="2">
        <v>10</v>
      </c>
      <c r="F88" s="2">
        <v>55</v>
      </c>
      <c r="G88" s="2">
        <f>SUM(F88*E88)</f>
        <v>550</v>
      </c>
      <c r="H88" s="3">
        <f>SUM(G88*0.65)</f>
        <v>357.5</v>
      </c>
      <c r="I88" s="3">
        <f>SUM(H88*1.18)</f>
        <v>421.84999999999997</v>
      </c>
    </row>
    <row r="89" spans="1:9" ht="21" customHeight="1">
      <c r="A89" s="2">
        <v>131163</v>
      </c>
      <c r="B89" s="2" t="s">
        <v>260</v>
      </c>
      <c r="C89" s="2" t="s">
        <v>335</v>
      </c>
      <c r="D89" s="2" t="s">
        <v>323</v>
      </c>
      <c r="E89" s="2">
        <v>5</v>
      </c>
      <c r="F89" s="2">
        <v>55</v>
      </c>
      <c r="G89" s="2">
        <f>SUM(F89*E89)</f>
        <v>275</v>
      </c>
      <c r="H89" s="3">
        <f>SUM(G89*0.65)</f>
        <v>178.75</v>
      </c>
      <c r="I89" s="3">
        <f>SUM(H89*1.18)</f>
        <v>210.92499999999998</v>
      </c>
    </row>
    <row r="90" spans="1:9" ht="21" customHeight="1">
      <c r="A90" s="2">
        <v>254951</v>
      </c>
      <c r="B90" s="2" t="s">
        <v>58</v>
      </c>
      <c r="C90" s="2" t="s">
        <v>59</v>
      </c>
      <c r="D90" s="2" t="s">
        <v>60</v>
      </c>
      <c r="E90" s="2">
        <v>1</v>
      </c>
      <c r="F90" s="2">
        <v>104</v>
      </c>
      <c r="G90" s="2">
        <f>SUM(F90*E90)</f>
        <v>104</v>
      </c>
      <c r="H90" s="3">
        <f>SUM(G90*0.6)</f>
        <v>62.4</v>
      </c>
      <c r="I90" s="3">
        <f>SUM(H90*1.18)</f>
        <v>73.63199999999999</v>
      </c>
    </row>
    <row r="91" spans="1:9" ht="21" customHeight="1">
      <c r="A91" s="2">
        <v>254951</v>
      </c>
      <c r="B91" s="2" t="s">
        <v>58</v>
      </c>
      <c r="C91" s="2" t="s">
        <v>362</v>
      </c>
      <c r="D91" s="2" t="s">
        <v>363</v>
      </c>
      <c r="E91" s="2">
        <v>1</v>
      </c>
      <c r="F91" s="2">
        <v>499</v>
      </c>
      <c r="G91" s="2">
        <v>499</v>
      </c>
      <c r="H91" s="3">
        <f>SUM(G91/2)</f>
        <v>249.5</v>
      </c>
      <c r="I91" s="3">
        <f>SUM(H91*1.18)</f>
        <v>294.40999999999997</v>
      </c>
    </row>
    <row r="92" spans="1:9" ht="21" customHeight="1">
      <c r="A92" s="2">
        <v>237861</v>
      </c>
      <c r="B92" s="2" t="s">
        <v>239</v>
      </c>
      <c r="C92" s="2" t="s">
        <v>240</v>
      </c>
      <c r="D92" s="2" t="s">
        <v>241</v>
      </c>
      <c r="E92" s="2">
        <v>1</v>
      </c>
      <c r="F92" s="2">
        <v>185</v>
      </c>
      <c r="G92" s="2">
        <f>SUM(F92*E92)</f>
        <v>185</v>
      </c>
      <c r="H92" s="3">
        <f>SUM(G92*0.6)</f>
        <v>111</v>
      </c>
      <c r="I92" s="3">
        <f>SUM(H92*1.18)</f>
        <v>130.98</v>
      </c>
    </row>
    <row r="93" spans="1:9" ht="21" customHeight="1">
      <c r="A93" s="2">
        <v>237861</v>
      </c>
      <c r="B93" s="2" t="s">
        <v>239</v>
      </c>
      <c r="C93" s="2" t="s">
        <v>240</v>
      </c>
      <c r="D93" s="2" t="s">
        <v>244</v>
      </c>
      <c r="E93" s="2">
        <v>1</v>
      </c>
      <c r="F93" s="2">
        <v>185</v>
      </c>
      <c r="G93" s="2">
        <f>SUM(F93*E93)</f>
        <v>185</v>
      </c>
      <c r="H93" s="3">
        <f>SUM(G93*0.6)</f>
        <v>111</v>
      </c>
      <c r="I93" s="3">
        <f>SUM(H93*1.18)</f>
        <v>130.98</v>
      </c>
    </row>
    <row r="94" spans="1:9" ht="21" customHeight="1">
      <c r="A94" s="2">
        <v>237861</v>
      </c>
      <c r="B94" s="2" t="s">
        <v>239</v>
      </c>
      <c r="C94" s="2" t="s">
        <v>365</v>
      </c>
      <c r="D94" s="2" t="s">
        <v>366</v>
      </c>
      <c r="E94" s="2">
        <v>1</v>
      </c>
      <c r="F94" s="2">
        <v>500</v>
      </c>
      <c r="G94" s="2">
        <v>500</v>
      </c>
      <c r="H94" s="3">
        <f>SUM(G94*0.6)</f>
        <v>300</v>
      </c>
      <c r="I94" s="3">
        <f>SUM(H94*1.18)</f>
        <v>354</v>
      </c>
    </row>
    <row r="95" spans="1:9" ht="21" customHeight="1">
      <c r="A95" s="2">
        <v>245889</v>
      </c>
      <c r="B95" s="2" t="s">
        <v>20</v>
      </c>
      <c r="C95" s="2" t="s">
        <v>21</v>
      </c>
      <c r="D95" s="2" t="s">
        <v>17</v>
      </c>
      <c r="E95" s="2">
        <v>2</v>
      </c>
      <c r="F95" s="2">
        <v>70</v>
      </c>
      <c r="G95" s="2">
        <f>SUM(F95*E95)</f>
        <v>140</v>
      </c>
      <c r="H95" s="3">
        <f>SUM(G95*0.6)</f>
        <v>84</v>
      </c>
      <c r="I95" s="3">
        <f>SUM(H95*1.18)</f>
        <v>99.11999999999999</v>
      </c>
    </row>
    <row r="96" spans="1:9" ht="21" customHeight="1">
      <c r="A96" s="2">
        <v>245889</v>
      </c>
      <c r="B96" s="2" t="s">
        <v>20</v>
      </c>
      <c r="C96" s="2" t="s">
        <v>46</v>
      </c>
      <c r="D96" s="2" t="s">
        <v>47</v>
      </c>
      <c r="E96" s="2">
        <v>1</v>
      </c>
      <c r="F96" s="2">
        <v>115</v>
      </c>
      <c r="G96" s="2">
        <f>SUM(F96*E96)</f>
        <v>115</v>
      </c>
      <c r="H96" s="3">
        <f>SUM(G96*0.6)</f>
        <v>69</v>
      </c>
      <c r="I96" s="3">
        <f>SUM(H96*1.18)</f>
        <v>81.42</v>
      </c>
    </row>
    <row r="97" spans="1:9" ht="21" customHeight="1">
      <c r="A97" s="2">
        <v>245889</v>
      </c>
      <c r="B97" s="2" t="s">
        <v>20</v>
      </c>
      <c r="C97" s="2" t="s">
        <v>53</v>
      </c>
      <c r="D97" s="2" t="s">
        <v>51</v>
      </c>
      <c r="E97" s="2">
        <v>3</v>
      </c>
      <c r="F97" s="2">
        <v>50</v>
      </c>
      <c r="G97" s="2">
        <f>SUM(F97*E97)</f>
        <v>150</v>
      </c>
      <c r="H97" s="3">
        <f>SUM(G97*0.6)</f>
        <v>90</v>
      </c>
      <c r="I97" s="3">
        <f>SUM(H97*1.18)</f>
        <v>106.19999999999999</v>
      </c>
    </row>
    <row r="98" spans="1:9" ht="21" customHeight="1">
      <c r="A98" s="2">
        <v>245889</v>
      </c>
      <c r="B98" s="2" t="s">
        <v>20</v>
      </c>
      <c r="C98" s="2" t="s">
        <v>103</v>
      </c>
      <c r="D98" s="2" t="s">
        <v>101</v>
      </c>
      <c r="E98" s="2">
        <v>2</v>
      </c>
      <c r="F98" s="2">
        <v>50</v>
      </c>
      <c r="G98" s="2">
        <f>SUM(F98*E98)</f>
        <v>100</v>
      </c>
      <c r="H98" s="3">
        <f>SUM(G98*0.6)</f>
        <v>60</v>
      </c>
      <c r="I98" s="3">
        <f>SUM(H98*1.18)</f>
        <v>70.8</v>
      </c>
    </row>
    <row r="99" spans="1:9" ht="21" customHeight="1">
      <c r="A99" s="2">
        <v>245889</v>
      </c>
      <c r="B99" s="2" t="s">
        <v>20</v>
      </c>
      <c r="C99" s="2" t="s">
        <v>217</v>
      </c>
      <c r="D99" s="2" t="s">
        <v>205</v>
      </c>
      <c r="E99" s="2">
        <v>3</v>
      </c>
      <c r="F99" s="2">
        <v>60</v>
      </c>
      <c r="G99" s="2">
        <f>SUM(F99*E99)</f>
        <v>180</v>
      </c>
      <c r="H99" s="3">
        <f>SUM(G99*0.6)</f>
        <v>108</v>
      </c>
      <c r="I99" s="3">
        <f>SUM(H99*1.18)</f>
        <v>127.44</v>
      </c>
    </row>
    <row r="100" spans="1:9" ht="21" customHeight="1">
      <c r="A100" s="2">
        <v>245889</v>
      </c>
      <c r="B100" s="2" t="s">
        <v>20</v>
      </c>
      <c r="C100" s="2" t="s">
        <v>235</v>
      </c>
      <c r="D100" s="2" t="s">
        <v>236</v>
      </c>
      <c r="E100" s="2">
        <v>1</v>
      </c>
      <c r="F100" s="2">
        <v>88</v>
      </c>
      <c r="G100" s="2">
        <f>SUM(F100*E100)</f>
        <v>88</v>
      </c>
      <c r="H100" s="3">
        <f>SUM(G100*0.6)</f>
        <v>52.8</v>
      </c>
      <c r="I100" s="3">
        <f>SUM(H100*1.18)</f>
        <v>62.303999999999995</v>
      </c>
    </row>
    <row r="101" spans="1:9" ht="21" customHeight="1">
      <c r="A101" s="2">
        <v>245889</v>
      </c>
      <c r="B101" s="2" t="s">
        <v>20</v>
      </c>
      <c r="C101" s="2" t="s">
        <v>309</v>
      </c>
      <c r="D101" s="2" t="s">
        <v>254</v>
      </c>
      <c r="E101" s="2">
        <v>10</v>
      </c>
      <c r="F101" s="2">
        <v>55</v>
      </c>
      <c r="G101" s="2">
        <f>SUM(F101*E101)</f>
        <v>550</v>
      </c>
      <c r="H101" s="3">
        <f>SUM(G101*0.65)</f>
        <v>357.5</v>
      </c>
      <c r="I101" s="3">
        <f>SUM(H101*1.18)</f>
        <v>421.84999999999997</v>
      </c>
    </row>
    <row r="102" spans="1:9" ht="21" customHeight="1">
      <c r="A102" s="2">
        <v>156275</v>
      </c>
      <c r="B102" s="2" t="s">
        <v>300</v>
      </c>
      <c r="C102" s="2" t="s">
        <v>301</v>
      </c>
      <c r="D102" s="2" t="s">
        <v>254</v>
      </c>
      <c r="E102" s="2">
        <v>10</v>
      </c>
      <c r="F102" s="2">
        <v>55</v>
      </c>
      <c r="G102" s="2">
        <f>SUM(F102*E102)</f>
        <v>550</v>
      </c>
      <c r="H102" s="3">
        <f>SUM(G102*0.65)</f>
        <v>357.5</v>
      </c>
      <c r="I102" s="3">
        <f>SUM(H102*1.18)</f>
        <v>421.84999999999997</v>
      </c>
    </row>
    <row r="103" spans="1:9" ht="21" customHeight="1">
      <c r="A103" s="2">
        <v>156275</v>
      </c>
      <c r="B103" s="2" t="s">
        <v>300</v>
      </c>
      <c r="C103" s="2" t="s">
        <v>309</v>
      </c>
      <c r="D103" s="2" t="s">
        <v>254</v>
      </c>
      <c r="E103" s="2">
        <v>10</v>
      </c>
      <c r="F103" s="2">
        <v>55</v>
      </c>
      <c r="G103" s="2">
        <f>SUM(F103*E103)</f>
        <v>550</v>
      </c>
      <c r="H103" s="3">
        <f>SUM(G103*0.65)</f>
        <v>357.5</v>
      </c>
      <c r="I103" s="3">
        <f>SUM(H103*1.18)</f>
        <v>421.84999999999997</v>
      </c>
    </row>
    <row r="104" spans="1:9" ht="21" customHeight="1">
      <c r="A104" s="2">
        <v>288760</v>
      </c>
      <c r="B104" s="2" t="s">
        <v>252</v>
      </c>
      <c r="C104" s="2" t="s">
        <v>253</v>
      </c>
      <c r="D104" s="2" t="s">
        <v>254</v>
      </c>
      <c r="E104" s="2">
        <v>5</v>
      </c>
      <c r="F104" s="2">
        <v>55</v>
      </c>
      <c r="G104" s="2">
        <f>SUM(F104*E104)</f>
        <v>275</v>
      </c>
      <c r="H104" s="3">
        <f>SUM(G104*0.65)</f>
        <v>178.75</v>
      </c>
      <c r="I104" s="3">
        <f>SUM(H104*1.18)</f>
        <v>210.92499999999998</v>
      </c>
    </row>
    <row r="105" spans="1:9" ht="21" customHeight="1">
      <c r="A105" s="2">
        <v>288760</v>
      </c>
      <c r="B105" s="2" t="s">
        <v>252</v>
      </c>
      <c r="C105" s="2" t="s">
        <v>341</v>
      </c>
      <c r="D105" s="2" t="s">
        <v>342</v>
      </c>
      <c r="E105" s="2">
        <v>1</v>
      </c>
      <c r="F105" s="2">
        <v>68</v>
      </c>
      <c r="G105" s="2">
        <f>SUM(F105*E105)</f>
        <v>68</v>
      </c>
      <c r="H105" s="3">
        <f>SUM(G105*0.6)</f>
        <v>40.8</v>
      </c>
      <c r="I105" s="3">
        <f>SUM(H105*1.18)</f>
        <v>48.14399999999999</v>
      </c>
    </row>
    <row r="106" spans="1:9" ht="21" customHeight="1">
      <c r="A106" s="2">
        <v>288760</v>
      </c>
      <c r="B106" s="2" t="s">
        <v>252</v>
      </c>
      <c r="C106" s="2" t="s">
        <v>350</v>
      </c>
      <c r="D106" s="2" t="s">
        <v>351</v>
      </c>
      <c r="E106" s="2">
        <v>4</v>
      </c>
      <c r="F106" s="2">
        <v>42</v>
      </c>
      <c r="G106" s="2">
        <f>SUM(F106*E106)</f>
        <v>168</v>
      </c>
      <c r="H106" s="3">
        <f>SUM(G106*0.6)</f>
        <v>100.8</v>
      </c>
      <c r="I106" s="3">
        <f>SUM(H106*1.18)</f>
        <v>118.94399999999999</v>
      </c>
    </row>
    <row r="107" spans="1:9" ht="21" customHeight="1">
      <c r="A107" s="2">
        <v>288760</v>
      </c>
      <c r="B107" s="2" t="s">
        <v>252</v>
      </c>
      <c r="C107" s="2" t="s">
        <v>352</v>
      </c>
      <c r="D107" s="2" t="s">
        <v>353</v>
      </c>
      <c r="E107" s="2">
        <v>1</v>
      </c>
      <c r="F107" s="2">
        <v>62</v>
      </c>
      <c r="G107" s="2">
        <f>SUM(F107*E107)</f>
        <v>62</v>
      </c>
      <c r="H107" s="3">
        <f>SUM(G107*0.6)</f>
        <v>37.199999999999996</v>
      </c>
      <c r="I107" s="3">
        <f>SUM(H107*1.18)</f>
        <v>43.895999999999994</v>
      </c>
    </row>
    <row r="108" spans="1:9" ht="21" customHeight="1">
      <c r="A108" s="2">
        <v>89455</v>
      </c>
      <c r="B108" s="2" t="s">
        <v>221</v>
      </c>
      <c r="C108" s="2" t="s">
        <v>213</v>
      </c>
      <c r="D108" s="2" t="s">
        <v>205</v>
      </c>
      <c r="E108" s="2">
        <v>5</v>
      </c>
      <c r="F108" s="2">
        <v>60</v>
      </c>
      <c r="G108" s="2">
        <f>SUM(F108*E108)</f>
        <v>300</v>
      </c>
      <c r="H108" s="3">
        <f>SUM(G108*0.6)</f>
        <v>180</v>
      </c>
      <c r="I108" s="3">
        <f>SUM(H108*1.18)</f>
        <v>212.39999999999998</v>
      </c>
    </row>
    <row r="109" spans="1:9" ht="21" customHeight="1">
      <c r="A109" s="2">
        <v>89455</v>
      </c>
      <c r="B109" s="2" t="s">
        <v>221</v>
      </c>
      <c r="C109" s="2" t="s">
        <v>222</v>
      </c>
      <c r="D109" s="2" t="s">
        <v>205</v>
      </c>
      <c r="E109" s="2">
        <v>5</v>
      </c>
      <c r="F109" s="2">
        <v>60</v>
      </c>
      <c r="G109" s="2">
        <f>SUM(F109*E109)</f>
        <v>300</v>
      </c>
      <c r="H109" s="3">
        <f>SUM(G109*0.6)</f>
        <v>180</v>
      </c>
      <c r="I109" s="3">
        <f>SUM(H109*1.18)</f>
        <v>212.39999999999998</v>
      </c>
    </row>
    <row r="110" spans="1:9" ht="21" customHeight="1">
      <c r="A110" s="2">
        <v>89455</v>
      </c>
      <c r="B110" s="2" t="s">
        <v>221</v>
      </c>
      <c r="C110" s="2" t="s">
        <v>242</v>
      </c>
      <c r="D110" s="2" t="s">
        <v>243</v>
      </c>
      <c r="E110" s="2">
        <v>1</v>
      </c>
      <c r="F110" s="2">
        <v>123</v>
      </c>
      <c r="G110" s="2">
        <f>SUM(F110*E110)</f>
        <v>123</v>
      </c>
      <c r="H110" s="3">
        <f>SUM(G110*0.6)</f>
        <v>73.8</v>
      </c>
      <c r="I110" s="3">
        <f>SUM(H110*1.18)</f>
        <v>87.08399999999999</v>
      </c>
    </row>
    <row r="111" spans="1:9" ht="21" customHeight="1">
      <c r="A111" s="2">
        <v>244793</v>
      </c>
      <c r="B111" s="2" t="s">
        <v>267</v>
      </c>
      <c r="C111" s="2" t="s">
        <v>268</v>
      </c>
      <c r="D111" s="2" t="s">
        <v>254</v>
      </c>
      <c r="E111" s="2">
        <v>10</v>
      </c>
      <c r="F111" s="2">
        <v>55</v>
      </c>
      <c r="G111" s="2">
        <f>SUM(F111*E111)</f>
        <v>550</v>
      </c>
      <c r="H111" s="3">
        <f>SUM(G111*0.65)</f>
        <v>357.5</v>
      </c>
      <c r="I111" s="3">
        <f>SUM(H111*1.18)</f>
        <v>421.84999999999997</v>
      </c>
    </row>
    <row r="112" spans="1:9" ht="21" customHeight="1">
      <c r="A112" s="2">
        <v>180202</v>
      </c>
      <c r="B112" s="2" t="s">
        <v>61</v>
      </c>
      <c r="C112" s="2" t="s">
        <v>62</v>
      </c>
      <c r="D112" s="2" t="s">
        <v>63</v>
      </c>
      <c r="E112" s="2">
        <v>1</v>
      </c>
      <c r="F112" s="2">
        <v>169</v>
      </c>
      <c r="G112" s="2">
        <f>SUM(F112*E112)</f>
        <v>169</v>
      </c>
      <c r="H112" s="3">
        <f>SUM(G112*0.6)</f>
        <v>101.39999999999999</v>
      </c>
      <c r="I112" s="3">
        <f>SUM(H112*1.18)</f>
        <v>119.65199999999999</v>
      </c>
    </row>
    <row r="113" spans="1:9" ht="21" customHeight="1">
      <c r="A113" s="2">
        <v>180202</v>
      </c>
      <c r="B113" s="2" t="s">
        <v>61</v>
      </c>
      <c r="C113" s="2" t="s">
        <v>75</v>
      </c>
      <c r="D113" s="2" t="s">
        <v>76</v>
      </c>
      <c r="E113" s="2">
        <v>1</v>
      </c>
      <c r="F113" s="2">
        <v>199</v>
      </c>
      <c r="G113" s="2">
        <v>199</v>
      </c>
      <c r="H113" s="3">
        <f>SUM(G113*1.18)</f>
        <v>234.82</v>
      </c>
      <c r="I113" s="3">
        <v>234.82</v>
      </c>
    </row>
    <row r="114" spans="1:9" ht="21" customHeight="1">
      <c r="A114" s="2">
        <v>180202</v>
      </c>
      <c r="B114" s="2" t="s">
        <v>61</v>
      </c>
      <c r="C114" s="2" t="s">
        <v>79</v>
      </c>
      <c r="D114" s="2" t="s">
        <v>80</v>
      </c>
      <c r="E114" s="2">
        <v>1</v>
      </c>
      <c r="F114" s="2">
        <v>199</v>
      </c>
      <c r="G114" s="2">
        <v>199</v>
      </c>
      <c r="H114" s="3">
        <f>SUM(G114*1.18)</f>
        <v>234.82</v>
      </c>
      <c r="I114" s="3">
        <v>234.82</v>
      </c>
    </row>
    <row r="115" spans="1:9" ht="21" customHeight="1">
      <c r="A115" s="2">
        <v>180202</v>
      </c>
      <c r="B115" s="2" t="s">
        <v>61</v>
      </c>
      <c r="C115" s="2" t="s">
        <v>81</v>
      </c>
      <c r="D115" s="2" t="s">
        <v>82</v>
      </c>
      <c r="E115" s="2">
        <v>1</v>
      </c>
      <c r="F115" s="2">
        <v>199</v>
      </c>
      <c r="G115" s="2">
        <v>199</v>
      </c>
      <c r="H115" s="3">
        <f>SUM(G115*1.18)</f>
        <v>234.82</v>
      </c>
      <c r="I115" s="3">
        <v>234.82</v>
      </c>
    </row>
    <row r="116" spans="1:9" ht="21" customHeight="1">
      <c r="A116" s="2">
        <v>180202</v>
      </c>
      <c r="B116" s="2" t="s">
        <v>61</v>
      </c>
      <c r="C116" s="2" t="s">
        <v>191</v>
      </c>
      <c r="D116" s="2" t="s">
        <v>192</v>
      </c>
      <c r="E116" s="2">
        <v>1</v>
      </c>
      <c r="F116" s="2">
        <v>1000</v>
      </c>
      <c r="G116" s="2">
        <f>SUM(F116*E116)</f>
        <v>1000</v>
      </c>
      <c r="H116" s="3">
        <f>SUM(G116*0.6)</f>
        <v>600</v>
      </c>
      <c r="I116" s="3">
        <f>SUM(H116*1.18)</f>
        <v>708</v>
      </c>
    </row>
    <row r="117" spans="1:9" ht="21" customHeight="1">
      <c r="A117" s="2">
        <v>180202</v>
      </c>
      <c r="B117" s="2" t="s">
        <v>61</v>
      </c>
      <c r="C117" s="2" t="s">
        <v>211</v>
      </c>
      <c r="D117" s="2" t="s">
        <v>205</v>
      </c>
      <c r="E117" s="2">
        <v>5</v>
      </c>
      <c r="F117" s="2">
        <v>60</v>
      </c>
      <c r="G117" s="2">
        <f>SUM(F117*E117)</f>
        <v>300</v>
      </c>
      <c r="H117" s="3">
        <f>SUM(G117*0.6)</f>
        <v>180</v>
      </c>
      <c r="I117" s="3">
        <f>SUM(H117*1.18)</f>
        <v>212.39999999999998</v>
      </c>
    </row>
    <row r="118" spans="1:9" ht="21" customHeight="1">
      <c r="A118" s="2">
        <v>180202</v>
      </c>
      <c r="B118" s="2" t="s">
        <v>61</v>
      </c>
      <c r="C118" s="2" t="s">
        <v>330</v>
      </c>
      <c r="D118" s="2" t="s">
        <v>323</v>
      </c>
      <c r="E118" s="2">
        <v>5</v>
      </c>
      <c r="F118" s="2">
        <v>55</v>
      </c>
      <c r="G118" s="2">
        <f>SUM(F118*E118)</f>
        <v>275</v>
      </c>
      <c r="H118" s="3">
        <f>SUM(G118*0.65)</f>
        <v>178.75</v>
      </c>
      <c r="I118" s="3">
        <f>SUM(H118*1.18)</f>
        <v>210.92499999999998</v>
      </c>
    </row>
    <row r="119" spans="1:9" ht="21" customHeight="1">
      <c r="A119" s="2">
        <v>151194</v>
      </c>
      <c r="B119" s="2" t="s">
        <v>88</v>
      </c>
      <c r="C119" s="2" t="s">
        <v>89</v>
      </c>
      <c r="D119" s="2" t="s">
        <v>87</v>
      </c>
      <c r="E119" s="2">
        <v>1</v>
      </c>
      <c r="F119" s="2">
        <v>200</v>
      </c>
      <c r="G119" s="2">
        <f>SUM(F119*E119)</f>
        <v>200</v>
      </c>
      <c r="H119" s="3">
        <f>SUM(G119*0.6)</f>
        <v>120</v>
      </c>
      <c r="I119" s="3">
        <f>SUM(H119*1.18)</f>
        <v>141.6</v>
      </c>
    </row>
    <row r="120" spans="1:9" ht="21" customHeight="1">
      <c r="A120" s="2">
        <v>151194</v>
      </c>
      <c r="B120" s="2" t="s">
        <v>88</v>
      </c>
      <c r="C120" s="2" t="s">
        <v>109</v>
      </c>
      <c r="D120" s="2" t="s">
        <v>106</v>
      </c>
      <c r="E120" s="2">
        <v>5</v>
      </c>
      <c r="F120" s="2">
        <v>50</v>
      </c>
      <c r="G120" s="2">
        <f>SUM(F120*E120)</f>
        <v>250</v>
      </c>
      <c r="H120" s="3">
        <f>SUM(G120*0.6)</f>
        <v>150</v>
      </c>
      <c r="I120" s="3">
        <f>SUM(H120*1.18)</f>
        <v>177</v>
      </c>
    </row>
    <row r="121" spans="1:9" ht="21" customHeight="1">
      <c r="A121" s="2">
        <v>671395</v>
      </c>
      <c r="B121" s="2" t="s">
        <v>316</v>
      </c>
      <c r="C121" s="2" t="s">
        <v>317</v>
      </c>
      <c r="D121" s="2" t="s">
        <v>254</v>
      </c>
      <c r="E121" s="2">
        <v>5</v>
      </c>
      <c r="F121" s="2">
        <v>55</v>
      </c>
      <c r="G121" s="2">
        <f>SUM(F121*E121)</f>
        <v>275</v>
      </c>
      <c r="H121" s="3">
        <f>SUM(G121*0.65)</f>
        <v>178.75</v>
      </c>
      <c r="I121" s="3">
        <f>SUM(H121*1.18)</f>
        <v>210.92499999999998</v>
      </c>
    </row>
    <row r="122" spans="1:9" ht="21" customHeight="1">
      <c r="A122" s="2">
        <v>427269</v>
      </c>
      <c r="B122" s="2" t="s">
        <v>287</v>
      </c>
      <c r="C122" s="2" t="s">
        <v>288</v>
      </c>
      <c r="D122" s="2" t="s">
        <v>254</v>
      </c>
      <c r="E122" s="2">
        <v>2</v>
      </c>
      <c r="F122" s="2">
        <v>55</v>
      </c>
      <c r="G122" s="2">
        <f>SUM(F122*E122)</f>
        <v>110</v>
      </c>
      <c r="H122" s="3">
        <f>SUM(G122*0.65)</f>
        <v>71.5</v>
      </c>
      <c r="I122" s="3">
        <f>SUM(H122*1.18)</f>
        <v>84.36999999999999</v>
      </c>
    </row>
    <row r="123" spans="1:9" ht="21" customHeight="1">
      <c r="A123" s="2">
        <v>427269</v>
      </c>
      <c r="B123" s="2" t="s">
        <v>287</v>
      </c>
      <c r="C123" s="2" t="s">
        <v>328</v>
      </c>
      <c r="D123" s="2" t="s">
        <v>323</v>
      </c>
      <c r="E123" s="2">
        <v>3</v>
      </c>
      <c r="F123" s="2">
        <v>55</v>
      </c>
      <c r="G123" s="2">
        <f>SUM(F123*E123)</f>
        <v>165</v>
      </c>
      <c r="H123" s="3">
        <f>SUM(G123*0.65)</f>
        <v>107.25</v>
      </c>
      <c r="I123" s="3">
        <f>SUM(H123*1.18)</f>
        <v>126.55499999999999</v>
      </c>
    </row>
    <row r="124" spans="1:9" ht="21" customHeight="1">
      <c r="A124" s="2">
        <v>201945</v>
      </c>
      <c r="B124" s="2" t="s">
        <v>150</v>
      </c>
      <c r="C124" s="2" t="s">
        <v>151</v>
      </c>
      <c r="D124" s="2" t="s">
        <v>149</v>
      </c>
      <c r="E124" s="2">
        <v>1</v>
      </c>
      <c r="F124" s="2">
        <v>108</v>
      </c>
      <c r="G124" s="2">
        <f>SUM(F124*E124)</f>
        <v>108</v>
      </c>
      <c r="H124" s="3">
        <f>SUM(G124*0.6)</f>
        <v>64.8</v>
      </c>
      <c r="I124" s="3">
        <f>SUM(H124*1.18)</f>
        <v>76.464</v>
      </c>
    </row>
    <row r="125" spans="1:9" ht="21" customHeight="1">
      <c r="A125" s="2">
        <v>201945</v>
      </c>
      <c r="B125" s="2" t="s">
        <v>150</v>
      </c>
      <c r="C125" s="2" t="s">
        <v>151</v>
      </c>
      <c r="D125" s="2" t="s">
        <v>165</v>
      </c>
      <c r="E125" s="2">
        <v>1</v>
      </c>
      <c r="F125" s="2">
        <v>600</v>
      </c>
      <c r="G125" s="2">
        <f>SUM(F125*E125)</f>
        <v>600</v>
      </c>
      <c r="H125" s="3">
        <f>SUM(G125*0.6)</f>
        <v>360</v>
      </c>
      <c r="I125" s="3">
        <f>SUM(H125*1.18)</f>
        <v>424.79999999999995</v>
      </c>
    </row>
    <row r="126" spans="1:9" ht="21" customHeight="1">
      <c r="A126" s="2">
        <v>201945</v>
      </c>
      <c r="B126" s="2" t="s">
        <v>150</v>
      </c>
      <c r="C126" s="2" t="s">
        <v>151</v>
      </c>
      <c r="D126" s="2" t="s">
        <v>178</v>
      </c>
      <c r="E126" s="2">
        <v>1</v>
      </c>
      <c r="F126" s="2">
        <v>108</v>
      </c>
      <c r="G126" s="2">
        <f>SUM(F126*E126)</f>
        <v>108</v>
      </c>
      <c r="H126" s="3">
        <f>SUM(G126*0.6)</f>
        <v>64.8</v>
      </c>
      <c r="I126" s="3">
        <f>SUM(H126*1.18)</f>
        <v>76.464</v>
      </c>
    </row>
    <row r="127" spans="1:9" ht="21" customHeight="1">
      <c r="A127" s="2">
        <v>150592</v>
      </c>
      <c r="B127" s="2" t="s">
        <v>125</v>
      </c>
      <c r="C127" s="2" t="s">
        <v>126</v>
      </c>
      <c r="D127" s="2" t="s">
        <v>119</v>
      </c>
      <c r="E127" s="2">
        <v>1</v>
      </c>
      <c r="F127" s="2">
        <v>95</v>
      </c>
      <c r="G127" s="2">
        <f>SUM(F127*E127)</f>
        <v>95</v>
      </c>
      <c r="H127" s="3">
        <f>SUM(G127*0.6)</f>
        <v>57</v>
      </c>
      <c r="I127" s="3">
        <f>SUM(H127*1.18)</f>
        <v>67.25999999999999</v>
      </c>
    </row>
    <row r="128" spans="1:9" ht="21" customHeight="1">
      <c r="A128" s="2">
        <v>150592</v>
      </c>
      <c r="B128" s="2" t="s">
        <v>125</v>
      </c>
      <c r="C128" s="2" t="s">
        <v>105</v>
      </c>
      <c r="D128" s="2" t="s">
        <v>138</v>
      </c>
      <c r="E128" s="2">
        <v>1</v>
      </c>
      <c r="F128" s="2">
        <v>72</v>
      </c>
      <c r="G128" s="2">
        <f>SUM(F128*E128)</f>
        <v>72</v>
      </c>
      <c r="H128" s="3">
        <f>SUM(G128*0.6)</f>
        <v>43.199999999999996</v>
      </c>
      <c r="I128" s="3">
        <f>SUM(H128*1.18)</f>
        <v>50.97599999999999</v>
      </c>
    </row>
    <row r="129" spans="1:9" ht="21" customHeight="1">
      <c r="A129" s="2">
        <v>150592</v>
      </c>
      <c r="B129" s="2" t="s">
        <v>125</v>
      </c>
      <c r="C129" s="2" t="s">
        <v>231</v>
      </c>
      <c r="D129" s="2" t="s">
        <v>232</v>
      </c>
      <c r="E129" s="2">
        <v>1</v>
      </c>
      <c r="F129" s="2">
        <v>100</v>
      </c>
      <c r="G129" s="2">
        <f>SUM(F129*E129)</f>
        <v>100</v>
      </c>
      <c r="H129" s="3">
        <f>SUM(G129*0.6)</f>
        <v>60</v>
      </c>
      <c r="I129" s="3">
        <f>SUM(H129*1.18)</f>
        <v>70.8</v>
      </c>
    </row>
    <row r="130" spans="1:9" ht="21" customHeight="1">
      <c r="A130" s="2">
        <v>244665</v>
      </c>
      <c r="B130" s="2" t="s">
        <v>13</v>
      </c>
      <c r="C130" s="2" t="s">
        <v>14</v>
      </c>
      <c r="D130" s="2" t="s">
        <v>12</v>
      </c>
      <c r="E130" s="2">
        <v>1</v>
      </c>
      <c r="F130" s="2">
        <v>250</v>
      </c>
      <c r="G130" s="2">
        <f>SUM(F130*E130)</f>
        <v>250</v>
      </c>
      <c r="H130" s="3">
        <f>SUM(G130*0.6)</f>
        <v>150</v>
      </c>
      <c r="I130" s="3">
        <f>SUM(H130*1.18)</f>
        <v>177</v>
      </c>
    </row>
    <row r="131" spans="1:9" ht="21" customHeight="1">
      <c r="A131" s="2">
        <v>244665</v>
      </c>
      <c r="B131" s="2" t="s">
        <v>13</v>
      </c>
      <c r="C131" s="2" t="s">
        <v>44</v>
      </c>
      <c r="D131" s="2" t="s">
        <v>45</v>
      </c>
      <c r="E131" s="2">
        <v>1</v>
      </c>
      <c r="F131" s="2">
        <v>149</v>
      </c>
      <c r="G131" s="2">
        <f>SUM(F131*E131)</f>
        <v>149</v>
      </c>
      <c r="H131" s="3">
        <f>SUM(G131*0.6)</f>
        <v>89.39999999999999</v>
      </c>
      <c r="I131" s="3">
        <f>SUM(H131*1.18)</f>
        <v>105.49199999999999</v>
      </c>
    </row>
    <row r="132" spans="1:9" ht="21" customHeight="1">
      <c r="A132" s="2">
        <v>400793</v>
      </c>
      <c r="B132" s="2" t="s">
        <v>257</v>
      </c>
      <c r="C132" s="2" t="s">
        <v>256</v>
      </c>
      <c r="D132" s="2" t="s">
        <v>254</v>
      </c>
      <c r="E132" s="2">
        <v>5</v>
      </c>
      <c r="F132" s="2">
        <v>55</v>
      </c>
      <c r="G132" s="2">
        <f>SUM(F132*E132)</f>
        <v>275</v>
      </c>
      <c r="H132" s="3">
        <f>SUM(G132*0.65)</f>
        <v>178.75</v>
      </c>
      <c r="I132" s="3">
        <f>SUM(H132*1.18)</f>
        <v>210.92499999999998</v>
      </c>
    </row>
    <row r="133" spans="1:9" ht="21" customHeight="1">
      <c r="A133" s="2">
        <v>405093</v>
      </c>
      <c r="B133" s="2" t="s">
        <v>314</v>
      </c>
      <c r="C133" s="2" t="s">
        <v>315</v>
      </c>
      <c r="D133" s="2" t="s">
        <v>254</v>
      </c>
      <c r="E133" s="2">
        <v>5</v>
      </c>
      <c r="F133" s="2">
        <v>55</v>
      </c>
      <c r="G133" s="2">
        <f>SUM(F133*E133)</f>
        <v>275</v>
      </c>
      <c r="H133" s="3">
        <f>SUM(G133*0.65)</f>
        <v>178.75</v>
      </c>
      <c r="I133" s="3">
        <f>SUM(H133*1.18)</f>
        <v>210.92499999999998</v>
      </c>
    </row>
    <row r="134" spans="1:9" ht="21" customHeight="1">
      <c r="A134" s="2">
        <v>459647</v>
      </c>
      <c r="B134" s="2" t="s">
        <v>285</v>
      </c>
      <c r="C134" s="2" t="s">
        <v>286</v>
      </c>
      <c r="D134" s="2" t="s">
        <v>254</v>
      </c>
      <c r="E134" s="2">
        <v>5</v>
      </c>
      <c r="F134" s="2">
        <v>55</v>
      </c>
      <c r="G134" s="2">
        <f>SUM(F134*E134)</f>
        <v>275</v>
      </c>
      <c r="H134" s="3">
        <f>SUM(G134*0.65)</f>
        <v>178.75</v>
      </c>
      <c r="I134" s="3">
        <f>SUM(H134*1.18)</f>
        <v>210.92499999999998</v>
      </c>
    </row>
    <row r="135" spans="1:9" ht="21" customHeight="1">
      <c r="A135" s="2">
        <v>190257</v>
      </c>
      <c r="B135" s="2" t="s">
        <v>255</v>
      </c>
      <c r="C135" s="2" t="s">
        <v>256</v>
      </c>
      <c r="D135" s="2" t="s">
        <v>254</v>
      </c>
      <c r="E135" s="2">
        <v>5</v>
      </c>
      <c r="F135" s="2">
        <v>55</v>
      </c>
      <c r="G135" s="2">
        <f>SUM(F135*E135)</f>
        <v>275</v>
      </c>
      <c r="H135" s="3">
        <f>SUM(G135*0.65)</f>
        <v>178.75</v>
      </c>
      <c r="I135" s="3">
        <f>SUM(H135*1.18)</f>
        <v>210.92499999999998</v>
      </c>
    </row>
    <row r="136" spans="1:9" ht="21" customHeight="1">
      <c r="A136" s="2">
        <v>396417</v>
      </c>
      <c r="B136" s="2" t="s">
        <v>331</v>
      </c>
      <c r="C136" s="2" t="s">
        <v>332</v>
      </c>
      <c r="D136" s="2" t="s">
        <v>323</v>
      </c>
      <c r="E136" s="2">
        <v>5</v>
      </c>
      <c r="F136" s="2">
        <v>55</v>
      </c>
      <c r="G136" s="2">
        <f>SUM(F136*E136)</f>
        <v>275</v>
      </c>
      <c r="H136" s="3">
        <f>SUM(G136*0.65)</f>
        <v>178.75</v>
      </c>
      <c r="I136" s="3">
        <f>SUM(H136*1.18)</f>
        <v>210.92499999999998</v>
      </c>
    </row>
    <row r="137" spans="1:9" ht="21" customHeight="1">
      <c r="A137" s="2">
        <v>229637</v>
      </c>
      <c r="B137" s="2" t="s">
        <v>120</v>
      </c>
      <c r="C137" s="2" t="s">
        <v>121</v>
      </c>
      <c r="D137" s="2" t="s">
        <v>119</v>
      </c>
      <c r="E137" s="2">
        <v>1</v>
      </c>
      <c r="F137" s="2">
        <v>95</v>
      </c>
      <c r="G137" s="2">
        <f>SUM(F137*E137)</f>
        <v>95</v>
      </c>
      <c r="H137" s="3">
        <f>SUM(G137*0.6)</f>
        <v>57</v>
      </c>
      <c r="I137" s="3">
        <f>SUM(H137*1.18)</f>
        <v>67.25999999999999</v>
      </c>
    </row>
    <row r="138" spans="1:9" ht="21" customHeight="1">
      <c r="A138" s="2">
        <v>229637</v>
      </c>
      <c r="B138" s="2" t="s">
        <v>120</v>
      </c>
      <c r="C138" s="2" t="s">
        <v>326</v>
      </c>
      <c r="D138" s="2" t="s">
        <v>323</v>
      </c>
      <c r="E138" s="2">
        <v>5</v>
      </c>
      <c r="F138" s="2">
        <v>55</v>
      </c>
      <c r="G138" s="2">
        <f>SUM(F138*E138)</f>
        <v>275</v>
      </c>
      <c r="H138" s="3">
        <f>SUM(G138*0.65)</f>
        <v>178.75</v>
      </c>
      <c r="I138" s="3">
        <f>SUM(H138*1.18)</f>
        <v>210.92499999999998</v>
      </c>
    </row>
    <row r="139" spans="1:9" ht="21" customHeight="1">
      <c r="A139" s="2">
        <v>94219</v>
      </c>
      <c r="B139" s="2" t="s">
        <v>94</v>
      </c>
      <c r="C139" s="2" t="s">
        <v>95</v>
      </c>
      <c r="D139" s="2" t="s">
        <v>87</v>
      </c>
      <c r="E139" s="2">
        <v>1</v>
      </c>
      <c r="F139" s="2">
        <v>200</v>
      </c>
      <c r="G139" s="2">
        <f>SUM(F139*E139)</f>
        <v>200</v>
      </c>
      <c r="H139" s="3">
        <f>SUM(G139*0.6)</f>
        <v>120</v>
      </c>
      <c r="I139" s="3">
        <f>SUM(H139*1.18)</f>
        <v>141.6</v>
      </c>
    </row>
    <row r="140" spans="1:9" ht="21" customHeight="1">
      <c r="A140" s="2">
        <v>94219</v>
      </c>
      <c r="B140" s="2" t="s">
        <v>94</v>
      </c>
      <c r="C140" s="2" t="s">
        <v>100</v>
      </c>
      <c r="D140" s="2" t="s">
        <v>101</v>
      </c>
      <c r="E140" s="2">
        <v>1</v>
      </c>
      <c r="F140" s="2">
        <v>50</v>
      </c>
      <c r="G140" s="2">
        <f>SUM(F140*E140)</f>
        <v>50</v>
      </c>
      <c r="H140" s="3">
        <f>SUM(G140*0.6)</f>
        <v>30</v>
      </c>
      <c r="I140" s="3">
        <f>SUM(H140*1.18)</f>
        <v>35.4</v>
      </c>
    </row>
    <row r="141" spans="1:9" ht="21" customHeight="1">
      <c r="A141" s="2">
        <v>94219</v>
      </c>
      <c r="B141" s="2" t="s">
        <v>94</v>
      </c>
      <c r="C141" s="2" t="s">
        <v>118</v>
      </c>
      <c r="D141" s="2" t="s">
        <v>119</v>
      </c>
      <c r="E141" s="2">
        <v>1</v>
      </c>
      <c r="F141" s="2">
        <v>95</v>
      </c>
      <c r="G141" s="2">
        <f>SUM(F141*E141)</f>
        <v>95</v>
      </c>
      <c r="H141" s="3">
        <f>SUM(G141*0.6)</f>
        <v>57</v>
      </c>
      <c r="I141" s="3">
        <f>SUM(H141*1.18)</f>
        <v>67.25999999999999</v>
      </c>
    </row>
    <row r="142" spans="1:9" ht="21" customHeight="1">
      <c r="A142" s="2">
        <v>94219</v>
      </c>
      <c r="B142" s="2" t="s">
        <v>94</v>
      </c>
      <c r="C142" s="2" t="s">
        <v>207</v>
      </c>
      <c r="D142" s="2" t="s">
        <v>205</v>
      </c>
      <c r="E142" s="2">
        <v>5</v>
      </c>
      <c r="F142" s="2">
        <v>60</v>
      </c>
      <c r="G142" s="2">
        <f>SUM(F142*E142)</f>
        <v>300</v>
      </c>
      <c r="H142" s="3">
        <f>SUM(G142*0.6)</f>
        <v>180</v>
      </c>
      <c r="I142" s="3">
        <f>SUM(H142*1.18)</f>
        <v>212.39999999999998</v>
      </c>
    </row>
    <row r="143" spans="1:9" ht="21" customHeight="1">
      <c r="A143" s="2">
        <v>94219</v>
      </c>
      <c r="B143" s="2" t="s">
        <v>94</v>
      </c>
      <c r="C143" s="2" t="s">
        <v>263</v>
      </c>
      <c r="D143" s="2" t="s">
        <v>254</v>
      </c>
      <c r="E143" s="2">
        <v>10</v>
      </c>
      <c r="F143" s="2">
        <v>55</v>
      </c>
      <c r="G143" s="2">
        <f>SUM(F143*E143)</f>
        <v>550</v>
      </c>
      <c r="H143" s="3">
        <f>SUM(G143*0.65)</f>
        <v>357.5</v>
      </c>
      <c r="I143" s="3">
        <f>SUM(H143*1.18)</f>
        <v>421.84999999999997</v>
      </c>
    </row>
    <row r="144" spans="1:9" ht="21" customHeight="1">
      <c r="A144" s="2">
        <v>226822</v>
      </c>
      <c r="B144" s="2" t="s">
        <v>293</v>
      </c>
      <c r="C144" s="2" t="s">
        <v>294</v>
      </c>
      <c r="D144" s="2" t="s">
        <v>254</v>
      </c>
      <c r="E144" s="2">
        <v>10</v>
      </c>
      <c r="F144" s="2">
        <v>55</v>
      </c>
      <c r="G144" s="2">
        <f>SUM(F144*E144)</f>
        <v>550</v>
      </c>
      <c r="H144" s="3">
        <f>SUM(G144*0.65)</f>
        <v>357.5</v>
      </c>
      <c r="I144" s="3">
        <f>SUM(H144*1.18)</f>
        <v>421.84999999999997</v>
      </c>
    </row>
    <row r="145" spans="1:9" ht="21" customHeight="1">
      <c r="A145" s="2">
        <v>226822</v>
      </c>
      <c r="B145" s="2" t="s">
        <v>293</v>
      </c>
      <c r="C145" s="2">
        <v>10</v>
      </c>
      <c r="D145" s="2" t="s">
        <v>323</v>
      </c>
      <c r="E145" s="2">
        <v>10</v>
      </c>
      <c r="F145" s="2">
        <v>55</v>
      </c>
      <c r="G145" s="2">
        <f>SUM(F145*E145)</f>
        <v>550</v>
      </c>
      <c r="H145" s="3">
        <f>SUM(G145*0.65)</f>
        <v>357.5</v>
      </c>
      <c r="I145" s="3">
        <f>SUM(H145*1.18)</f>
        <v>421.84999999999997</v>
      </c>
    </row>
    <row r="146" spans="1:9" ht="21" customHeight="1">
      <c r="A146" s="2">
        <v>241050</v>
      </c>
      <c r="B146" s="2" t="s">
        <v>311</v>
      </c>
      <c r="C146" s="2" t="s">
        <v>310</v>
      </c>
      <c r="D146" s="2" t="s">
        <v>254</v>
      </c>
      <c r="E146" s="2">
        <v>5</v>
      </c>
      <c r="F146" s="2">
        <v>55</v>
      </c>
      <c r="G146" s="2">
        <f>SUM(F146*E146)</f>
        <v>275</v>
      </c>
      <c r="H146" s="3">
        <f>SUM(G146*0.65)</f>
        <v>178.75</v>
      </c>
      <c r="I146" s="3">
        <f>SUM(H146*1.18)</f>
        <v>210.92499999999998</v>
      </c>
    </row>
    <row r="147" spans="1:9" ht="21" customHeight="1">
      <c r="A147" s="2">
        <v>216108</v>
      </c>
      <c r="B147" s="2" t="s">
        <v>15</v>
      </c>
      <c r="C147" s="2" t="s">
        <v>16</v>
      </c>
      <c r="D147" s="2" t="s">
        <v>17</v>
      </c>
      <c r="E147" s="2">
        <v>1</v>
      </c>
      <c r="F147" s="2">
        <v>70</v>
      </c>
      <c r="G147" s="2">
        <f>SUM(F147*E147)</f>
        <v>70</v>
      </c>
      <c r="H147" s="3">
        <f>SUM(G147*0.6)</f>
        <v>42</v>
      </c>
      <c r="I147" s="3">
        <f>SUM(H147*1.18)</f>
        <v>49.559999999999995</v>
      </c>
    </row>
    <row r="148" spans="1:9" ht="21" customHeight="1">
      <c r="A148" s="2">
        <v>216108</v>
      </c>
      <c r="B148" s="2" t="s">
        <v>15</v>
      </c>
      <c r="C148" s="2" t="s">
        <v>64</v>
      </c>
      <c r="D148" s="2" t="s">
        <v>65</v>
      </c>
      <c r="E148" s="2">
        <v>1</v>
      </c>
      <c r="F148" s="2">
        <v>156</v>
      </c>
      <c r="G148" s="2">
        <f>SUM(F148*E148)</f>
        <v>156</v>
      </c>
      <c r="H148" s="3">
        <f>SUM(G148*0.6)</f>
        <v>93.6</v>
      </c>
      <c r="I148" s="3">
        <f>SUM(H148*1.18)</f>
        <v>110.448</v>
      </c>
    </row>
    <row r="149" spans="1:9" ht="21" customHeight="1">
      <c r="A149" s="2">
        <v>216108</v>
      </c>
      <c r="B149" s="2" t="s">
        <v>15</v>
      </c>
      <c r="C149" s="2">
        <v>1</v>
      </c>
      <c r="D149" s="2" t="s">
        <v>161</v>
      </c>
      <c r="E149" s="2">
        <v>1</v>
      </c>
      <c r="F149" s="2">
        <v>177</v>
      </c>
      <c r="G149" s="2">
        <f>SUM(F149*E149)</f>
        <v>177</v>
      </c>
      <c r="H149" s="3">
        <f>SUM(G149*0.6)</f>
        <v>106.2</v>
      </c>
      <c r="I149" s="3">
        <f>SUM(H149*1.18)</f>
        <v>125.316</v>
      </c>
    </row>
    <row r="150" spans="1:9" ht="21" customHeight="1">
      <c r="A150" s="2">
        <v>794741</v>
      </c>
      <c r="B150" s="2" t="s">
        <v>104</v>
      </c>
      <c r="C150" s="2" t="s">
        <v>105</v>
      </c>
      <c r="D150" s="2" t="s">
        <v>101</v>
      </c>
      <c r="E150" s="2">
        <v>1</v>
      </c>
      <c r="F150" s="2">
        <v>50</v>
      </c>
      <c r="G150" s="2">
        <f>SUM(F150*E150)</f>
        <v>50</v>
      </c>
      <c r="H150" s="3">
        <f>SUM(G150*0.6)</f>
        <v>30</v>
      </c>
      <c r="I150" s="3">
        <f>SUM(H150*1.18)</f>
        <v>35.4</v>
      </c>
    </row>
    <row r="151" spans="1:9" ht="21" customHeight="1">
      <c r="A151" s="2">
        <v>794741</v>
      </c>
      <c r="B151" s="2" t="s">
        <v>104</v>
      </c>
      <c r="C151" s="2" t="s">
        <v>133</v>
      </c>
      <c r="D151" s="2" t="s">
        <v>119</v>
      </c>
      <c r="E151" s="2">
        <v>1</v>
      </c>
      <c r="F151" s="2">
        <v>95</v>
      </c>
      <c r="G151" s="2">
        <f>SUM(F151*E151)</f>
        <v>95</v>
      </c>
      <c r="H151" s="3">
        <f>SUM(G151*0.6)</f>
        <v>57</v>
      </c>
      <c r="I151" s="3">
        <f>SUM(H151*1.18)</f>
        <v>67.25999999999999</v>
      </c>
    </row>
    <row r="152" spans="1:9" ht="21" customHeight="1">
      <c r="A152" s="2">
        <v>794741</v>
      </c>
      <c r="B152" s="2" t="s">
        <v>104</v>
      </c>
      <c r="C152" s="2" t="s">
        <v>220</v>
      </c>
      <c r="D152" s="2" t="s">
        <v>205</v>
      </c>
      <c r="E152" s="2">
        <v>4</v>
      </c>
      <c r="F152" s="2">
        <v>60</v>
      </c>
      <c r="G152" s="2">
        <f>SUM(F152*E152)</f>
        <v>240</v>
      </c>
      <c r="H152" s="3">
        <f>SUM(G152*0.6)</f>
        <v>144</v>
      </c>
      <c r="I152" s="3">
        <f>SUM(H152*1.18)</f>
        <v>169.92</v>
      </c>
    </row>
    <row r="153" spans="1:9" ht="21" customHeight="1">
      <c r="A153" s="2">
        <v>794741</v>
      </c>
      <c r="B153" s="2" t="s">
        <v>104</v>
      </c>
      <c r="C153" s="2" t="s">
        <v>233</v>
      </c>
      <c r="D153" s="2" t="s">
        <v>234</v>
      </c>
      <c r="E153" s="2">
        <v>1</v>
      </c>
      <c r="F153" s="2">
        <v>150</v>
      </c>
      <c r="G153" s="2">
        <f>SUM(F153*E153)</f>
        <v>150</v>
      </c>
      <c r="H153" s="3">
        <f>SUM(G153*0.6)</f>
        <v>90</v>
      </c>
      <c r="I153" s="3">
        <f>SUM(H153*1.18)</f>
        <v>106.19999999999999</v>
      </c>
    </row>
    <row r="154" spans="1:9" ht="21" customHeight="1">
      <c r="A154" s="2">
        <v>67887</v>
      </c>
      <c r="B154" s="2" t="s">
        <v>29</v>
      </c>
      <c r="C154" s="2" t="s">
        <v>30</v>
      </c>
      <c r="D154" s="2" t="s">
        <v>26</v>
      </c>
      <c r="E154" s="2">
        <v>2</v>
      </c>
      <c r="F154" s="2">
        <v>150</v>
      </c>
      <c r="G154" s="2">
        <f>SUM(F154*E154)</f>
        <v>300</v>
      </c>
      <c r="H154" s="3">
        <f>SUM(G154*0.6)</f>
        <v>180</v>
      </c>
      <c r="I154" s="3">
        <f>SUM(H154*1.18)</f>
        <v>212.39999999999998</v>
      </c>
    </row>
    <row r="155" spans="1:9" ht="21" customHeight="1">
      <c r="A155" s="2">
        <v>67887</v>
      </c>
      <c r="B155" s="2" t="s">
        <v>29</v>
      </c>
      <c r="C155" s="2" t="s">
        <v>320</v>
      </c>
      <c r="D155" s="2" t="s">
        <v>254</v>
      </c>
      <c r="E155" s="2">
        <v>10</v>
      </c>
      <c r="F155" s="2">
        <v>55</v>
      </c>
      <c r="G155" s="2">
        <f>SUM(F155*E155)</f>
        <v>550</v>
      </c>
      <c r="H155" s="3">
        <f>SUM(G155*0.65)</f>
        <v>357.5</v>
      </c>
      <c r="I155" s="3">
        <f>SUM(H155*1.18)</f>
        <v>421.84999999999997</v>
      </c>
    </row>
    <row r="156" spans="1:9" ht="21" customHeight="1">
      <c r="A156" s="2">
        <v>263537</v>
      </c>
      <c r="B156" s="2" t="s">
        <v>5</v>
      </c>
      <c r="C156" s="2" t="s">
        <v>6</v>
      </c>
      <c r="D156" s="2" t="s">
        <v>7</v>
      </c>
      <c r="E156" s="2">
        <v>1</v>
      </c>
      <c r="F156" s="2">
        <v>10</v>
      </c>
      <c r="G156" s="2">
        <f>SUM(F156*E156)</f>
        <v>10</v>
      </c>
      <c r="H156" s="3">
        <f>SUM(G156*0.6)</f>
        <v>6</v>
      </c>
      <c r="I156" s="3">
        <f>SUM(H156*1.18)</f>
        <v>7.08</v>
      </c>
    </row>
    <row r="157" spans="1:9" ht="21" customHeight="1">
      <c r="A157" s="2">
        <v>263537</v>
      </c>
      <c r="B157" s="2" t="s">
        <v>5</v>
      </c>
      <c r="C157" s="2" t="s">
        <v>86</v>
      </c>
      <c r="D157" s="2" t="s">
        <v>87</v>
      </c>
      <c r="E157" s="2">
        <v>1</v>
      </c>
      <c r="F157" s="2">
        <v>155</v>
      </c>
      <c r="G157" s="2">
        <f>SUM(F157*E157)</f>
        <v>155</v>
      </c>
      <c r="H157" s="3">
        <f>SUM(G157*0.6)</f>
        <v>93</v>
      </c>
      <c r="I157" s="3">
        <f>SUM(H157*1.18)</f>
        <v>109.74</v>
      </c>
    </row>
    <row r="158" spans="1:9" ht="21" customHeight="1">
      <c r="A158" s="2">
        <v>263537</v>
      </c>
      <c r="B158" s="2" t="s">
        <v>5</v>
      </c>
      <c r="C158" s="2" t="s">
        <v>6</v>
      </c>
      <c r="D158" s="2" t="s">
        <v>106</v>
      </c>
      <c r="E158" s="2">
        <v>1</v>
      </c>
      <c r="F158" s="2">
        <v>50</v>
      </c>
      <c r="G158" s="2">
        <f>SUM(F158*E158)</f>
        <v>50</v>
      </c>
      <c r="H158" s="3">
        <f>SUM(G158*0.6)</f>
        <v>30</v>
      </c>
      <c r="I158" s="3">
        <f>SUM(H158*1.18)</f>
        <v>35.4</v>
      </c>
    </row>
    <row r="159" spans="1:9" ht="21" customHeight="1">
      <c r="A159" s="2">
        <v>263537</v>
      </c>
      <c r="B159" s="2" t="s">
        <v>5</v>
      </c>
      <c r="C159" s="2" t="s">
        <v>6</v>
      </c>
      <c r="D159" s="2" t="s">
        <v>139</v>
      </c>
      <c r="E159" s="2">
        <v>1</v>
      </c>
      <c r="F159" s="2">
        <v>77</v>
      </c>
      <c r="G159" s="2">
        <f>SUM(F159*E159)</f>
        <v>77</v>
      </c>
      <c r="H159" s="3">
        <f>SUM(G159*0.6)</f>
        <v>46.199999999999996</v>
      </c>
      <c r="I159" s="3">
        <f>SUM(H159*1.18)</f>
        <v>54.51599999999999</v>
      </c>
    </row>
    <row r="160" spans="1:9" ht="21" customHeight="1">
      <c r="A160" s="2">
        <v>263537</v>
      </c>
      <c r="B160" s="2" t="s">
        <v>5</v>
      </c>
      <c r="C160" s="2" t="s">
        <v>196</v>
      </c>
      <c r="D160" s="2" t="s">
        <v>197</v>
      </c>
      <c r="E160" s="2">
        <v>5</v>
      </c>
      <c r="F160" s="2">
        <v>61</v>
      </c>
      <c r="G160" s="2">
        <f>SUM(F160*E160)</f>
        <v>305</v>
      </c>
      <c r="H160" s="3">
        <f>SUM(G160*0.6)</f>
        <v>183</v>
      </c>
      <c r="I160" s="3">
        <f>SUM(H160*1.18)</f>
        <v>215.94</v>
      </c>
    </row>
    <row r="161" spans="1:9" ht="21" customHeight="1">
      <c r="A161" s="2">
        <v>263537</v>
      </c>
      <c r="B161" s="2" t="s">
        <v>5</v>
      </c>
      <c r="C161" s="2" t="s">
        <v>9</v>
      </c>
      <c r="D161" s="2" t="s">
        <v>343</v>
      </c>
      <c r="E161" s="2">
        <v>2</v>
      </c>
      <c r="F161" s="2">
        <v>43</v>
      </c>
      <c r="G161" s="2">
        <f>SUM(F161*E161)</f>
        <v>86</v>
      </c>
      <c r="H161" s="3">
        <f>SUM(G161*0.6)</f>
        <v>51.6</v>
      </c>
      <c r="I161" s="3">
        <f>SUM(H161*1.18)</f>
        <v>60.888</v>
      </c>
    </row>
    <row r="162" spans="1:9" ht="21" customHeight="1">
      <c r="A162" s="2">
        <v>263537</v>
      </c>
      <c r="B162" s="2" t="s">
        <v>5</v>
      </c>
      <c r="C162" s="2" t="s">
        <v>9</v>
      </c>
      <c r="D162" s="2" t="s">
        <v>344</v>
      </c>
      <c r="E162" s="2">
        <v>2</v>
      </c>
      <c r="F162" s="2">
        <v>43</v>
      </c>
      <c r="G162" s="2">
        <f>SUM(F162*E162)</f>
        <v>86</v>
      </c>
      <c r="H162" s="3">
        <f>SUM(G162*0.6)</f>
        <v>51.6</v>
      </c>
      <c r="I162" s="3">
        <f>SUM(H162*1.18)</f>
        <v>60.888</v>
      </c>
    </row>
    <row r="163" spans="1:9" ht="21" customHeight="1">
      <c r="A163" s="2">
        <v>235863</v>
      </c>
      <c r="B163" s="2" t="s">
        <v>185</v>
      </c>
      <c r="C163" s="2">
        <v>48</v>
      </c>
      <c r="D163" s="2" t="s">
        <v>184</v>
      </c>
      <c r="E163" s="2">
        <v>1</v>
      </c>
      <c r="F163" s="2">
        <v>690</v>
      </c>
      <c r="G163" s="2">
        <f>SUM(F163*E163)</f>
        <v>690</v>
      </c>
      <c r="H163" s="3">
        <f>SUM(G163*0.6)</f>
        <v>414</v>
      </c>
      <c r="I163" s="3">
        <f>SUM(H163*1.18)</f>
        <v>488.52</v>
      </c>
    </row>
    <row r="164" spans="1:9" ht="21" customHeight="1">
      <c r="A164" s="2">
        <v>747357</v>
      </c>
      <c r="B164" s="2" t="s">
        <v>33</v>
      </c>
      <c r="C164" s="2" t="s">
        <v>34</v>
      </c>
      <c r="D164" s="2" t="s">
        <v>35</v>
      </c>
      <c r="E164" s="2">
        <v>2</v>
      </c>
      <c r="F164" s="2">
        <v>45</v>
      </c>
      <c r="G164" s="2">
        <f>SUM(F164*E164)</f>
        <v>90</v>
      </c>
      <c r="H164" s="3">
        <f>SUM(G164*0.6)</f>
        <v>54</v>
      </c>
      <c r="I164" s="3">
        <f>SUM(H164*1.18)</f>
        <v>63.72</v>
      </c>
    </row>
    <row r="165" spans="1:9" ht="21" customHeight="1">
      <c r="A165" s="2">
        <v>747357</v>
      </c>
      <c r="B165" s="2" t="s">
        <v>33</v>
      </c>
      <c r="C165" s="2" t="s">
        <v>176</v>
      </c>
      <c r="D165" s="2" t="s">
        <v>175</v>
      </c>
      <c r="E165" s="2">
        <v>2</v>
      </c>
      <c r="F165" s="2">
        <v>35</v>
      </c>
      <c r="G165" s="2">
        <f>SUM(F165*E165)</f>
        <v>70</v>
      </c>
      <c r="H165" s="3">
        <f>SUM(G165*0.6)</f>
        <v>42</v>
      </c>
      <c r="I165" s="3">
        <f>SUM(H165*1.18)</f>
        <v>49.559999999999995</v>
      </c>
    </row>
    <row r="166" spans="1:9" ht="21" customHeight="1">
      <c r="A166" s="2">
        <v>747357</v>
      </c>
      <c r="B166" s="2" t="s">
        <v>33</v>
      </c>
      <c r="C166" s="2" t="s">
        <v>223</v>
      </c>
      <c r="D166" s="2" t="s">
        <v>205</v>
      </c>
      <c r="E166" s="2">
        <v>5</v>
      </c>
      <c r="F166" s="2">
        <v>60</v>
      </c>
      <c r="G166" s="2">
        <f>SUM(F166*E166)</f>
        <v>300</v>
      </c>
      <c r="H166" s="3">
        <f>SUM(G166*0.6)</f>
        <v>180</v>
      </c>
      <c r="I166" s="3">
        <f>SUM(H166*1.18)</f>
        <v>212.39999999999998</v>
      </c>
    </row>
    <row r="167" spans="1:9" ht="21" customHeight="1">
      <c r="A167" s="2">
        <v>387528</v>
      </c>
      <c r="B167" s="2" t="s">
        <v>318</v>
      </c>
      <c r="C167" s="2" t="s">
        <v>319</v>
      </c>
      <c r="D167" s="2" t="s">
        <v>254</v>
      </c>
      <c r="E167" s="2">
        <v>5</v>
      </c>
      <c r="F167" s="2">
        <v>55</v>
      </c>
      <c r="G167" s="2">
        <f>SUM(F167*E167)</f>
        <v>275</v>
      </c>
      <c r="H167" s="3">
        <f>SUM(G167*0.65)</f>
        <v>178.75</v>
      </c>
      <c r="I167" s="3">
        <f>SUM(H167*1.18)</f>
        <v>210.92499999999998</v>
      </c>
    </row>
    <row r="168" spans="1:9" ht="21" customHeight="1">
      <c r="A168" s="2">
        <v>387528</v>
      </c>
      <c r="B168" s="2" t="s">
        <v>318</v>
      </c>
      <c r="C168" s="2" t="s">
        <v>329</v>
      </c>
      <c r="D168" s="2" t="s">
        <v>323</v>
      </c>
      <c r="E168" s="2">
        <v>10</v>
      </c>
      <c r="F168" s="2">
        <v>55</v>
      </c>
      <c r="G168" s="2">
        <f>SUM(F168*E168)</f>
        <v>550</v>
      </c>
      <c r="H168" s="3">
        <f>SUM(G168*0.65)</f>
        <v>357.5</v>
      </c>
      <c r="I168" s="3">
        <f>SUM(H168*1.18)</f>
        <v>421.84999999999997</v>
      </c>
    </row>
    <row r="169" spans="1:9" ht="21" customHeight="1">
      <c r="A169" s="2">
        <v>19903</v>
      </c>
      <c r="B169" s="2" t="s">
        <v>146</v>
      </c>
      <c r="C169" s="2">
        <v>1</v>
      </c>
      <c r="D169" s="2" t="s">
        <v>147</v>
      </c>
      <c r="E169" s="2">
        <v>1</v>
      </c>
      <c r="F169" s="2">
        <v>108</v>
      </c>
      <c r="G169" s="2">
        <f>SUM(F169*E169)</f>
        <v>108</v>
      </c>
      <c r="H169" s="3">
        <f>SUM(G169*0.6)</f>
        <v>64.8</v>
      </c>
      <c r="I169" s="3">
        <f>SUM(H169*1.18)</f>
        <v>76.464</v>
      </c>
    </row>
    <row r="170" spans="1:9" ht="21" customHeight="1">
      <c r="A170" s="2">
        <v>19903</v>
      </c>
      <c r="B170" s="2" t="s">
        <v>146</v>
      </c>
      <c r="C170" s="2">
        <v>1</v>
      </c>
      <c r="D170" s="2" t="s">
        <v>157</v>
      </c>
      <c r="E170" s="2">
        <v>1</v>
      </c>
      <c r="F170" s="2">
        <v>108</v>
      </c>
      <c r="G170" s="2">
        <f>SUM(F170*E170)</f>
        <v>108</v>
      </c>
      <c r="H170" s="3">
        <f>SUM(G170*0.6)</f>
        <v>64.8</v>
      </c>
      <c r="I170" s="3">
        <f>SUM(H170*1.18)</f>
        <v>76.464</v>
      </c>
    </row>
    <row r="171" spans="1:9" ht="21" customHeight="1">
      <c r="A171" s="2">
        <v>19903</v>
      </c>
      <c r="B171" s="2" t="s">
        <v>146</v>
      </c>
      <c r="C171" s="2">
        <v>1</v>
      </c>
      <c r="D171" s="2" t="s">
        <v>160</v>
      </c>
      <c r="E171" s="2">
        <v>1</v>
      </c>
      <c r="F171" s="2">
        <v>114</v>
      </c>
      <c r="G171" s="2">
        <f>SUM(F171*E171)</f>
        <v>114</v>
      </c>
      <c r="H171" s="3">
        <f>SUM(G171*0.6)</f>
        <v>68.39999999999999</v>
      </c>
      <c r="I171" s="3">
        <f>SUM(H171*1.18)</f>
        <v>80.71199999999999</v>
      </c>
    </row>
    <row r="172" spans="1:9" ht="21" customHeight="1">
      <c r="A172" s="2">
        <v>19903</v>
      </c>
      <c r="B172" s="2" t="s">
        <v>146</v>
      </c>
      <c r="C172" s="2">
        <v>1</v>
      </c>
      <c r="D172" s="2" t="s">
        <v>162</v>
      </c>
      <c r="E172" s="2">
        <v>1</v>
      </c>
      <c r="F172" s="2">
        <v>108</v>
      </c>
      <c r="G172" s="2">
        <f>SUM(F172*E172)</f>
        <v>108</v>
      </c>
      <c r="H172" s="3">
        <f>SUM(G172*0.6)</f>
        <v>64.8</v>
      </c>
      <c r="I172" s="3">
        <f>SUM(H172*1.18)</f>
        <v>76.464</v>
      </c>
    </row>
    <row r="173" spans="1:9" ht="21" customHeight="1">
      <c r="A173" s="2">
        <v>19903</v>
      </c>
      <c r="B173" s="2" t="s">
        <v>146</v>
      </c>
      <c r="C173" s="2">
        <v>1</v>
      </c>
      <c r="D173" s="2" t="s">
        <v>177</v>
      </c>
      <c r="E173" s="2">
        <v>1</v>
      </c>
      <c r="F173" s="2">
        <v>108</v>
      </c>
      <c r="G173" s="2">
        <f>SUM(F173*E173)</f>
        <v>108</v>
      </c>
      <c r="H173" s="3">
        <f>SUM(G173*0.6)</f>
        <v>64.8</v>
      </c>
      <c r="I173" s="3">
        <f>SUM(H173*1.18)</f>
        <v>76.464</v>
      </c>
    </row>
    <row r="174" spans="1:9" ht="21" customHeight="1">
      <c r="A174" s="2">
        <v>19903</v>
      </c>
      <c r="B174" s="2" t="s">
        <v>146</v>
      </c>
      <c r="C174" s="2">
        <v>1</v>
      </c>
      <c r="D174" s="2" t="s">
        <v>347</v>
      </c>
      <c r="E174" s="2">
        <v>1</v>
      </c>
      <c r="F174" s="2">
        <v>35</v>
      </c>
      <c r="G174" s="2">
        <f>SUM(F174*E174)</f>
        <v>35</v>
      </c>
      <c r="H174" s="3">
        <f>SUM(G174*0.6)</f>
        <v>21</v>
      </c>
      <c r="I174" s="3">
        <f>SUM(H174*1.18)</f>
        <v>24.779999999999998</v>
      </c>
    </row>
    <row r="175" spans="1:9" ht="21" customHeight="1">
      <c r="A175" s="2">
        <v>19903</v>
      </c>
      <c r="B175" s="2" t="s">
        <v>146</v>
      </c>
      <c r="C175" s="2">
        <v>2</v>
      </c>
      <c r="D175" s="2" t="s">
        <v>348</v>
      </c>
      <c r="E175" s="2">
        <v>2</v>
      </c>
      <c r="F175" s="2">
        <v>35</v>
      </c>
      <c r="G175" s="2">
        <f>SUM(F175*E175)</f>
        <v>70</v>
      </c>
      <c r="H175" s="3">
        <f>SUM(G175*0.6)</f>
        <v>42</v>
      </c>
      <c r="I175" s="3">
        <f>SUM(H175*1.18)</f>
        <v>49.559999999999995</v>
      </c>
    </row>
    <row r="176" spans="1:9" ht="21" customHeight="1">
      <c r="A176" s="2">
        <v>141237</v>
      </c>
      <c r="B176" s="2" t="s">
        <v>271</v>
      </c>
      <c r="C176" s="2" t="s">
        <v>272</v>
      </c>
      <c r="D176" s="2" t="s">
        <v>254</v>
      </c>
      <c r="E176" s="2">
        <v>20</v>
      </c>
      <c r="F176" s="2">
        <v>55</v>
      </c>
      <c r="G176" s="2">
        <f>SUM(F176*E176)</f>
        <v>1100</v>
      </c>
      <c r="H176" s="3">
        <f>SUM(G176*0.65)</f>
        <v>715</v>
      </c>
      <c r="I176" s="3">
        <f>SUM(H176*1.18)</f>
        <v>843.6999999999999</v>
      </c>
    </row>
    <row r="177" spans="1:9" ht="21" customHeight="1">
      <c r="A177" s="2">
        <v>311910</v>
      </c>
      <c r="B177" s="2" t="s">
        <v>127</v>
      </c>
      <c r="C177" s="2" t="s">
        <v>128</v>
      </c>
      <c r="D177" s="2" t="s">
        <v>119</v>
      </c>
      <c r="E177" s="2">
        <v>1</v>
      </c>
      <c r="F177" s="2">
        <v>95</v>
      </c>
      <c r="G177" s="2">
        <f>SUM(F177*E177)</f>
        <v>95</v>
      </c>
      <c r="H177" s="3">
        <f>SUM(G177*0.6)</f>
        <v>57</v>
      </c>
      <c r="I177" s="3">
        <f>SUM(H177*1.18)</f>
        <v>67.25999999999999</v>
      </c>
    </row>
    <row r="178" spans="1:9" ht="21" customHeight="1">
      <c r="A178" s="2">
        <v>311910</v>
      </c>
      <c r="B178" s="2" t="s">
        <v>127</v>
      </c>
      <c r="C178" s="2" t="s">
        <v>292</v>
      </c>
      <c r="D178" s="2" t="s">
        <v>254</v>
      </c>
      <c r="E178" s="2">
        <v>5</v>
      </c>
      <c r="F178" s="2">
        <v>55</v>
      </c>
      <c r="G178" s="2">
        <f>SUM(F178*E178)</f>
        <v>275</v>
      </c>
      <c r="H178" s="3">
        <f>SUM(G178*0.65)</f>
        <v>178.75</v>
      </c>
      <c r="I178" s="3">
        <f>SUM(H178*1.18)</f>
        <v>210.92499999999998</v>
      </c>
    </row>
    <row r="179" spans="1:9" ht="21" customHeight="1">
      <c r="A179" s="2">
        <v>311910</v>
      </c>
      <c r="B179" s="2" t="s">
        <v>127</v>
      </c>
      <c r="C179" s="2" t="s">
        <v>333</v>
      </c>
      <c r="D179" s="2" t="s">
        <v>323</v>
      </c>
      <c r="E179" s="2">
        <v>5</v>
      </c>
      <c r="F179" s="2">
        <v>55</v>
      </c>
      <c r="G179" s="2">
        <f>SUM(F179*E179)</f>
        <v>275</v>
      </c>
      <c r="H179" s="3">
        <f>SUM(G179*0.65)</f>
        <v>178.75</v>
      </c>
      <c r="I179" s="3">
        <f>SUM(H179*1.18)</f>
        <v>210.92499999999998</v>
      </c>
    </row>
    <row r="180" spans="1:9" ht="21" customHeight="1">
      <c r="A180" s="2">
        <v>302365</v>
      </c>
      <c r="B180" s="2" t="s">
        <v>171</v>
      </c>
      <c r="C180" s="2">
        <v>1</v>
      </c>
      <c r="D180" s="2" t="s">
        <v>172</v>
      </c>
      <c r="E180" s="2">
        <v>1</v>
      </c>
      <c r="F180" s="2">
        <v>139</v>
      </c>
      <c r="G180" s="2">
        <f>SUM(F180*E180)</f>
        <v>139</v>
      </c>
      <c r="H180" s="3">
        <f>SUM(G180*0.6)</f>
        <v>83.39999999999999</v>
      </c>
      <c r="I180" s="3">
        <f>SUM(H180*1.18)</f>
        <v>98.41199999999998</v>
      </c>
    </row>
    <row r="181" spans="1:9" ht="21" customHeight="1">
      <c r="A181" s="2">
        <v>302365</v>
      </c>
      <c r="B181" s="2" t="s">
        <v>171</v>
      </c>
      <c r="C181" s="2">
        <v>1</v>
      </c>
      <c r="D181" s="2" t="s">
        <v>174</v>
      </c>
      <c r="E181" s="2">
        <v>1</v>
      </c>
      <c r="F181" s="2">
        <v>139</v>
      </c>
      <c r="G181" s="2">
        <f>SUM(F181*E181)</f>
        <v>139</v>
      </c>
      <c r="H181" s="3">
        <f>SUM(G181*0.6)</f>
        <v>83.39999999999999</v>
      </c>
      <c r="I181" s="3">
        <f>SUM(H181*1.18)</f>
        <v>98.41199999999998</v>
      </c>
    </row>
    <row r="182" spans="1:9" ht="21" customHeight="1">
      <c r="A182" s="2">
        <v>147846</v>
      </c>
      <c r="B182" s="2" t="s">
        <v>295</v>
      </c>
      <c r="C182" s="2" t="s">
        <v>296</v>
      </c>
      <c r="D182" s="2" t="s">
        <v>254</v>
      </c>
      <c r="E182" s="2">
        <v>5</v>
      </c>
      <c r="F182" s="2">
        <v>55</v>
      </c>
      <c r="G182" s="2">
        <f>SUM(F182*E182)</f>
        <v>275</v>
      </c>
      <c r="H182" s="3">
        <f>SUM(G182*0.65)</f>
        <v>178.75</v>
      </c>
      <c r="I182" s="3">
        <f>SUM(H182*1.18)</f>
        <v>210.92499999999998</v>
      </c>
    </row>
    <row r="183" spans="1:9" ht="21" customHeight="1">
      <c r="A183" s="2">
        <v>147846</v>
      </c>
      <c r="B183" s="2" t="s">
        <v>295</v>
      </c>
      <c r="C183" s="2" t="s">
        <v>334</v>
      </c>
      <c r="D183" s="2" t="s">
        <v>323</v>
      </c>
      <c r="E183" s="2">
        <v>5</v>
      </c>
      <c r="F183" s="2">
        <v>55</v>
      </c>
      <c r="G183" s="2">
        <f>SUM(F183*E183)</f>
        <v>275</v>
      </c>
      <c r="H183" s="3">
        <f>SUM(G183*0.65)</f>
        <v>178.75</v>
      </c>
      <c r="I183" s="3">
        <f>SUM(H183*1.18)</f>
        <v>210.92499999999998</v>
      </c>
    </row>
    <row r="184" spans="1:9" ht="21" customHeight="1">
      <c r="A184" s="2">
        <v>309131</v>
      </c>
      <c r="B184" s="2" t="s">
        <v>19</v>
      </c>
      <c r="C184" s="2" t="s">
        <v>16</v>
      </c>
      <c r="D184" s="2" t="s">
        <v>17</v>
      </c>
      <c r="E184" s="2">
        <v>1</v>
      </c>
      <c r="F184" s="2">
        <v>70</v>
      </c>
      <c r="G184" s="2">
        <f>SUM(F184*E184)</f>
        <v>70</v>
      </c>
      <c r="H184" s="3">
        <f>SUM(G184*0.6)</f>
        <v>42</v>
      </c>
      <c r="I184" s="3">
        <f>SUM(H184*1.18)</f>
        <v>49.559999999999995</v>
      </c>
    </row>
    <row r="185" spans="1:9" ht="21" customHeight="1">
      <c r="A185" s="2">
        <v>309131</v>
      </c>
      <c r="B185" s="2" t="s">
        <v>19</v>
      </c>
      <c r="C185" s="2" t="s">
        <v>53</v>
      </c>
      <c r="D185" s="2" t="s">
        <v>51</v>
      </c>
      <c r="E185" s="2">
        <v>3</v>
      </c>
      <c r="F185" s="2">
        <v>50</v>
      </c>
      <c r="G185" s="2">
        <f>SUM(F185*E185)</f>
        <v>150</v>
      </c>
      <c r="H185" s="3">
        <f>SUM(G185*0.6)</f>
        <v>90</v>
      </c>
      <c r="I185" s="3">
        <f>SUM(H185*1.18)</f>
        <v>106.19999999999999</v>
      </c>
    </row>
    <row r="186" spans="1:9" ht="21" customHeight="1">
      <c r="A186" s="2">
        <v>314426</v>
      </c>
      <c r="B186" s="2" t="s">
        <v>181</v>
      </c>
      <c r="C186" s="2">
        <v>44</v>
      </c>
      <c r="D186" s="2" t="s">
        <v>182</v>
      </c>
      <c r="E186" s="2">
        <v>1</v>
      </c>
      <c r="F186" s="2">
        <v>1690</v>
      </c>
      <c r="G186" s="2">
        <f>SUM(F186*E186)</f>
        <v>1690</v>
      </c>
      <c r="H186" s="3">
        <f>SUM(G186*0.6)</f>
        <v>1014</v>
      </c>
      <c r="I186" s="3">
        <f>SUM(H186*1.18)</f>
        <v>1196.52</v>
      </c>
    </row>
    <row r="187" spans="1:9" ht="21" customHeight="1">
      <c r="A187" s="2">
        <v>155613</v>
      </c>
      <c r="B187" s="2" t="s">
        <v>116</v>
      </c>
      <c r="C187" s="2" t="s">
        <v>117</v>
      </c>
      <c r="D187" s="2" t="s">
        <v>106</v>
      </c>
      <c r="E187" s="2">
        <v>4</v>
      </c>
      <c r="F187" s="2">
        <v>50</v>
      </c>
      <c r="G187" s="2">
        <f>SUM(F187*E187)</f>
        <v>200</v>
      </c>
      <c r="H187" s="3">
        <f>SUM(G187*0.6)</f>
        <v>120</v>
      </c>
      <c r="I187" s="3">
        <f>SUM(H187*1.18)</f>
        <v>141.6</v>
      </c>
    </row>
    <row r="188" spans="1:9" ht="21" customHeight="1">
      <c r="A188" s="2">
        <v>155613</v>
      </c>
      <c r="B188" s="2" t="s">
        <v>116</v>
      </c>
      <c r="C188" s="2" t="s">
        <v>129</v>
      </c>
      <c r="D188" s="2" t="s">
        <v>119</v>
      </c>
      <c r="E188" s="2">
        <v>2</v>
      </c>
      <c r="F188" s="2">
        <v>95</v>
      </c>
      <c r="G188" s="2">
        <f>SUM(F188*E188)</f>
        <v>190</v>
      </c>
      <c r="H188" s="3">
        <f>SUM(G188*0.6)</f>
        <v>114</v>
      </c>
      <c r="I188" s="3">
        <f>SUM(H188*1.18)</f>
        <v>134.51999999999998</v>
      </c>
    </row>
    <row r="189" spans="1:9" ht="21" customHeight="1">
      <c r="A189" s="2">
        <v>155613</v>
      </c>
      <c r="B189" s="2" t="s">
        <v>116</v>
      </c>
      <c r="C189" s="2">
        <v>3</v>
      </c>
      <c r="D189" s="2" t="s">
        <v>348</v>
      </c>
      <c r="E189" s="2">
        <v>3</v>
      </c>
      <c r="F189" s="2">
        <v>35</v>
      </c>
      <c r="G189" s="2">
        <f>SUM(F189*E189)</f>
        <v>105</v>
      </c>
      <c r="H189" s="3">
        <f>SUM(G189*0.6)</f>
        <v>63</v>
      </c>
      <c r="I189" s="3">
        <f>SUM(H189*1.18)</f>
        <v>74.33999999999999</v>
      </c>
    </row>
    <row r="190" spans="1:9" ht="21" customHeight="1">
      <c r="A190" s="2">
        <v>220704</v>
      </c>
      <c r="B190" s="2" t="s">
        <v>312</v>
      </c>
      <c r="C190" s="2" t="s">
        <v>313</v>
      </c>
      <c r="D190" s="2" t="s">
        <v>254</v>
      </c>
      <c r="E190" s="2">
        <v>5</v>
      </c>
      <c r="F190" s="2">
        <v>55</v>
      </c>
      <c r="G190" s="2">
        <f>SUM(F190*E190)</f>
        <v>275</v>
      </c>
      <c r="H190" s="3">
        <f>SUM(G190*0.65)</f>
        <v>178.75</v>
      </c>
      <c r="I190" s="3">
        <f>SUM(H190*1.18)</f>
        <v>210.92499999999998</v>
      </c>
    </row>
    <row r="191" spans="1:9" ht="21" customHeight="1">
      <c r="A191" s="2">
        <v>116295</v>
      </c>
      <c r="B191" s="2" t="s">
        <v>152</v>
      </c>
      <c r="C191" s="2" t="s">
        <v>153</v>
      </c>
      <c r="D191" s="2" t="s">
        <v>154</v>
      </c>
      <c r="E191" s="2">
        <v>1</v>
      </c>
      <c r="F191" s="2">
        <v>108</v>
      </c>
      <c r="G191" s="2">
        <f>SUM(F191*E191)</f>
        <v>108</v>
      </c>
      <c r="H191" s="3">
        <f>SUM(G191*0.6)</f>
        <v>64.8</v>
      </c>
      <c r="I191" s="3">
        <f>SUM(H191*1.18)</f>
        <v>76.464</v>
      </c>
    </row>
    <row r="192" spans="1:9" ht="21" customHeight="1">
      <c r="A192" s="2">
        <v>116295</v>
      </c>
      <c r="B192" s="2" t="s">
        <v>152</v>
      </c>
      <c r="C192" s="2" t="s">
        <v>153</v>
      </c>
      <c r="D192" s="2" t="s">
        <v>156</v>
      </c>
      <c r="E192" s="2">
        <v>1</v>
      </c>
      <c r="F192" s="2">
        <v>108</v>
      </c>
      <c r="G192" s="2">
        <f>SUM(F192*E192)</f>
        <v>108</v>
      </c>
      <c r="H192" s="3">
        <f>SUM(G192*0.6)</f>
        <v>64.8</v>
      </c>
      <c r="I192" s="3">
        <f>SUM(H192*1.18)</f>
        <v>76.464</v>
      </c>
    </row>
    <row r="193" spans="1:9" ht="21" customHeight="1">
      <c r="A193" s="2">
        <v>116295</v>
      </c>
      <c r="B193" s="2" t="s">
        <v>152</v>
      </c>
      <c r="C193" s="2" t="s">
        <v>153</v>
      </c>
      <c r="D193" s="2" t="s">
        <v>179</v>
      </c>
      <c r="E193" s="2">
        <v>1</v>
      </c>
      <c r="F193" s="2">
        <v>180</v>
      </c>
      <c r="G193" s="2">
        <f>SUM(F193*E193)</f>
        <v>180</v>
      </c>
      <c r="H193" s="3">
        <f>SUM(G193*0.6)</f>
        <v>108</v>
      </c>
      <c r="I193" s="3">
        <f>SUM(H193*1.18)</f>
        <v>127.44</v>
      </c>
    </row>
    <row r="194" spans="1:9" ht="21" customHeight="1">
      <c r="A194" s="2">
        <v>152055</v>
      </c>
      <c r="B194" s="2" t="s">
        <v>4</v>
      </c>
      <c r="C194" s="2">
        <v>4</v>
      </c>
      <c r="D194" s="2" t="s">
        <v>7</v>
      </c>
      <c r="E194" s="2">
        <v>4</v>
      </c>
      <c r="F194" s="2">
        <v>10</v>
      </c>
      <c r="G194" s="2">
        <f>SUM(F194*E194)</f>
        <v>40</v>
      </c>
      <c r="H194" s="3">
        <f>SUM(G194*0.6)</f>
        <v>24</v>
      </c>
      <c r="I194" s="3">
        <f>SUM(H194*1.18)</f>
        <v>28.32</v>
      </c>
    </row>
    <row r="195" spans="1:9" ht="21" customHeight="1">
      <c r="A195" s="2">
        <v>211663</v>
      </c>
      <c r="B195" s="2" t="s">
        <v>337</v>
      </c>
      <c r="C195" s="2" t="s">
        <v>338</v>
      </c>
      <c r="D195" s="2" t="s">
        <v>323</v>
      </c>
      <c r="E195" s="2">
        <v>10</v>
      </c>
      <c r="F195" s="2">
        <v>55</v>
      </c>
      <c r="G195" s="2">
        <f>SUM(F195*E195)</f>
        <v>550</v>
      </c>
      <c r="H195" s="3">
        <f>SUM(G195*0.65)</f>
        <v>357.5</v>
      </c>
      <c r="I195" s="3">
        <f>SUM(H195*1.18)</f>
        <v>421.84999999999997</v>
      </c>
    </row>
    <row r="196" spans="1:9" ht="21" customHeight="1">
      <c r="A196" s="2">
        <v>219933</v>
      </c>
      <c r="B196" s="2" t="s">
        <v>283</v>
      </c>
      <c r="C196" s="2" t="s">
        <v>284</v>
      </c>
      <c r="D196" s="2" t="s">
        <v>254</v>
      </c>
      <c r="E196" s="2">
        <v>5</v>
      </c>
      <c r="F196" s="2">
        <v>55</v>
      </c>
      <c r="G196" s="2">
        <f>SUM(F196*E196)</f>
        <v>275</v>
      </c>
      <c r="H196" s="3">
        <f>SUM(G196*0.65)</f>
        <v>178.75</v>
      </c>
      <c r="I196" s="3">
        <f>SUM(H196*1.18)</f>
        <v>210.92499999999998</v>
      </c>
    </row>
    <row r="197" spans="1:9" ht="21" customHeight="1">
      <c r="A197" s="2">
        <v>219933</v>
      </c>
      <c r="B197" s="2" t="s">
        <v>283</v>
      </c>
      <c r="C197" s="2" t="s">
        <v>327</v>
      </c>
      <c r="D197" s="2" t="s">
        <v>323</v>
      </c>
      <c r="E197" s="2">
        <v>5</v>
      </c>
      <c r="F197" s="2">
        <v>55</v>
      </c>
      <c r="G197" s="2">
        <f>SUM(F197*E197)</f>
        <v>275</v>
      </c>
      <c r="H197" s="3">
        <f>SUM(G197*0.65)</f>
        <v>178.75</v>
      </c>
      <c r="I197" s="3">
        <f>SUM(H197*1.18)</f>
        <v>210.92499999999998</v>
      </c>
    </row>
    <row r="198" spans="1:9" ht="21" customHeight="1">
      <c r="A198" s="2">
        <v>192886</v>
      </c>
      <c r="B198" s="2" t="s">
        <v>142</v>
      </c>
      <c r="C198" s="2" t="s">
        <v>140</v>
      </c>
      <c r="D198" s="2" t="s">
        <v>141</v>
      </c>
      <c r="E198" s="2">
        <v>1</v>
      </c>
      <c r="F198" s="2">
        <v>39</v>
      </c>
      <c r="G198" s="2">
        <f>SUM(F198*E198)</f>
        <v>39</v>
      </c>
      <c r="H198" s="3">
        <f>SUM(G198*0.6)</f>
        <v>23.4</v>
      </c>
      <c r="I198" s="3">
        <f>SUM(H198*1.18)</f>
        <v>27.612</v>
      </c>
    </row>
    <row r="199" spans="1:9" ht="21" customHeight="1">
      <c r="A199" s="2">
        <v>192886</v>
      </c>
      <c r="B199" s="2" t="s">
        <v>142</v>
      </c>
      <c r="C199" s="2" t="s">
        <v>264</v>
      </c>
      <c r="D199" s="2" t="s">
        <v>254</v>
      </c>
      <c r="E199" s="2">
        <v>5</v>
      </c>
      <c r="F199" s="2">
        <v>55</v>
      </c>
      <c r="G199" s="2">
        <f>SUM(F199*E199)</f>
        <v>275</v>
      </c>
      <c r="H199" s="3">
        <f>SUM(G199*0.65)</f>
        <v>178.75</v>
      </c>
      <c r="I199" s="3">
        <f>SUM(H199*1.18)</f>
        <v>210.92499999999998</v>
      </c>
    </row>
    <row r="200" spans="1:9" ht="21" customHeight="1">
      <c r="A200" s="2">
        <v>192886</v>
      </c>
      <c r="B200" s="2" t="s">
        <v>142</v>
      </c>
      <c r="C200" s="2" t="s">
        <v>6</v>
      </c>
      <c r="D200" s="2" t="s">
        <v>346</v>
      </c>
      <c r="E200" s="2">
        <v>1</v>
      </c>
      <c r="F200" s="2">
        <v>61</v>
      </c>
      <c r="G200" s="2">
        <f>SUM(F200*E200)</f>
        <v>61</v>
      </c>
      <c r="H200" s="3">
        <f>SUM(G200*0.6)</f>
        <v>36.6</v>
      </c>
      <c r="I200" s="3">
        <f>SUM(H200*1.18)</f>
        <v>43.188</v>
      </c>
    </row>
    <row r="201" spans="1:9" ht="21" customHeight="1">
      <c r="A201" s="2">
        <v>1113579</v>
      </c>
      <c r="B201" s="2" t="s">
        <v>279</v>
      </c>
      <c r="C201" s="2" t="s">
        <v>280</v>
      </c>
      <c r="D201" s="2" t="s">
        <v>254</v>
      </c>
      <c r="E201" s="2">
        <v>10</v>
      </c>
      <c r="F201" s="2">
        <v>55</v>
      </c>
      <c r="G201" s="2">
        <f>SUM(F201*E201)</f>
        <v>550</v>
      </c>
      <c r="H201" s="3">
        <f>SUM(G201*0.65)</f>
        <v>357.5</v>
      </c>
      <c r="I201" s="3">
        <f>SUM(H201*1.18)</f>
        <v>421.84999999999997</v>
      </c>
    </row>
    <row r="202" spans="1:9" ht="21" customHeight="1">
      <c r="A202" s="2">
        <v>1113579</v>
      </c>
      <c r="B202" s="2" t="s">
        <v>279</v>
      </c>
      <c r="C202" s="2">
        <v>5</v>
      </c>
      <c r="D202" s="2" t="s">
        <v>323</v>
      </c>
      <c r="E202" s="2">
        <v>5</v>
      </c>
      <c r="F202" s="2">
        <v>55</v>
      </c>
      <c r="G202" s="2">
        <f>SUM(F202*E202)</f>
        <v>275</v>
      </c>
      <c r="H202" s="3">
        <f>SUM(G202*0.65)</f>
        <v>178.75</v>
      </c>
      <c r="I202" s="3">
        <f>SUM(H202*1.18)</f>
        <v>210.92499999999998</v>
      </c>
    </row>
    <row r="203" spans="1:9" ht="21" customHeight="1">
      <c r="A203" s="2">
        <v>466931</v>
      </c>
      <c r="B203" s="2" t="s">
        <v>68</v>
      </c>
      <c r="C203" s="2" t="s">
        <v>69</v>
      </c>
      <c r="D203" s="2" t="s">
        <v>70</v>
      </c>
      <c r="E203" s="2">
        <v>1</v>
      </c>
      <c r="F203" s="2">
        <v>299</v>
      </c>
      <c r="G203" s="2">
        <f>SUM(F203*E203)</f>
        <v>299</v>
      </c>
      <c r="H203" s="3">
        <f>SUM(G203*0.6)</f>
        <v>179.4</v>
      </c>
      <c r="I203" s="3">
        <f>SUM(H203*1.18)</f>
        <v>211.692</v>
      </c>
    </row>
    <row r="204" spans="1:9" ht="21" customHeight="1">
      <c r="A204" s="2">
        <v>466931</v>
      </c>
      <c r="B204" s="2" t="s">
        <v>68</v>
      </c>
      <c r="C204" s="2" t="s">
        <v>259</v>
      </c>
      <c r="D204" s="2" t="s">
        <v>254</v>
      </c>
      <c r="E204" s="2">
        <v>5</v>
      </c>
      <c r="F204" s="2">
        <v>55</v>
      </c>
      <c r="G204" s="2">
        <f>SUM(F204*E204)</f>
        <v>275</v>
      </c>
      <c r="H204" s="3">
        <f>SUM(G204*0.65)</f>
        <v>178.75</v>
      </c>
      <c r="I204" s="3">
        <f>SUM(H204*1.18)</f>
        <v>210.92499999999998</v>
      </c>
    </row>
    <row r="205" spans="1:9" ht="21" customHeight="1">
      <c r="A205" s="2">
        <v>100126</v>
      </c>
      <c r="B205" s="2" t="s">
        <v>130</v>
      </c>
      <c r="C205" s="2" t="s">
        <v>131</v>
      </c>
      <c r="D205" s="2" t="s">
        <v>119</v>
      </c>
      <c r="E205" s="2">
        <v>1</v>
      </c>
      <c r="F205" s="2">
        <v>95</v>
      </c>
      <c r="G205" s="2">
        <f>SUM(F205*E205)</f>
        <v>95</v>
      </c>
      <c r="H205" s="3">
        <f>SUM(G205*0.6)</f>
        <v>57</v>
      </c>
      <c r="I205" s="3">
        <f>SUM(H205*1.18)</f>
        <v>67.25999999999999</v>
      </c>
    </row>
    <row r="206" spans="1:9" ht="21" customHeight="1">
      <c r="A206" s="2">
        <v>100126</v>
      </c>
      <c r="B206" s="2" t="s">
        <v>130</v>
      </c>
      <c r="C206" s="2" t="s">
        <v>215</v>
      </c>
      <c r="D206" s="2" t="s">
        <v>205</v>
      </c>
      <c r="E206" s="2">
        <v>2</v>
      </c>
      <c r="F206" s="2">
        <v>60</v>
      </c>
      <c r="G206" s="2">
        <f>SUM(F206*E206)</f>
        <v>120</v>
      </c>
      <c r="H206" s="3">
        <f>SUM(G206*0.6)</f>
        <v>72</v>
      </c>
      <c r="I206" s="3">
        <f>SUM(H206*1.18)</f>
        <v>84.96</v>
      </c>
    </row>
    <row r="207" spans="1:9" ht="21" customHeight="1">
      <c r="A207" s="2">
        <v>100126</v>
      </c>
      <c r="B207" s="2" t="s">
        <v>130</v>
      </c>
      <c r="C207" s="2" t="s">
        <v>216</v>
      </c>
      <c r="D207" s="2" t="s">
        <v>205</v>
      </c>
      <c r="E207" s="2">
        <v>2</v>
      </c>
      <c r="F207" s="2">
        <v>60</v>
      </c>
      <c r="G207" s="2">
        <f>SUM(F207*E207)</f>
        <v>120</v>
      </c>
      <c r="H207" s="3">
        <f>SUM(G207*0.6)</f>
        <v>72</v>
      </c>
      <c r="I207" s="3">
        <f>SUM(H207*1.18)</f>
        <v>84.96</v>
      </c>
    </row>
    <row r="208" spans="1:9" ht="21" customHeight="1">
      <c r="A208" s="2">
        <v>100126</v>
      </c>
      <c r="B208" s="2" t="s">
        <v>130</v>
      </c>
      <c r="C208" s="2" t="s">
        <v>310</v>
      </c>
      <c r="D208" s="2" t="s">
        <v>254</v>
      </c>
      <c r="E208" s="2">
        <v>5</v>
      </c>
      <c r="F208" s="2">
        <v>55</v>
      </c>
      <c r="G208" s="2">
        <f>SUM(F208*E208)</f>
        <v>275</v>
      </c>
      <c r="H208" s="3">
        <f>SUM(G208*0.65)</f>
        <v>178.75</v>
      </c>
      <c r="I208" s="3">
        <f>SUM(H208*1.18)</f>
        <v>210.92499999999998</v>
      </c>
    </row>
    <row r="209" spans="1:9" ht="21" customHeight="1">
      <c r="A209" s="2">
        <v>217574</v>
      </c>
      <c r="B209" s="2" t="s">
        <v>321</v>
      </c>
      <c r="C209" s="2" t="s">
        <v>322</v>
      </c>
      <c r="D209" s="2" t="s">
        <v>254</v>
      </c>
      <c r="E209" s="2">
        <v>10</v>
      </c>
      <c r="F209" s="2">
        <v>55</v>
      </c>
      <c r="G209" s="2">
        <f>SUM(F209*E209)</f>
        <v>550</v>
      </c>
      <c r="H209" s="3">
        <f>SUM(G209*0.65)</f>
        <v>357.5</v>
      </c>
      <c r="I209" s="3">
        <f>SUM(H209*1.18)</f>
        <v>421.84999999999997</v>
      </c>
    </row>
    <row r="210" spans="1:9" ht="21" customHeight="1">
      <c r="A210" s="2">
        <v>292430</v>
      </c>
      <c r="B210" s="2" t="s">
        <v>92</v>
      </c>
      <c r="C210" s="2" t="s">
        <v>93</v>
      </c>
      <c r="D210" s="2" t="s">
        <v>87</v>
      </c>
      <c r="E210" s="2">
        <v>1</v>
      </c>
      <c r="F210" s="2">
        <v>210</v>
      </c>
      <c r="G210" s="2">
        <f>SUM(F210*E210)</f>
        <v>210</v>
      </c>
      <c r="H210" s="3">
        <f>SUM(G210*0.6)</f>
        <v>126</v>
      </c>
      <c r="I210" s="3">
        <f>SUM(H210*1.18)</f>
        <v>148.67999999999998</v>
      </c>
    </row>
    <row r="211" spans="1:9" ht="21" customHeight="1">
      <c r="A211" s="2">
        <v>292430</v>
      </c>
      <c r="B211" s="2" t="s">
        <v>92</v>
      </c>
      <c r="C211" s="2" t="s">
        <v>111</v>
      </c>
      <c r="D211" s="2" t="s">
        <v>106</v>
      </c>
      <c r="E211" s="2">
        <v>2</v>
      </c>
      <c r="F211" s="2">
        <v>50</v>
      </c>
      <c r="G211" s="2">
        <f>SUM(F211*E211)</f>
        <v>100</v>
      </c>
      <c r="H211" s="3">
        <f>SUM(G211*0.6)</f>
        <v>60</v>
      </c>
      <c r="I211" s="3">
        <f>SUM(H211*1.18)</f>
        <v>70.8</v>
      </c>
    </row>
    <row r="212" spans="1:9" ht="21" customHeight="1">
      <c r="A212" s="2">
        <v>292430</v>
      </c>
      <c r="B212" s="2" t="s">
        <v>92</v>
      </c>
      <c r="C212" s="2" t="s">
        <v>198</v>
      </c>
      <c r="D212" s="2" t="s">
        <v>197</v>
      </c>
      <c r="E212" s="2">
        <v>2</v>
      </c>
      <c r="F212" s="2">
        <v>61</v>
      </c>
      <c r="G212" s="2">
        <f>SUM(F212*E212)</f>
        <v>122</v>
      </c>
      <c r="H212" s="3">
        <f>SUM(G212*0.6)</f>
        <v>73.2</v>
      </c>
      <c r="I212" s="3">
        <f>SUM(H212*1.18)</f>
        <v>86.376</v>
      </c>
    </row>
    <row r="213" spans="1:9" ht="21" customHeight="1">
      <c r="A213" s="2">
        <v>292430</v>
      </c>
      <c r="B213" s="2" t="s">
        <v>92</v>
      </c>
      <c r="C213" s="2" t="s">
        <v>206</v>
      </c>
      <c r="D213" s="2" t="s">
        <v>205</v>
      </c>
      <c r="E213" s="2">
        <v>5</v>
      </c>
      <c r="F213" s="2">
        <v>60</v>
      </c>
      <c r="G213" s="2">
        <f>SUM(F213*E213)</f>
        <v>300</v>
      </c>
      <c r="H213" s="3">
        <f>SUM(G213*0.6)</f>
        <v>180</v>
      </c>
      <c r="I213" s="3">
        <f>SUM(H213*1.18)</f>
        <v>212.39999999999998</v>
      </c>
    </row>
    <row r="214" spans="1:9" ht="21" customHeight="1">
      <c r="A214" s="2">
        <v>292430</v>
      </c>
      <c r="B214" s="2" t="s">
        <v>92</v>
      </c>
      <c r="C214" s="2" t="s">
        <v>237</v>
      </c>
      <c r="D214" s="2" t="s">
        <v>238</v>
      </c>
      <c r="E214" s="2">
        <v>1</v>
      </c>
      <c r="F214" s="2">
        <v>36</v>
      </c>
      <c r="G214" s="2">
        <f>SUM(F214*E214)</f>
        <v>36</v>
      </c>
      <c r="H214" s="3">
        <f>SUM(G214*0.6)</f>
        <v>21.599999999999998</v>
      </c>
      <c r="I214" s="3">
        <f>SUM(H214*1.18)</f>
        <v>25.487999999999996</v>
      </c>
    </row>
    <row r="215" spans="1:9" ht="21" customHeight="1">
      <c r="A215" s="2">
        <v>292430</v>
      </c>
      <c r="B215" s="2" t="s">
        <v>92</v>
      </c>
      <c r="C215" s="2" t="s">
        <v>259</v>
      </c>
      <c r="D215" s="2" t="s">
        <v>254</v>
      </c>
      <c r="E215" s="2">
        <v>5</v>
      </c>
      <c r="F215" s="2">
        <v>55</v>
      </c>
      <c r="G215" s="2">
        <f>SUM(F215*E215)</f>
        <v>275</v>
      </c>
      <c r="H215" s="3">
        <f>SUM(G215*0.65)</f>
        <v>178.75</v>
      </c>
      <c r="I215" s="3">
        <f>SUM(H215*1.18)</f>
        <v>210.92499999999998</v>
      </c>
    </row>
    <row r="216" spans="1:9" ht="21" customHeight="1">
      <c r="A216" s="2">
        <v>292430</v>
      </c>
      <c r="B216" s="2" t="s">
        <v>92</v>
      </c>
      <c r="C216" s="2" t="s">
        <v>324</v>
      </c>
      <c r="D216" s="2" t="s">
        <v>323</v>
      </c>
      <c r="E216" s="2">
        <v>5</v>
      </c>
      <c r="F216" s="2">
        <v>55</v>
      </c>
      <c r="G216" s="2">
        <f>SUM(F216*E216)</f>
        <v>275</v>
      </c>
      <c r="H216" s="3">
        <f>SUM(G216*0.65)</f>
        <v>178.75</v>
      </c>
      <c r="I216" s="3">
        <f>SUM(H216*1.18)</f>
        <v>210.92499999999998</v>
      </c>
    </row>
    <row r="217" spans="1:9" ht="21" customHeight="1">
      <c r="A217" s="2">
        <v>203841</v>
      </c>
      <c r="B217" s="2" t="s">
        <v>266</v>
      </c>
      <c r="C217" s="2" t="s">
        <v>262</v>
      </c>
      <c r="D217" s="2" t="s">
        <v>254</v>
      </c>
      <c r="E217" s="2">
        <v>5</v>
      </c>
      <c r="F217" s="2">
        <v>55</v>
      </c>
      <c r="G217" s="2">
        <f>SUM(F217*E217)</f>
        <v>275</v>
      </c>
      <c r="H217" s="3">
        <f>SUM(G217*0.65)</f>
        <v>178.75</v>
      </c>
      <c r="I217" s="3">
        <f>SUM(H217*1.18)</f>
        <v>210.92499999999998</v>
      </c>
    </row>
    <row r="218" spans="1:9" ht="21" customHeight="1">
      <c r="A218" s="2">
        <v>342098</v>
      </c>
      <c r="B218" s="2" t="s">
        <v>48</v>
      </c>
      <c r="C218" s="2">
        <v>42</v>
      </c>
      <c r="D218" s="2" t="s">
        <v>49</v>
      </c>
      <c r="E218" s="2">
        <v>1</v>
      </c>
      <c r="F218" s="2">
        <v>154</v>
      </c>
      <c r="G218" s="2">
        <f>SUM(F218*E218)</f>
        <v>154</v>
      </c>
      <c r="H218" s="3">
        <f>SUM(G218*0.6)</f>
        <v>92.39999999999999</v>
      </c>
      <c r="I218" s="3">
        <f>SUM(H218*1.18)</f>
        <v>109.03199999999998</v>
      </c>
    </row>
    <row r="219" spans="1:9" ht="21" customHeight="1">
      <c r="A219" s="2">
        <v>342098</v>
      </c>
      <c r="B219" s="2" t="s">
        <v>48</v>
      </c>
      <c r="C219" s="2" t="s">
        <v>77</v>
      </c>
      <c r="D219" s="2" t="s">
        <v>78</v>
      </c>
      <c r="E219" s="2">
        <v>1</v>
      </c>
      <c r="F219" s="2">
        <v>199</v>
      </c>
      <c r="G219" s="2">
        <v>199</v>
      </c>
      <c r="H219" s="3">
        <f>SUM(G219*1.18)</f>
        <v>234.82</v>
      </c>
      <c r="I219" s="3">
        <v>234.82</v>
      </c>
    </row>
    <row r="220" spans="1:9" ht="21" customHeight="1">
      <c r="A220" s="2">
        <v>365360</v>
      </c>
      <c r="B220" s="2" t="s">
        <v>325</v>
      </c>
      <c r="C220" s="2">
        <v>5</v>
      </c>
      <c r="D220" s="2" t="s">
        <v>323</v>
      </c>
      <c r="E220" s="2">
        <v>5</v>
      </c>
      <c r="F220" s="2">
        <v>55</v>
      </c>
      <c r="G220" s="2">
        <f>SUM(F220*E220)</f>
        <v>275</v>
      </c>
      <c r="H220" s="3">
        <f>SUM(G220*0.65)</f>
        <v>178.75</v>
      </c>
      <c r="I220" s="3">
        <f>SUM(H220*1.18)</f>
        <v>210.92499999999998</v>
      </c>
    </row>
    <row r="221" spans="1:9" ht="21" customHeight="1">
      <c r="A221" s="2">
        <v>427375</v>
      </c>
      <c r="B221" s="2" t="s">
        <v>276</v>
      </c>
      <c r="C221" s="2" t="s">
        <v>277</v>
      </c>
      <c r="D221" s="2" t="s">
        <v>254</v>
      </c>
      <c r="E221" s="2">
        <v>20</v>
      </c>
      <c r="F221" s="2">
        <v>55</v>
      </c>
      <c r="G221" s="2">
        <f>SUM(F221*E221)</f>
        <v>1100</v>
      </c>
      <c r="H221" s="3">
        <f>SUM(G221*0.65)</f>
        <v>715</v>
      </c>
      <c r="I221" s="3">
        <f>SUM(H221*1.18)</f>
        <v>843.6999999999999</v>
      </c>
    </row>
    <row r="222" spans="1:9" ht="21" customHeight="1">
      <c r="A222" s="2">
        <v>427375</v>
      </c>
      <c r="B222" s="2" t="s">
        <v>276</v>
      </c>
      <c r="C222" s="2" t="s">
        <v>278</v>
      </c>
      <c r="D222" s="2" t="s">
        <v>254</v>
      </c>
      <c r="E222" s="2">
        <v>40</v>
      </c>
      <c r="F222" s="2">
        <v>55</v>
      </c>
      <c r="G222" s="2">
        <f>SUM(F222*E222)</f>
        <v>2200</v>
      </c>
      <c r="H222" s="3">
        <f>SUM(G222*0.65)</f>
        <v>1430</v>
      </c>
      <c r="I222" s="3">
        <f>SUM(H222*1.18)</f>
        <v>1687.3999999999999</v>
      </c>
    </row>
    <row r="223" spans="1:9" ht="21" customHeight="1">
      <c r="A223" s="2">
        <v>427375</v>
      </c>
      <c r="B223" s="2" t="s">
        <v>276</v>
      </c>
      <c r="C223" s="2">
        <v>10</v>
      </c>
      <c r="D223" s="2" t="s">
        <v>323</v>
      </c>
      <c r="E223" s="2">
        <v>10</v>
      </c>
      <c r="F223" s="2">
        <v>55</v>
      </c>
      <c r="G223" s="2">
        <f>SUM(F223*E223)</f>
        <v>550</v>
      </c>
      <c r="H223" s="3">
        <f>SUM(G223*0.65)</f>
        <v>357.5</v>
      </c>
      <c r="I223" s="3">
        <f>SUM(H223*1.18)</f>
        <v>421.84999999999997</v>
      </c>
    </row>
    <row r="224" spans="1:9" ht="21" customHeight="1">
      <c r="A224" s="2">
        <v>179067</v>
      </c>
      <c r="B224" s="2" t="s">
        <v>90</v>
      </c>
      <c r="C224" s="2" t="s">
        <v>91</v>
      </c>
      <c r="D224" s="2" t="s">
        <v>87</v>
      </c>
      <c r="E224" s="2">
        <v>1</v>
      </c>
      <c r="F224" s="2">
        <v>200</v>
      </c>
      <c r="G224" s="2">
        <f>SUM(F224*E224)</f>
        <v>200</v>
      </c>
      <c r="H224" s="3">
        <f>SUM(G224*0.6)</f>
        <v>120</v>
      </c>
      <c r="I224" s="3">
        <f>SUM(H224*1.18)</f>
        <v>141.6</v>
      </c>
    </row>
    <row r="225" spans="1:9" ht="21" customHeight="1">
      <c r="A225" s="2">
        <v>179067</v>
      </c>
      <c r="B225" s="2" t="s">
        <v>90</v>
      </c>
      <c r="C225" s="2" t="s">
        <v>110</v>
      </c>
      <c r="D225" s="2" t="s">
        <v>106</v>
      </c>
      <c r="E225" s="2">
        <v>1</v>
      </c>
      <c r="F225" s="2">
        <v>50</v>
      </c>
      <c r="G225" s="2">
        <f>SUM(F225*E225)</f>
        <v>50</v>
      </c>
      <c r="H225" s="3">
        <f>SUM(G225*0.6)</f>
        <v>30</v>
      </c>
      <c r="I225" s="3">
        <f>SUM(H225*1.18)</f>
        <v>35.4</v>
      </c>
    </row>
    <row r="226" spans="1:9" ht="21" customHeight="1">
      <c r="A226" s="2">
        <v>179067</v>
      </c>
      <c r="B226" s="2" t="s">
        <v>90</v>
      </c>
      <c r="C226" s="2" t="s">
        <v>140</v>
      </c>
      <c r="D226" s="2" t="s">
        <v>141</v>
      </c>
      <c r="E226" s="2">
        <v>1</v>
      </c>
      <c r="F226" s="2">
        <v>39</v>
      </c>
      <c r="G226" s="2">
        <f>SUM(F226*E226)</f>
        <v>39</v>
      </c>
      <c r="H226" s="3">
        <f>SUM(G226*0.6)</f>
        <v>23.4</v>
      </c>
      <c r="I226" s="3">
        <f>SUM(H226*1.18)</f>
        <v>27.612</v>
      </c>
    </row>
    <row r="227" spans="1:9" ht="21" customHeight="1">
      <c r="A227" s="2">
        <v>176384</v>
      </c>
      <c r="B227" s="2" t="s">
        <v>112</v>
      </c>
      <c r="C227" s="2" t="s">
        <v>113</v>
      </c>
      <c r="D227" s="2" t="s">
        <v>106</v>
      </c>
      <c r="E227" s="2">
        <v>5</v>
      </c>
      <c r="F227" s="2">
        <v>50</v>
      </c>
      <c r="G227" s="2">
        <f>SUM(F227*E227)</f>
        <v>250</v>
      </c>
      <c r="H227" s="3">
        <f>SUM(G227*0.6)</f>
        <v>150</v>
      </c>
      <c r="I227" s="3">
        <f>SUM(H227*1.18)</f>
        <v>177</v>
      </c>
    </row>
    <row r="228" spans="1:9" ht="21" customHeight="1">
      <c r="A228" s="2">
        <v>176384</v>
      </c>
      <c r="B228" s="2" t="s">
        <v>112</v>
      </c>
      <c r="C228" s="2" t="s">
        <v>122</v>
      </c>
      <c r="D228" s="2" t="s">
        <v>119</v>
      </c>
      <c r="E228" s="2">
        <v>5</v>
      </c>
      <c r="F228" s="2">
        <v>95</v>
      </c>
      <c r="G228" s="2">
        <f>SUM(F228*E228)</f>
        <v>475</v>
      </c>
      <c r="H228" s="3">
        <f>SUM(G228*0.6)</f>
        <v>285</v>
      </c>
      <c r="I228" s="3">
        <f>SUM(H228*1.18)</f>
        <v>336.29999999999995</v>
      </c>
    </row>
    <row r="229" spans="1:9" ht="21" customHeight="1">
      <c r="A229" s="2">
        <v>176384</v>
      </c>
      <c r="B229" s="2" t="s">
        <v>112</v>
      </c>
      <c r="C229" s="2" t="s">
        <v>297</v>
      </c>
      <c r="D229" s="2" t="s">
        <v>254</v>
      </c>
      <c r="E229" s="2">
        <v>5</v>
      </c>
      <c r="F229" s="2">
        <v>55</v>
      </c>
      <c r="G229" s="2">
        <f>SUM(F229*E229)</f>
        <v>275</v>
      </c>
      <c r="H229" s="3">
        <f>SUM(G229*0.65)</f>
        <v>178.75</v>
      </c>
      <c r="I229" s="3">
        <f>SUM(H229*1.18)</f>
        <v>210.92499999999998</v>
      </c>
    </row>
    <row r="230" spans="1:9" ht="21" customHeight="1">
      <c r="A230" s="2">
        <v>176384</v>
      </c>
      <c r="B230" s="2" t="s">
        <v>112</v>
      </c>
      <c r="C230" s="2" t="s">
        <v>339</v>
      </c>
      <c r="D230" s="2" t="s">
        <v>323</v>
      </c>
      <c r="E230" s="2">
        <v>5</v>
      </c>
      <c r="F230" s="2">
        <v>55</v>
      </c>
      <c r="G230" s="2">
        <f>SUM(F230*E230)</f>
        <v>275</v>
      </c>
      <c r="H230" s="3">
        <f>SUM(G230*0.65)</f>
        <v>178.75</v>
      </c>
      <c r="I230" s="3">
        <f>SUM(H230*1.18)</f>
        <v>210.92499999999998</v>
      </c>
    </row>
    <row r="231" spans="1:9" ht="21" customHeight="1">
      <c r="A231" s="2">
        <v>616573</v>
      </c>
      <c r="B231" s="2" t="s">
        <v>305</v>
      </c>
      <c r="C231" s="2" t="s">
        <v>306</v>
      </c>
      <c r="D231" s="2" t="s">
        <v>254</v>
      </c>
      <c r="E231" s="2">
        <v>10</v>
      </c>
      <c r="F231" s="2">
        <v>55</v>
      </c>
      <c r="G231" s="2">
        <f>SUM(F231*E231)</f>
        <v>550</v>
      </c>
      <c r="H231" s="3">
        <f>SUM(G231*0.65)</f>
        <v>357.5</v>
      </c>
      <c r="I231" s="3">
        <f>SUM(H231*1.18)</f>
        <v>421.84999999999997</v>
      </c>
    </row>
    <row r="232" spans="1:9" ht="21" customHeight="1">
      <c r="A232" s="2">
        <v>155198</v>
      </c>
      <c r="B232" s="2" t="s">
        <v>340</v>
      </c>
      <c r="C232" s="2" t="s">
        <v>334</v>
      </c>
      <c r="D232" s="2" t="s">
        <v>323</v>
      </c>
      <c r="E232" s="2">
        <v>5</v>
      </c>
      <c r="F232" s="2">
        <v>55</v>
      </c>
      <c r="G232" s="2">
        <f>SUM(F232*E232)</f>
        <v>275</v>
      </c>
      <c r="H232" s="3">
        <f>SUM(G232*0.65)</f>
        <v>178.75</v>
      </c>
      <c r="I232" s="3">
        <f>SUM(H232*1.18)</f>
        <v>210.92499999999998</v>
      </c>
    </row>
    <row r="233" spans="1:9" ht="21" customHeight="1">
      <c r="A233" s="2">
        <v>192003</v>
      </c>
      <c r="B233" s="2" t="s">
        <v>41</v>
      </c>
      <c r="C233" s="2" t="s">
        <v>42</v>
      </c>
      <c r="D233" s="2" t="s">
        <v>43</v>
      </c>
      <c r="E233" s="2">
        <v>2</v>
      </c>
      <c r="F233" s="2">
        <v>45</v>
      </c>
      <c r="G233" s="2">
        <f>SUM(F233*E233)</f>
        <v>90</v>
      </c>
      <c r="H233" s="3">
        <f>SUM(G233*0.6)</f>
        <v>54</v>
      </c>
      <c r="I233" s="3">
        <f>SUM(H233*1.18)</f>
        <v>63.72</v>
      </c>
    </row>
    <row r="234" spans="1:9" ht="21" customHeight="1">
      <c r="A234" s="2">
        <v>192003</v>
      </c>
      <c r="B234" s="2" t="s">
        <v>41</v>
      </c>
      <c r="C234" s="2">
        <v>1</v>
      </c>
      <c r="D234" s="2" t="s">
        <v>177</v>
      </c>
      <c r="E234" s="2">
        <v>1</v>
      </c>
      <c r="F234" s="2">
        <v>108</v>
      </c>
      <c r="G234" s="2">
        <f>SUM(F234*E234)</f>
        <v>108</v>
      </c>
      <c r="H234" s="3">
        <f>SUM(G234*0.6)</f>
        <v>64.8</v>
      </c>
      <c r="I234" s="3">
        <f>SUM(H234*1.18)</f>
        <v>76.464</v>
      </c>
    </row>
    <row r="235" spans="1:9" ht="21" customHeight="1">
      <c r="A235" s="2">
        <v>192003</v>
      </c>
      <c r="B235" s="2" t="s">
        <v>41</v>
      </c>
      <c r="C235" s="2">
        <v>1</v>
      </c>
      <c r="D235" s="2" t="s">
        <v>178</v>
      </c>
      <c r="E235" s="2">
        <v>1</v>
      </c>
      <c r="F235" s="2">
        <v>108</v>
      </c>
      <c r="G235" s="2">
        <f>SUM(F235*E235)</f>
        <v>108</v>
      </c>
      <c r="H235" s="3">
        <f>SUM(G235*0.6)</f>
        <v>64.8</v>
      </c>
      <c r="I235" s="3">
        <f>SUM(H235*1.18)</f>
        <v>76.464</v>
      </c>
    </row>
    <row r="236" spans="1:9" ht="21" customHeight="1">
      <c r="A236" s="2">
        <v>192003</v>
      </c>
      <c r="B236" s="2" t="s">
        <v>41</v>
      </c>
      <c r="C236" s="2" t="s">
        <v>202</v>
      </c>
      <c r="D236" s="2" t="s">
        <v>200</v>
      </c>
      <c r="E236" s="2">
        <v>1</v>
      </c>
      <c r="F236" s="2">
        <v>70</v>
      </c>
      <c r="G236" s="2">
        <f>SUM(F236*E236)</f>
        <v>70</v>
      </c>
      <c r="H236" s="3">
        <f>SUM(G236*0.6)</f>
        <v>42</v>
      </c>
      <c r="I236" s="3">
        <f>SUM(H236*1.18)</f>
        <v>49.559999999999995</v>
      </c>
    </row>
    <row r="237" spans="1:9" ht="21" customHeight="1">
      <c r="A237" s="2">
        <v>192003</v>
      </c>
      <c r="B237" s="2" t="s">
        <v>41</v>
      </c>
      <c r="C237" s="2" t="s">
        <v>203</v>
      </c>
      <c r="D237" s="2" t="s">
        <v>200</v>
      </c>
      <c r="E237" s="2">
        <v>8</v>
      </c>
      <c r="F237" s="2">
        <v>70</v>
      </c>
      <c r="G237" s="2">
        <f>SUM(F237*E237)</f>
        <v>560</v>
      </c>
      <c r="H237" s="3">
        <f>SUM(G237*0.6)</f>
        <v>336</v>
      </c>
      <c r="I237" s="3">
        <f>SUM(H237*1.18)</f>
        <v>396.47999999999996</v>
      </c>
    </row>
    <row r="238" spans="1:9" ht="21" customHeight="1">
      <c r="A238" s="2">
        <v>192003</v>
      </c>
      <c r="B238" s="2" t="s">
        <v>41</v>
      </c>
      <c r="C238" s="2" t="s">
        <v>273</v>
      </c>
      <c r="D238" s="2" t="s">
        <v>254</v>
      </c>
      <c r="E238" s="2">
        <v>5</v>
      </c>
      <c r="F238" s="2">
        <v>55</v>
      </c>
      <c r="G238" s="2">
        <f>SUM(F238*E238)</f>
        <v>275</v>
      </c>
      <c r="H238" s="3">
        <f>SUM(G238*0.65)</f>
        <v>178.75</v>
      </c>
      <c r="I238" s="3">
        <f>SUM(H238*1.18)</f>
        <v>210.92499999999998</v>
      </c>
    </row>
    <row r="239" spans="1:9" ht="21" customHeight="1">
      <c r="A239" s="2">
        <v>192003</v>
      </c>
      <c r="B239" s="2" t="s">
        <v>41</v>
      </c>
      <c r="C239" s="2">
        <v>20</v>
      </c>
      <c r="D239" s="2" t="s">
        <v>323</v>
      </c>
      <c r="E239" s="2">
        <v>20</v>
      </c>
      <c r="F239" s="2">
        <v>55</v>
      </c>
      <c r="G239" s="2">
        <f>SUM(F239*E239)</f>
        <v>1100</v>
      </c>
      <c r="H239" s="3">
        <f>SUM(G239*0.65)</f>
        <v>715</v>
      </c>
      <c r="I239" s="3">
        <f>SUM(H239*1.18)</f>
        <v>843.6999999999999</v>
      </c>
    </row>
    <row r="240" spans="1:9" ht="21" customHeight="1">
      <c r="A240" s="2">
        <v>289210</v>
      </c>
      <c r="B240" s="2" t="s">
        <v>281</v>
      </c>
      <c r="C240" s="2" t="s">
        <v>282</v>
      </c>
      <c r="D240" s="2" t="s">
        <v>254</v>
      </c>
      <c r="E240" s="2">
        <v>5</v>
      </c>
      <c r="F240" s="2">
        <v>55</v>
      </c>
      <c r="G240" s="2">
        <f>SUM(F240*E240)</f>
        <v>275</v>
      </c>
      <c r="H240" s="3">
        <f>SUM(G240*0.65)</f>
        <v>178.75</v>
      </c>
      <c r="I240" s="3">
        <f>SUM(H240*1.18)</f>
        <v>210.92499999999998</v>
      </c>
    </row>
    <row r="241" spans="1:9" ht="21" customHeight="1">
      <c r="A241" s="2">
        <v>289210</v>
      </c>
      <c r="B241" s="2" t="s">
        <v>281</v>
      </c>
      <c r="C241" s="2">
        <v>37</v>
      </c>
      <c r="D241" s="2" t="s">
        <v>364</v>
      </c>
      <c r="E241" s="2">
        <v>1</v>
      </c>
      <c r="F241" s="2">
        <v>2100</v>
      </c>
      <c r="G241" s="2">
        <v>2100</v>
      </c>
      <c r="H241" s="3">
        <f>SUM(G241/2)</f>
        <v>1050</v>
      </c>
      <c r="I241" s="3">
        <f>SUM(H241*1.18)</f>
        <v>1239</v>
      </c>
    </row>
    <row r="242" spans="1:9" ht="21" customHeight="1">
      <c r="A242" s="2">
        <v>146160</v>
      </c>
      <c r="B242" s="2" t="s">
        <v>218</v>
      </c>
      <c r="C242" s="2" t="s">
        <v>219</v>
      </c>
      <c r="D242" s="2" t="s">
        <v>205</v>
      </c>
      <c r="E242" s="2">
        <v>2</v>
      </c>
      <c r="F242" s="2">
        <v>60</v>
      </c>
      <c r="G242" s="2">
        <f>SUM(F242*E242)</f>
        <v>120</v>
      </c>
      <c r="H242" s="3">
        <f>SUM(G242*0.6)</f>
        <v>72</v>
      </c>
      <c r="I242" s="3">
        <f>SUM(H242*1.18)</f>
        <v>84.96</v>
      </c>
    </row>
    <row r="243" spans="1:9" ht="21" customHeight="1">
      <c r="A243" s="2">
        <v>146160</v>
      </c>
      <c r="B243" s="2" t="s">
        <v>218</v>
      </c>
      <c r="C243" s="2" t="s">
        <v>289</v>
      </c>
      <c r="D243" s="2" t="s">
        <v>254</v>
      </c>
      <c r="E243" s="2">
        <v>5</v>
      </c>
      <c r="F243" s="2">
        <v>55</v>
      </c>
      <c r="G243" s="2">
        <f>SUM(F243*E243)</f>
        <v>275</v>
      </c>
      <c r="H243" s="3">
        <f>SUM(G243*0.65)</f>
        <v>178.75</v>
      </c>
      <c r="I243" s="3">
        <f>SUM(H243*1.18)</f>
        <v>210.92499999999998</v>
      </c>
    </row>
    <row r="244" spans="1:9" ht="21" customHeight="1">
      <c r="A244" s="2">
        <v>5760</v>
      </c>
      <c r="B244" s="2" t="s">
        <v>54</v>
      </c>
      <c r="C244" s="2">
        <v>3</v>
      </c>
      <c r="D244" s="2" t="s">
        <v>55</v>
      </c>
      <c r="E244" s="2">
        <v>3</v>
      </c>
      <c r="F244" s="2">
        <v>50</v>
      </c>
      <c r="G244" s="2">
        <f>SUM(F244*E244)</f>
        <v>150</v>
      </c>
      <c r="H244" s="3">
        <f>SUM(G244*0.6)</f>
        <v>90</v>
      </c>
      <c r="I244" s="3">
        <f>SUM(H244*1.18)</f>
        <v>106.19999999999999</v>
      </c>
    </row>
    <row r="245" spans="1:9" ht="21" customHeight="1">
      <c r="A245" s="2">
        <v>5760</v>
      </c>
      <c r="B245" s="2" t="s">
        <v>54</v>
      </c>
      <c r="C245" s="2">
        <v>152</v>
      </c>
      <c r="D245" s="2" t="s">
        <v>143</v>
      </c>
      <c r="E245" s="2">
        <v>1</v>
      </c>
      <c r="F245" s="2">
        <v>1200</v>
      </c>
      <c r="G245" s="2">
        <f>SUM(F245*E245)</f>
        <v>1200</v>
      </c>
      <c r="H245" s="3">
        <f>SUM(G245*0.6)</f>
        <v>720</v>
      </c>
      <c r="I245" s="3">
        <f>SUM(H245*1.18)</f>
        <v>849.5999999999999</v>
      </c>
    </row>
    <row r="246" spans="1:9" ht="21" customHeight="1">
      <c r="A246" s="2">
        <v>5760</v>
      </c>
      <c r="B246" s="2" t="s">
        <v>54</v>
      </c>
      <c r="C246" s="2">
        <v>46</v>
      </c>
      <c r="D246" s="2" t="s">
        <v>186</v>
      </c>
      <c r="E246" s="2">
        <v>1</v>
      </c>
      <c r="F246" s="2">
        <v>1600</v>
      </c>
      <c r="G246" s="2">
        <f>SUM(F246*E246)</f>
        <v>1600</v>
      </c>
      <c r="H246" s="3">
        <f>SUM(G246*0.6)</f>
        <v>960</v>
      </c>
      <c r="I246" s="3">
        <f>SUM(H246*1.18)</f>
        <v>1132.8</v>
      </c>
    </row>
    <row r="247" spans="1:9" ht="21" customHeight="1">
      <c r="A247" s="2">
        <v>5760</v>
      </c>
      <c r="B247" s="2" t="s">
        <v>54</v>
      </c>
      <c r="C247" s="2">
        <v>1</v>
      </c>
      <c r="D247" s="2" t="s">
        <v>345</v>
      </c>
      <c r="E247" s="2">
        <v>1</v>
      </c>
      <c r="F247" s="2">
        <v>61</v>
      </c>
      <c r="G247" s="2">
        <f>SUM(F247*E247)</f>
        <v>61</v>
      </c>
      <c r="H247" s="3">
        <f>SUM(G247*0.6)</f>
        <v>36.6</v>
      </c>
      <c r="I247" s="3">
        <f>SUM(H247*1.18)</f>
        <v>43.188</v>
      </c>
    </row>
    <row r="248" spans="1:9" ht="21" customHeight="1">
      <c r="A248" s="2">
        <v>148869</v>
      </c>
      <c r="B248" s="2" t="s">
        <v>107</v>
      </c>
      <c r="C248" s="2" t="s">
        <v>108</v>
      </c>
      <c r="D248" s="2" t="s">
        <v>106</v>
      </c>
      <c r="E248" s="2">
        <v>1</v>
      </c>
      <c r="F248" s="2">
        <v>50</v>
      </c>
      <c r="G248" s="2">
        <f>SUM(F248*E248)</f>
        <v>50</v>
      </c>
      <c r="H248" s="3">
        <f>SUM(G248*0.6)</f>
        <v>30</v>
      </c>
      <c r="I248" s="3">
        <f>SUM(H248*1.18)</f>
        <v>35.4</v>
      </c>
    </row>
    <row r="249" spans="1:9" ht="21" customHeight="1">
      <c r="A249" s="2">
        <v>148869</v>
      </c>
      <c r="B249" s="2" t="s">
        <v>107</v>
      </c>
      <c r="C249" s="2" t="s">
        <v>189</v>
      </c>
      <c r="D249" s="2" t="s">
        <v>190</v>
      </c>
      <c r="E249" s="2">
        <v>1</v>
      </c>
      <c r="F249" s="2">
        <v>799</v>
      </c>
      <c r="G249" s="2">
        <f>SUM(F249*E249)</f>
        <v>799</v>
      </c>
      <c r="H249" s="3">
        <f>SUM(G249*0.6)</f>
        <v>479.4</v>
      </c>
      <c r="I249" s="3">
        <f>SUM(H249*1.18)</f>
        <v>565.6919999999999</v>
      </c>
    </row>
    <row r="250" spans="1:9" ht="21" customHeight="1">
      <c r="A250" s="2">
        <v>306775</v>
      </c>
      <c r="B250" s="2" t="s">
        <v>8</v>
      </c>
      <c r="C250" s="2" t="s">
        <v>9</v>
      </c>
      <c r="D250" s="2" t="s">
        <v>7</v>
      </c>
      <c r="E250" s="2">
        <v>2</v>
      </c>
      <c r="F250" s="2">
        <v>10</v>
      </c>
      <c r="G250" s="2">
        <f>SUM(F250*E250)</f>
        <v>20</v>
      </c>
      <c r="H250" s="3">
        <f>SUM(G250*0.6)</f>
        <v>12</v>
      </c>
      <c r="I250" s="3">
        <f>SUM(H250*1.18)</f>
        <v>14.16</v>
      </c>
    </row>
    <row r="251" spans="1:9" ht="21" customHeight="1">
      <c r="A251" s="2">
        <v>306775</v>
      </c>
      <c r="B251" s="2" t="s">
        <v>8</v>
      </c>
      <c r="C251" s="2" t="s">
        <v>258</v>
      </c>
      <c r="D251" s="2" t="s">
        <v>254</v>
      </c>
      <c r="E251" s="2">
        <v>10</v>
      </c>
      <c r="F251" s="2">
        <v>55</v>
      </c>
      <c r="G251" s="2">
        <f>SUM(F251*E251)</f>
        <v>550</v>
      </c>
      <c r="H251" s="3">
        <f>SUM(G251*0.65)</f>
        <v>357.5</v>
      </c>
      <c r="I251" s="3">
        <f>SUM(H251*1.18)</f>
        <v>421.84999999999997</v>
      </c>
    </row>
    <row r="252" spans="1:9" ht="21" customHeight="1">
      <c r="A252" s="2">
        <v>161140</v>
      </c>
      <c r="B252" s="2" t="s">
        <v>22</v>
      </c>
      <c r="C252" s="2" t="s">
        <v>23</v>
      </c>
      <c r="D252" s="2" t="s">
        <v>24</v>
      </c>
      <c r="E252" s="2">
        <v>1</v>
      </c>
      <c r="F252" s="2">
        <v>95</v>
      </c>
      <c r="G252" s="2">
        <f>SUM(F252*E252)</f>
        <v>95</v>
      </c>
      <c r="H252" s="3">
        <f>SUM(G252*0.6)</f>
        <v>57</v>
      </c>
      <c r="I252" s="3">
        <f>SUM(H252*1.18)</f>
        <v>67.25999999999999</v>
      </c>
    </row>
    <row r="253" spans="1:9" ht="21" customHeight="1">
      <c r="A253" s="2">
        <v>161140</v>
      </c>
      <c r="B253" s="2" t="s">
        <v>22</v>
      </c>
      <c r="C253" s="2" t="s">
        <v>158</v>
      </c>
      <c r="D253" s="2" t="s">
        <v>159</v>
      </c>
      <c r="E253" s="2">
        <v>1</v>
      </c>
      <c r="F253" s="2">
        <v>210</v>
      </c>
      <c r="G253" s="2">
        <f>SUM(F253*E253)</f>
        <v>210</v>
      </c>
      <c r="H253" s="3">
        <f>SUM(G253*0.6)</f>
        <v>126</v>
      </c>
      <c r="I253" s="3">
        <f>SUM(H253*1.18)</f>
        <v>148.67999999999998</v>
      </c>
    </row>
    <row r="254" spans="1:9" ht="21" customHeight="1">
      <c r="A254" s="2">
        <v>161140</v>
      </c>
      <c r="B254" s="2" t="s">
        <v>22</v>
      </c>
      <c r="C254" s="2">
        <v>3</v>
      </c>
      <c r="D254" s="2" t="s">
        <v>175</v>
      </c>
      <c r="E254" s="2">
        <v>3</v>
      </c>
      <c r="F254" s="2">
        <v>35</v>
      </c>
      <c r="G254" s="2">
        <f>SUM(F254*E254)</f>
        <v>105</v>
      </c>
      <c r="H254" s="3">
        <f>SUM(G254*0.6)</f>
        <v>63</v>
      </c>
      <c r="I254" s="3">
        <f>SUM(H254*1.18)</f>
        <v>74.33999999999999</v>
      </c>
    </row>
    <row r="255" spans="1:9" ht="21" customHeight="1">
      <c r="A255" s="2">
        <v>161140</v>
      </c>
      <c r="B255" s="2" t="s">
        <v>22</v>
      </c>
      <c r="C255" s="2" t="s">
        <v>249</v>
      </c>
      <c r="D255" s="2" t="s">
        <v>250</v>
      </c>
      <c r="E255" s="2">
        <v>1</v>
      </c>
      <c r="F255" s="2">
        <v>899</v>
      </c>
      <c r="G255" s="2">
        <f>SUM(F255*E255)</f>
        <v>899</v>
      </c>
      <c r="H255" s="3">
        <f>SUM(G255*0.6)</f>
        <v>539.4</v>
      </c>
      <c r="I255" s="3">
        <f>SUM(H255*1.18)</f>
        <v>636.492</v>
      </c>
    </row>
    <row r="256" spans="1:9" ht="21" customHeight="1">
      <c r="A256" s="2">
        <v>161140</v>
      </c>
      <c r="B256" s="2" t="s">
        <v>22</v>
      </c>
      <c r="C256" s="2" t="s">
        <v>367</v>
      </c>
      <c r="D256" s="2" t="s">
        <v>368</v>
      </c>
      <c r="E256" s="2">
        <v>1</v>
      </c>
      <c r="F256" s="2">
        <v>600</v>
      </c>
      <c r="G256" s="2">
        <v>600</v>
      </c>
      <c r="H256" s="3">
        <f>SUM(G256*0.6)</f>
        <v>360</v>
      </c>
      <c r="I256" s="3">
        <f>SUM(H256*1.18)</f>
        <v>424.79999999999995</v>
      </c>
    </row>
    <row r="257" spans="1:9" ht="21" customHeight="1">
      <c r="A257" s="2">
        <v>161140</v>
      </c>
      <c r="B257" s="2" t="s">
        <v>22</v>
      </c>
      <c r="C257" s="2" t="s">
        <v>372</v>
      </c>
      <c r="D257" s="2" t="s">
        <v>373</v>
      </c>
      <c r="E257" s="2">
        <v>1</v>
      </c>
      <c r="F257" s="2">
        <v>800</v>
      </c>
      <c r="G257" s="2">
        <v>800</v>
      </c>
      <c r="H257" s="3">
        <f>SUM(G257*0.6)</f>
        <v>480</v>
      </c>
      <c r="I257" s="3">
        <f>SUM(H257*1.18)</f>
        <v>566.4</v>
      </c>
    </row>
    <row r="258" spans="1:9" ht="21" customHeight="1">
      <c r="A258" s="2">
        <v>459287</v>
      </c>
      <c r="B258" s="2" t="s">
        <v>212</v>
      </c>
      <c r="C258" s="2" t="s">
        <v>213</v>
      </c>
      <c r="D258" s="2" t="s">
        <v>205</v>
      </c>
      <c r="E258" s="2">
        <v>5</v>
      </c>
      <c r="F258" s="2">
        <v>60</v>
      </c>
      <c r="G258" s="2">
        <f>SUM(F258*E258)</f>
        <v>300</v>
      </c>
      <c r="H258" s="3">
        <f>SUM(G258*0.6)</f>
        <v>180</v>
      </c>
      <c r="I258" s="3">
        <f>SUM(H258*1.18)</f>
        <v>212.39999999999998</v>
      </c>
    </row>
    <row r="259" ht="21" customHeight="1">
      <c r="I259" s="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I7:I7"/>
  <sheetViews>
    <sheetView zoomScalePageLayoutView="0" workbookViewId="0" topLeftCell="A1">
      <selection activeCell="J6" sqref="A1:J6"/>
    </sheetView>
  </sheetViews>
  <sheetFormatPr defaultColWidth="9.140625" defaultRowHeight="15"/>
  <sheetData>
    <row r="7" ht="15">
      <c r="I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HP</cp:lastModifiedBy>
  <dcterms:created xsi:type="dcterms:W3CDTF">2020-02-24T14:30:10Z</dcterms:created>
  <dcterms:modified xsi:type="dcterms:W3CDTF">2020-02-24T11:53:23Z</dcterms:modified>
  <cp:category/>
  <cp:version/>
  <cp:contentType/>
  <cp:contentStatus/>
</cp:coreProperties>
</file>