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 пакет" sheetId="1" r:id="rId1"/>
    <sheet name=" майка" sheetId="2" r:id="rId2"/>
  </sheets>
  <definedNames/>
  <calcPr fullCalcOnLoad="1"/>
</workbook>
</file>

<file path=xl/sharedStrings.xml><?xml version="1.0" encoding="utf-8"?>
<sst xmlns="http://schemas.openxmlformats.org/spreadsheetml/2006/main" count="129" uniqueCount="110">
  <si>
    <t>цена за 1шт.</t>
  </si>
  <si>
    <t>цена упаковки</t>
  </si>
  <si>
    <t>цена за 1рул.</t>
  </si>
  <si>
    <r>
      <t xml:space="preserve">              </t>
    </r>
    <r>
      <rPr>
        <b/>
        <sz val="9"/>
        <rFont val="Arial Cyr"/>
        <family val="2"/>
      </rPr>
      <t xml:space="preserve"> </t>
    </r>
    <r>
      <rPr>
        <b/>
        <i/>
        <sz val="9"/>
        <rFont val="Arial Cyr"/>
        <family val="2"/>
      </rPr>
      <t xml:space="preserve"> ПАКЕТЫ - МЕШКИ ХОЗЯЙСТВЕННЫЕ</t>
    </r>
  </si>
  <si>
    <r>
      <t xml:space="preserve">                </t>
    </r>
    <r>
      <rPr>
        <b/>
        <i/>
        <sz val="9"/>
        <rFont val="Arial Cyr"/>
        <family val="2"/>
      </rPr>
      <t>ПАКЕТЫ ДЛЯ ГВОЗДЕЙ,1упак-1000шт.</t>
    </r>
  </si>
  <si>
    <t xml:space="preserve"> Цена, руб.                               </t>
  </si>
  <si>
    <t xml:space="preserve">     РАЗМЕР /НАДПИСЬ / ТОЛЩИНА                                                                             </t>
  </si>
  <si>
    <t xml:space="preserve">   ИЗГОТАВЛИВАЕМ ПАКЕТЫ НА ЗАКАЗ: П/Э, ЦВЕТНЫЕ, С ВАШИМ ЛОГОТИПОМ !</t>
  </si>
  <si>
    <r>
      <t xml:space="preserve">          </t>
    </r>
    <r>
      <rPr>
        <b/>
        <i/>
        <sz val="9"/>
        <rFont val="Arial Cyr"/>
        <family val="2"/>
      </rPr>
      <t xml:space="preserve">  ПЛЕНКА ПИЩЕВАЯ</t>
    </r>
  </si>
  <si>
    <r>
      <t xml:space="preserve">          </t>
    </r>
    <r>
      <rPr>
        <b/>
        <i/>
        <sz val="9"/>
        <rFont val="Arial Cyr"/>
        <family val="2"/>
      </rPr>
      <t xml:space="preserve">  ХОЗ. ТОВАРЫ</t>
    </r>
  </si>
  <si>
    <t xml:space="preserve">ПРАЙС ЛИСТ ДЕЙСТВУЕТ С  </t>
  </si>
  <si>
    <t>ПРАЙС ЛИСТ ДЕЙСТВУЕТ С</t>
  </si>
  <si>
    <t xml:space="preserve"> (270+160)*500*12 мкм </t>
  </si>
  <si>
    <t xml:space="preserve"> (300+180)*550*15 мкм </t>
  </si>
  <si>
    <t xml:space="preserve"> (380+200)*650*20 мкм </t>
  </si>
  <si>
    <t xml:space="preserve"> (220+140)*400*10 мкм</t>
  </si>
  <si>
    <t>МАЙКИ НА ЗАКАЗ С ЛОГОТИПОМ</t>
  </si>
  <si>
    <t>от   1,34</t>
  </si>
  <si>
    <t>от   0,26</t>
  </si>
  <si>
    <t>от   0,46</t>
  </si>
  <si>
    <t>от   0,70</t>
  </si>
  <si>
    <t>б/у мешки для мусора 25 кг (30шт)</t>
  </si>
  <si>
    <t xml:space="preserve">  ИЗГОТАВЛИВАЕМ ПАКЕТЫ НА ЗАКАЗ: П/Э, ЦВЕТНЫЕ, С ВАШИМ ЛОГОТИПОМ !</t>
  </si>
  <si>
    <r>
      <t xml:space="preserve">Адрес: 603108, г. Нижний Новгород, ул. Осипенко, 20, тел.: </t>
    </r>
    <r>
      <rPr>
        <b/>
        <sz val="10"/>
        <rFont val="Arial Cyr"/>
        <family val="0"/>
      </rPr>
      <t>фа</t>
    </r>
    <r>
      <rPr>
        <b/>
        <sz val="11"/>
        <rFont val="Arial Cyr"/>
        <family val="0"/>
      </rPr>
      <t>кс 274-55-72</t>
    </r>
    <r>
      <rPr>
        <sz val="10"/>
        <rFont val="Arial Cyr"/>
        <family val="0"/>
      </rPr>
      <t>, 274-55-71(70), 224-82-06</t>
    </r>
  </si>
  <si>
    <r>
      <t xml:space="preserve">          </t>
    </r>
    <r>
      <rPr>
        <b/>
        <i/>
        <sz val="9"/>
        <rFont val="Arial Cyr"/>
        <family val="2"/>
      </rPr>
      <t xml:space="preserve">  ПАКЕТЫ</t>
    </r>
  </si>
  <si>
    <r>
      <t xml:space="preserve">          </t>
    </r>
    <r>
      <rPr>
        <b/>
        <i/>
        <sz val="9"/>
        <rFont val="Arial Cyr"/>
        <family val="2"/>
      </rPr>
      <t xml:space="preserve">  СКОТЧ, малярная ЛЕНТА</t>
    </r>
  </si>
  <si>
    <r>
      <t xml:space="preserve">          </t>
    </r>
    <r>
      <rPr>
        <b/>
        <i/>
        <sz val="9"/>
        <rFont val="Arial Cyr"/>
        <family val="2"/>
      </rPr>
      <t xml:space="preserve">  ПАКЕТЫ -МАЙКА  ПНД</t>
    </r>
  </si>
  <si>
    <r>
      <t xml:space="preserve">          </t>
    </r>
    <r>
      <rPr>
        <b/>
        <i/>
        <sz val="9"/>
        <rFont val="Arial Cyr"/>
        <family val="2"/>
      </rPr>
      <t xml:space="preserve">  ПАКЕТЫ -МАЙКА  ПВД</t>
    </r>
  </si>
  <si>
    <t>упаковка, шт</t>
  </si>
  <si>
    <t xml:space="preserve"> Цена за упаковку, руб.                             </t>
  </si>
  <si>
    <r>
      <t xml:space="preserve">          </t>
    </r>
    <r>
      <rPr>
        <b/>
        <i/>
        <sz val="9"/>
        <rFont val="Arial Cyr"/>
        <family val="2"/>
      </rPr>
      <t xml:space="preserve">  ПВД ПАКЕТЫ ФАСОВОЧНЫЕ</t>
    </r>
  </si>
  <si>
    <t xml:space="preserve">ширина,мм * длина, мм * толщина, мкм                                                                     </t>
  </si>
  <si>
    <t>230 *380 *20</t>
  </si>
  <si>
    <t>230 *380 *25</t>
  </si>
  <si>
    <t>230 *380 *30</t>
  </si>
  <si>
    <t>230 *380 *35</t>
  </si>
  <si>
    <t>250 *400 *20</t>
  </si>
  <si>
    <t>250 *400 *25</t>
  </si>
  <si>
    <t>250 *400 *30</t>
  </si>
  <si>
    <t>250 *400 *35</t>
  </si>
  <si>
    <t>250 *400 *40</t>
  </si>
  <si>
    <t>250 *400 *45</t>
  </si>
  <si>
    <t>250 *400 *50</t>
  </si>
  <si>
    <t>300 *400 *25</t>
  </si>
  <si>
    <t>300 *400 *30</t>
  </si>
  <si>
    <t>300 *400 *35</t>
  </si>
  <si>
    <t>300 *400 *40</t>
  </si>
  <si>
    <t>300 *400 *45</t>
  </si>
  <si>
    <t>300 *400 *50</t>
  </si>
  <si>
    <t xml:space="preserve">                ПНД ПАКЕТЫ ФАСОВОЧНЫЕ</t>
  </si>
  <si>
    <t>230 *380 *08</t>
  </si>
  <si>
    <t>230 *380 *10</t>
  </si>
  <si>
    <t>230 *380 *12</t>
  </si>
  <si>
    <t>250 *400 * 08</t>
  </si>
  <si>
    <t>250 *400 *10</t>
  </si>
  <si>
    <t xml:space="preserve">250 *400 *12 </t>
  </si>
  <si>
    <t>300 *400 *08</t>
  </si>
  <si>
    <t>300 *400 *10</t>
  </si>
  <si>
    <t>300 *400 *12</t>
  </si>
  <si>
    <t xml:space="preserve">                ПНД ПАКЕТЫ ФАСОВОЧНЫЕ в рулоне по 100 шт</t>
  </si>
  <si>
    <t>250 *400 *08</t>
  </si>
  <si>
    <t>250 *400 *12</t>
  </si>
  <si>
    <t>140 *150 * 100</t>
  </si>
  <si>
    <t>140 *170 * 100</t>
  </si>
  <si>
    <t>140 *200 * 100</t>
  </si>
  <si>
    <t>140 *250 * 100</t>
  </si>
  <si>
    <t xml:space="preserve"> Цена за упаковку, руб                                                                                                                                                                             </t>
  </si>
  <si>
    <t xml:space="preserve"> крышка для консервирования -- прозрачная</t>
  </si>
  <si>
    <t xml:space="preserve"> крышка для закрывания -- прозрачная   </t>
  </si>
  <si>
    <t>Малярная лента 48мм*20м</t>
  </si>
  <si>
    <t>225мм*200м 8мкм белая</t>
  </si>
  <si>
    <t>300мм*200м 8мкм белая</t>
  </si>
  <si>
    <t xml:space="preserve">450мм*200м 8мкм белая </t>
  </si>
  <si>
    <t xml:space="preserve"> подарочный  цветной (200*350мм)</t>
  </si>
  <si>
    <t xml:space="preserve"> (400+180)*650*45 мкм "черная"   </t>
  </si>
  <si>
    <t xml:space="preserve"> (280+160)*550*35 мкм "цветная"  </t>
  </si>
  <si>
    <t xml:space="preserve"> (280+160)*550*35 мкм "черная"     </t>
  </si>
  <si>
    <t xml:space="preserve"> 500*600*50 мкм зеленый прорубная ручка </t>
  </si>
  <si>
    <t xml:space="preserve"> 400*500*50 мкм  синий прорубная ручка     </t>
  </si>
  <si>
    <t xml:space="preserve"> 300*400*40мкм лимонный прорубная ручка</t>
  </si>
  <si>
    <t xml:space="preserve"> (380+200)*650*25мкм "цветная"               </t>
  </si>
  <si>
    <t xml:space="preserve"> (380+200)*650*25мкм "черная"                     </t>
  </si>
  <si>
    <t xml:space="preserve"> (380+180)*650*20мкм "белая"                      </t>
  </si>
  <si>
    <t xml:space="preserve"> (380+180)*650*15мкм "звездочка"черная  </t>
  </si>
  <si>
    <t xml:space="preserve"> (300+180)*600*17мкм "белая"                      </t>
  </si>
  <si>
    <t xml:space="preserve"> (280+180)*550*15мкм "цветная"                   </t>
  </si>
  <si>
    <t xml:space="preserve"> (270+160)*550*15мкм "белая"                </t>
  </si>
  <si>
    <t xml:space="preserve"> (270+160)*550*12мкм "белая"                       </t>
  </si>
  <si>
    <t xml:space="preserve"> (270+160)*550*12мкм "ТРОЙКА"                 </t>
  </si>
  <si>
    <t xml:space="preserve"> (270+160)*550*12мкм "ЗА ПОКУПКОЙ"     </t>
  </si>
  <si>
    <t xml:space="preserve"> (220+140)*400*10мкм "цветная"                </t>
  </si>
  <si>
    <t xml:space="preserve"> (270+160)*500*10мкм "цветная"                  </t>
  </si>
  <si>
    <t xml:space="preserve"> (270+160)*550*12мкм "С НОВЫМ ГОДОМ"</t>
  </si>
  <si>
    <r>
      <t xml:space="preserve">ПВД 400*600*30 </t>
    </r>
    <r>
      <rPr>
        <b/>
        <sz val="10"/>
        <rFont val="Arial Cyr"/>
        <family val="2"/>
      </rPr>
      <t>швейные</t>
    </r>
  </si>
  <si>
    <r>
      <t xml:space="preserve">ПВД 700*1100*100 </t>
    </r>
    <r>
      <rPr>
        <b/>
        <sz val="10"/>
        <rFont val="Arial Cyr"/>
        <family val="2"/>
      </rPr>
      <t xml:space="preserve">бочковые (120л) </t>
    </r>
  </si>
  <si>
    <r>
      <t xml:space="preserve">ПВД 1050*1700*100 </t>
    </r>
    <r>
      <rPr>
        <b/>
        <sz val="10"/>
        <rFont val="Arial Cyr"/>
        <family val="2"/>
      </rPr>
      <t>(200л)</t>
    </r>
  </si>
  <si>
    <r>
      <t xml:space="preserve">ПНД 400*600*10 </t>
    </r>
    <r>
      <rPr>
        <b/>
        <sz val="10"/>
        <rFont val="Arial Cyr"/>
        <family val="2"/>
      </rPr>
      <t xml:space="preserve">швейные </t>
    </r>
  </si>
  <si>
    <r>
      <t>ПНД 620*1000*15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швейные </t>
    </r>
  </si>
  <si>
    <r>
      <t xml:space="preserve">ПНД 300+200*600*09 </t>
    </r>
    <r>
      <rPr>
        <b/>
        <sz val="10"/>
        <rFont val="Arial Cyr"/>
        <family val="2"/>
      </rPr>
      <t>мусорные (30л)</t>
    </r>
  </si>
  <si>
    <r>
      <t xml:space="preserve">ПНД 380+200*700*14 </t>
    </r>
    <r>
      <rPr>
        <b/>
        <sz val="10"/>
        <rFont val="Arial Cyr"/>
        <family val="2"/>
      </rPr>
      <t xml:space="preserve">мусорные(60л) </t>
    </r>
  </si>
  <si>
    <r>
      <t xml:space="preserve">ПНД 700*1100*30 </t>
    </r>
    <r>
      <rPr>
        <b/>
        <sz val="10"/>
        <rFont val="Arial Cyr"/>
        <family val="0"/>
      </rPr>
      <t>черные (120л)</t>
    </r>
  </si>
  <si>
    <r>
      <t xml:space="preserve">ПНД 700*1100*40 </t>
    </r>
    <r>
      <rPr>
        <b/>
        <sz val="10"/>
        <rFont val="Arial Cyr"/>
        <family val="0"/>
      </rPr>
      <t xml:space="preserve">черные(120л) </t>
    </r>
  </si>
  <si>
    <t xml:space="preserve">                ПНД ПАКЕТЫ ФАСОВОЧНЫЕ в рулоне по 500 шт</t>
  </si>
  <si>
    <t>300 *400 *20</t>
  </si>
  <si>
    <t xml:space="preserve">48мм*66м 40мкм  темный; прозрачный  </t>
  </si>
  <si>
    <t xml:space="preserve">75мм*66м 45мкм прозрачный </t>
  </si>
  <si>
    <t xml:space="preserve">48мм*50м 40мкм  темный; прозрачный  </t>
  </si>
  <si>
    <t xml:space="preserve">                             ООО "Агропленка" ПРОИЗВОДСТВЕННАЯ ФИРМА </t>
  </si>
  <si>
    <r>
      <t xml:space="preserve">                             ООО "Агропленка</t>
    </r>
    <r>
      <rPr>
        <b/>
        <i/>
        <sz val="10"/>
        <rFont val="Arial Cyr"/>
        <family val="2"/>
      </rPr>
      <t xml:space="preserve">" ПРОИЗВОДСТВЕННАЯ ФИРМА </t>
    </r>
  </si>
  <si>
    <t>400мм*750м 9мкм желтая д/горячего стола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</si>
</sst>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u val="single"/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2" fontId="1" fillId="32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2" fontId="0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2" fontId="1" fillId="32" borderId="21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2" fontId="0" fillId="0" borderId="15" xfId="0" applyNumberFormat="1" applyFont="1" applyFill="1" applyBorder="1" applyAlignment="1">
      <alignment horizontal="center"/>
    </xf>
    <xf numFmtId="2" fontId="1" fillId="32" borderId="25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0" fillId="0" borderId="0" xfId="0" applyAlignment="1">
      <alignment horizontal="center"/>
    </xf>
    <xf numFmtId="2" fontId="1" fillId="3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2" fontId="1" fillId="33" borderId="14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0" fillId="0" borderId="28" xfId="0" applyFont="1" applyBorder="1" applyAlignment="1">
      <alignment/>
    </xf>
    <xf numFmtId="0" fontId="2" fillId="0" borderId="29" xfId="0" applyFont="1" applyBorder="1" applyAlignment="1">
      <alignment horizontal="left"/>
    </xf>
    <xf numFmtId="173" fontId="1" fillId="0" borderId="30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43" fontId="1" fillId="0" borderId="0" xfId="6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2" fontId="1" fillId="32" borderId="31" xfId="0" applyNumberFormat="1" applyFont="1" applyFill="1" applyBorder="1" applyAlignment="1">
      <alignment horizontal="center"/>
    </xf>
    <xf numFmtId="2" fontId="1" fillId="32" borderId="32" xfId="0" applyNumberFormat="1" applyFont="1" applyFill="1" applyBorder="1" applyAlignment="1">
      <alignment horizontal="center"/>
    </xf>
    <xf numFmtId="2" fontId="1" fillId="32" borderId="33" xfId="0" applyNumberFormat="1" applyFont="1" applyFill="1" applyBorder="1" applyAlignment="1">
      <alignment horizontal="center"/>
    </xf>
    <xf numFmtId="2" fontId="1" fillId="32" borderId="34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2" fontId="1" fillId="32" borderId="3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top"/>
    </xf>
    <xf numFmtId="1" fontId="1" fillId="0" borderId="33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0" fontId="1" fillId="32" borderId="3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" fontId="1" fillId="0" borderId="39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1" fontId="1" fillId="0" borderId="37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1" fontId="1" fillId="0" borderId="45" xfId="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0" xfId="6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left"/>
    </xf>
    <xf numFmtId="2" fontId="0" fillId="0" borderId="47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2" fontId="0" fillId="0" borderId="23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2" fontId="0" fillId="0" borderId="43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5" fillId="0" borderId="20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54" xfId="0" applyFont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32" borderId="21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51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17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zoomScalePageLayoutView="0" workbookViewId="0" topLeftCell="A46">
      <selection activeCell="B67" sqref="B67"/>
    </sheetView>
  </sheetViews>
  <sheetFormatPr defaultColWidth="9.125" defaultRowHeight="12.75"/>
  <cols>
    <col min="1" max="1" width="38.25390625" style="2" customWidth="1"/>
    <col min="2" max="2" width="15.00390625" style="0" customWidth="1"/>
    <col min="3" max="3" width="15.00390625" style="70" customWidth="1"/>
    <col min="4" max="4" width="21.75390625" style="0" customWidth="1"/>
    <col min="5" max="5" width="14.25390625" style="0" customWidth="1"/>
  </cols>
  <sheetData>
    <row r="1" spans="3:4" ht="13.5" customHeight="1">
      <c r="C1" s="45" t="s">
        <v>11</v>
      </c>
      <c r="D1" s="55">
        <v>43935</v>
      </c>
    </row>
    <row r="2" spans="1:4" ht="12.75" customHeight="1">
      <c r="A2" s="3" t="s">
        <v>107</v>
      </c>
      <c r="B2" s="15"/>
      <c r="C2" s="71"/>
      <c r="D2" s="15"/>
    </row>
    <row r="3" ht="15.75" thickBot="1">
      <c r="A3" s="2" t="s">
        <v>23</v>
      </c>
    </row>
    <row r="4" spans="1:4" s="69" customFormat="1" ht="25.5" customHeight="1" thickBot="1">
      <c r="A4" s="66" t="s">
        <v>31</v>
      </c>
      <c r="B4" s="67" t="s">
        <v>0</v>
      </c>
      <c r="C4" s="72" t="s">
        <v>28</v>
      </c>
      <c r="D4" s="68" t="s">
        <v>29</v>
      </c>
    </row>
    <row r="5" spans="1:4" s="1" customFormat="1" ht="13.5" customHeight="1">
      <c r="A5" s="16" t="s">
        <v>30</v>
      </c>
      <c r="B5" s="43"/>
      <c r="C5" s="73"/>
      <c r="D5" s="123"/>
    </row>
    <row r="6" spans="1:4" ht="12.75" customHeight="1">
      <c r="A6" s="26" t="s">
        <v>32</v>
      </c>
      <c r="B6" s="18">
        <v>0.41</v>
      </c>
      <c r="C6" s="88">
        <v>1000</v>
      </c>
      <c r="D6" s="27">
        <f aca="true" t="shared" si="0" ref="D6:D23">B6*C6</f>
        <v>410</v>
      </c>
    </row>
    <row r="7" spans="1:4" ht="13.5" customHeight="1">
      <c r="A7" s="26" t="s">
        <v>33</v>
      </c>
      <c r="B7" s="18">
        <v>0.5</v>
      </c>
      <c r="C7" s="88">
        <v>1000</v>
      </c>
      <c r="D7" s="27">
        <f t="shared" si="0"/>
        <v>500</v>
      </c>
    </row>
    <row r="8" spans="1:4" ht="13.5" customHeight="1">
      <c r="A8" s="34" t="s">
        <v>34</v>
      </c>
      <c r="B8" s="32">
        <v>0.6</v>
      </c>
      <c r="C8" s="88">
        <v>1000</v>
      </c>
      <c r="D8" s="27">
        <f t="shared" si="0"/>
        <v>600</v>
      </c>
    </row>
    <row r="9" spans="1:4" ht="13.5" customHeight="1" thickBot="1">
      <c r="A9" s="124" t="s">
        <v>35</v>
      </c>
      <c r="B9" s="61">
        <v>0.7</v>
      </c>
      <c r="C9" s="88">
        <v>1000</v>
      </c>
      <c r="D9" s="27">
        <f t="shared" si="0"/>
        <v>700</v>
      </c>
    </row>
    <row r="10" spans="1:4" ht="13.5" customHeight="1" thickTop="1">
      <c r="A10" s="26" t="s">
        <v>36</v>
      </c>
      <c r="B10" s="18">
        <v>0.46</v>
      </c>
      <c r="C10" s="88">
        <v>1000</v>
      </c>
      <c r="D10" s="27">
        <f t="shared" si="0"/>
        <v>460</v>
      </c>
    </row>
    <row r="11" spans="1:4" ht="12.75" customHeight="1">
      <c r="A11" s="26" t="s">
        <v>37</v>
      </c>
      <c r="B11" s="18">
        <v>0.57</v>
      </c>
      <c r="C11" s="88">
        <v>1000</v>
      </c>
      <c r="D11" s="27">
        <f t="shared" si="0"/>
        <v>570</v>
      </c>
    </row>
    <row r="12" spans="1:4" ht="12.75" customHeight="1">
      <c r="A12" s="26" t="s">
        <v>38</v>
      </c>
      <c r="B12" s="18">
        <v>0.68</v>
      </c>
      <c r="C12" s="88">
        <v>1000</v>
      </c>
      <c r="D12" s="27">
        <f t="shared" si="0"/>
        <v>680</v>
      </c>
    </row>
    <row r="13" spans="1:4" ht="12.75" customHeight="1">
      <c r="A13" s="26" t="s">
        <v>39</v>
      </c>
      <c r="B13" s="18">
        <v>0.8</v>
      </c>
      <c r="C13" s="88">
        <v>1000</v>
      </c>
      <c r="D13" s="27">
        <f t="shared" si="0"/>
        <v>800</v>
      </c>
    </row>
    <row r="14" spans="1:4" ht="12.75" customHeight="1">
      <c r="A14" s="26" t="s">
        <v>40</v>
      </c>
      <c r="B14" s="18">
        <v>0.91</v>
      </c>
      <c r="C14" s="88">
        <v>1000</v>
      </c>
      <c r="D14" s="27">
        <f t="shared" si="0"/>
        <v>910</v>
      </c>
    </row>
    <row r="15" spans="1:4" ht="12.75" customHeight="1">
      <c r="A15" s="26" t="s">
        <v>41</v>
      </c>
      <c r="B15" s="18">
        <v>1.02</v>
      </c>
      <c r="C15" s="88">
        <v>1000</v>
      </c>
      <c r="D15" s="27">
        <f t="shared" si="0"/>
        <v>1020</v>
      </c>
    </row>
    <row r="16" spans="1:4" ht="13.5" customHeight="1" thickBot="1">
      <c r="A16" s="124" t="s">
        <v>42</v>
      </c>
      <c r="B16" s="61">
        <v>1.13</v>
      </c>
      <c r="C16" s="88">
        <v>1000</v>
      </c>
      <c r="D16" s="27">
        <f t="shared" si="0"/>
        <v>1130</v>
      </c>
    </row>
    <row r="17" spans="1:4" ht="13.5" customHeight="1" thickTop="1">
      <c r="A17" s="125" t="s">
        <v>103</v>
      </c>
      <c r="B17" s="63">
        <v>0.55</v>
      </c>
      <c r="C17" s="88">
        <v>1000</v>
      </c>
      <c r="D17" s="27">
        <f t="shared" si="0"/>
        <v>550</v>
      </c>
    </row>
    <row r="18" spans="1:4" ht="13.5" customHeight="1">
      <c r="A18" s="26" t="s">
        <v>43</v>
      </c>
      <c r="B18" s="18">
        <v>0.68</v>
      </c>
      <c r="C18" s="88">
        <v>1000</v>
      </c>
      <c r="D18" s="27">
        <f t="shared" si="0"/>
        <v>680</v>
      </c>
    </row>
    <row r="19" spans="1:4" ht="12.75" customHeight="1">
      <c r="A19" s="26" t="s">
        <v>44</v>
      </c>
      <c r="B19" s="18">
        <v>0.82</v>
      </c>
      <c r="C19" s="88">
        <v>1000</v>
      </c>
      <c r="D19" s="27">
        <f t="shared" si="0"/>
        <v>820</v>
      </c>
    </row>
    <row r="20" spans="1:4" ht="12.75" customHeight="1">
      <c r="A20" s="26" t="s">
        <v>45</v>
      </c>
      <c r="B20" s="18">
        <v>0.95</v>
      </c>
      <c r="C20" s="88">
        <v>1000</v>
      </c>
      <c r="D20" s="27">
        <f t="shared" si="0"/>
        <v>950</v>
      </c>
    </row>
    <row r="21" spans="1:4" ht="12.75" customHeight="1">
      <c r="A21" s="26" t="s">
        <v>46</v>
      </c>
      <c r="B21" s="18">
        <v>1.09</v>
      </c>
      <c r="C21" s="88">
        <v>1000</v>
      </c>
      <c r="D21" s="27">
        <f t="shared" si="0"/>
        <v>1090</v>
      </c>
    </row>
    <row r="22" spans="1:4" ht="12.75" customHeight="1">
      <c r="A22" s="26" t="s">
        <v>47</v>
      </c>
      <c r="B22" s="18">
        <v>1.22</v>
      </c>
      <c r="C22" s="88">
        <v>1000</v>
      </c>
      <c r="D22" s="27">
        <f t="shared" si="0"/>
        <v>1220</v>
      </c>
    </row>
    <row r="23" spans="1:4" ht="12.75" customHeight="1" thickBot="1">
      <c r="A23" s="124" t="s">
        <v>48</v>
      </c>
      <c r="B23" s="61">
        <v>1.35</v>
      </c>
      <c r="C23" s="88">
        <v>1000</v>
      </c>
      <c r="D23" s="27">
        <f t="shared" si="0"/>
        <v>1350</v>
      </c>
    </row>
    <row r="24" spans="1:4" ht="14.25" customHeight="1" thickTop="1">
      <c r="A24" s="42" t="s">
        <v>49</v>
      </c>
      <c r="B24" s="43"/>
      <c r="C24" s="88"/>
      <c r="D24" s="27"/>
    </row>
    <row r="25" spans="1:4" ht="12" customHeight="1">
      <c r="A25" s="26" t="s">
        <v>50</v>
      </c>
      <c r="B25" s="18">
        <v>0.19</v>
      </c>
      <c r="C25" s="88">
        <v>1000</v>
      </c>
      <c r="D25" s="27">
        <f aca="true" t="shared" si="1" ref="D25:D33">B25*C25</f>
        <v>190</v>
      </c>
    </row>
    <row r="26" spans="1:4" ht="12.75" customHeight="1">
      <c r="A26" s="26" t="s">
        <v>51</v>
      </c>
      <c r="B26" s="18">
        <v>0.24</v>
      </c>
      <c r="C26" s="88">
        <v>1000</v>
      </c>
      <c r="D26" s="27">
        <f t="shared" si="1"/>
        <v>240</v>
      </c>
    </row>
    <row r="27" spans="1:4" ht="13.5" customHeight="1" thickBot="1">
      <c r="A27" s="28" t="s">
        <v>52</v>
      </c>
      <c r="B27" s="30">
        <v>0.29</v>
      </c>
      <c r="C27" s="88">
        <v>1000</v>
      </c>
      <c r="D27" s="27">
        <f t="shared" si="1"/>
        <v>290</v>
      </c>
    </row>
    <row r="28" spans="1:4" ht="12.75" customHeight="1">
      <c r="A28" s="26" t="s">
        <v>53</v>
      </c>
      <c r="B28" s="18">
        <v>0.22</v>
      </c>
      <c r="C28" s="88">
        <v>1000</v>
      </c>
      <c r="D28" s="27">
        <f t="shared" si="1"/>
        <v>220</v>
      </c>
    </row>
    <row r="29" spans="1:4" ht="12" customHeight="1">
      <c r="A29" s="26" t="s">
        <v>54</v>
      </c>
      <c r="B29" s="18">
        <v>0.27</v>
      </c>
      <c r="C29" s="88">
        <v>1000</v>
      </c>
      <c r="D29" s="27">
        <f t="shared" si="1"/>
        <v>270</v>
      </c>
    </row>
    <row r="30" spans="1:4" ht="12.75" customHeight="1" thickBot="1">
      <c r="A30" s="28" t="s">
        <v>55</v>
      </c>
      <c r="B30" s="30">
        <v>0.32</v>
      </c>
      <c r="C30" s="88">
        <v>1000</v>
      </c>
      <c r="D30" s="27">
        <f t="shared" si="1"/>
        <v>320</v>
      </c>
    </row>
    <row r="31" spans="1:4" ht="13.5" customHeight="1">
      <c r="A31" s="26" t="s">
        <v>56</v>
      </c>
      <c r="B31" s="18">
        <v>0.26</v>
      </c>
      <c r="C31" s="88">
        <v>1000</v>
      </c>
      <c r="D31" s="27">
        <f t="shared" si="1"/>
        <v>260</v>
      </c>
    </row>
    <row r="32" spans="1:4" ht="13.5" customHeight="1">
      <c r="A32" s="26" t="s">
        <v>57</v>
      </c>
      <c r="B32" s="18">
        <v>0.32</v>
      </c>
      <c r="C32" s="88">
        <v>1000</v>
      </c>
      <c r="D32" s="27">
        <f t="shared" si="1"/>
        <v>320</v>
      </c>
    </row>
    <row r="33" spans="1:4" ht="14.25" customHeight="1" thickBot="1">
      <c r="A33" s="28" t="s">
        <v>58</v>
      </c>
      <c r="B33" s="30">
        <v>0.39</v>
      </c>
      <c r="C33" s="88">
        <v>1000</v>
      </c>
      <c r="D33" s="27">
        <f t="shared" si="1"/>
        <v>390</v>
      </c>
    </row>
    <row r="34" spans="1:4" ht="12.75" customHeight="1" thickBot="1">
      <c r="A34" s="8" t="s">
        <v>59</v>
      </c>
      <c r="B34" s="85"/>
      <c r="C34" s="85"/>
      <c r="D34" s="86"/>
    </row>
    <row r="35" spans="1:4" s="83" customFormat="1" ht="24.75" customHeight="1" thickBot="1">
      <c r="A35" s="42"/>
      <c r="B35" s="11" t="s">
        <v>2</v>
      </c>
      <c r="C35" s="74" t="s">
        <v>28</v>
      </c>
      <c r="D35" s="84" t="s">
        <v>29</v>
      </c>
    </row>
    <row r="36" spans="1:4" s="39" customFormat="1" ht="13.5" customHeight="1">
      <c r="A36" s="29" t="s">
        <v>50</v>
      </c>
      <c r="B36" s="21">
        <v>19.7</v>
      </c>
      <c r="C36" s="87">
        <v>25</v>
      </c>
      <c r="D36" s="126">
        <f aca="true" t="shared" si="2" ref="D36:D41">B36*25</f>
        <v>492.5</v>
      </c>
    </row>
    <row r="37" spans="1:4" s="39" customFormat="1" ht="15" customHeight="1">
      <c r="A37" s="29" t="s">
        <v>51</v>
      </c>
      <c r="B37" s="21">
        <v>24.2</v>
      </c>
      <c r="C37" s="87">
        <v>25</v>
      </c>
      <c r="D37" s="126">
        <f t="shared" si="2"/>
        <v>605</v>
      </c>
    </row>
    <row r="38" spans="1:4" s="39" customFormat="1" ht="14.25" customHeight="1" thickBot="1">
      <c r="A38" s="28" t="s">
        <v>52</v>
      </c>
      <c r="B38" s="30">
        <v>28.6</v>
      </c>
      <c r="C38" s="92">
        <v>25</v>
      </c>
      <c r="D38" s="127">
        <f t="shared" si="2"/>
        <v>715</v>
      </c>
    </row>
    <row r="39" spans="1:4" s="39" customFormat="1" ht="14.25" customHeight="1">
      <c r="A39" s="128" t="s">
        <v>60</v>
      </c>
      <c r="B39" s="62">
        <v>22.3</v>
      </c>
      <c r="C39" s="91">
        <v>25</v>
      </c>
      <c r="D39" s="129">
        <f t="shared" si="2"/>
        <v>557.5</v>
      </c>
    </row>
    <row r="40" spans="1:4" s="39" customFormat="1" ht="14.25" customHeight="1">
      <c r="A40" s="130" t="s">
        <v>54</v>
      </c>
      <c r="B40" s="40">
        <v>27.5</v>
      </c>
      <c r="C40" s="87">
        <v>25</v>
      </c>
      <c r="D40" s="126">
        <f t="shared" si="2"/>
        <v>687.5</v>
      </c>
    </row>
    <row r="41" spans="1:4" s="41" customFormat="1" ht="15" customHeight="1" thickBot="1">
      <c r="A41" s="130" t="s">
        <v>61</v>
      </c>
      <c r="B41" s="40">
        <v>32.5</v>
      </c>
      <c r="C41" s="87">
        <v>25</v>
      </c>
      <c r="D41" s="126">
        <f t="shared" si="2"/>
        <v>812.5</v>
      </c>
    </row>
    <row r="42" spans="1:4" s="41" customFormat="1" ht="15" customHeight="1" thickBot="1">
      <c r="A42" s="8" t="s">
        <v>102</v>
      </c>
      <c r="B42" s="85"/>
      <c r="C42" s="85"/>
      <c r="D42" s="86"/>
    </row>
    <row r="43" spans="1:4" s="83" customFormat="1" ht="24.75" customHeight="1" thickBot="1">
      <c r="A43" s="42"/>
      <c r="B43" s="11" t="s">
        <v>2</v>
      </c>
      <c r="C43" s="74" t="s">
        <v>28</v>
      </c>
      <c r="D43" s="84" t="s">
        <v>29</v>
      </c>
    </row>
    <row r="44" spans="1:4" s="39" customFormat="1" ht="15" customHeight="1">
      <c r="A44" s="29" t="s">
        <v>50</v>
      </c>
      <c r="B44" s="21">
        <f>B36*5+5</f>
        <v>103.5</v>
      </c>
      <c r="C44" s="87">
        <v>5</v>
      </c>
      <c r="D44" s="126">
        <f>B44*C44</f>
        <v>517.5</v>
      </c>
    </row>
    <row r="45" spans="1:4" s="39" customFormat="1" ht="15" customHeight="1">
      <c r="A45" s="29" t="s">
        <v>51</v>
      </c>
      <c r="B45" s="21">
        <f>B37*5+5</f>
        <v>126</v>
      </c>
      <c r="C45" s="87">
        <v>5</v>
      </c>
      <c r="D45" s="126">
        <f>B45*C45</f>
        <v>630</v>
      </c>
    </row>
    <row r="46" spans="1:4" s="39" customFormat="1" ht="15" customHeight="1">
      <c r="A46" s="29" t="s">
        <v>52</v>
      </c>
      <c r="B46" s="21">
        <f>B38*5+5</f>
        <v>148</v>
      </c>
      <c r="C46" s="87">
        <v>5</v>
      </c>
      <c r="D46" s="126">
        <f>B46*C46</f>
        <v>740</v>
      </c>
    </row>
    <row r="47" spans="1:4" s="39" customFormat="1" ht="15" customHeight="1">
      <c r="A47" s="29" t="s">
        <v>60</v>
      </c>
      <c r="B47" s="21">
        <f>B39*5+5</f>
        <v>116.5</v>
      </c>
      <c r="C47" s="87">
        <v>5</v>
      </c>
      <c r="D47" s="126">
        <f>B47*C47</f>
        <v>582.5</v>
      </c>
    </row>
    <row r="48" spans="1:4" s="39" customFormat="1" ht="15" customHeight="1" thickBot="1">
      <c r="A48" s="29" t="s">
        <v>54</v>
      </c>
      <c r="B48" s="21">
        <f>B40*5+5</f>
        <v>142.5</v>
      </c>
      <c r="C48" s="87">
        <v>5</v>
      </c>
      <c r="D48" s="126">
        <f>B48*C48</f>
        <v>712.5</v>
      </c>
    </row>
    <row r="49" spans="1:4" s="39" customFormat="1" ht="14.25" customHeight="1" thickBot="1">
      <c r="A49" s="59" t="s">
        <v>3</v>
      </c>
      <c r="B49" s="6"/>
      <c r="C49" s="75"/>
      <c r="D49" s="131"/>
    </row>
    <row r="50" spans="1:4" ht="12" customHeight="1">
      <c r="A50" s="132"/>
      <c r="B50" s="11" t="s">
        <v>0</v>
      </c>
      <c r="C50" s="74"/>
      <c r="D50" s="133" t="s">
        <v>1</v>
      </c>
    </row>
    <row r="51" spans="1:4" ht="12.75" customHeight="1">
      <c r="A51" s="134" t="s">
        <v>93</v>
      </c>
      <c r="B51" s="21">
        <v>1.66</v>
      </c>
      <c r="C51" s="87">
        <v>500</v>
      </c>
      <c r="D51" s="135">
        <f>B51*500</f>
        <v>830</v>
      </c>
    </row>
    <row r="52" spans="1:4" ht="13.5" customHeight="1">
      <c r="A52" s="134" t="s">
        <v>94</v>
      </c>
      <c r="B52" s="18">
        <v>16.65</v>
      </c>
      <c r="C52" s="88">
        <v>50</v>
      </c>
      <c r="D52" s="135">
        <f>B52*50</f>
        <v>832.4999999999999</v>
      </c>
    </row>
    <row r="53" spans="1:4" ht="12.75" customHeight="1">
      <c r="A53" s="134" t="s">
        <v>95</v>
      </c>
      <c r="B53" s="21">
        <v>38.59</v>
      </c>
      <c r="C53" s="87">
        <v>25</v>
      </c>
      <c r="D53" s="136">
        <f>B53*25</f>
        <v>964.7500000000001</v>
      </c>
    </row>
    <row r="54" spans="1:4" ht="12.75" customHeight="1">
      <c r="A54" s="134" t="s">
        <v>96</v>
      </c>
      <c r="B54" s="21">
        <v>0.68</v>
      </c>
      <c r="C54" s="87">
        <v>500</v>
      </c>
      <c r="D54" s="136">
        <f>B54*500</f>
        <v>340</v>
      </c>
    </row>
    <row r="55" spans="1:4" ht="14.25" customHeight="1">
      <c r="A55" s="137" t="s">
        <v>97</v>
      </c>
      <c r="B55" s="21">
        <v>2.54</v>
      </c>
      <c r="C55" s="87">
        <v>500</v>
      </c>
      <c r="D55" s="135">
        <f>B55*500</f>
        <v>1270</v>
      </c>
    </row>
    <row r="56" spans="1:4" ht="14.25" customHeight="1">
      <c r="A56" s="134" t="s">
        <v>98</v>
      </c>
      <c r="B56" s="21">
        <v>0.79</v>
      </c>
      <c r="C56" s="87">
        <v>50</v>
      </c>
      <c r="D56" s="135">
        <f>B56*50</f>
        <v>39.5</v>
      </c>
    </row>
    <row r="57" spans="1:4" s="39" customFormat="1" ht="12.75" customHeight="1">
      <c r="A57" s="134" t="s">
        <v>99</v>
      </c>
      <c r="B57" s="21">
        <v>1.61</v>
      </c>
      <c r="C57" s="87">
        <v>50</v>
      </c>
      <c r="D57" s="135">
        <f>B57*50</f>
        <v>80.5</v>
      </c>
    </row>
    <row r="58" spans="1:4" s="39" customFormat="1" ht="12.75" customHeight="1">
      <c r="A58" s="134" t="s">
        <v>100</v>
      </c>
      <c r="B58" s="40">
        <v>6.43</v>
      </c>
      <c r="C58" s="89">
        <v>50</v>
      </c>
      <c r="D58" s="135">
        <f>B58*50</f>
        <v>321.5</v>
      </c>
    </row>
    <row r="59" spans="1:4" s="41" customFormat="1" ht="13.5" customHeight="1">
      <c r="A59" s="134" t="s">
        <v>101</v>
      </c>
      <c r="B59" s="40">
        <v>8.51</v>
      </c>
      <c r="C59" s="89">
        <v>50</v>
      </c>
      <c r="D59" s="135">
        <f>B59*50</f>
        <v>425.5</v>
      </c>
    </row>
    <row r="60" spans="1:4" s="41" customFormat="1" ht="13.5" customHeight="1" thickBot="1">
      <c r="A60" s="138" t="s">
        <v>21</v>
      </c>
      <c r="B60" s="21">
        <v>9</v>
      </c>
      <c r="C60" s="87">
        <v>30</v>
      </c>
      <c r="D60" s="135">
        <f>B60*30</f>
        <v>270</v>
      </c>
    </row>
    <row r="61" spans="1:4" s="39" customFormat="1" ht="12.75" customHeight="1" thickBot="1">
      <c r="A61" s="8" t="s">
        <v>4</v>
      </c>
      <c r="B61" s="9"/>
      <c r="C61" s="76"/>
      <c r="D61" s="139"/>
    </row>
    <row r="62" spans="1:4" s="10" customFormat="1" ht="12.75" customHeight="1">
      <c r="A62" s="42"/>
      <c r="B62" s="22" t="s">
        <v>0</v>
      </c>
      <c r="C62" s="77"/>
      <c r="D62" s="140" t="s">
        <v>1</v>
      </c>
    </row>
    <row r="63" spans="1:4" s="10" customFormat="1" ht="12.75" customHeight="1">
      <c r="A63" s="26" t="s">
        <v>62</v>
      </c>
      <c r="B63" s="53">
        <v>0.47</v>
      </c>
      <c r="C63" s="90">
        <v>1000</v>
      </c>
      <c r="D63" s="141">
        <f>B63*1000</f>
        <v>470</v>
      </c>
    </row>
    <row r="64" spans="1:4" ht="12.75" customHeight="1">
      <c r="A64" s="26" t="s">
        <v>63</v>
      </c>
      <c r="B64" s="53">
        <v>0.53</v>
      </c>
      <c r="C64" s="90">
        <v>1000</v>
      </c>
      <c r="D64" s="141">
        <f>B64*1000</f>
        <v>530</v>
      </c>
    </row>
    <row r="65" spans="1:4" ht="12.75" customHeight="1">
      <c r="A65" s="26" t="s">
        <v>64</v>
      </c>
      <c r="B65" s="53">
        <v>0.62</v>
      </c>
      <c r="C65" s="90">
        <v>1000</v>
      </c>
      <c r="D65" s="141">
        <f>B65*1000</f>
        <v>620</v>
      </c>
    </row>
    <row r="66" spans="1:4" ht="12.75" customHeight="1" thickBot="1">
      <c r="A66" s="28" t="s">
        <v>65</v>
      </c>
      <c r="B66" s="142">
        <v>0.77</v>
      </c>
      <c r="C66" s="143">
        <v>1000</v>
      </c>
      <c r="D66" s="144">
        <f>B66*1000</f>
        <v>770</v>
      </c>
    </row>
    <row r="67" spans="1:4" ht="16.5" customHeight="1">
      <c r="A67" s="54" t="s">
        <v>22</v>
      </c>
      <c r="B67" s="25"/>
      <c r="C67" s="78"/>
      <c r="D67" s="25"/>
    </row>
    <row r="68" spans="1:4" s="23" customFormat="1" ht="33" customHeight="1">
      <c r="A68" s="20"/>
      <c r="B68" s="4"/>
      <c r="C68" s="79"/>
      <c r="D68" s="4"/>
    </row>
    <row r="69" spans="1:5" s="4" customFormat="1" ht="11.25" customHeight="1">
      <c r="A69" s="20"/>
      <c r="C69" s="79"/>
      <c r="E69" s="17"/>
    </row>
    <row r="70" spans="1:5" s="4" customFormat="1" ht="11.25" customHeight="1">
      <c r="A70" s="20"/>
      <c r="C70" s="79"/>
      <c r="E70" s="17"/>
    </row>
    <row r="71" spans="1:5" ht="11.25" customHeight="1">
      <c r="A71" s="20"/>
      <c r="B71" s="4"/>
      <c r="C71" s="79"/>
      <c r="D71" s="4"/>
      <c r="E71" s="4"/>
    </row>
    <row r="72" spans="1:5" ht="11.25" customHeight="1">
      <c r="A72" s="20"/>
      <c r="B72" s="4"/>
      <c r="C72" s="79"/>
      <c r="D72" s="4"/>
      <c r="E72" s="4"/>
    </row>
    <row r="73" spans="1:5" ht="11.25" customHeight="1">
      <c r="A73" s="20"/>
      <c r="B73" s="4"/>
      <c r="C73" s="79"/>
      <c r="D73" s="4"/>
      <c r="E73" s="4"/>
    </row>
    <row r="74" spans="1:5" ht="12" customHeight="1">
      <c r="A74" s="7"/>
      <c r="B74" s="20"/>
      <c r="C74" s="80"/>
      <c r="D74" s="20"/>
      <c r="E74" s="4"/>
    </row>
    <row r="75" spans="1:5" ht="12.75">
      <c r="A75" s="7"/>
      <c r="B75" s="4"/>
      <c r="C75" s="79"/>
      <c r="D75" s="4"/>
      <c r="E75" s="4"/>
    </row>
    <row r="76" spans="1:5" ht="12.75">
      <c r="A76" s="7"/>
      <c r="B76" s="4"/>
      <c r="C76" s="79"/>
      <c r="D76" s="4"/>
      <c r="E76" s="4"/>
    </row>
    <row r="77" spans="1:4" ht="12.75">
      <c r="A77" s="7"/>
      <c r="B77" s="4"/>
      <c r="C77" s="79"/>
      <c r="D77" s="4"/>
    </row>
    <row r="78" spans="1:4" ht="12.75">
      <c r="A78" s="7"/>
      <c r="B78" s="4"/>
      <c r="C78" s="79"/>
      <c r="D78" s="4"/>
    </row>
    <row r="79" spans="1:4" ht="12.75">
      <c r="A79" s="7"/>
      <c r="B79" s="4"/>
      <c r="C79" s="79"/>
      <c r="D79" s="4"/>
    </row>
    <row r="80" spans="1:4" ht="12.75">
      <c r="A80" s="13"/>
      <c r="B80" s="14"/>
      <c r="C80" s="81"/>
      <c r="D80" s="14"/>
    </row>
    <row r="81" ht="12.75" customHeight="1">
      <c r="E81" s="4"/>
    </row>
    <row r="82" ht="12.75">
      <c r="E82" s="4"/>
    </row>
    <row r="83" spans="2:5" ht="12.75">
      <c r="B83" s="3"/>
      <c r="C83" s="82"/>
      <c r="D83" s="3"/>
      <c r="E83" s="12"/>
    </row>
    <row r="84" ht="37.5" customHeight="1">
      <c r="E84" s="12"/>
    </row>
    <row r="85" ht="12.75">
      <c r="E85" s="4"/>
    </row>
    <row r="86" ht="12.75" customHeight="1">
      <c r="E86" s="4"/>
    </row>
    <row r="87" ht="12.75">
      <c r="E87" s="4"/>
    </row>
    <row r="88" ht="12.75">
      <c r="E88" s="4"/>
    </row>
  </sheetData>
  <sheetProtection/>
  <printOptions/>
  <pageMargins left="0.67" right="0.1968503937007874" top="0" bottom="0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0">
      <selection activeCell="B26" sqref="B26"/>
    </sheetView>
  </sheetViews>
  <sheetFormatPr defaultColWidth="9.00390625" defaultRowHeight="12.75"/>
  <cols>
    <col min="1" max="1" width="46.75390625" style="2" customWidth="1"/>
    <col min="2" max="2" width="17.875" style="0" customWidth="1"/>
    <col min="3" max="3" width="14.25390625" style="104" customWidth="1"/>
    <col min="4" max="4" width="17.75390625" style="0" customWidth="1"/>
    <col min="5" max="5" width="10.125" style="0" bestFit="1" customWidth="1"/>
  </cols>
  <sheetData>
    <row r="1" spans="2:4" ht="13.5" customHeight="1">
      <c r="B1" s="45" t="s">
        <v>10</v>
      </c>
      <c r="C1" s="102"/>
      <c r="D1" s="56">
        <v>43935</v>
      </c>
    </row>
    <row r="2" spans="1:4" ht="15" customHeight="1">
      <c r="A2" s="3" t="s">
        <v>108</v>
      </c>
      <c r="B2" s="15"/>
      <c r="C2" s="103"/>
      <c r="D2" s="15"/>
    </row>
    <row r="3" ht="15.75" customHeight="1" thickBot="1">
      <c r="A3" s="2" t="s">
        <v>23</v>
      </c>
    </row>
    <row r="4" spans="1:4" s="95" customFormat="1" ht="25.5" customHeight="1" thickBot="1">
      <c r="A4" s="5" t="s">
        <v>6</v>
      </c>
      <c r="B4" s="93" t="s">
        <v>5</v>
      </c>
      <c r="C4" s="105" t="s">
        <v>28</v>
      </c>
      <c r="D4" s="94" t="s">
        <v>66</v>
      </c>
    </row>
    <row r="5" spans="1:4" s="1" customFormat="1" ht="13.5" customHeight="1" thickBot="1">
      <c r="A5" s="8" t="s">
        <v>26</v>
      </c>
      <c r="B5" s="9"/>
      <c r="C5" s="106"/>
      <c r="D5" s="19"/>
    </row>
    <row r="6" spans="1:4" ht="15" customHeight="1">
      <c r="A6" s="34" t="s">
        <v>90</v>
      </c>
      <c r="B6" s="32">
        <v>0.49</v>
      </c>
      <c r="C6" s="96">
        <v>1000</v>
      </c>
      <c r="D6" s="27">
        <f aca="true" t="shared" si="0" ref="D6:D21">B6*C6</f>
        <v>490</v>
      </c>
    </row>
    <row r="7" spans="1:4" ht="15" customHeight="1">
      <c r="A7" s="26" t="s">
        <v>91</v>
      </c>
      <c r="B7" s="18">
        <v>0.68</v>
      </c>
      <c r="C7" s="96">
        <v>1000</v>
      </c>
      <c r="D7" s="27">
        <f t="shared" si="0"/>
        <v>680</v>
      </c>
    </row>
    <row r="8" spans="1:4" ht="15" customHeight="1">
      <c r="A8" s="34" t="s">
        <v>92</v>
      </c>
      <c r="B8" s="32">
        <v>1</v>
      </c>
      <c r="C8" s="96">
        <v>1000</v>
      </c>
      <c r="D8" s="27">
        <f t="shared" si="0"/>
        <v>1000</v>
      </c>
    </row>
    <row r="9" spans="1:4" s="1" customFormat="1" ht="15" customHeight="1">
      <c r="A9" s="34" t="s">
        <v>88</v>
      </c>
      <c r="B9" s="32">
        <v>1</v>
      </c>
      <c r="C9" s="96">
        <v>1000</v>
      </c>
      <c r="D9" s="27">
        <f>B9*C9</f>
        <v>1000</v>
      </c>
    </row>
    <row r="10" spans="1:4" s="1" customFormat="1" ht="15" customHeight="1">
      <c r="A10" s="34" t="s">
        <v>89</v>
      </c>
      <c r="B10" s="32">
        <v>1.1</v>
      </c>
      <c r="C10" s="96">
        <v>1000</v>
      </c>
      <c r="D10" s="27">
        <f t="shared" si="0"/>
        <v>1100</v>
      </c>
    </row>
    <row r="11" spans="1:4" s="1" customFormat="1" ht="15" customHeight="1">
      <c r="A11" s="34" t="s">
        <v>87</v>
      </c>
      <c r="B11" s="32">
        <v>0.83</v>
      </c>
      <c r="C11" s="96">
        <v>1000</v>
      </c>
      <c r="D11" s="27">
        <f t="shared" si="0"/>
        <v>830</v>
      </c>
    </row>
    <row r="12" spans="1:4" ht="15" customHeight="1">
      <c r="A12" s="34" t="s">
        <v>86</v>
      </c>
      <c r="B12" s="32">
        <v>1.03</v>
      </c>
      <c r="C12" s="96">
        <v>1000</v>
      </c>
      <c r="D12" s="27">
        <f t="shared" si="0"/>
        <v>1030</v>
      </c>
    </row>
    <row r="13" spans="1:4" ht="15" customHeight="1">
      <c r="A13" s="26" t="s">
        <v>85</v>
      </c>
      <c r="B13" s="18">
        <v>1.16</v>
      </c>
      <c r="C13" s="96">
        <v>1000</v>
      </c>
      <c r="D13" s="27">
        <f t="shared" si="0"/>
        <v>1160</v>
      </c>
    </row>
    <row r="14" spans="1:4" ht="15" customHeight="1">
      <c r="A14" s="26" t="s">
        <v>84</v>
      </c>
      <c r="B14" s="18">
        <v>1.39</v>
      </c>
      <c r="C14" s="96">
        <v>1000</v>
      </c>
      <c r="D14" s="27">
        <f t="shared" si="0"/>
        <v>1390</v>
      </c>
    </row>
    <row r="15" spans="1:4" ht="15" customHeight="1">
      <c r="A15" s="26" t="s">
        <v>83</v>
      </c>
      <c r="B15" s="18">
        <v>1.79</v>
      </c>
      <c r="C15" s="96">
        <v>500</v>
      </c>
      <c r="D15" s="27">
        <f t="shared" si="0"/>
        <v>895</v>
      </c>
    </row>
    <row r="16" spans="1:4" ht="15" customHeight="1">
      <c r="A16" s="26" t="s">
        <v>82</v>
      </c>
      <c r="B16" s="18">
        <v>2.04</v>
      </c>
      <c r="C16" s="96">
        <v>500</v>
      </c>
      <c r="D16" s="27">
        <f t="shared" si="0"/>
        <v>1020</v>
      </c>
    </row>
    <row r="17" spans="1:4" ht="15" customHeight="1">
      <c r="A17" s="26" t="s">
        <v>81</v>
      </c>
      <c r="B17" s="18">
        <v>2.61</v>
      </c>
      <c r="C17" s="96">
        <v>250</v>
      </c>
      <c r="D17" s="27">
        <f t="shared" si="0"/>
        <v>652.5</v>
      </c>
    </row>
    <row r="18" spans="1:4" ht="15" customHeight="1">
      <c r="A18" s="26" t="s">
        <v>80</v>
      </c>
      <c r="B18" s="18">
        <v>2.79</v>
      </c>
      <c r="C18" s="96">
        <v>250</v>
      </c>
      <c r="D18" s="27">
        <f t="shared" si="0"/>
        <v>697.5</v>
      </c>
    </row>
    <row r="19" spans="1:4" ht="15" customHeight="1">
      <c r="A19" s="26" t="s">
        <v>79</v>
      </c>
      <c r="B19" s="18">
        <v>1.5</v>
      </c>
      <c r="C19" s="96">
        <v>500</v>
      </c>
      <c r="D19" s="27">
        <f t="shared" si="0"/>
        <v>750</v>
      </c>
    </row>
    <row r="20" spans="1:4" ht="15" customHeight="1">
      <c r="A20" s="26" t="s">
        <v>78</v>
      </c>
      <c r="B20" s="18">
        <v>3.02</v>
      </c>
      <c r="C20" s="96">
        <v>250</v>
      </c>
      <c r="D20" s="27">
        <f t="shared" si="0"/>
        <v>755</v>
      </c>
    </row>
    <row r="21" spans="1:4" ht="15" customHeight="1" thickBot="1">
      <c r="A21" s="38" t="s">
        <v>77</v>
      </c>
      <c r="B21" s="31">
        <v>4.5</v>
      </c>
      <c r="C21" s="96">
        <v>250</v>
      </c>
      <c r="D21" s="27">
        <f t="shared" si="0"/>
        <v>1125</v>
      </c>
    </row>
    <row r="22" spans="1:4" ht="15" customHeight="1" thickBot="1">
      <c r="A22" s="8" t="s">
        <v>27</v>
      </c>
      <c r="B22" s="37"/>
      <c r="C22" s="107"/>
      <c r="D22" s="35"/>
    </row>
    <row r="23" spans="1:4" ht="15" customHeight="1">
      <c r="A23" s="29" t="s">
        <v>76</v>
      </c>
      <c r="B23" s="36">
        <v>2</v>
      </c>
      <c r="C23" s="108">
        <v>500</v>
      </c>
      <c r="D23" s="97">
        <f>B23*C23</f>
        <v>1000</v>
      </c>
    </row>
    <row r="24" spans="1:4" ht="15" customHeight="1">
      <c r="A24" s="29" t="s">
        <v>75</v>
      </c>
      <c r="B24" s="18">
        <v>2.25</v>
      </c>
      <c r="C24" s="109">
        <v>500</v>
      </c>
      <c r="D24" s="98">
        <f>B24*C24</f>
        <v>1125</v>
      </c>
    </row>
    <row r="25" spans="1:4" ht="15" customHeight="1" thickBot="1">
      <c r="A25" s="26" t="s">
        <v>74</v>
      </c>
      <c r="B25" s="18">
        <v>3.96</v>
      </c>
      <c r="C25" s="110">
        <v>500</v>
      </c>
      <c r="D25" s="99">
        <f>B25*C25</f>
        <v>1980</v>
      </c>
    </row>
    <row r="26" spans="1:4" ht="15" customHeight="1" thickBot="1">
      <c r="A26" s="16" t="s">
        <v>24</v>
      </c>
      <c r="B26" s="49"/>
      <c r="C26" s="111"/>
      <c r="D26" s="100"/>
    </row>
    <row r="27" spans="1:4" ht="15" customHeight="1" thickBot="1">
      <c r="A27" s="64" t="s">
        <v>73</v>
      </c>
      <c r="B27" s="65">
        <v>2.1</v>
      </c>
      <c r="C27" s="112">
        <v>50</v>
      </c>
      <c r="D27" s="101">
        <f>B27*C27</f>
        <v>105</v>
      </c>
    </row>
    <row r="28" spans="1:4" ht="15" customHeight="1" thickBot="1">
      <c r="A28" s="50" t="s">
        <v>8</v>
      </c>
      <c r="B28" s="51"/>
      <c r="C28" s="113"/>
      <c r="D28" s="100"/>
    </row>
    <row r="29" spans="1:5" ht="15" customHeight="1">
      <c r="A29" s="145" t="s">
        <v>70</v>
      </c>
      <c r="B29" s="21">
        <v>41</v>
      </c>
      <c r="C29" s="109">
        <v>6</v>
      </c>
      <c r="D29" s="97">
        <f>B29*C29</f>
        <v>246</v>
      </c>
      <c r="E29" s="146"/>
    </row>
    <row r="30" spans="1:5" ht="15" customHeight="1">
      <c r="A30" s="145" t="s">
        <v>71</v>
      </c>
      <c r="B30" s="18">
        <v>54</v>
      </c>
      <c r="C30" s="88">
        <v>6</v>
      </c>
      <c r="D30" s="121">
        <f>B30*C30</f>
        <v>324</v>
      </c>
      <c r="E30" s="146"/>
    </row>
    <row r="31" spans="1:5" ht="15" customHeight="1">
      <c r="A31" s="145" t="s">
        <v>72</v>
      </c>
      <c r="B31" s="18">
        <v>86</v>
      </c>
      <c r="C31" s="88">
        <v>6</v>
      </c>
      <c r="D31" s="121">
        <f>B31*C31</f>
        <v>516</v>
      </c>
      <c r="E31" s="146"/>
    </row>
    <row r="32" spans="1:5" ht="15" customHeight="1" thickBot="1">
      <c r="A32" s="145" t="s">
        <v>109</v>
      </c>
      <c r="B32" s="60">
        <v>995</v>
      </c>
      <c r="C32" s="108">
        <v>1</v>
      </c>
      <c r="D32" s="99">
        <f>B32*C32</f>
        <v>995</v>
      </c>
      <c r="E32" s="146"/>
    </row>
    <row r="33" spans="1:5" ht="15" customHeight="1" thickBot="1">
      <c r="A33" s="8" t="s">
        <v>25</v>
      </c>
      <c r="B33" s="122"/>
      <c r="C33" s="107"/>
      <c r="D33" s="101"/>
      <c r="E33" s="146"/>
    </row>
    <row r="34" spans="1:5" ht="15" customHeight="1" thickBot="1">
      <c r="A34" s="29" t="s">
        <v>106</v>
      </c>
      <c r="B34" s="21">
        <v>24.5</v>
      </c>
      <c r="C34" s="109">
        <v>72</v>
      </c>
      <c r="D34" s="97">
        <f>B34*C34</f>
        <v>1764</v>
      </c>
      <c r="E34" s="146"/>
    </row>
    <row r="35" spans="1:5" ht="15" customHeight="1">
      <c r="A35" s="29" t="s">
        <v>104</v>
      </c>
      <c r="B35" s="21">
        <v>32</v>
      </c>
      <c r="C35" s="109">
        <v>72</v>
      </c>
      <c r="D35" s="97">
        <f>B35*C35</f>
        <v>2304</v>
      </c>
      <c r="E35" s="146"/>
    </row>
    <row r="36" spans="1:5" ht="15" customHeight="1">
      <c r="A36" s="29" t="s">
        <v>105</v>
      </c>
      <c r="B36" s="21">
        <v>53</v>
      </c>
      <c r="C36" s="109">
        <v>48</v>
      </c>
      <c r="D36" s="98">
        <f>B36*C36</f>
        <v>2544</v>
      </c>
      <c r="E36" s="146"/>
    </row>
    <row r="37" spans="1:5" ht="15" customHeight="1" thickBot="1">
      <c r="A37" s="29" t="s">
        <v>69</v>
      </c>
      <c r="B37" s="21">
        <v>33</v>
      </c>
      <c r="C37" s="109">
        <v>72</v>
      </c>
      <c r="D37" s="99">
        <f>B37*C37</f>
        <v>2376</v>
      </c>
      <c r="E37" s="146"/>
    </row>
    <row r="38" spans="1:5" ht="15" customHeight="1" thickBot="1">
      <c r="A38" s="16" t="s">
        <v>9</v>
      </c>
      <c r="B38" s="52"/>
      <c r="C38" s="114"/>
      <c r="D38" s="33"/>
      <c r="E38" s="146"/>
    </row>
    <row r="39" spans="1:5" ht="15" customHeight="1" thickBot="1">
      <c r="A39" s="64" t="s">
        <v>68</v>
      </c>
      <c r="B39" s="65">
        <v>3.1</v>
      </c>
      <c r="C39" s="112">
        <v>480</v>
      </c>
      <c r="D39" s="97">
        <f>B39*C39</f>
        <v>1488</v>
      </c>
      <c r="E39" s="146"/>
    </row>
    <row r="40" spans="1:5" ht="15" customHeight="1" thickBot="1">
      <c r="A40" s="64" t="s">
        <v>67</v>
      </c>
      <c r="B40" s="65">
        <v>3.6</v>
      </c>
      <c r="C40" s="112">
        <v>400</v>
      </c>
      <c r="D40" s="99">
        <f>B40*C40</f>
        <v>1440</v>
      </c>
      <c r="E40" s="146"/>
    </row>
    <row r="41" spans="1:4" ht="26.25" customHeight="1">
      <c r="A41" s="24" t="s">
        <v>7</v>
      </c>
      <c r="B41" s="25"/>
      <c r="C41" s="115"/>
      <c r="D41" s="44"/>
    </row>
    <row r="42" spans="1:4" ht="15" customHeight="1" hidden="1">
      <c r="A42" s="20"/>
      <c r="B42" s="4"/>
      <c r="C42" s="116"/>
      <c r="D42" s="44"/>
    </row>
    <row r="43" spans="1:4" ht="15" customHeight="1" hidden="1">
      <c r="A43" s="20" t="s">
        <v>16</v>
      </c>
      <c r="B43" s="4"/>
      <c r="C43" s="116"/>
      <c r="D43" s="46"/>
    </row>
    <row r="44" spans="1:4" ht="15" customHeight="1" hidden="1">
      <c r="A44" s="26" t="s">
        <v>15</v>
      </c>
      <c r="B44" s="47" t="s">
        <v>18</v>
      </c>
      <c r="C44" s="117"/>
      <c r="D44" s="48"/>
    </row>
    <row r="45" spans="1:4" ht="15" customHeight="1" hidden="1">
      <c r="A45" s="26" t="s">
        <v>12</v>
      </c>
      <c r="B45" s="47" t="s">
        <v>19</v>
      </c>
      <c r="C45" s="117"/>
      <c r="D45" s="48"/>
    </row>
    <row r="46" spans="1:4" ht="15" customHeight="1" hidden="1">
      <c r="A46" s="26" t="s">
        <v>13</v>
      </c>
      <c r="B46" s="47" t="s">
        <v>20</v>
      </c>
      <c r="C46" s="117"/>
      <c r="D46" s="48"/>
    </row>
    <row r="47" spans="1:5" s="4" customFormat="1" ht="11.25" customHeight="1" hidden="1">
      <c r="A47" s="26" t="s">
        <v>14</v>
      </c>
      <c r="B47" s="47" t="s">
        <v>17</v>
      </c>
      <c r="C47" s="117"/>
      <c r="D47" s="48"/>
      <c r="E47" s="17"/>
    </row>
    <row r="48" spans="1:5" s="4" customFormat="1" ht="11.25" customHeight="1">
      <c r="A48" s="20"/>
      <c r="C48" s="116"/>
      <c r="D48" s="12"/>
      <c r="E48" s="17"/>
    </row>
    <row r="49" spans="1:5" ht="11.25" customHeight="1">
      <c r="A49" s="20"/>
      <c r="B49" s="4"/>
      <c r="C49" s="116"/>
      <c r="D49" s="12"/>
      <c r="E49" s="4"/>
    </row>
    <row r="50" spans="1:5" ht="11.25" customHeight="1">
      <c r="A50" s="57"/>
      <c r="B50" s="58"/>
      <c r="C50" s="118"/>
      <c r="D50" s="12"/>
      <c r="E50" s="4"/>
    </row>
    <row r="51" spans="1:5" ht="11.25" customHeight="1">
      <c r="A51" s="57"/>
      <c r="B51" s="58"/>
      <c r="C51" s="118"/>
      <c r="D51" s="12"/>
      <c r="E51" s="4"/>
    </row>
    <row r="52" spans="1:5" ht="12" customHeight="1">
      <c r="A52" s="57"/>
      <c r="B52" s="58"/>
      <c r="C52" s="118"/>
      <c r="D52" s="12"/>
      <c r="E52" s="4"/>
    </row>
    <row r="53" spans="1:5" ht="12.75">
      <c r="A53" s="7"/>
      <c r="B53" s="4"/>
      <c r="C53" s="116"/>
      <c r="D53" s="12"/>
      <c r="E53" s="4"/>
    </row>
    <row r="54" spans="1:5" ht="12.75">
      <c r="A54" s="7"/>
      <c r="B54" s="4"/>
      <c r="C54" s="116"/>
      <c r="D54" s="4"/>
      <c r="E54" s="4"/>
    </row>
    <row r="55" spans="1:4" ht="12.75">
      <c r="A55" s="7"/>
      <c r="B55" s="4"/>
      <c r="C55" s="116"/>
      <c r="D55" s="12"/>
    </row>
    <row r="56" spans="1:4" ht="12.75">
      <c r="A56" s="13"/>
      <c r="B56" s="14"/>
      <c r="C56" s="119"/>
      <c r="D56" s="12"/>
    </row>
    <row r="57" ht="12.75">
      <c r="D57" s="12"/>
    </row>
    <row r="58" ht="12.75">
      <c r="D58" s="12"/>
    </row>
    <row r="59" spans="2:5" ht="12.75" customHeight="1">
      <c r="B59" s="3"/>
      <c r="C59" s="120"/>
      <c r="D59" s="12"/>
      <c r="E59" s="4"/>
    </row>
    <row r="60" spans="4:5" ht="12.75">
      <c r="D60" s="12"/>
      <c r="E60" s="4"/>
    </row>
    <row r="61" ht="12.75">
      <c r="E61" s="12"/>
    </row>
    <row r="62" ht="37.5" customHeight="1">
      <c r="E62" s="12"/>
    </row>
    <row r="63" ht="12.75">
      <c r="E63" s="4"/>
    </row>
    <row r="64" ht="12.75" customHeight="1">
      <c r="E64" s="4"/>
    </row>
    <row r="65" ht="12.75">
      <c r="E65" s="4"/>
    </row>
    <row r="66" ht="12.75">
      <c r="E66" s="4"/>
    </row>
  </sheetData>
  <sheetProtection/>
  <printOptions/>
  <pageMargins left="0.57" right="0.1968503937007874" top="0" bottom="0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Марианна</dc:creator>
  <cp:keywords/>
  <dc:description/>
  <cp:lastModifiedBy>Пользователь</cp:lastModifiedBy>
  <cp:lastPrinted>2020-04-14T09:36:49Z</cp:lastPrinted>
  <dcterms:created xsi:type="dcterms:W3CDTF">2005-01-25T10:33:50Z</dcterms:created>
  <dcterms:modified xsi:type="dcterms:W3CDTF">2020-04-14T09:36:56Z</dcterms:modified>
  <cp:category/>
  <cp:version/>
  <cp:contentType/>
  <cp:contentStatus/>
</cp:coreProperties>
</file>