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Все заказы закупки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<sst xmlns="http://schemas.openxmlformats.org/spreadsheetml/2006/main" count="36" uniqueCount="30">
  <si>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Ник</t>
  </si>
  <si>
    <t>Размер/вес</t>
  </si>
  <si>
    <t>Количество</t>
  </si>
  <si>
    <t>Опт. цена при заказе</t>
  </si>
  <si>
    <t>К оплате</t>
  </si>
  <si>
    <t>ID товара</t>
  </si>
  <si>
    <t>Название</t>
  </si>
  <si>
    <t>Артикул</t>
  </si>
  <si>
    <t>Изобр. товара</t>
  </si>
  <si>
    <t>Товар скрыт</t>
  </si>
  <si>
    <t>50161448#145177</t>
  </si>
  <si>
    <t>Охара</t>
  </si>
  <si>
    <t>40-42</t>
  </si>
  <si>
    <t>СПЕЦЦЕНА!!! Спортивный костюм с начесом "Oversize" красный</t>
  </si>
  <si>
    <t>ks.020.08</t>
  </si>
  <si>
    <t>https://selcdn.fedsp.com/cetus/26/1882442/500x500.1955ecd1f58232b0.jpeg</t>
  </si>
  <si>
    <t>50163844#149107</t>
  </si>
  <si>
    <t>orlya7</t>
  </si>
  <si>
    <t>44-46</t>
  </si>
  <si>
    <t>50166317#149107</t>
  </si>
  <si>
    <t>Спеццена!Спортивный женский костюм с начесом милитари</t>
  </si>
  <si>
    <t>ks.081.026</t>
  </si>
  <si>
    <t>https://selcdn.fedsp.com/borealis/22/1882442/500x500.335600abf46266a3.jpeg</t>
  </si>
  <si>
    <t>ID заказа</t>
  </si>
  <si>
    <t>орг сбор 18%</t>
  </si>
  <si>
    <t>доля тр</t>
  </si>
  <si>
    <t>тр</t>
  </si>
  <si>
    <t>TropicSp</t>
  </si>
  <si>
    <t>bl310040 белый топ  запахом</t>
  </si>
  <si>
    <t>tb311003 серый топ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</si>
</sst>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H12" sqref="H12"/>
    </sheetView>
  </sheetViews>
  <sheetFormatPr defaultColWidth="9.140625" defaultRowHeight="15"/>
  <sheetData>
    <row r="1" spans="1:14" s="3" customFormat="1" ht="42" customHeight="1" thickBot="1">
      <c r="A1" s="1" t="s">
        <v>23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24</v>
      </c>
      <c r="G1" s="2" t="s">
        <v>25</v>
      </c>
      <c r="H1" s="2" t="s">
        <v>26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</row>
    <row r="2" spans="1:13" ht="15">
      <c r="A2" t="s">
        <v>16</v>
      </c>
      <c r="B2" t="s">
        <v>17</v>
      </c>
      <c r="C2" t="s">
        <v>18</v>
      </c>
      <c r="D2">
        <v>1</v>
      </c>
      <c r="E2">
        <v>1997</v>
      </c>
      <c r="F2">
        <f>E2*0.18</f>
        <v>359.46</v>
      </c>
      <c r="G2">
        <f>E2/6000</f>
        <v>0.3328333333333333</v>
      </c>
      <c r="H2">
        <f>G2*300</f>
        <v>99.85</v>
      </c>
      <c r="I2">
        <f>E2+F2+H2</f>
        <v>2456.31</v>
      </c>
      <c r="J2">
        <v>68449726</v>
      </c>
      <c r="K2" t="s">
        <v>13</v>
      </c>
      <c r="L2" t="s">
        <v>14</v>
      </c>
      <c r="M2" t="s">
        <v>15</v>
      </c>
    </row>
    <row r="3" spans="1:13" ht="15">
      <c r="A3" t="s">
        <v>19</v>
      </c>
      <c r="B3" t="s">
        <v>17</v>
      </c>
      <c r="C3" t="s">
        <v>18</v>
      </c>
      <c r="D3">
        <v>1</v>
      </c>
      <c r="E3">
        <v>1997</v>
      </c>
      <c r="F3">
        <f>E3*0.18</f>
        <v>359.46</v>
      </c>
      <c r="G3">
        <f>E3/6000</f>
        <v>0.3328333333333333</v>
      </c>
      <c r="H3">
        <v>0</v>
      </c>
      <c r="I3">
        <f>E3+F3+H3</f>
        <v>2356.46</v>
      </c>
      <c r="J3">
        <v>82827920</v>
      </c>
      <c r="K3" t="s">
        <v>20</v>
      </c>
      <c r="L3" t="s">
        <v>21</v>
      </c>
      <c r="M3" t="s">
        <v>22</v>
      </c>
    </row>
    <row r="4" spans="1:11" ht="15">
      <c r="A4" s="4">
        <v>1285634</v>
      </c>
      <c r="B4" t="s">
        <v>27</v>
      </c>
      <c r="C4">
        <v>40</v>
      </c>
      <c r="D4">
        <v>1</v>
      </c>
      <c r="E4">
        <v>1145</v>
      </c>
      <c r="F4">
        <f>E4*0.18</f>
        <v>206.1</v>
      </c>
      <c r="G4">
        <f>E4/6000</f>
        <v>0.19083333333333333</v>
      </c>
      <c r="H4">
        <f>G4*300</f>
        <v>57.25</v>
      </c>
      <c r="I4">
        <f>E4+F4+H4</f>
        <v>1408.35</v>
      </c>
      <c r="K4" s="5" t="s">
        <v>29</v>
      </c>
    </row>
    <row r="5" spans="1:11" ht="15">
      <c r="A5" s="4">
        <v>1285634</v>
      </c>
      <c r="B5" t="s">
        <v>27</v>
      </c>
      <c r="C5">
        <v>42</v>
      </c>
      <c r="D5">
        <v>1</v>
      </c>
      <c r="E5">
        <v>695</v>
      </c>
      <c r="F5">
        <f>E5*0.18</f>
        <v>125.1</v>
      </c>
      <c r="G5">
        <f>E5/6000</f>
        <v>0.11583333333333333</v>
      </c>
      <c r="H5">
        <v>0</v>
      </c>
      <c r="I5">
        <f>E5+F5+H5</f>
        <v>820.1</v>
      </c>
      <c r="K5" s="5" t="s">
        <v>28</v>
      </c>
    </row>
    <row r="6" spans="1:13" ht="15">
      <c r="A6" t="s">
        <v>10</v>
      </c>
      <c r="B6" t="s">
        <v>11</v>
      </c>
      <c r="C6" t="s">
        <v>12</v>
      </c>
      <c r="D6">
        <v>1</v>
      </c>
      <c r="E6">
        <v>1997</v>
      </c>
      <c r="F6">
        <f>E6*0.18</f>
        <v>359.46</v>
      </c>
      <c r="G6">
        <f>E6/6000</f>
        <v>0.3328333333333333</v>
      </c>
      <c r="H6">
        <f>G6*300</f>
        <v>99.85</v>
      </c>
      <c r="I6">
        <f>E6+F6+H6</f>
        <v>2456.31</v>
      </c>
      <c r="J6">
        <v>68449726</v>
      </c>
      <c r="K6" t="s">
        <v>13</v>
      </c>
      <c r="L6" t="s">
        <v>14</v>
      </c>
      <c r="M6" t="s">
        <v>15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Vera Vera</cp:lastModifiedBy>
  <dcterms:created xsi:type="dcterms:W3CDTF">2021-11-12T22:33:55Z</dcterms:created>
  <dcterms:modified xsi:type="dcterms:W3CDTF">2021-11-18T19:23:15Z</dcterms:modified>
  <cp:category/>
  <cp:version/>
  <cp:contentType/>
  <cp:contentStatus/>
</cp:coreProperties>
</file>