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накл." sheetId="1" r:id="rId1"/>
  </sheets>
  <definedNames>
    <definedName name="_xlnm.Print_Area" localSheetId="0">'накл.'!$A$1:$I$41</definedName>
  </definedNames>
  <calcPr fullCalcOnLoad="1"/>
</workbook>
</file>

<file path=xl/sharedStrings.xml><?xml version="1.0" encoding="utf-8"?>
<sst xmlns="http://schemas.openxmlformats.org/spreadsheetml/2006/main" count="45" uniqueCount="45">
  <si>
    <t>Накладная №</t>
  </si>
  <si>
    <t>от</t>
  </si>
  <si>
    <t>Кому:</t>
  </si>
  <si>
    <t>От кого:</t>
  </si>
  <si>
    <t>склад</t>
  </si>
  <si>
    <t>№ п/п</t>
  </si>
  <si>
    <t>Наименование товара</t>
  </si>
  <si>
    <t>Ед. изм.      (г)</t>
  </si>
  <si>
    <t>Кол-во (шт.)</t>
  </si>
  <si>
    <t>Цена</t>
  </si>
  <si>
    <t>Сумма</t>
  </si>
  <si>
    <t>Колбаса Вареная с сыром</t>
  </si>
  <si>
    <t>Колбаса Вареная нежирная</t>
  </si>
  <si>
    <t>Колбаса Вареная молочная</t>
  </si>
  <si>
    <t>Колбаса ветчинная классическая</t>
  </si>
  <si>
    <t>Колбаса ветчинная нежная</t>
  </si>
  <si>
    <t>Колбаса ветчинная особая</t>
  </si>
  <si>
    <t>Колбаса полукопченая с сыром</t>
  </si>
  <si>
    <t>Салями</t>
  </si>
  <si>
    <t>Сервелат</t>
  </si>
  <si>
    <t>Сервелат (нарезка)</t>
  </si>
  <si>
    <t xml:space="preserve">Сардельки пикантные </t>
  </si>
  <si>
    <t>Сардельки с сыром</t>
  </si>
  <si>
    <t>Сосиски нежные</t>
  </si>
  <si>
    <t>Сосиски нежные (миньон)</t>
  </si>
  <si>
    <t>Сосиски копченые</t>
  </si>
  <si>
    <t>Паштет со вкусом овощей</t>
  </si>
  <si>
    <t>Паштет со вкусом бекона</t>
  </si>
  <si>
    <t>Паштет со вкусом курицы</t>
  </si>
  <si>
    <t>Паштет со вкусом грибов</t>
  </si>
  <si>
    <t>Зельц классический</t>
  </si>
  <si>
    <t>Зельц овощной</t>
  </si>
  <si>
    <t>Бастурма</t>
  </si>
  <si>
    <t>Бастурма (нарезка)</t>
  </si>
  <si>
    <t>Суджук</t>
  </si>
  <si>
    <t>"Вареное яйцо" вегетарианское</t>
  </si>
  <si>
    <t>Котлеты постные</t>
  </si>
  <si>
    <t>Котлеты со вкусом рыбы</t>
  </si>
  <si>
    <t>Тефтели</t>
  </si>
  <si>
    <t>Фрикадельки</t>
  </si>
  <si>
    <t>(кг)</t>
  </si>
  <si>
    <t>ИТОГО:</t>
  </si>
  <si>
    <t>Сдал: ______________________</t>
  </si>
  <si>
    <t>Принял: _____________________</t>
  </si>
  <si>
    <t>Додонова Наталья Вадимовна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</si>
</sst>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&quot;р.&quot;_-;\-* #,##0.000&quot;р.&quot;_-;_-* &quot;-&quot;??&quot;р.&quot;_-;_-@_-"/>
    <numFmt numFmtId="165" formatCode="_-* #,##0.0000&quot;р.&quot;_-;\-* #,##0.0000&quot;р.&quot;_-;_-* &quot;-&quot;??&quot;р.&quot;_-;_-@_-"/>
    <numFmt numFmtId="166" formatCode="_-* #,##0.0&quot;р.&quot;_-;\-* #,##0.0&quot;р.&quot;_-;_-* &quot;-&quot;??&quot;р.&quot;_-;_-@_-"/>
    <numFmt numFmtId="167" formatCode="_-* #,##0&quot;р.&quot;_-;\-* #,##0&quot;р.&quot;_-;_-* &quot;-&quot;??&quot;р.&quot;_-;_-@_-"/>
    <numFmt numFmtId="168" formatCode="[$-FC19]d\ mmmm\ yyyy\ &quot;г.&quot;"/>
    <numFmt numFmtId="169" formatCode="[$-419]d\-mmm\-yyyy;@"/>
    <numFmt numFmtId="170" formatCode="dd/mm/yy;@"/>
    <numFmt numFmtId="171" formatCode="#,##0.00_р_."/>
    <numFmt numFmtId="172" formatCode="#,##0.00&quot;р.&quot;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u val="single"/>
      <sz val="16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i/>
      <u val="single"/>
      <sz val="11"/>
      <name val="Arial Cyr"/>
      <family val="0"/>
    </font>
    <font>
      <i/>
      <sz val="11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top"/>
    </xf>
    <xf numFmtId="0" fontId="19" fillId="0" borderId="0" xfId="0" applyFont="1" applyBorder="1" applyAlignment="1">
      <alignment horizontal="right"/>
    </xf>
    <xf numFmtId="0" fontId="20" fillId="0" borderId="11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4" fillId="0" borderId="11" xfId="0" applyFont="1" applyBorder="1" applyAlignment="1">
      <alignment horizontal="left" indent="1"/>
    </xf>
    <xf numFmtId="0" fontId="25" fillId="0" borderId="11" xfId="0" applyFont="1" applyBorder="1" applyAlignment="1">
      <alignment horizontal="left"/>
    </xf>
    <xf numFmtId="0" fontId="24" fillId="0" borderId="12" xfId="0" applyFont="1" applyBorder="1" applyAlignment="1">
      <alignment horizontal="left" indent="1"/>
    </xf>
    <xf numFmtId="0" fontId="26" fillId="0" borderId="12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7" fillId="0" borderId="10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left" indent="1"/>
    </xf>
    <xf numFmtId="0" fontId="18" fillId="0" borderId="13" xfId="0" applyFont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left" indent="1"/>
    </xf>
    <xf numFmtId="0" fontId="18" fillId="0" borderId="15" xfId="0" applyFont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28" fillId="0" borderId="17" xfId="0" applyFont="1" applyBorder="1" applyAlignment="1">
      <alignment horizontal="left" indent="1"/>
    </xf>
    <xf numFmtId="0" fontId="18" fillId="0" borderId="17" xfId="0" applyFont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19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29" fillId="0" borderId="0" xfId="0" applyFont="1" applyBorder="1" applyAlignment="1">
      <alignment/>
    </xf>
    <xf numFmtId="173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173" fontId="29" fillId="0" borderId="20" xfId="0" applyNumberFormat="1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31" fillId="0" borderId="0" xfId="0" applyFont="1" applyBorder="1" applyAlignment="1">
      <alignment/>
    </xf>
    <xf numFmtId="172" fontId="22" fillId="0" borderId="1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" fontId="0" fillId="0" borderId="24" xfId="42" applyNumberFormat="1" applyFont="1" applyBorder="1" applyAlignment="1">
      <alignment horizontal="right"/>
    </xf>
    <xf numFmtId="4" fontId="0" fillId="0" borderId="23" xfId="42" applyNumberFormat="1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4" fontId="0" fillId="0" borderId="27" xfId="42" applyNumberFormat="1" applyFont="1" applyBorder="1" applyAlignment="1">
      <alignment horizontal="right"/>
    </xf>
    <xf numFmtId="4" fontId="0" fillId="0" borderId="26" xfId="42" applyNumberFormat="1" applyFont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4" fontId="0" fillId="0" borderId="30" xfId="42" applyNumberFormat="1" applyFont="1" applyBorder="1" applyAlignment="1">
      <alignment horizontal="right"/>
    </xf>
    <xf numFmtId="4" fontId="0" fillId="0" borderId="29" xfId="42" applyNumberFormat="1" applyFont="1" applyBorder="1" applyAlignment="1">
      <alignment/>
    </xf>
    <xf numFmtId="44" fontId="0" fillId="0" borderId="19" xfId="42" applyNumberFormat="1" applyFont="1" applyBorder="1" applyAlignment="1">
      <alignment/>
    </xf>
    <xf numFmtId="14" fontId="21" fillId="0" borderId="0" xfId="0" applyNumberFormat="1" applyFont="1" applyBorder="1" applyAlignment="1">
      <alignment horizontal="left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42"/>
  <sheetViews>
    <sheetView showZeros="0" tabSelected="1" zoomScaleSheetLayoutView="100" workbookViewId="0" topLeftCell="A1">
      <selection activeCell="L6" sqref="L6"/>
    </sheetView>
  </sheetViews>
  <sheetFormatPr defaultColWidth="9.00390625" defaultRowHeight="12.75"/>
  <cols>
    <col min="1" max="1" width="3.625" style="0" customWidth="1"/>
    <col min="2" max="2" width="9.875" style="0" customWidth="1"/>
    <col min="3" max="5" width="7.625" style="0" customWidth="1"/>
    <col min="6" max="6" width="10.75390625" style="0" customWidth="1"/>
    <col min="7" max="7" width="6.75390625" style="0" customWidth="1"/>
    <col min="8" max="8" width="6.625" style="0" customWidth="1"/>
    <col min="9" max="9" width="15.00390625" style="0" customWidth="1"/>
  </cols>
  <sheetData>
    <row r="1" spans="1:10" ht="20.25">
      <c r="A1" s="1"/>
      <c r="B1" s="2"/>
      <c r="C1" s="3"/>
      <c r="D1" s="36"/>
      <c r="E1" s="3" t="s">
        <v>0</v>
      </c>
      <c r="F1" s="4"/>
      <c r="G1" s="3" t="s">
        <v>1</v>
      </c>
      <c r="H1" s="59">
        <f ca="1">TODAY()</f>
        <v>40966</v>
      </c>
      <c r="I1" s="59"/>
      <c r="J1" s="36"/>
    </row>
    <row r="2" spans="1:10" ht="12.75" customHeight="1">
      <c r="A2" s="37"/>
      <c r="B2" s="3"/>
      <c r="C2" s="5"/>
      <c r="D2" s="5"/>
      <c r="E2" s="5"/>
      <c r="F2" s="5"/>
      <c r="G2" s="5"/>
      <c r="H2" s="6"/>
      <c r="I2" s="6"/>
      <c r="J2" s="36"/>
    </row>
    <row r="3" spans="1:10" ht="18">
      <c r="A3" s="37"/>
      <c r="B3" s="7" t="s">
        <v>2</v>
      </c>
      <c r="C3" s="8" t="s">
        <v>44</v>
      </c>
      <c r="D3" s="8"/>
      <c r="E3" s="8"/>
      <c r="F3" s="38"/>
      <c r="G3" s="9"/>
      <c r="H3" s="9"/>
      <c r="I3" s="9"/>
      <c r="J3" s="36"/>
    </row>
    <row r="4" spans="1:10" ht="18">
      <c r="A4" s="37"/>
      <c r="B4" s="7" t="s">
        <v>3</v>
      </c>
      <c r="C4" s="10" t="s">
        <v>4</v>
      </c>
      <c r="D4" s="8"/>
      <c r="E4" s="10"/>
      <c r="F4" s="38"/>
      <c r="G4" s="11"/>
      <c r="H4" s="11"/>
      <c r="I4" s="12"/>
      <c r="J4" s="36"/>
    </row>
    <row r="5" spans="1:10" ht="12.75">
      <c r="A5" s="38"/>
      <c r="B5" s="38"/>
      <c r="C5" s="38"/>
      <c r="D5" s="38"/>
      <c r="E5" s="38"/>
      <c r="F5" s="38"/>
      <c r="G5" s="38"/>
      <c r="H5" s="38"/>
      <c r="I5" s="38"/>
      <c r="J5" s="36"/>
    </row>
    <row r="6" spans="1:10" ht="26.25" customHeight="1" thickBot="1">
      <c r="A6" s="39" t="s">
        <v>5</v>
      </c>
      <c r="B6" s="60" t="s">
        <v>6</v>
      </c>
      <c r="C6" s="61"/>
      <c r="D6" s="61"/>
      <c r="E6" s="62"/>
      <c r="F6" s="13" t="s">
        <v>7</v>
      </c>
      <c r="G6" s="39" t="s">
        <v>8</v>
      </c>
      <c r="H6" s="39" t="s">
        <v>9</v>
      </c>
      <c r="I6" s="40" t="s">
        <v>10</v>
      </c>
      <c r="J6" s="36"/>
    </row>
    <row r="7" spans="1:10" ht="12.75">
      <c r="A7" s="41">
        <v>1</v>
      </c>
      <c r="B7" s="14" t="s">
        <v>11</v>
      </c>
      <c r="C7" s="42"/>
      <c r="D7" s="42"/>
      <c r="E7" s="43"/>
      <c r="F7" s="15">
        <v>400</v>
      </c>
      <c r="G7" s="16">
        <v>2</v>
      </c>
      <c r="H7" s="44">
        <v>99.71</v>
      </c>
      <c r="I7" s="45">
        <f aca="true" t="shared" si="0" ref="I7:I35">G7*H7</f>
        <v>199.42</v>
      </c>
      <c r="J7" s="36"/>
    </row>
    <row r="8" spans="1:10" ht="12.75">
      <c r="A8" s="46">
        <v>2</v>
      </c>
      <c r="B8" s="17" t="s">
        <v>12</v>
      </c>
      <c r="C8" s="47"/>
      <c r="D8" s="47"/>
      <c r="E8" s="48"/>
      <c r="F8" s="18">
        <v>500</v>
      </c>
      <c r="G8" s="19">
        <v>1</v>
      </c>
      <c r="H8" s="49">
        <v>99.71</v>
      </c>
      <c r="I8" s="50">
        <f t="shared" si="0"/>
        <v>99.71</v>
      </c>
      <c r="J8" s="36"/>
    </row>
    <row r="9" spans="1:10" ht="12.75">
      <c r="A9" s="46">
        <v>3</v>
      </c>
      <c r="B9" s="17" t="s">
        <v>13</v>
      </c>
      <c r="C9" s="47"/>
      <c r="D9" s="47"/>
      <c r="E9" s="48"/>
      <c r="F9" s="18">
        <v>400</v>
      </c>
      <c r="G9" s="19">
        <v>10</v>
      </c>
      <c r="H9" s="49">
        <v>103.84</v>
      </c>
      <c r="I9" s="50">
        <f t="shared" si="0"/>
        <v>1038.4</v>
      </c>
      <c r="J9" s="36"/>
    </row>
    <row r="10" spans="1:10" ht="12.75">
      <c r="A10" s="46">
        <v>4</v>
      </c>
      <c r="B10" s="17" t="s">
        <v>14</v>
      </c>
      <c r="C10" s="47"/>
      <c r="D10" s="47"/>
      <c r="E10" s="48"/>
      <c r="F10" s="18">
        <v>400</v>
      </c>
      <c r="G10" s="19">
        <v>13</v>
      </c>
      <c r="H10" s="49">
        <v>99.71</v>
      </c>
      <c r="I10" s="50">
        <f t="shared" si="0"/>
        <v>1296.23</v>
      </c>
      <c r="J10" s="36"/>
    </row>
    <row r="11" spans="1:10" ht="12.75">
      <c r="A11" s="46">
        <v>5</v>
      </c>
      <c r="B11" s="17" t="s">
        <v>15</v>
      </c>
      <c r="C11" s="47"/>
      <c r="D11" s="47"/>
      <c r="E11" s="48"/>
      <c r="F11" s="18">
        <v>400</v>
      </c>
      <c r="G11" s="19">
        <v>3</v>
      </c>
      <c r="H11" s="49">
        <v>107.97</v>
      </c>
      <c r="I11" s="50">
        <f t="shared" si="0"/>
        <v>323.90999999999997</v>
      </c>
      <c r="J11" s="36"/>
    </row>
    <row r="12" spans="1:10" ht="12.75">
      <c r="A12" s="46">
        <v>6</v>
      </c>
      <c r="B12" s="17" t="s">
        <v>16</v>
      </c>
      <c r="C12" s="47"/>
      <c r="D12" s="47"/>
      <c r="E12" s="48"/>
      <c r="F12" s="18">
        <v>300</v>
      </c>
      <c r="G12" s="20"/>
      <c r="H12" s="49">
        <v>112.1</v>
      </c>
      <c r="I12" s="50">
        <f t="shared" si="0"/>
        <v>0</v>
      </c>
      <c r="J12" s="36"/>
    </row>
    <row r="13" spans="1:10" ht="12.75">
      <c r="A13" s="46">
        <v>7</v>
      </c>
      <c r="B13" s="17" t="s">
        <v>17</v>
      </c>
      <c r="C13" s="47"/>
      <c r="D13" s="47"/>
      <c r="E13" s="48"/>
      <c r="F13" s="18">
        <v>400</v>
      </c>
      <c r="G13" s="19">
        <v>3</v>
      </c>
      <c r="H13" s="49">
        <v>103.84</v>
      </c>
      <c r="I13" s="50">
        <f t="shared" si="0"/>
        <v>311.52</v>
      </c>
      <c r="J13" s="36"/>
    </row>
    <row r="14" spans="1:10" ht="12.75">
      <c r="A14" s="46">
        <v>8</v>
      </c>
      <c r="B14" s="17" t="s">
        <v>18</v>
      </c>
      <c r="C14" s="47"/>
      <c r="D14" s="47"/>
      <c r="E14" s="48"/>
      <c r="F14" s="18">
        <v>400</v>
      </c>
      <c r="G14" s="19">
        <v>6</v>
      </c>
      <c r="H14" s="49">
        <v>114.46</v>
      </c>
      <c r="I14" s="50">
        <f t="shared" si="0"/>
        <v>686.76</v>
      </c>
      <c r="J14" s="36"/>
    </row>
    <row r="15" spans="1:10" ht="12.75">
      <c r="A15" s="46">
        <v>9</v>
      </c>
      <c r="B15" s="17" t="s">
        <v>19</v>
      </c>
      <c r="C15" s="47"/>
      <c r="D15" s="47"/>
      <c r="E15" s="48"/>
      <c r="F15" s="18">
        <v>400</v>
      </c>
      <c r="G15" s="20">
        <v>14</v>
      </c>
      <c r="H15" s="49">
        <v>114.46</v>
      </c>
      <c r="I15" s="50">
        <f t="shared" si="0"/>
        <v>1602.4399999999998</v>
      </c>
      <c r="J15" s="36"/>
    </row>
    <row r="16" spans="1:10" ht="12.75">
      <c r="A16" s="46">
        <v>10</v>
      </c>
      <c r="B16" s="17" t="s">
        <v>20</v>
      </c>
      <c r="C16" s="47"/>
      <c r="D16" s="47"/>
      <c r="E16" s="48"/>
      <c r="F16" s="18">
        <v>100</v>
      </c>
      <c r="G16" s="20"/>
      <c r="H16" s="49">
        <v>60.18</v>
      </c>
      <c r="I16" s="50">
        <f t="shared" si="0"/>
        <v>0</v>
      </c>
      <c r="J16" s="36"/>
    </row>
    <row r="17" spans="1:10" ht="12.75">
      <c r="A17" s="46">
        <v>11</v>
      </c>
      <c r="B17" s="17" t="s">
        <v>21</v>
      </c>
      <c r="C17" s="47"/>
      <c r="D17" s="47"/>
      <c r="E17" s="48"/>
      <c r="F17" s="18">
        <v>500</v>
      </c>
      <c r="G17" s="19">
        <v>5</v>
      </c>
      <c r="H17" s="49">
        <v>107.97</v>
      </c>
      <c r="I17" s="50">
        <f t="shared" si="0"/>
        <v>539.85</v>
      </c>
      <c r="J17" s="36"/>
    </row>
    <row r="18" spans="1:10" ht="12.75">
      <c r="A18" s="46">
        <v>12</v>
      </c>
      <c r="B18" s="17" t="s">
        <v>22</v>
      </c>
      <c r="C18" s="51"/>
      <c r="D18" s="51"/>
      <c r="E18" s="52"/>
      <c r="F18" s="21">
        <v>400</v>
      </c>
      <c r="G18" s="19"/>
      <c r="H18" s="49">
        <v>107.97</v>
      </c>
      <c r="I18" s="50">
        <f t="shared" si="0"/>
        <v>0</v>
      </c>
      <c r="J18" s="36"/>
    </row>
    <row r="19" spans="1:10" ht="12.75">
      <c r="A19" s="46">
        <v>13</v>
      </c>
      <c r="B19" s="17" t="s">
        <v>23</v>
      </c>
      <c r="C19" s="47"/>
      <c r="D19" s="47"/>
      <c r="E19" s="48"/>
      <c r="F19" s="18">
        <v>500</v>
      </c>
      <c r="G19" s="19">
        <v>7</v>
      </c>
      <c r="H19" s="49">
        <v>99.71</v>
      </c>
      <c r="I19" s="50">
        <f t="shared" si="0"/>
        <v>697.9699999999999</v>
      </c>
      <c r="J19" s="36"/>
    </row>
    <row r="20" spans="1:10" ht="12.75">
      <c r="A20" s="46">
        <v>14</v>
      </c>
      <c r="B20" s="17" t="s">
        <v>24</v>
      </c>
      <c r="C20" s="47"/>
      <c r="D20" s="47"/>
      <c r="E20" s="48"/>
      <c r="F20" s="18">
        <v>500</v>
      </c>
      <c r="G20" s="19">
        <v>36</v>
      </c>
      <c r="H20" s="49">
        <v>103.84</v>
      </c>
      <c r="I20" s="50">
        <f t="shared" si="0"/>
        <v>3738.2400000000002</v>
      </c>
      <c r="J20" s="36"/>
    </row>
    <row r="21" spans="1:10" ht="12.75">
      <c r="A21" s="46">
        <v>15</v>
      </c>
      <c r="B21" s="17" t="s">
        <v>25</v>
      </c>
      <c r="C21" s="47"/>
      <c r="D21" s="47"/>
      <c r="E21" s="48"/>
      <c r="F21" s="18">
        <v>500</v>
      </c>
      <c r="G21" s="19">
        <v>5</v>
      </c>
      <c r="H21" s="49">
        <v>104.43</v>
      </c>
      <c r="I21" s="50">
        <f t="shared" si="0"/>
        <v>522.1500000000001</v>
      </c>
      <c r="J21" s="36"/>
    </row>
    <row r="22" spans="1:10" ht="12.75">
      <c r="A22" s="46">
        <v>16</v>
      </c>
      <c r="B22" s="17" t="s">
        <v>26</v>
      </c>
      <c r="C22" s="47"/>
      <c r="D22" s="47"/>
      <c r="E22" s="48"/>
      <c r="F22" s="18">
        <v>250</v>
      </c>
      <c r="G22" s="19">
        <v>1</v>
      </c>
      <c r="H22" s="49">
        <v>60.18</v>
      </c>
      <c r="I22" s="50">
        <f t="shared" si="0"/>
        <v>60.18</v>
      </c>
      <c r="J22" s="36"/>
    </row>
    <row r="23" spans="1:10" ht="12.75">
      <c r="A23" s="46">
        <v>17</v>
      </c>
      <c r="B23" s="17" t="s">
        <v>27</v>
      </c>
      <c r="C23" s="47"/>
      <c r="D23" s="47"/>
      <c r="E23" s="48"/>
      <c r="F23" s="18">
        <v>250</v>
      </c>
      <c r="G23" s="19"/>
      <c r="H23" s="49">
        <v>60.18</v>
      </c>
      <c r="I23" s="50">
        <f t="shared" si="0"/>
        <v>0</v>
      </c>
      <c r="J23" s="36"/>
    </row>
    <row r="24" spans="1:10" ht="12.75">
      <c r="A24" s="46">
        <v>18</v>
      </c>
      <c r="B24" s="17" t="s">
        <v>28</v>
      </c>
      <c r="C24" s="47"/>
      <c r="D24" s="47"/>
      <c r="E24" s="48"/>
      <c r="F24" s="18">
        <v>250</v>
      </c>
      <c r="G24" s="19">
        <v>1</v>
      </c>
      <c r="H24" s="49">
        <v>60.18</v>
      </c>
      <c r="I24" s="50">
        <f t="shared" si="0"/>
        <v>60.18</v>
      </c>
      <c r="J24" s="36"/>
    </row>
    <row r="25" spans="1:10" ht="12.75">
      <c r="A25" s="46">
        <v>19</v>
      </c>
      <c r="B25" s="17" t="s">
        <v>29</v>
      </c>
      <c r="C25" s="47"/>
      <c r="D25" s="47"/>
      <c r="E25" s="48"/>
      <c r="F25" s="18">
        <v>250</v>
      </c>
      <c r="G25" s="19">
        <v>7</v>
      </c>
      <c r="H25" s="49">
        <v>60.18</v>
      </c>
      <c r="I25" s="50">
        <f t="shared" si="0"/>
        <v>421.26</v>
      </c>
      <c r="J25" s="36"/>
    </row>
    <row r="26" spans="1:10" ht="12.75">
      <c r="A26" s="46">
        <v>20</v>
      </c>
      <c r="B26" s="17" t="s">
        <v>30</v>
      </c>
      <c r="C26" s="47"/>
      <c r="D26" s="47"/>
      <c r="E26" s="48"/>
      <c r="F26" s="18">
        <v>500</v>
      </c>
      <c r="G26" s="19">
        <v>1</v>
      </c>
      <c r="H26" s="49">
        <v>107.97</v>
      </c>
      <c r="I26" s="50">
        <f t="shared" si="0"/>
        <v>107.97</v>
      </c>
      <c r="J26" s="36"/>
    </row>
    <row r="27" spans="1:10" ht="12.75">
      <c r="A27" s="46">
        <v>21</v>
      </c>
      <c r="B27" s="17" t="s">
        <v>31</v>
      </c>
      <c r="C27" s="47"/>
      <c r="D27" s="47"/>
      <c r="E27" s="48"/>
      <c r="F27" s="18">
        <v>500</v>
      </c>
      <c r="G27" s="19">
        <v>1</v>
      </c>
      <c r="H27" s="49">
        <v>105.02</v>
      </c>
      <c r="I27" s="50">
        <f t="shared" si="0"/>
        <v>105.02</v>
      </c>
      <c r="J27" s="36"/>
    </row>
    <row r="28" spans="1:10" ht="12.75">
      <c r="A28" s="46">
        <v>22</v>
      </c>
      <c r="B28" s="17" t="s">
        <v>32</v>
      </c>
      <c r="C28" s="47"/>
      <c r="D28" s="47"/>
      <c r="E28" s="48"/>
      <c r="F28" s="18">
        <v>200</v>
      </c>
      <c r="G28" s="19">
        <v>1</v>
      </c>
      <c r="H28" s="49">
        <v>103.84</v>
      </c>
      <c r="I28" s="50">
        <f t="shared" si="0"/>
        <v>103.84</v>
      </c>
      <c r="J28" s="36"/>
    </row>
    <row r="29" spans="1:10" ht="12.75">
      <c r="A29" s="46">
        <v>23</v>
      </c>
      <c r="B29" s="17" t="s">
        <v>33</v>
      </c>
      <c r="C29" s="47"/>
      <c r="D29" s="47"/>
      <c r="E29" s="48"/>
      <c r="F29" s="18">
        <v>100</v>
      </c>
      <c r="G29" s="20"/>
      <c r="H29" s="49">
        <v>60.18</v>
      </c>
      <c r="I29" s="50">
        <f t="shared" si="0"/>
        <v>0</v>
      </c>
      <c r="J29" s="36"/>
    </row>
    <row r="30" spans="1:10" ht="12.75">
      <c r="A30" s="46">
        <v>24</v>
      </c>
      <c r="B30" s="17" t="s">
        <v>34</v>
      </c>
      <c r="C30" s="47"/>
      <c r="D30" s="47"/>
      <c r="E30" s="48"/>
      <c r="F30" s="18">
        <v>300</v>
      </c>
      <c r="G30" s="20">
        <v>1</v>
      </c>
      <c r="H30" s="49">
        <v>103.84</v>
      </c>
      <c r="I30" s="50">
        <f t="shared" si="0"/>
        <v>103.84</v>
      </c>
      <c r="J30" s="36"/>
    </row>
    <row r="31" spans="1:10" ht="12.75">
      <c r="A31" s="46">
        <v>25</v>
      </c>
      <c r="B31" s="17" t="s">
        <v>35</v>
      </c>
      <c r="C31" s="47"/>
      <c r="D31" s="47"/>
      <c r="E31" s="48"/>
      <c r="F31" s="18">
        <v>350</v>
      </c>
      <c r="G31" s="19">
        <v>5</v>
      </c>
      <c r="H31" s="49">
        <v>103.84</v>
      </c>
      <c r="I31" s="50">
        <f t="shared" si="0"/>
        <v>519.2</v>
      </c>
      <c r="J31" s="36"/>
    </row>
    <row r="32" spans="1:10" ht="12.75">
      <c r="A32" s="46">
        <v>26</v>
      </c>
      <c r="B32" s="17" t="s">
        <v>36</v>
      </c>
      <c r="C32" s="47"/>
      <c r="D32" s="47"/>
      <c r="E32" s="48"/>
      <c r="F32" s="18">
        <v>400</v>
      </c>
      <c r="G32" s="19">
        <v>26</v>
      </c>
      <c r="H32" s="49">
        <v>70.21</v>
      </c>
      <c r="I32" s="50">
        <f t="shared" si="0"/>
        <v>1825.4599999999998</v>
      </c>
      <c r="J32" s="36"/>
    </row>
    <row r="33" spans="1:10" ht="12.75">
      <c r="A33" s="46">
        <v>27</v>
      </c>
      <c r="B33" s="17" t="s">
        <v>37</v>
      </c>
      <c r="C33" s="47"/>
      <c r="D33" s="47"/>
      <c r="E33" s="48"/>
      <c r="F33" s="18">
        <v>400</v>
      </c>
      <c r="G33" s="19"/>
      <c r="H33" s="49">
        <v>66.08</v>
      </c>
      <c r="I33" s="50">
        <f t="shared" si="0"/>
        <v>0</v>
      </c>
      <c r="J33" s="36"/>
    </row>
    <row r="34" spans="1:10" ht="12.75">
      <c r="A34" s="46">
        <v>28</v>
      </c>
      <c r="B34" s="17" t="s">
        <v>38</v>
      </c>
      <c r="C34" s="47"/>
      <c r="D34" s="47"/>
      <c r="E34" s="48"/>
      <c r="F34" s="18">
        <v>300</v>
      </c>
      <c r="G34" s="20">
        <v>17</v>
      </c>
      <c r="H34" s="49">
        <v>60.18</v>
      </c>
      <c r="I34" s="50">
        <f t="shared" si="0"/>
        <v>1023.06</v>
      </c>
      <c r="J34" s="36"/>
    </row>
    <row r="35" spans="1:10" ht="13.5" thickBot="1">
      <c r="A35" s="53">
        <v>29</v>
      </c>
      <c r="B35" s="22" t="s">
        <v>39</v>
      </c>
      <c r="C35" s="54"/>
      <c r="D35" s="54"/>
      <c r="E35" s="55"/>
      <c r="F35" s="23">
        <v>320</v>
      </c>
      <c r="G35" s="24">
        <v>8</v>
      </c>
      <c r="H35" s="56">
        <v>60.18</v>
      </c>
      <c r="I35" s="57">
        <f t="shared" si="0"/>
        <v>481.44</v>
      </c>
      <c r="J35" s="36"/>
    </row>
    <row r="36" spans="1:10" ht="13.5" thickBot="1">
      <c r="A36" s="25"/>
      <c r="B36" s="25"/>
      <c r="C36" s="26"/>
      <c r="D36" s="26"/>
      <c r="E36" s="26"/>
      <c r="F36" s="26" t="s">
        <v>40</v>
      </c>
      <c r="G36" s="27"/>
      <c r="H36" s="58"/>
      <c r="I36" s="58"/>
      <c r="J36" s="36"/>
    </row>
    <row r="37" spans="1:10" ht="16.5" thickBot="1">
      <c r="A37" s="37"/>
      <c r="B37" s="36"/>
      <c r="C37" s="28"/>
      <c r="D37" s="28"/>
      <c r="E37" s="29" t="s">
        <v>41</v>
      </c>
      <c r="F37" s="30">
        <f>(F7*G7+F8*G8+F9*G9+F10*G10+F11*G11+F12*G12+F13*G13+F14*G14+F15*G15+F16*G16+F17*G17+F18*G18+F19*G19+F20*G20+F21*G21+F22*G22+F23*G23+F24*G24+F25*G25+F26*G26+F27*G27+F28*G28+F29*G29+F30*G30+F31*G31+F32*G32+F33*G33+F34*G34+F35*G35)/1000</f>
        <v>70.96</v>
      </c>
      <c r="G37" s="31">
        <f>SUM(G7:G36)</f>
        <v>174</v>
      </c>
      <c r="H37" s="32"/>
      <c r="I37" s="33">
        <f>SUM(I7:I36)</f>
        <v>15868.050000000001</v>
      </c>
      <c r="J37" s="36"/>
    </row>
    <row r="38" spans="1:10" ht="12.75">
      <c r="A38" s="37"/>
      <c r="B38" s="37"/>
      <c r="C38" s="37"/>
      <c r="D38" s="37"/>
      <c r="E38" s="37"/>
      <c r="F38" s="37"/>
      <c r="G38" s="37"/>
      <c r="H38" s="37"/>
      <c r="I38" s="37"/>
      <c r="J38" s="36"/>
    </row>
    <row r="39" spans="1:10" ht="12.75">
      <c r="A39" s="37"/>
      <c r="B39" s="37"/>
      <c r="C39" s="37"/>
      <c r="D39" s="37"/>
      <c r="E39" s="37"/>
      <c r="F39" s="37"/>
      <c r="G39" s="37"/>
      <c r="H39" s="37"/>
      <c r="I39" s="37"/>
      <c r="J39" s="36"/>
    </row>
    <row r="40" spans="1:10" ht="15">
      <c r="A40" s="37"/>
      <c r="B40" s="36"/>
      <c r="C40" s="34"/>
      <c r="D40" s="34"/>
      <c r="E40" s="35" t="s">
        <v>42</v>
      </c>
      <c r="F40" s="36"/>
      <c r="G40" s="36"/>
      <c r="H40" s="37"/>
      <c r="I40" s="35" t="s">
        <v>43</v>
      </c>
      <c r="J40" s="37"/>
    </row>
    <row r="41" spans="1:10" ht="12.75">
      <c r="A41" s="37"/>
      <c r="B41" s="37"/>
      <c r="C41" s="37"/>
      <c r="D41" s="37"/>
      <c r="E41" s="37"/>
      <c r="F41" s="37"/>
      <c r="G41" s="37"/>
      <c r="H41" s="37"/>
      <c r="I41" s="37"/>
      <c r="J41" s="36"/>
    </row>
    <row r="42" spans="1:10" ht="12.75">
      <c r="A42" s="36"/>
      <c r="B42" s="36"/>
      <c r="C42" s="36"/>
      <c r="D42" s="36"/>
      <c r="E42" s="36"/>
      <c r="F42" s="36"/>
      <c r="G42" s="36"/>
      <c r="H42" s="36"/>
      <c r="I42" s="36"/>
      <c r="J42" s="36"/>
    </row>
  </sheetData>
  <sheetProtection/>
  <mergeCells count="2">
    <mergeCell ref="H1:I1"/>
    <mergeCell ref="B6:E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2012-01-04T13:43:31Z</cp:lastPrinted>
  <dcterms:created xsi:type="dcterms:W3CDTF">2011-12-27T12:58:45Z</dcterms:created>
  <dcterms:modified xsi:type="dcterms:W3CDTF">2012-02-27T14:28:48Z</dcterms:modified>
  <cp:category/>
  <cp:version/>
  <cp:contentType/>
  <cp:contentStatus/>
</cp:coreProperties>
</file>