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120" tabRatio="858" firstSheet="4" activeTab="7"/>
  </bookViews>
  <sheets>
    <sheet name="(0)Инструкция для Клиента" sheetId="1" r:id="rId1"/>
    <sheet name="(0-2)РОЗНИЧНЫЙ-ПРАЙС" sheetId="2" r:id="rId2"/>
    <sheet name="(1)Прайс-Заказ (Одежда)" sheetId="3" r:id="rId3"/>
    <sheet name="(2)Прайс-Заказ(Детск-ШАПОЧКИ)" sheetId="4" r:id="rId4"/>
    <sheet name="(3)Прайс-Заказ(Детские-Повязки)" sheetId="5" r:id="rId5"/>
    <sheet name="(4)Прайс-Заказ(Взрослые-Повязки" sheetId="6" r:id="rId6"/>
    <sheet name="(5)Прайс-Заказ(Взрослые-Шапки)" sheetId="7" r:id="rId7"/>
    <sheet name="(6)Прайс-Зак(Взрослые Банданы)" sheetId="8" r:id="rId8"/>
  </sheets>
  <definedNames>
    <definedName name="_xlnm._FilterDatabase" localSheetId="2" hidden="1">'(1)Прайс-Заказ (Одежда)'!$A$11:$I$67</definedName>
    <definedName name="_xlnm._FilterDatabase" localSheetId="3" hidden="1">'(2)Прайс-Заказ(Детск-ШАПОЧКИ)'!$A$14:$G$65</definedName>
    <definedName name="_xlnm._FilterDatabase" localSheetId="4" hidden="1">'(3)Прайс-Заказ(Детские-Повязки)'!$A$13:$G$30</definedName>
    <definedName name="_xlnm._FilterDatabase" localSheetId="5" hidden="1">'(4)Прайс-Заказ(Взрослые-Повязки'!$A$13:$G$103</definedName>
    <definedName name="_xlnm._FilterDatabase" localSheetId="6" hidden="1">'(5)Прайс-Заказ(Взрослые-Шапки)'!$A$13:$G$55</definedName>
    <definedName name="_xlnm._FilterDatabase" localSheetId="7" hidden="1">'(6)Прайс-Зак(Взрослые Банданы)'!$A$13:$G$33</definedName>
  </definedNames>
  <calcPr fullCalcOnLoad="1"/>
</workbook>
</file>

<file path=xl/sharedStrings.xml><?xml version="1.0" encoding="utf-8"?>
<sst xmlns="http://schemas.openxmlformats.org/spreadsheetml/2006/main" count="1018" uniqueCount="593">
  <si>
    <t>№</t>
  </si>
  <si>
    <t>Название</t>
  </si>
  <si>
    <t>Ф.И.О</t>
  </si>
  <si>
    <t>Общая сумма:</t>
  </si>
  <si>
    <t>Общее количество</t>
  </si>
  <si>
    <t>Код</t>
  </si>
  <si>
    <t>кол-во</t>
  </si>
  <si>
    <t>Цена-опт</t>
  </si>
  <si>
    <t>сумма</t>
  </si>
  <si>
    <t>Новинка</t>
  </si>
  <si>
    <t>новинка</t>
  </si>
  <si>
    <t>Дата:</t>
  </si>
  <si>
    <t xml:space="preserve">    Просто подставьте количество на против    интересующего вас кода изделия</t>
  </si>
  <si>
    <t>Уважаемые Клиенты!!</t>
  </si>
  <si>
    <t>1. При составлении заказа просто подставьте количество на против нужного Вам кода изделия</t>
  </si>
  <si>
    <t>Пример:</t>
  </si>
  <si>
    <t>Просьба обратить внимание на несколько наших рекомендаций:</t>
  </si>
  <si>
    <t>В ней нужно указать Ф.И.О(на кого отправлять). Город (куда отправлять) , тел. ( на кого отправлять)</t>
  </si>
  <si>
    <t>и выберите Транспортную компанию СРАЗУ!! Из предложенных:</t>
  </si>
  <si>
    <t>Мы  в осносном работаем с ТК Энергия (она дешевле для вас) или ТК Желдорэкседиция (нам удобно и быстро через них отправлять)</t>
  </si>
  <si>
    <t>В крайнем случае мы отправляем другими ТК ( если там где вы живете нет этих компаний)</t>
  </si>
  <si>
    <t>Данные для Транспортной компании: отправить ТК Энергия</t>
  </si>
  <si>
    <t xml:space="preserve">город:        Барнаул                                           телефон:       8-913-544-30-21                          </t>
  </si>
  <si>
    <t>Какой Копанией отправить : ТК</t>
  </si>
  <si>
    <t xml:space="preserve">        Мы отправляем в основном ТК Энергия или ТК Жэлдорэкспедиция</t>
  </si>
  <si>
    <t>Рады будем с Вами сотрудничать!!!</t>
  </si>
  <si>
    <t>Спасибо!!</t>
  </si>
  <si>
    <t>ТК "Энергия" тел Бесплатный 8-800-700-70-00 (можете позвонить и узнать сколько будет стоить доставка до вашего города)</t>
  </si>
  <si>
    <t>ВНИМАНИЕ!!!</t>
  </si>
  <si>
    <t>ОРАНЖЕВЫЙ Котик на БЕЛОМ Фоне</t>
  </si>
  <si>
    <t>12мая</t>
  </si>
  <si>
    <t>Зеброва Ксения Ивановна</t>
  </si>
  <si>
    <t>Екатеренбург</t>
  </si>
  <si>
    <t>тел. 8-912-776-12-33</t>
  </si>
  <si>
    <t>Размер 55-57</t>
  </si>
  <si>
    <t xml:space="preserve">Обязательно заполняйте данные для ТРАНСпортной </t>
  </si>
  <si>
    <t xml:space="preserve"> на каждом Бланке заказа!!!!</t>
  </si>
  <si>
    <t>Веточка САКУРЫ  на Белом фоне</t>
  </si>
  <si>
    <t xml:space="preserve">                               (3) Прайс-Заказник (ДЕТСКИЕ Повязки на голову)</t>
  </si>
  <si>
    <t>Размер 48-50</t>
  </si>
  <si>
    <t>БЕЛЫЙ котик на БЕЛОМ фоне</t>
  </si>
  <si>
    <t>ОРАНЖЕВЫЙ котик на БЕЛОМ фоне</t>
  </si>
  <si>
    <t>ФИОЛЕТОВЫЙ котик на БЕЖЕВОМ фоне</t>
  </si>
  <si>
    <t>БЕЛЫЙ котик на ГОЛУБОМ фоне</t>
  </si>
  <si>
    <t>БЕЛЫЙ котик на СИНЕМ фоне</t>
  </si>
  <si>
    <t>ЖЕЛТЫЙ  котик на ЧЕРНОМ фоне</t>
  </si>
  <si>
    <t>ЧЕРНЫЙ котик на ЖЕЛТОМ фоне НАСЛЕДИЛ</t>
  </si>
  <si>
    <t>ЧЕРНЫЙ котик на ОРАНЖЕВОМ фоне НАСЛЕДИЛ</t>
  </si>
  <si>
    <t>БЕЛЫЙ котик на РОЗОВОМ фоне НАСЛЕДИЛ</t>
  </si>
  <si>
    <t>ЧЕРНЫЙ котик на КРАСНОМ фоне НАСЛЕДИЛ</t>
  </si>
  <si>
    <t>ЧЕРНЫЙ котик на БИРЮЗОВОМ фоне НАСЛЕДИЛ</t>
  </si>
  <si>
    <t>БЕЛЫЙ котик на ГОЛУБОМ фоне НАСЛЕДИЛ</t>
  </si>
  <si>
    <t>БЕЛЫЙ котик на СИНЕМ фоне НАСЛЕДИЛ</t>
  </si>
  <si>
    <t>БЕЛЫЙ котик на КОРИЧНЕВОМ фоне НАСЛЕДИЛ</t>
  </si>
  <si>
    <t>ЖЕЛТЫЙ котик на ЧЕРНОМ фоне НАСЛЕДИЛ</t>
  </si>
  <si>
    <t>БЕЛЫЕ котики на ОРАНЖЕВОМ фоне КУВЫРКАЕТСЯ</t>
  </si>
  <si>
    <t>ЧЕРНЫЕ котики на ОРАНЖЕВОМ фоне ОБЩАЮТСЯ</t>
  </si>
  <si>
    <t>БЕЛЫЙ котик с ЧЕРНЫМИ на КРАСНОМ фоне</t>
  </si>
  <si>
    <t>ЖЕЛТЫЕ котики на ФИОЛЕТОВОМ фоне</t>
  </si>
  <si>
    <t>ОРАНЖЕВЫЙ  Питон</t>
  </si>
  <si>
    <t>ГОЛУБАЯ Кобра</t>
  </si>
  <si>
    <t>Кобра БАРДО</t>
  </si>
  <si>
    <t>Fitness на ОРАНЖЕВОМ Фоне</t>
  </si>
  <si>
    <t>Fitness на ЖЕЛТОМ Фоне</t>
  </si>
  <si>
    <t>Fitness на БЕЛОМ Фоне</t>
  </si>
  <si>
    <t>Команда Фитнес на ГОЛУБОМ Фоне</t>
  </si>
  <si>
    <t>Команда Фитнес на СЕРЕНЕВОМ Фоне</t>
  </si>
  <si>
    <t>I LOVE Fitness на БИРЮЗОВОМ Фоне</t>
  </si>
  <si>
    <t>I LOVE Fitness на РОЗОВО-КРАСНОМ Фоне</t>
  </si>
  <si>
    <t>I LOVE Fitness на РОЗОВО-ГОЛУБОМ Фоне</t>
  </si>
  <si>
    <t>ЧЕРНЫЙ Каратист на БЕЛОМ Фоне</t>
  </si>
  <si>
    <t>БЕЛЫЙ Каратист на ЧЕРНОМ Фоне</t>
  </si>
  <si>
    <t>ЧЕРНО-КРАСНЫЕ иероглифы на БЕЛОМ фоне</t>
  </si>
  <si>
    <t>ОРАНЖЕВО-ЧЕРНЫЕ иероглифы на БЕЛОМ фоне</t>
  </si>
  <si>
    <t>БЕЛЫЕ иероглифы на ОРАНЖЕВОМ фоне</t>
  </si>
  <si>
    <t>ЧЕРНО-БЕЛЫЕ иероглифы на ОРАНЖЕВОМ фоне</t>
  </si>
  <si>
    <t>БЕЛО-КРАСНЫЕ иероглифы на СИНЕМ фоне</t>
  </si>
  <si>
    <t>КРАСНЫЕ цветы на БЕЛОМ фоне</t>
  </si>
  <si>
    <t>БЕЛО-ГОЛУБЫЕ цветы на СИНЕМ фоне</t>
  </si>
  <si>
    <t>Звезды на КРАСНОМ Фоне</t>
  </si>
  <si>
    <t>Звезды на ЖЕЛТО-ПЕСОЧНОМ Фоне</t>
  </si>
  <si>
    <t>Звезды на ТЕМНО-БИРЮЗОВОМ Фоне</t>
  </si>
  <si>
    <t>Звезды на ФИОЛЕТОВОМ Фоне</t>
  </si>
  <si>
    <t>Звезды на СЕРО-ЗЕЛЕНОМ Фоне</t>
  </si>
  <si>
    <t>Звезды на ЗЕЛЕНОМ Фоне</t>
  </si>
  <si>
    <t>Звезды на СИНЕ-ГОЛУБОМ Фоне</t>
  </si>
  <si>
    <t>Звезды на СЕРО-СТАЛЬНОМ Фоне</t>
  </si>
  <si>
    <t>Звезды на БЕЛО-СЕРОМ Фоне</t>
  </si>
  <si>
    <t>ЖЕЛТЫЕ Звезды на ЧЕРНОМ Фоне</t>
  </si>
  <si>
    <t>ГОЛУБЫЕ Звезды на ЧЕРНОМ Фоне</t>
  </si>
  <si>
    <t>БЕЛЫЙ горошек на ЖЕЛТОМ фоне</t>
  </si>
  <si>
    <t>БЕЛЫЙ горошек на ОРАНЖЕВОМ фоне</t>
  </si>
  <si>
    <t>БЕЛЫЙ горошек на РОЗОВОМ фоне</t>
  </si>
  <si>
    <t>БЕЛЫЙ горошек на КРАСНОМ фоне</t>
  </si>
  <si>
    <t>БЕЛЫЙ горошек на ФИОЛЕТОВОМ фоне</t>
  </si>
  <si>
    <t>БЕЛЫЙ горошек на ГОЛУБОМ фоне</t>
  </si>
  <si>
    <t>БЕЛЫЙ горошек на БИРЮЗОВОМ фоне</t>
  </si>
  <si>
    <t>БЕЛЫЙ горошек на СИНЕМ фоне</t>
  </si>
  <si>
    <t>БЕЛЫЙ горошек на ЧЕРНОМ фоне</t>
  </si>
  <si>
    <t>КРАСНЫЙ горошек на БЕЛОМ фоне</t>
  </si>
  <si>
    <t>ЧЕРНЫЙ горошек на БЕЛОМ фоне</t>
  </si>
  <si>
    <t>Новинки Ассортимент: От 10  шт 190 руб Опт от 20 шт- 170 руб</t>
  </si>
  <si>
    <t>Кот с хвостом на РОЗОВО-БОРДОВОМ  фоне</t>
  </si>
  <si>
    <t>Кот с хвостом на СИРЕНЕВОМ  фоне</t>
  </si>
  <si>
    <t>Кот с хвостом на ТЕМНО-СИНЕМ  фоне</t>
  </si>
  <si>
    <t>Кот с хвостом на ЗЕЛЕНОМ  фоне</t>
  </si>
  <si>
    <t>Девочки на фоне Сердечек</t>
  </si>
  <si>
    <t>Мишки на луне на фоне Сердечек</t>
  </si>
  <si>
    <t>Новинки Ассортимент: От 10  шт 290 руб Опт от 20 шт- 270 руб</t>
  </si>
  <si>
    <t>ЧЕРНЫЙ котик на БЕЛОМ фоне</t>
  </si>
  <si>
    <t>ЖЕЛТЫЙ котик на БЕЛОМ фоне</t>
  </si>
  <si>
    <t>КРАСНЫЙ котик на БЕЛОМ фоне</t>
  </si>
  <si>
    <t>ГОЛУБОЙ  котик на БЕЛОМ фоне</t>
  </si>
  <si>
    <t>ЗЕЛЕНЫЙ  котик на БЕЛОМ фоне</t>
  </si>
  <si>
    <t>ФИОЛЕТОВЫЙ  котик на ЖЕЛТОМ фоне</t>
  </si>
  <si>
    <t>БЕЛЫЙ  котик на РОЗОВОМ фоне</t>
  </si>
  <si>
    <t>БЕЛЫЙ  котик на КРАСНОМ фоне</t>
  </si>
  <si>
    <t>БЕЛЫЙ  котик на ГОЛУБОМ фоне</t>
  </si>
  <si>
    <t>БЕЛЫЙ  котик на БИРЮЗОВОМ фоне</t>
  </si>
  <si>
    <t>БЕЛЫЙ и ОРАНЖЕВЫЙ котики на БЕЖЕВОМ</t>
  </si>
  <si>
    <t>БЕЛЫЙ  котик на ЧЕРНОМ фоне</t>
  </si>
  <si>
    <t>ЧЕРНЫЙ котик на РОЗОВОМ фоне НАСЛЕДИЛ</t>
  </si>
  <si>
    <t>ОРАНЖЕВЫЙ котик на ГОЛУБОМ фоне НАСЛЕДИЛ</t>
  </si>
  <si>
    <t>БЕЛЫЙ котик на ЗЕЛЕНОМ фоне НАСЛЕДИЛ</t>
  </si>
  <si>
    <t>БЕЛЫЙ и ОРАНЖЕВЫЕ котики на ФИОЛЕТОВОМ фоне</t>
  </si>
  <si>
    <t>КРАСНЫЙ и БЕЛЫЙ котики Влюблены</t>
  </si>
  <si>
    <t>КОРИЧНЕВЫЙ  Питон КОРОЛЕВСКИЙ</t>
  </si>
  <si>
    <t>СИНИЙ Питон КОРОЛЕВСКИЙ</t>
  </si>
  <si>
    <t>БОРДОВЫЙ Питон КОРОЛЕВСКИЙ</t>
  </si>
  <si>
    <t>СЕРО-СТАЛЬНОЙ Питон КОРОЛЕВСКИЙ</t>
  </si>
  <si>
    <t>ГОЛУБАЯ Кобра КОРОЛЕВСКАЯ</t>
  </si>
  <si>
    <t>КОРИЧНЕВАЯ Кобра КОРОЛЕВСКАЯ</t>
  </si>
  <si>
    <t>БАРДОВАЯ Кобра КОРОЛЕВСКАЯ</t>
  </si>
  <si>
    <t>КРАСНЫЙ Крокодил</t>
  </si>
  <si>
    <t>СИНИЙ Крокодил</t>
  </si>
  <si>
    <t>ЗЕЛЕНЫЙ Крокодил</t>
  </si>
  <si>
    <t>ЧЕРНЫЙ Крокодил в КРАСНУЮ крапинку</t>
  </si>
  <si>
    <t>ЧЕРНЫЙ Крокодил с КРАСНЫМ  отливом</t>
  </si>
  <si>
    <t>СИНИЕ  цветы с узором на БЕЛОМ фоне</t>
  </si>
  <si>
    <t>Отправляйте пожалуйста Ваши заказы в НАШЕЙ Форме Эксель ( это ускоряет выполнение Вашего заказа)</t>
  </si>
  <si>
    <t>2. Заполняйте СРАЗУ!!!! Форму с верху для отправки, чтобы не было лишней переписки и трат времени</t>
  </si>
  <si>
    <t>4. Составив заказ высылайте его на наш е майл: opt-master@bk.ru</t>
  </si>
  <si>
    <t>СИНИЕ цветы  на БЕЛОМ фоне</t>
  </si>
  <si>
    <t>СИНИЕ цветы с УЗОРОМ на БЕЛОМ фоне</t>
  </si>
  <si>
    <t>ЧЕРНАЯ Кобра КОРОЛЕВСКАЯ</t>
  </si>
  <si>
    <t>Веточка САКУРЫ на БЕЛОМ фоне</t>
  </si>
  <si>
    <t>3. Деньги за заказ</t>
  </si>
  <si>
    <t>5. Если сумма вашего заказ попадает под нашу Акцию, указывайте СРАЗУ что именно вам выслать в Подарок( указав код изделия)</t>
  </si>
  <si>
    <t>Подарок!!!!!!  (Пожалуйста не забывайте Указать код  ИЗДЕЛИЯ  на подарок!!</t>
  </si>
  <si>
    <t>Подарок!!!!!!  (Пожалуйста не забывайте Указать код  ИЗДЕЛИЯ   на Подарок!!</t>
  </si>
  <si>
    <t>После того как Вам написали что: "ВАш заказ принят") отсылайте деньги сразу, это ускорит отправку груза для Вас</t>
  </si>
  <si>
    <t>Акция!!!</t>
  </si>
  <si>
    <t>Название изделия</t>
  </si>
  <si>
    <t>Сумма Итого:</t>
  </si>
  <si>
    <t xml:space="preserve">    Шт итого:</t>
  </si>
  <si>
    <t>Размеры указать</t>
  </si>
  <si>
    <t>штук</t>
  </si>
  <si>
    <t>сколько шт и какие)</t>
  </si>
  <si>
    <t>№-2</t>
  </si>
  <si>
    <t>Код  модели</t>
  </si>
  <si>
    <t>Нов</t>
  </si>
  <si>
    <t>Размеры в наличии</t>
  </si>
  <si>
    <t>Разм</t>
  </si>
  <si>
    <t>шт</t>
  </si>
  <si>
    <t>нов</t>
  </si>
  <si>
    <t>город:                                  телефон:                                   Е-майл:</t>
  </si>
  <si>
    <t>Топ-(К) 001-01</t>
  </si>
  <si>
    <t>Топ-(К) 001-02</t>
  </si>
  <si>
    <t>Топ-(К) 001-03</t>
  </si>
  <si>
    <t>Топ-(К) 001-04</t>
  </si>
  <si>
    <t>Топ-(Э) 002-01</t>
  </si>
  <si>
    <t>Топ-(Э) 002-02</t>
  </si>
  <si>
    <t>Топ-(Э) 002-03</t>
  </si>
  <si>
    <t>Топ-(Э) 002-04</t>
  </si>
  <si>
    <t>Топ-(Б) 003-01</t>
  </si>
  <si>
    <t>Топ-(Б) 003-02</t>
  </si>
  <si>
    <t>Топ-(Б) 003-03</t>
  </si>
  <si>
    <t>Топ-(Б) 003-04</t>
  </si>
  <si>
    <t>(1) КОМПЛЕКТЫ ТОП "КЭРИ" + ШАПОЧКА</t>
  </si>
  <si>
    <t>(2)КОМПЛЕКТЫ ТОП "ЭЛИЗА" + ШАПОЧКА</t>
  </si>
  <si>
    <t>(3) КОМПЛЕКТЫ ТОП "КЭРИ" + ПОВЯЗКА</t>
  </si>
  <si>
    <t>(4) КОМПЛЕКТЫ ТОП "ЭЛИЗА" + ПОВЯЗКА</t>
  </si>
  <si>
    <t>Фартуки Подарочные "КРЕАТИВНАЯ ХОЗЯКА"</t>
  </si>
  <si>
    <t>Топ(2)-"ЭЛИЗА", Состав:Полиэстер 100%,  (тянется), Размеры (42-44-46-48)</t>
  </si>
  <si>
    <t>Топ(3)-"БЭТТИ"Состав:Полиэстер 100%,  (тянется), Размеры (42-44-46-48)</t>
  </si>
  <si>
    <t>Фартук" СИНИЙ ПИТОН"</t>
  </si>
  <si>
    <t>Топ(1) ( ГОЛУБОЙ ПИТОН)</t>
  </si>
  <si>
    <t>Топ(2) ( КОРИЧНЕВЫЙ  ПИТОН)</t>
  </si>
  <si>
    <t>Топ(2) ( СИНИЙ ПИТОН)</t>
  </si>
  <si>
    <t>Топ(2) ( ГОЛУБОЙ ПИТОН)</t>
  </si>
  <si>
    <t>БЛАГОТВОРИТЕЛЬНОСТЬ!! Деньги оплаченные Вами при покупки данного изделия будут перечисленны нами для помощи детям!!</t>
  </si>
  <si>
    <t>Благотворительность</t>
  </si>
  <si>
    <t>МАЛИНОВЫЙ горошек на СИРЕНЕВОМ фоне</t>
  </si>
  <si>
    <t>Коплект: Фартук"Синий Питон"+ Повязка"Синий Питон"</t>
  </si>
  <si>
    <t>Размер 54-57</t>
  </si>
  <si>
    <t>БАРДОВЫЙ Питон КОРЛЕВСКИЙ</t>
  </si>
  <si>
    <t>КРАСНЫЙ Горошек на БЕЛОМ фоне</t>
  </si>
  <si>
    <t>ЧЕРНЫЙ Горошек на БЕЛОМ фоне</t>
  </si>
  <si>
    <t>БЕЛЫЙ тигр в Огне</t>
  </si>
  <si>
    <t>КРАСНЫЙ тигр в Огне</t>
  </si>
  <si>
    <t>ЧЕРНЫЙ тигр в Огне</t>
  </si>
  <si>
    <t>БЕЛАЯ Арабская вязь на ГОЛУБОМ фоне</t>
  </si>
  <si>
    <t>БЕЛАЯ Арабская вязь на КРАСНОМ фоне</t>
  </si>
  <si>
    <t>БЕЛАЯ Арабская вязь на ЧЕРНОМ фоне</t>
  </si>
  <si>
    <t>(5) КОМПЛЕКТЫ ТОП "КЭРИ" + БАНДАНА</t>
  </si>
  <si>
    <t>(6) КОМПЛЕКТЫ ТОП "ЭЛИЗА" + БАНДАНА</t>
  </si>
  <si>
    <t>ВП(009-01)</t>
  </si>
  <si>
    <t>Топ-(Э) 002-01+ВШ(010-01)</t>
  </si>
  <si>
    <t>КОРИЧНЕВЫЙ  Питон</t>
  </si>
  <si>
    <t>Топ-(Э) 002-01+ВП(010-01)</t>
  </si>
  <si>
    <t>Топ-(Э) 002-01+ВБ(010-01)</t>
  </si>
  <si>
    <t>СЕРЫЙ Питон КОРЛЕВСКИЙ</t>
  </si>
  <si>
    <t>ВБ(010-02)</t>
  </si>
  <si>
    <t>Фартук "Яркие Цветы на БЕЛОМ"</t>
  </si>
  <si>
    <t>ВП(009-02)</t>
  </si>
  <si>
    <t>ВП(009-03)</t>
  </si>
  <si>
    <t>ВП(009-04)</t>
  </si>
  <si>
    <t>ВП(009-05)</t>
  </si>
  <si>
    <t>ВП(009-06)</t>
  </si>
  <si>
    <t>ВП(009-07)</t>
  </si>
  <si>
    <t>ВП(009-08)</t>
  </si>
  <si>
    <t>ВП(009-09)</t>
  </si>
  <si>
    <t>ВП(009-10)</t>
  </si>
  <si>
    <t>ВП(009-11)</t>
  </si>
  <si>
    <t>ВП(009-12)</t>
  </si>
  <si>
    <t>ВП(009-13)</t>
  </si>
  <si>
    <t>ВП(009-14)</t>
  </si>
  <si>
    <t>ВП(009-15)</t>
  </si>
  <si>
    <t>ВП(009-16)</t>
  </si>
  <si>
    <t>ВП(009-17)</t>
  </si>
  <si>
    <t>ВП(009-18)</t>
  </si>
  <si>
    <t>ВП(009-19)</t>
  </si>
  <si>
    <t>ВП(010-01)</t>
  </si>
  <si>
    <t>ВП(010-02)</t>
  </si>
  <si>
    <t>ВП(010-03)</t>
  </si>
  <si>
    <t>ВП(010-04)</t>
  </si>
  <si>
    <t>ВП(010-06)</t>
  </si>
  <si>
    <t>ВП(010-07)</t>
  </si>
  <si>
    <t>ВП(010-08)</t>
  </si>
  <si>
    <t>ВП(010-09)</t>
  </si>
  <si>
    <t>ВП(010-10)</t>
  </si>
  <si>
    <t>ВП(010-11)</t>
  </si>
  <si>
    <t>ВП(010-12)</t>
  </si>
  <si>
    <t>ВП(100-01)</t>
  </si>
  <si>
    <t>Топ(2) (СЕРО-СТАЛЬНОЙ ПИТОН)</t>
  </si>
  <si>
    <t>ДП(010-01)</t>
  </si>
  <si>
    <t>ДП(010-02)</t>
  </si>
  <si>
    <t>ДП(010-03)</t>
  </si>
  <si>
    <t>ДП(010-04)</t>
  </si>
  <si>
    <t>ДП(020-01)</t>
  </si>
  <si>
    <t>ДП(030-01)</t>
  </si>
  <si>
    <t>ДП(040-01)</t>
  </si>
  <si>
    <t xml:space="preserve">Слоники Цветные </t>
  </si>
  <si>
    <t>ВБ(008-01)</t>
  </si>
  <si>
    <t>Топ(1) ( КОРИЧНЕВЫЙ  ПИТОН)</t>
  </si>
  <si>
    <t>Топ(1) ( СЕРО-СТАЛЬНОЙ ПИТОН)</t>
  </si>
  <si>
    <t>Топ(1) ( СИНИЙ ПИТОН)</t>
  </si>
  <si>
    <t>Топ(3) ВЕНИЦИАНСКАЯ  МОЗАИКА (БАРДО)</t>
  </si>
  <si>
    <t>Топ(1)-"КЭРИ", Состав:Полиэстер 100%,  (тянется), Размеры (42-44-46-48) (тянется)</t>
  </si>
  <si>
    <t>с 42 по 48 р</t>
  </si>
  <si>
    <t>с 42- по 48 р</t>
  </si>
  <si>
    <t>Благо!!!</t>
  </si>
  <si>
    <t>Топ-(Э) 002-02+ВШ(010-04)</t>
  </si>
  <si>
    <t>Топ-(Э) 002-03+ВШ(010-03)</t>
  </si>
  <si>
    <t>Топ-(Э) 002-04+ВШ(010-07)</t>
  </si>
  <si>
    <t>Топ-(К) 001-01 + ВШ(010-07)</t>
  </si>
  <si>
    <t>Топ-(К) 001-02+ВШ(010-01)</t>
  </si>
  <si>
    <t>Топ-(К) 001-03+ВШ(010-04)</t>
  </si>
  <si>
    <t>Топ-(К) 001-04+ВШ(010-03)</t>
  </si>
  <si>
    <t>Топ-(К) 001-01+ВБ(010-02)</t>
  </si>
  <si>
    <t>ВБ(010-01)</t>
  </si>
  <si>
    <t>ВБ(009-01)</t>
  </si>
  <si>
    <t>ВП(011-01)</t>
  </si>
  <si>
    <t>ВП(011-02)</t>
  </si>
  <si>
    <t>ВП(011-03)</t>
  </si>
  <si>
    <t>ВП(011-04)</t>
  </si>
  <si>
    <t>ВП(020-01)</t>
  </si>
  <si>
    <t>ВП(020-02)</t>
  </si>
  <si>
    <t>ВП(020-03)</t>
  </si>
  <si>
    <t>ВП(020-04)</t>
  </si>
  <si>
    <t>ВП(020-05)</t>
  </si>
  <si>
    <t>ВП(020-06)</t>
  </si>
  <si>
    <t>ВП(020-07)</t>
  </si>
  <si>
    <t>ВП(020-08)</t>
  </si>
  <si>
    <t>ВП(022-01)</t>
  </si>
  <si>
    <t>ВП(022-02)</t>
  </si>
  <si>
    <t>ВП(030-01)</t>
  </si>
  <si>
    <t>ВП(030-02)</t>
  </si>
  <si>
    <t>ВП(030-03)</t>
  </si>
  <si>
    <t>ВП(030-04)</t>
  </si>
  <si>
    <t>ВП(030-05)</t>
  </si>
  <si>
    <t>ВП(030-06)</t>
  </si>
  <si>
    <t>ВП(050-01)</t>
  </si>
  <si>
    <t>ВП(050-02)</t>
  </si>
  <si>
    <t>ВП(050-03)</t>
  </si>
  <si>
    <t>ВП(050-04)</t>
  </si>
  <si>
    <t>ВП(070-01)</t>
  </si>
  <si>
    <t>ВП(070-02)</t>
  </si>
  <si>
    <t>ВП(070-03)</t>
  </si>
  <si>
    <t>ВП(070-04)</t>
  </si>
  <si>
    <t>ВП(070-05)</t>
  </si>
  <si>
    <t>ВП(070-06)</t>
  </si>
  <si>
    <t>ВП(070-07)</t>
  </si>
  <si>
    <t>ВП(070-08)</t>
  </si>
  <si>
    <t>ВП(070-09)</t>
  </si>
  <si>
    <t>ВП(070-10)</t>
  </si>
  <si>
    <t>ВП(070-11)</t>
  </si>
  <si>
    <t>ВП(071-01)</t>
  </si>
  <si>
    <t>ВП(071-02)</t>
  </si>
  <si>
    <t>ВП(071-03)</t>
  </si>
  <si>
    <t>ВП(071-04)</t>
  </si>
  <si>
    <t>ВП(071-05)</t>
  </si>
  <si>
    <t>ВП(071-06)</t>
  </si>
  <si>
    <t>ВП(071-07)</t>
  </si>
  <si>
    <t>ВП(071-08)</t>
  </si>
  <si>
    <t>ВП(071-09)</t>
  </si>
  <si>
    <t>ВП(071-10)</t>
  </si>
  <si>
    <t>ВП(071-11)</t>
  </si>
  <si>
    <t>ВП(071-12)</t>
  </si>
  <si>
    <t>ВП(080-01)</t>
  </si>
  <si>
    <t>ВП(081-01)</t>
  </si>
  <si>
    <t>АРАБСКАЯ  вязь БЕЛЫЙ узор на КРАСНОМ фоне</t>
  </si>
  <si>
    <t>АРАБСКАЯ  вязь КРАСНЫЙ узор на БЕЛОМ фоне</t>
  </si>
  <si>
    <t>АРАБСКАЯ  вязь КРАСНЫЙ узор на ЧЕРНОМ фоне</t>
  </si>
  <si>
    <t>ВП(081-02)</t>
  </si>
  <si>
    <t>ВП(081-03)</t>
  </si>
  <si>
    <t>ВП(081-04)</t>
  </si>
  <si>
    <t>ВП(081-05)</t>
  </si>
  <si>
    <t>АРАБСКАЯ  вязь БЕЛЫЙ узор на ЧЕРНОМ фоне</t>
  </si>
  <si>
    <t>АРАБСКАЯ  вязь ЧЕРНЫЙ узор на БЕЛОМ фоне</t>
  </si>
  <si>
    <t>Маленькие Слоники на БЕЖЕВОМ фоне</t>
  </si>
  <si>
    <t>Три ЦВЕТНЫХ Слоника</t>
  </si>
  <si>
    <t>ДП(040-02)</t>
  </si>
  <si>
    <t>ДП(040-03)</t>
  </si>
  <si>
    <t>Самолеты на СИНЕМ фоне</t>
  </si>
  <si>
    <t>ДП(050-01)</t>
  </si>
  <si>
    <t>"АЛИНА"  ГОЛУБОЙ  узор на БЕЛОМ фоне</t>
  </si>
  <si>
    <t>Размеры 42-44-46-48</t>
  </si>
  <si>
    <t>КОРИЧНЕВАЯ  Кобра</t>
  </si>
  <si>
    <t>ВП(010-05)</t>
  </si>
  <si>
    <t>Кобра-СЕРО-СТАЛЬНАЯ</t>
  </si>
  <si>
    <t>Кобра-ЧЕРАЯ</t>
  </si>
  <si>
    <t>КОРОЛЕВСКИЙ ГОЛУБОЙ Питон</t>
  </si>
  <si>
    <t>КОРОЛЕВСКИЙ БОРДОВЫЙ Питон</t>
  </si>
  <si>
    <t>КОРОЛЕВСКИЙ СИНЕ-СТАЛЬНОЙ Питон</t>
  </si>
  <si>
    <t>КОРОЛЕВСКИЙ СЕРО-СТАЛЬНОЙ Питон</t>
  </si>
  <si>
    <t>Питон с БАРДОВЫМ  узором</t>
  </si>
  <si>
    <t>ВП(009-22)</t>
  </si>
  <si>
    <t>ВШ(009-01)</t>
  </si>
  <si>
    <t>ВШ(009-02)</t>
  </si>
  <si>
    <t>ВШ(009-03)</t>
  </si>
  <si>
    <t>ВШ(009-04)</t>
  </si>
  <si>
    <t>ВШ(009-05)</t>
  </si>
  <si>
    <t>ВШ(009-06)</t>
  </si>
  <si>
    <t>ВШ(009-07)</t>
  </si>
  <si>
    <t>ВШ(009-08)</t>
  </si>
  <si>
    <t>ВШ(009-09)</t>
  </si>
  <si>
    <t>ВШ(009-10)</t>
  </si>
  <si>
    <t>ВШ(009-11)</t>
  </si>
  <si>
    <t>ВШ(009-12)</t>
  </si>
  <si>
    <t>ВШ(009-13)</t>
  </si>
  <si>
    <t>ВШ(009-14)</t>
  </si>
  <si>
    <t>ВШ(009-15)</t>
  </si>
  <si>
    <t>ВШ(009-16)</t>
  </si>
  <si>
    <t>ВШ(009-17)</t>
  </si>
  <si>
    <t>ВШ(009-18)</t>
  </si>
  <si>
    <t>ВШ(009-19)</t>
  </si>
  <si>
    <t>ВШ(009-20)</t>
  </si>
  <si>
    <t>ВШ(009-21)</t>
  </si>
  <si>
    <t>ВШ(009-22)</t>
  </si>
  <si>
    <t>ВШ(010-01)</t>
  </si>
  <si>
    <t>ВШ(010-02)</t>
  </si>
  <si>
    <t>ВШ(010-03)</t>
  </si>
  <si>
    <t>ВШ(010-04)</t>
  </si>
  <si>
    <t>ВШ(010-05)</t>
  </si>
  <si>
    <t>ВШ(010-06)</t>
  </si>
  <si>
    <t>ВШ(010-07)</t>
  </si>
  <si>
    <t>ВШ(010-08)</t>
  </si>
  <si>
    <t>ВШ(010-09)</t>
  </si>
  <si>
    <t>ВШ(011-01)</t>
  </si>
  <si>
    <t>ВШ(011-02)</t>
  </si>
  <si>
    <t>ВШ(011-03)</t>
  </si>
  <si>
    <t>ВШ(011-04)</t>
  </si>
  <si>
    <t>ВШ(015-01)</t>
  </si>
  <si>
    <t>ВШ(070-01)</t>
  </si>
  <si>
    <t>ВШ(081-04)</t>
  </si>
  <si>
    <t>ВШ(081-06)</t>
  </si>
  <si>
    <t>ВБ(008-02)</t>
  </si>
  <si>
    <t>ВБ(008-03)</t>
  </si>
  <si>
    <t>ВБ(010-03)</t>
  </si>
  <si>
    <t>ВБ(010-04)</t>
  </si>
  <si>
    <t>ВБ(010-05)</t>
  </si>
  <si>
    <t>ВБ(071-01)</t>
  </si>
  <si>
    <t>ВБ(071-02)</t>
  </si>
  <si>
    <t>ВБ(011-04)</t>
  </si>
  <si>
    <t>ВБ(081-01)</t>
  </si>
  <si>
    <t>ВБ(081-04)</t>
  </si>
  <si>
    <t>ВБ(081-06)</t>
  </si>
  <si>
    <t>Новинки Ассортимент: От 10  шт 270 руб Опт от 20 шт- 250 руб</t>
  </si>
  <si>
    <t>ОРАНЖЕВО-КОРИЧНЕВЫЙ Питон КОРОЛЕВСКИЙ</t>
  </si>
  <si>
    <t>Топ-(К) 001-01+ВП(010-08)</t>
  </si>
  <si>
    <t>Фартук-010-01</t>
  </si>
  <si>
    <t>Фартук-010-02</t>
  </si>
  <si>
    <t>Фартук-010-03</t>
  </si>
  <si>
    <t>Фартук-010-04</t>
  </si>
  <si>
    <t>Фартук-010-05</t>
  </si>
  <si>
    <t>Фартук-010-06</t>
  </si>
  <si>
    <t>Фартук-010-06+ВП(010-10)</t>
  </si>
  <si>
    <t>Общий заказ на Изделия:</t>
  </si>
  <si>
    <t>Одежда</t>
  </si>
  <si>
    <t>Взрослые Повязки</t>
  </si>
  <si>
    <t>Детские Поязки</t>
  </si>
  <si>
    <t>Взрослые Шапки</t>
  </si>
  <si>
    <t>Взрослые Банданы</t>
  </si>
  <si>
    <t xml:space="preserve">                               (4) Прайс-Заказник (ВЗРОСЛЫЕ Повязки на голову)</t>
  </si>
  <si>
    <t xml:space="preserve">                               (5) Прайс-Заказник (ВЗРОСЛЫЕ шапки на голову)</t>
  </si>
  <si>
    <t xml:space="preserve">                               (6) Прайс-Заказник ( ВЗРОСЛЫЕ Банданы-Трансформеры)</t>
  </si>
  <si>
    <t>Детские Шапочки</t>
  </si>
  <si>
    <t>ДШУ(010-01)</t>
  </si>
  <si>
    <t>ДШУ(017-02)</t>
  </si>
  <si>
    <t>Яркие Цветы на БЕЛОМ фоне</t>
  </si>
  <si>
    <t>ЖЕЛТЫЕ и БЕЛЫЕ ромашки на ЗЕЛЕНОМ</t>
  </si>
  <si>
    <t>ДШУ(017-03)</t>
  </si>
  <si>
    <t>ДШУ(010-02)</t>
  </si>
  <si>
    <t>ДШУ(010-03)</t>
  </si>
  <si>
    <t>ДШУ(010-04)</t>
  </si>
  <si>
    <t>ДШУ(010-05)</t>
  </si>
  <si>
    <t>РЫЖАЯ Кошечка</t>
  </si>
  <si>
    <t>КОРИЧНЕВАЯ Кошечка</t>
  </si>
  <si>
    <t>СЕРЕНЬКАЯ Кошечка</t>
  </si>
  <si>
    <t>СИНЕНЬКАЯ Кошечка</t>
  </si>
  <si>
    <t>РАЗНОЦВЕТНАЯ Кошечка</t>
  </si>
  <si>
    <t>СИНИЕ  цветы на БЕЛОМ  фоне</t>
  </si>
  <si>
    <t>ГОЛУБЫЕ  цветы на СИНЕМ  фоне</t>
  </si>
  <si>
    <t>ДШУ(050-01)</t>
  </si>
  <si>
    <t>ДШУ(050-02)</t>
  </si>
  <si>
    <t>ДШУ(050-03)</t>
  </si>
  <si>
    <t>ДШУ(050-04)</t>
  </si>
  <si>
    <t>ДШУ(050-05)</t>
  </si>
  <si>
    <t>ЗЕЛЕНЫЕ  цветы на РОЗОВО-БАРДОВОМ  фоне</t>
  </si>
  <si>
    <t>ЖЕЛТЫЕ  цветы на ОРАНЖЕВО-БАРДОВОМ  фоне</t>
  </si>
  <si>
    <t>СИРЕНЕВЫЕ  цветы на СЕРЕНЕВО-ЖЕЛТОМ  фоне</t>
  </si>
  <si>
    <t>ДШК(015-01)</t>
  </si>
  <si>
    <t>ДШК(015-02)</t>
  </si>
  <si>
    <t>ДШК(015-03)</t>
  </si>
  <si>
    <t>ДШК(015-04)</t>
  </si>
  <si>
    <t>ДШК(015-05)</t>
  </si>
  <si>
    <t>КРАСНАЯ машинка в Огне</t>
  </si>
  <si>
    <t>ДВЕ МАШИНКИ  и МОЛНИЯ</t>
  </si>
  <si>
    <t>МАШИНКИ на СИНЕМ фоне</t>
  </si>
  <si>
    <t>МАШИНКИ в ЦВЕТНЫХ  красках</t>
  </si>
  <si>
    <t>СИРЕНЕВАЯ машинка в ГОРОДЕ</t>
  </si>
  <si>
    <t>ДШК(040-01)</t>
  </si>
  <si>
    <t>КРАСНЫЕ Слоники</t>
  </si>
  <si>
    <t>СИНИЕ Слоники</t>
  </si>
  <si>
    <t>РАЗНОЦВЕТНЫЕ Слоники</t>
  </si>
  <si>
    <t>ТРИ Слоника на БЕЖЕВОМ  фоне</t>
  </si>
  <si>
    <t>ДШК(040-02)</t>
  </si>
  <si>
    <t>ДШК(040-03)</t>
  </si>
  <si>
    <t>ДШК(040-04)</t>
  </si>
  <si>
    <t>МАЛИНОВЫЕ Слоники на БЕЖЕВОМ фоне</t>
  </si>
  <si>
    <t>ДШК(040-05)</t>
  </si>
  <si>
    <t>СИНИЕ Слоники на БЕЖЕВОМ фоне</t>
  </si>
  <si>
    <t>ДШК(040-06)</t>
  </si>
  <si>
    <t>РАЗНОЦВЕТНЫЕ Слоники на БЕЛОМ фоне</t>
  </si>
  <si>
    <t>БЕЛЫЕ Слоники на ЦВЕТНОМ фоне</t>
  </si>
  <si>
    <t>ДШК(040-07)</t>
  </si>
  <si>
    <t>ДШК(040-08)</t>
  </si>
  <si>
    <t>РАЗНОЦВЕТНЫЕ Слоники на ЗЕЛЕНОМ фоне</t>
  </si>
  <si>
    <t>БЕЛЫЕ Слоники на ЗЕЛЕНОМ фоне</t>
  </si>
  <si>
    <t>ДШК(040-09)</t>
  </si>
  <si>
    <t>ДШК(040-10)</t>
  </si>
  <si>
    <t>ДШК(020-01)</t>
  </si>
  <si>
    <t>ДШК(020-02)</t>
  </si>
  <si>
    <t>ДШК(020-03)</t>
  </si>
  <si>
    <t>ДШК(020-04)</t>
  </si>
  <si>
    <t>ДШК(020-06)</t>
  </si>
  <si>
    <t>ДШК(020-07)</t>
  </si>
  <si>
    <t>ДШК(055-01)</t>
  </si>
  <si>
    <t>ДШК(055-02)</t>
  </si>
  <si>
    <t>Я "КАПИТАН" на СИНЕ-ГОЛУБОМ фоне</t>
  </si>
  <si>
    <t>ЯКОРЯ на СИНЕ-ГОЛУБОМ фоне</t>
  </si>
  <si>
    <t>ДШУ(020-01)</t>
  </si>
  <si>
    <t>ДШУ(020-02)</t>
  </si>
  <si>
    <t>ДШУ(020-03)</t>
  </si>
  <si>
    <t>ДШУ(020-04)</t>
  </si>
  <si>
    <t>Девочка в СИНЕМ УЗОРЕ на БЕЛОМ  фоне</t>
  </si>
  <si>
    <t>Девочка в КРАСНОМ УЗОРЕ на БЕЛОМ  фоне</t>
  </si>
  <si>
    <t>Две Девочки в ГОЛУБОМ УЗОРЕ на БЕЛОМ  фоне</t>
  </si>
  <si>
    <t>Девочка в УЗОРЕ на ЗЕЛЕНОМ фоне</t>
  </si>
  <si>
    <t>Девочка в УЗОРЕ на ЖЕЛТОМ фоне</t>
  </si>
  <si>
    <t>Девочка в УЗОРЕ на СИРЕНЕВОМ фоне</t>
  </si>
  <si>
    <t>Девочки в БАБОЧКАХ на РОЗОВОМ  фоне</t>
  </si>
  <si>
    <t>Девочки в СИРЕНЕВЫХ КВАДРАТИКАХ</t>
  </si>
  <si>
    <t>ДЕВОЧКИ  в БЕЛЫХ ЦВЕТАХ</t>
  </si>
  <si>
    <t>ДЕВОЧКА-БАБОЧКА в УЗОРАХ на ГОЛУБОМ фоне</t>
  </si>
  <si>
    <t>ДШУ(060-05)</t>
  </si>
  <si>
    <t>ЗВЕРЕК на ЗЕЛЕНОМ  фоне</t>
  </si>
  <si>
    <t>ДШК(055-10)</t>
  </si>
  <si>
    <t>САМОЛЕТИКИ  на СИНЕМ  небе</t>
  </si>
  <si>
    <t>ДШК(009-01)</t>
  </si>
  <si>
    <t>Весёлый КОТ на ЗЕЛЁНОМ  фоне</t>
  </si>
  <si>
    <t>Весёлый КОТ на БАРДОВОМ  фоне</t>
  </si>
  <si>
    <t>Весёлый КОТ на СИНЕМ  фоне</t>
  </si>
  <si>
    <t>ДШК(009-02)</t>
  </si>
  <si>
    <t>ДШК(009-03)</t>
  </si>
  <si>
    <t>Детская Шапочка "ВЕСЕЛЫЕ УШКИ"  -  (1)</t>
  </si>
  <si>
    <t>ШДУ(050-03)</t>
  </si>
  <si>
    <t>ШДУ(017-02)</t>
  </si>
  <si>
    <t>Шарфик-ЯРКИЕ  цветы на БЕЛОМ фоне</t>
  </si>
  <si>
    <t>Шарфик-ЗЕЛЕНЫЕ цветы на Розово-Бардовом фоне</t>
  </si>
  <si>
    <t>(7) КОМПЛЕКТЫ Детская Шапочка "ВЕСЁЛЫЕ УШКИ" + ШАРФИК</t>
  </si>
  <si>
    <t>ДКУ(017-02)</t>
  </si>
  <si>
    <t>Шапочка+Шарфик (Зеленые Цветы на Розовом фоне</t>
  </si>
  <si>
    <t>ДКУ(050-03)</t>
  </si>
  <si>
    <t>Шапочка+Шарфик (Яркие Цветы на Белом фоне</t>
  </si>
  <si>
    <t xml:space="preserve">                               (1) Прайс-Заказник (ОДЕЖДА)+ КОМПЛЕКТЫ</t>
  </si>
  <si>
    <t xml:space="preserve">ШАРФИК ДЕТСКИЙ ( Для шапочки "ВЕСЁЛЫЕ УШКИ" ) - (2) </t>
  </si>
  <si>
    <t>Детская шапочка "ШАРИК"- (3 )</t>
  </si>
  <si>
    <t xml:space="preserve">  (2) Прайс-Заказник (ДЕТСКИЕ ШАПОЧКИ ) "ВЕСЁЛЫЕ УШКИ" + "ШАРИК" +  ШАРФИКИ</t>
  </si>
  <si>
    <t>РАЗМЕРЫ УКАЗАНЫ в Прайсах-Заказах</t>
  </si>
  <si>
    <t>Покупка-А</t>
  </si>
  <si>
    <t>Покупка-Б</t>
  </si>
  <si>
    <t>Покупка-С</t>
  </si>
  <si>
    <t xml:space="preserve"> от 20 штук</t>
  </si>
  <si>
    <t>от 10 штук</t>
  </si>
  <si>
    <t xml:space="preserve"> от 1 штуки</t>
  </si>
  <si>
    <t>Мин Цен(опт)</t>
  </si>
  <si>
    <t>Макс Цен(опт)</t>
  </si>
  <si>
    <t>Рознич Цена</t>
  </si>
  <si>
    <t>с 48 по 50 (тянется)</t>
  </si>
  <si>
    <t>Всего в Файле 8 страниц ( Пожалуйста листайте в ПРАВО</t>
  </si>
  <si>
    <t>РОЗНИЧНЫЙ ПРАЙС (страница (0-2) для РОЗНИЧНЫХ ПОКУПАТЕЛЕЙ</t>
  </si>
  <si>
    <t>ОПТОВЫЕ ПРАЙСЫ ( страницы с 1 по 6 ( Покупка от 5000 руб,  для СП и Оптовиков)</t>
  </si>
  <si>
    <t>Крупным Оптовикам и СП  индивидуальные условия</t>
  </si>
  <si>
    <t xml:space="preserve"> Спортивные ДЕТСКИЕ Шапочки и Повязки( Весна-Зима )размер с 48 по 50(тянется) Состав:внешний слой 2% полиэстер(внутренний слой Сенгвич ХБ-98% </t>
  </si>
  <si>
    <t xml:space="preserve"> коды  и варианты дизайна смотреть на сайте www.optmaster.biz и в отдельном прайсе на Детские шапочки</t>
  </si>
  <si>
    <t>(0-1) РОЗНИЧНЫЙ-ПРАЙС (Одежда-Шапки)- (модели-коды-размеры)</t>
  </si>
  <si>
    <t>Детская Шапочка Ушки ( в ассортименте) ( Коды в Спец-Прайсе № (( 2 ))</t>
  </si>
  <si>
    <t>Детская Шапочка Круглая(Шарик) ( в ассортименте) ( Коды в Спец-Прайсе № (( 2 ))</t>
  </si>
  <si>
    <t>ДШУ ( 3-10 лет)</t>
  </si>
  <si>
    <t>ДШК (3-10 лет)</t>
  </si>
  <si>
    <t>ДП     (3-10 лет)</t>
  </si>
  <si>
    <t>ШДУ</t>
  </si>
  <si>
    <t>ШДК</t>
  </si>
  <si>
    <t>Шарфик детский для шапочки"Весёлые Ушки" ( Коды в Спец-Прайсе № (( 2 ))</t>
  </si>
  <si>
    <t>Шарфик детский для шапочки"Шарик" ( Коды в Спец-Прайсе № (( 2 ))</t>
  </si>
  <si>
    <t>Дл-120см, Шир-17см</t>
  </si>
  <si>
    <t>ВШ</t>
  </si>
  <si>
    <t>Топ-(КЭРИ)</t>
  </si>
  <si>
    <t>В ассортименте (Коды в Спец-Прайсе № (( 1 ))</t>
  </si>
  <si>
    <t>Топ-(ЭЛИЗА)</t>
  </si>
  <si>
    <t>Топ-(БЭТТИ)</t>
  </si>
  <si>
    <t>ФАРТУК</t>
  </si>
  <si>
    <t xml:space="preserve">"Креативная хозяйка" ( Коды в Спец-Прайсе № (( 1 )) </t>
  </si>
  <si>
    <t>КОМПЛЕКТЫ  в ассортименте (Коды в Спец-Прайсе №  (( 1))</t>
  </si>
  <si>
    <t>Одежда: ТОПЫ , Комплекты, Фартуки ( размеры с 42 по 48 ( ростовка и размеры стандартные) Состав: 100% Полиэстер</t>
  </si>
  <si>
    <t>КОМПЛЕКТЫ</t>
  </si>
  <si>
    <t>ТОП"КЭРИ"+Повязка</t>
  </si>
  <si>
    <t>ТОП"КЭРИ"+Шапочка</t>
  </si>
  <si>
    <t>ТОП"КЭРИ"+Бандана</t>
  </si>
  <si>
    <t>ТОП"ЭЛИЗА"+Шапочка</t>
  </si>
  <si>
    <t>ТОП"ЭЛИЗА"+Повязка</t>
  </si>
  <si>
    <t>ТОП"ЭЛИЗА"+Бандана</t>
  </si>
  <si>
    <t>ФАРТУК+Повязка</t>
  </si>
  <si>
    <t>Комплекты: ФАРТУК + Повязка (Коды в Спец-Прайсе № (( 1 ))</t>
  </si>
  <si>
    <t>Детская Повязка ( в ассортименте) Коды в Спец-Прайсе № (( 3 ))</t>
  </si>
  <si>
    <t>ВБ</t>
  </si>
  <si>
    <t>ВП</t>
  </si>
  <si>
    <t>Взрослая ШАПОЧКА ( в ассортименте (Коды в Спец-Прайск № (( 6 ))</t>
  </si>
  <si>
    <t>Взрослая БАНДАНА ( в ассортименте (Коды в Спец-Прайсе № (( 5))</t>
  </si>
  <si>
    <t>Взрослая ПОВЯЗКА ( в ассортименте ( Коды в Спец-Прайсе № (( 4 ))</t>
  </si>
  <si>
    <t>с 55 по 57 р</t>
  </si>
  <si>
    <t>с 54 по 57 р</t>
  </si>
  <si>
    <t>ШАРФ</t>
  </si>
  <si>
    <t>ШАРФ+Шапочка(Детские)</t>
  </si>
  <si>
    <t>ШАРФ+Шапочка(ВЗРОСЛЫЕ)</t>
  </si>
  <si>
    <t>ШАРФ для Шапочки ( в ассортименте (Коды в Спец-Прайсе № (( 6))</t>
  </si>
  <si>
    <t>Дл-140см, Шир-18см</t>
  </si>
  <si>
    <t>Спортивная ВЗРОСЛАЯ Шапочка+Шарф</t>
  </si>
  <si>
    <t>Топ(К) ( ГОЛУБОЙ ПИТОН)+Шапка Голубой Кобра</t>
  </si>
  <si>
    <t>Топ(К) ( КОРИЧНЕВЫЙ  ПИТОН)+Шап Коричневый Питон</t>
  </si>
  <si>
    <t>Топ(К) ( СЕРЫЙ ПИТОН)+Шап Серо-Стальной Питон</t>
  </si>
  <si>
    <t>Топ(К) ( СИНИЙ ПИТОН)+Шапка Синий Питон</t>
  </si>
  <si>
    <t>Топ(Э) ( КОРИЧНЕВЫЙ  ПИТОН)+Шап Коричневый Питон</t>
  </si>
  <si>
    <t>Топ(Э) (СЕРЫЙ ПИТОН)+Шап Серо-Стальной Питон</t>
  </si>
  <si>
    <t>Топ(Э) ( СИНИЙ ПИТОН)+Шап Синий Питон</t>
  </si>
  <si>
    <t>Топ(Э) ( ГОЛУБОЙ ПИТОН)+Шап Голубая Кобра</t>
  </si>
  <si>
    <t>Топ(К) (ГОЛУБОЙ ПИТОН)+Повязка Голубой Питон</t>
  </si>
  <si>
    <t>Топ(Э) ( КОРИЧНЕВЫЙ  ПИТОН)+Повязка Коричневый Питон</t>
  </si>
  <si>
    <t>Топ(К) (ГОЛУБОЙ ПИТОН)+Бандана Голубая Кобра</t>
  </si>
  <si>
    <t>Топ(Э) ( КОРИЧНЕВЫЙ  ПИТОН)+Бандана Коричневый Питон</t>
  </si>
  <si>
    <t>Прайс обновлен 7 июля 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</si>
</sst>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sz val="22"/>
      <color indexed="10"/>
      <name val="Arial Cyr"/>
      <family val="0"/>
    </font>
    <font>
      <sz val="9"/>
      <color indexed="9"/>
      <name val="Arial Cyr"/>
      <family val="0"/>
    </font>
    <font>
      <b/>
      <sz val="10"/>
      <color indexed="9"/>
      <name val="Arial Cyr"/>
      <family val="0"/>
    </font>
    <font>
      <b/>
      <sz val="14"/>
      <color indexed="9"/>
      <name val="Arial Cyr"/>
      <family val="0"/>
    </font>
    <font>
      <b/>
      <sz val="18"/>
      <color indexed="9"/>
      <name val="Arial Cyr"/>
      <family val="0"/>
    </font>
    <font>
      <sz val="18"/>
      <color indexed="9"/>
      <name val="Arial Cyr"/>
      <family val="0"/>
    </font>
    <font>
      <sz val="11"/>
      <color indexed="9"/>
      <name val="Arial Cyr"/>
      <family val="0"/>
    </font>
    <font>
      <sz val="16"/>
      <color indexed="9"/>
      <name val="Arial Cyr"/>
      <family val="0"/>
    </font>
    <font>
      <b/>
      <sz val="16"/>
      <color indexed="9"/>
      <name val="Arial Cyr"/>
      <family val="0"/>
    </font>
    <font>
      <sz val="8"/>
      <color indexed="9"/>
      <name val="Arial Cyr"/>
      <family val="0"/>
    </font>
    <font>
      <sz val="10"/>
      <color indexed="21"/>
      <name val="Arial Cyr"/>
      <family val="0"/>
    </font>
    <font>
      <b/>
      <sz val="12"/>
      <color indexed="9"/>
      <name val="Arial Cyr"/>
      <family val="0"/>
    </font>
    <font>
      <i/>
      <sz val="14"/>
      <color indexed="10"/>
      <name val="Arial Cyr"/>
      <family val="0"/>
    </font>
    <font>
      <sz val="14"/>
      <color indexed="10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quotquotsans-serifquotco"/>
      <family val="0"/>
    </font>
    <font>
      <sz val="12"/>
      <color indexed="9"/>
      <name val="Arial Cyr"/>
      <family val="0"/>
    </font>
    <font>
      <sz val="10"/>
      <color indexed="8"/>
      <name val="Arial"/>
      <family val="2"/>
    </font>
    <font>
      <sz val="14"/>
      <color indexed="53"/>
      <name val="Arial Cyr"/>
      <family val="0"/>
    </font>
    <font>
      <sz val="10"/>
      <color indexed="53"/>
      <name val="Arial Cyr"/>
      <family val="0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12" fillId="1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2" fillId="19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5" fillId="7" borderId="10" xfId="0" applyFont="1" applyFill="1" applyBorder="1" applyAlignment="1">
      <alignment/>
    </xf>
    <xf numFmtId="0" fontId="12" fillId="13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26" xfId="0" applyFont="1" applyFill="1" applyBorder="1" applyAlignment="1">
      <alignment/>
    </xf>
    <xf numFmtId="0" fontId="15" fillId="19" borderId="26" xfId="0" applyFont="1" applyFill="1" applyBorder="1" applyAlignment="1">
      <alignment/>
    </xf>
    <xf numFmtId="0" fontId="12" fillId="24" borderId="0" xfId="0" applyFont="1" applyFill="1" applyAlignment="1">
      <alignment/>
    </xf>
    <xf numFmtId="0" fontId="0" fillId="14" borderId="0" xfId="0" applyFill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16" fillId="24" borderId="0" xfId="0" applyFont="1" applyFill="1" applyAlignment="1">
      <alignment/>
    </xf>
    <xf numFmtId="0" fontId="17" fillId="24" borderId="0" xfId="0" applyFont="1" applyFill="1" applyAlignment="1">
      <alignment/>
    </xf>
    <xf numFmtId="14" fontId="12" fillId="24" borderId="0" xfId="0" applyNumberFormat="1" applyFont="1" applyFill="1" applyBorder="1" applyAlignment="1">
      <alignment/>
    </xf>
    <xf numFmtId="0" fontId="1" fillId="7" borderId="27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1" fillId="7" borderId="29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2" fillId="16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7" borderId="30" xfId="0" applyFont="1" applyFill="1" applyBorder="1" applyAlignment="1">
      <alignment/>
    </xf>
    <xf numFmtId="0" fontId="1" fillId="7" borderId="31" xfId="0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15" fillId="19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12" fillId="25" borderId="32" xfId="0" applyFont="1" applyFill="1" applyBorder="1" applyAlignment="1">
      <alignment/>
    </xf>
    <xf numFmtId="0" fontId="17" fillId="13" borderId="0" xfId="0" applyFont="1" applyFill="1" applyAlignment="1">
      <alignment/>
    </xf>
    <xf numFmtId="0" fontId="18" fillId="13" borderId="0" xfId="0" applyFont="1" applyFill="1" applyAlignment="1">
      <alignment/>
    </xf>
    <xf numFmtId="0" fontId="19" fillId="13" borderId="0" xfId="0" applyFont="1" applyFill="1" applyBorder="1" applyAlignment="1">
      <alignment/>
    </xf>
    <xf numFmtId="14" fontId="19" fillId="13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14" fontId="19" fillId="24" borderId="0" xfId="0" applyNumberFormat="1" applyFont="1" applyFill="1" applyBorder="1" applyAlignment="1">
      <alignment/>
    </xf>
    <xf numFmtId="0" fontId="12" fillId="24" borderId="32" xfId="0" applyFont="1" applyFill="1" applyBorder="1" applyAlignment="1">
      <alignment/>
    </xf>
    <xf numFmtId="0" fontId="12" fillId="24" borderId="27" xfId="0" applyFont="1" applyFill="1" applyBorder="1" applyAlignment="1">
      <alignment/>
    </xf>
    <xf numFmtId="0" fontId="12" fillId="9" borderId="23" xfId="0" applyFont="1" applyFill="1" applyBorder="1" applyAlignment="1">
      <alignment/>
    </xf>
    <xf numFmtId="0" fontId="12" fillId="16" borderId="23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0" fillId="0" borderId="24" xfId="0" applyBorder="1" applyAlignment="1">
      <alignment/>
    </xf>
    <xf numFmtId="0" fontId="12" fillId="0" borderId="0" xfId="0" applyFont="1" applyFill="1" applyBorder="1" applyAlignment="1">
      <alignment/>
    </xf>
    <xf numFmtId="0" fontId="17" fillId="18" borderId="0" xfId="0" applyFont="1" applyFill="1" applyAlignment="1">
      <alignment/>
    </xf>
    <xf numFmtId="0" fontId="18" fillId="18" borderId="0" xfId="0" applyFont="1" applyFill="1" applyAlignment="1">
      <alignment/>
    </xf>
    <xf numFmtId="0" fontId="19" fillId="18" borderId="0" xfId="0" applyFont="1" applyFill="1" applyBorder="1" applyAlignment="1">
      <alignment/>
    </xf>
    <xf numFmtId="14" fontId="19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/>
    </xf>
    <xf numFmtId="0" fontId="20" fillId="25" borderId="0" xfId="0" applyFont="1" applyFill="1" applyAlignment="1">
      <alignment/>
    </xf>
    <xf numFmtId="0" fontId="0" fillId="25" borderId="0" xfId="0" applyFill="1" applyAlignment="1">
      <alignment/>
    </xf>
    <xf numFmtId="0" fontId="21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13" fillId="0" borderId="0" xfId="0" applyFont="1" applyFill="1" applyAlignment="1">
      <alignment/>
    </xf>
    <xf numFmtId="0" fontId="22" fillId="17" borderId="0" xfId="0" applyFont="1" applyFill="1" applyAlignment="1">
      <alignment/>
    </xf>
    <xf numFmtId="14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26" borderId="0" xfId="0" applyFill="1" applyAlignment="1">
      <alignment/>
    </xf>
    <xf numFmtId="0" fontId="1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left"/>
    </xf>
    <xf numFmtId="0" fontId="0" fillId="19" borderId="0" xfId="0" applyFill="1" applyBorder="1" applyAlignment="1">
      <alignment/>
    </xf>
    <xf numFmtId="0" fontId="0" fillId="19" borderId="0" xfId="0" applyFill="1" applyAlignment="1">
      <alignment/>
    </xf>
    <xf numFmtId="0" fontId="3" fillId="0" borderId="10" xfId="0" applyFont="1" applyBorder="1" applyAlignment="1">
      <alignment/>
    </xf>
    <xf numFmtId="0" fontId="3" fillId="26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12" fillId="13" borderId="10" xfId="0" applyFont="1" applyFill="1" applyBorder="1" applyAlignment="1">
      <alignment/>
    </xf>
    <xf numFmtId="0" fontId="16" fillId="19" borderId="0" xfId="0" applyFont="1" applyFill="1" applyBorder="1" applyAlignment="1">
      <alignment/>
    </xf>
    <xf numFmtId="0" fontId="23" fillId="19" borderId="0" xfId="0" applyFont="1" applyFill="1" applyBorder="1" applyAlignment="1">
      <alignment/>
    </xf>
    <xf numFmtId="0" fontId="12" fillId="19" borderId="0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26" borderId="3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39" xfId="0" applyBorder="1" applyAlignment="1">
      <alignment/>
    </xf>
    <xf numFmtId="0" fontId="12" fillId="13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26" borderId="1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7" borderId="41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0" fillId="27" borderId="0" xfId="0" applyFill="1" applyBorder="1" applyAlignment="1">
      <alignment/>
    </xf>
    <xf numFmtId="0" fontId="12" fillId="27" borderId="0" xfId="0" applyFont="1" applyFill="1" applyBorder="1" applyAlignment="1">
      <alignment/>
    </xf>
    <xf numFmtId="0" fontId="0" fillId="27" borderId="0" xfId="0" applyFill="1" applyAlignment="1">
      <alignment/>
    </xf>
    <xf numFmtId="0" fontId="24" fillId="27" borderId="0" xfId="0" applyFont="1" applyFill="1" applyAlignment="1">
      <alignment/>
    </xf>
    <xf numFmtId="0" fontId="3" fillId="4" borderId="39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12" fillId="24" borderId="44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16" borderId="0" xfId="0" applyFont="1" applyFill="1" applyAlignment="1">
      <alignment/>
    </xf>
    <xf numFmtId="0" fontId="0" fillId="16" borderId="0" xfId="0" applyFill="1" applyAlignment="1">
      <alignment/>
    </xf>
    <xf numFmtId="0" fontId="25" fillId="25" borderId="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0" fontId="25" fillId="18" borderId="0" xfId="0" applyFont="1" applyFill="1" applyBorder="1" applyAlignment="1">
      <alignment/>
    </xf>
    <xf numFmtId="0" fontId="16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12" fillId="18" borderId="0" xfId="0" applyFont="1" applyFill="1" applyBorder="1" applyAlignment="1">
      <alignment horizontal="left"/>
    </xf>
    <xf numFmtId="0" fontId="25" fillId="13" borderId="0" xfId="0" applyFont="1" applyFill="1" applyBorder="1" applyAlignment="1">
      <alignment/>
    </xf>
    <xf numFmtId="0" fontId="16" fillId="13" borderId="0" xfId="0" applyFont="1" applyFill="1" applyBorder="1" applyAlignment="1">
      <alignment/>
    </xf>
    <xf numFmtId="0" fontId="23" fillId="13" borderId="0" xfId="0" applyFont="1" applyFill="1" applyBorder="1" applyAlignment="1">
      <alignment/>
    </xf>
    <xf numFmtId="0" fontId="12" fillId="13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4" borderId="25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11" borderId="0" xfId="0" applyFont="1" applyFill="1" applyAlignment="1">
      <alignment/>
    </xf>
    <xf numFmtId="0" fontId="0" fillId="11" borderId="0" xfId="0" applyFill="1" applyAlignment="1">
      <alignment/>
    </xf>
    <xf numFmtId="0" fontId="23" fillId="24" borderId="34" xfId="0" applyFont="1" applyFill="1" applyBorder="1" applyAlignment="1">
      <alignment/>
    </xf>
    <xf numFmtId="0" fontId="15" fillId="24" borderId="38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16" borderId="0" xfId="0" applyFont="1" applyFill="1" applyAlignment="1">
      <alignment/>
    </xf>
    <xf numFmtId="0" fontId="18" fillId="16" borderId="0" xfId="0" applyFont="1" applyFill="1" applyAlignment="1">
      <alignment/>
    </xf>
    <xf numFmtId="0" fontId="19" fillId="16" borderId="0" xfId="0" applyFont="1" applyFill="1" applyBorder="1" applyAlignment="1">
      <alignment/>
    </xf>
    <xf numFmtId="14" fontId="19" fillId="16" borderId="0" xfId="0" applyNumberFormat="1" applyFont="1" applyFill="1" applyBorder="1" applyAlignment="1">
      <alignment/>
    </xf>
    <xf numFmtId="0" fontId="3" fillId="6" borderId="39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13" borderId="23" xfId="0" applyFont="1" applyFill="1" applyBorder="1" applyAlignment="1">
      <alignment/>
    </xf>
    <xf numFmtId="0" fontId="12" fillId="28" borderId="23" xfId="0" applyFont="1" applyFill="1" applyBorder="1" applyAlignment="1">
      <alignment/>
    </xf>
    <xf numFmtId="0" fontId="0" fillId="18" borderId="0" xfId="0" applyFill="1" applyBorder="1" applyAlignment="1">
      <alignment/>
    </xf>
    <xf numFmtId="0" fontId="25" fillId="19" borderId="0" xfId="0" applyFont="1" applyFill="1" applyBorder="1" applyAlignment="1">
      <alignment/>
    </xf>
    <xf numFmtId="0" fontId="12" fillId="19" borderId="0" xfId="0" applyFont="1" applyFill="1" applyBorder="1" applyAlignment="1">
      <alignment horizontal="left"/>
    </xf>
    <xf numFmtId="0" fontId="5" fillId="26" borderId="1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1" fillId="7" borderId="29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0" fillId="11" borderId="29" xfId="0" applyFill="1" applyBorder="1" applyAlignment="1">
      <alignment/>
    </xf>
    <xf numFmtId="14" fontId="1" fillId="7" borderId="28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46" xfId="0" applyBorder="1" applyAlignment="1">
      <alignment/>
    </xf>
    <xf numFmtId="0" fontId="0" fillId="26" borderId="13" xfId="0" applyFill="1" applyBorder="1" applyAlignment="1">
      <alignment/>
    </xf>
    <xf numFmtId="0" fontId="1" fillId="26" borderId="0" xfId="0" applyFont="1" applyFill="1" applyAlignment="1">
      <alignment/>
    </xf>
    <xf numFmtId="0" fontId="0" fillId="26" borderId="0" xfId="0" applyFill="1" applyAlignment="1">
      <alignment/>
    </xf>
    <xf numFmtId="0" fontId="13" fillId="25" borderId="0" xfId="0" applyFont="1" applyFill="1" applyAlignment="1">
      <alignment/>
    </xf>
    <xf numFmtId="0" fontId="17" fillId="13" borderId="0" xfId="0" applyFont="1" applyFill="1" applyAlignment="1">
      <alignment/>
    </xf>
    <xf numFmtId="0" fontId="18" fillId="13" borderId="0" xfId="0" applyFont="1" applyFill="1" applyAlignment="1">
      <alignment/>
    </xf>
    <xf numFmtId="0" fontId="19" fillId="13" borderId="0" xfId="0" applyFont="1" applyFill="1" applyBorder="1" applyAlignment="1">
      <alignment/>
    </xf>
    <xf numFmtId="14" fontId="19" fillId="13" borderId="0" xfId="0" applyNumberFormat="1" applyFont="1" applyFill="1" applyBorder="1" applyAlignment="1">
      <alignment/>
    </xf>
    <xf numFmtId="0" fontId="12" fillId="13" borderId="0" xfId="0" applyFont="1" applyFill="1" applyAlignment="1">
      <alignment/>
    </xf>
    <xf numFmtId="0" fontId="49" fillId="13" borderId="0" xfId="0" applyFont="1" applyFill="1" applyAlignment="1">
      <alignment/>
    </xf>
    <xf numFmtId="0" fontId="49" fillId="13" borderId="0" xfId="0" applyFont="1" applyFill="1" applyAlignment="1">
      <alignment horizontal="right"/>
    </xf>
    <xf numFmtId="0" fontId="49" fillId="13" borderId="47" xfId="0" applyFont="1" applyFill="1" applyBorder="1" applyAlignment="1">
      <alignment/>
    </xf>
    <xf numFmtId="0" fontId="49" fillId="13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12" fillId="9" borderId="48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Fill="1" applyBorder="1" applyAlignment="1">
      <alignment/>
    </xf>
    <xf numFmtId="0" fontId="15" fillId="19" borderId="39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50" fillId="0" borderId="0" xfId="0" applyFont="1" applyAlignment="1">
      <alignment/>
    </xf>
    <xf numFmtId="0" fontId="12" fillId="9" borderId="49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14" borderId="10" xfId="0" applyFont="1" applyFill="1" applyBorder="1" applyAlignment="1">
      <alignment/>
    </xf>
    <xf numFmtId="0" fontId="5" fillId="11" borderId="39" xfId="0" applyFont="1" applyFill="1" applyBorder="1" applyAlignment="1">
      <alignment/>
    </xf>
    <xf numFmtId="0" fontId="5" fillId="13" borderId="39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49" fillId="16" borderId="0" xfId="0" applyFont="1" applyFill="1" applyAlignment="1">
      <alignment/>
    </xf>
    <xf numFmtId="0" fontId="49" fillId="16" borderId="0" xfId="0" applyFont="1" applyFill="1" applyAlignment="1">
      <alignment horizontal="right"/>
    </xf>
    <xf numFmtId="0" fontId="49" fillId="16" borderId="0" xfId="0" applyFont="1" applyFill="1" applyBorder="1" applyAlignment="1">
      <alignment/>
    </xf>
    <xf numFmtId="0" fontId="0" fillId="0" borderId="50" xfId="0" applyFont="1" applyBorder="1" applyAlignment="1">
      <alignment/>
    </xf>
    <xf numFmtId="0" fontId="12" fillId="9" borderId="3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12" fillId="16" borderId="0" xfId="0" applyFont="1" applyFill="1" applyBorder="1" applyAlignment="1">
      <alignment/>
    </xf>
    <xf numFmtId="0" fontId="12" fillId="19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6" borderId="1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12" fillId="25" borderId="0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3" fillId="7" borderId="30" xfId="0" applyFont="1" applyFill="1" applyBorder="1" applyAlignment="1">
      <alignment/>
    </xf>
    <xf numFmtId="0" fontId="0" fillId="0" borderId="18" xfId="0" applyBorder="1" applyAlignment="1">
      <alignment/>
    </xf>
    <xf numFmtId="0" fontId="12" fillId="13" borderId="12" xfId="0" applyFont="1" applyFill="1" applyBorder="1" applyAlignment="1">
      <alignment/>
    </xf>
    <xf numFmtId="0" fontId="12" fillId="13" borderId="39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2" fillId="0" borderId="29" xfId="0" applyFont="1" applyFill="1" applyBorder="1" applyAlignment="1">
      <alignment/>
    </xf>
    <xf numFmtId="0" fontId="52" fillId="0" borderId="29" xfId="0" applyFont="1" applyBorder="1" applyAlignment="1">
      <alignment/>
    </xf>
    <xf numFmtId="0" fontId="0" fillId="0" borderId="28" xfId="0" applyBorder="1" applyAlignment="1">
      <alignment/>
    </xf>
    <xf numFmtId="0" fontId="28" fillId="0" borderId="0" xfId="0" applyFont="1" applyAlignment="1">
      <alignment/>
    </xf>
    <xf numFmtId="0" fontId="15" fillId="24" borderId="13" xfId="0" applyFont="1" applyFill="1" applyBorder="1" applyAlignment="1">
      <alignment/>
    </xf>
    <xf numFmtId="0" fontId="15" fillId="18" borderId="29" xfId="0" applyFont="1" applyFill="1" applyBorder="1" applyAlignment="1">
      <alignment/>
    </xf>
    <xf numFmtId="0" fontId="3" fillId="26" borderId="28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6" fillId="19" borderId="0" xfId="0" applyFont="1" applyFill="1" applyBorder="1" applyAlignment="1">
      <alignment/>
    </xf>
    <xf numFmtId="0" fontId="23" fillId="19" borderId="0" xfId="0" applyFont="1" applyFill="1" applyBorder="1" applyAlignment="1">
      <alignment/>
    </xf>
    <xf numFmtId="0" fontId="12" fillId="19" borderId="0" xfId="0" applyFont="1" applyFill="1" applyBorder="1" applyAlignment="1">
      <alignment horizontal="left"/>
    </xf>
    <xf numFmtId="0" fontId="3" fillId="29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12" fillId="13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/>
    </xf>
    <xf numFmtId="0" fontId="13" fillId="18" borderId="0" xfId="0" applyFont="1" applyFill="1" applyAlignment="1">
      <alignment/>
    </xf>
    <xf numFmtId="0" fontId="13" fillId="19" borderId="0" xfId="0" applyFont="1" applyFill="1" applyAlignment="1">
      <alignment/>
    </xf>
    <xf numFmtId="0" fontId="12" fillId="19" borderId="0" xfId="0" applyFont="1" applyFill="1" applyAlignment="1">
      <alignment/>
    </xf>
    <xf numFmtId="0" fontId="0" fillId="19" borderId="0" xfId="0" applyFill="1" applyAlignment="1">
      <alignment/>
    </xf>
    <xf numFmtId="0" fontId="13" fillId="16" borderId="0" xfId="0" applyFont="1" applyFill="1" applyAlignment="1">
      <alignment/>
    </xf>
    <xf numFmtId="0" fontId="0" fillId="25" borderId="0" xfId="0" applyFill="1" applyAlignment="1">
      <alignment/>
    </xf>
    <xf numFmtId="0" fontId="0" fillId="18" borderId="0" xfId="0" applyFill="1" applyAlignment="1">
      <alignment/>
    </xf>
    <xf numFmtId="0" fontId="7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7" fillId="16" borderId="0" xfId="0" applyFont="1" applyFill="1" applyAlignment="1">
      <alignment/>
    </xf>
    <xf numFmtId="0" fontId="3" fillId="26" borderId="0" xfId="0" applyFont="1" applyFill="1" applyBorder="1" applyAlignment="1">
      <alignment/>
    </xf>
    <xf numFmtId="0" fontId="0" fillId="8" borderId="10" xfId="0" applyFont="1" applyFill="1" applyBorder="1" applyAlignment="1">
      <alignment horizontal="left"/>
    </xf>
    <xf numFmtId="0" fontId="16" fillId="30" borderId="0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12" fillId="30" borderId="0" xfId="0" applyFont="1" applyFill="1" applyBorder="1" applyAlignment="1">
      <alignment horizontal="left"/>
    </xf>
    <xf numFmtId="0" fontId="16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7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95250</xdr:rowOff>
    </xdr:from>
    <xdr:to>
      <xdr:col>7</xdr:col>
      <xdr:colOff>647700</xdr:colOff>
      <xdr:row>0</xdr:row>
      <xdr:rowOff>95250</xdr:rowOff>
    </xdr:to>
    <xdr:sp>
      <xdr:nvSpPr>
        <xdr:cNvPr id="1" name="Прямая со стрелкой 1"/>
        <xdr:cNvSpPr>
          <a:spLocks/>
        </xdr:cNvSpPr>
      </xdr:nvSpPr>
      <xdr:spPr>
        <a:xfrm>
          <a:off x="10134600" y="95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25390625" style="0" customWidth="1"/>
    <col min="2" max="2" width="3.875" style="0" customWidth="1"/>
    <col min="3" max="3" width="20.125" style="0" customWidth="1"/>
    <col min="4" max="4" width="4.25390625" style="0" customWidth="1"/>
    <col min="5" max="5" width="43.375" style="0" customWidth="1"/>
    <col min="6" max="6" width="13.375" style="0" customWidth="1"/>
    <col min="7" max="7" width="8.25390625" style="0" customWidth="1"/>
    <col min="8" max="8" width="9.00390625" style="0" customWidth="1"/>
    <col min="9" max="9" width="5.75390625" style="0" customWidth="1"/>
    <col min="10" max="10" width="4.375" style="0" customWidth="1"/>
    <col min="11" max="11" width="2.625" style="0" customWidth="1"/>
    <col min="12" max="12" width="4.00390625" style="0" customWidth="1"/>
    <col min="13" max="13" width="2.75390625" style="0" customWidth="1"/>
    <col min="14" max="14" width="4.25390625" style="0" customWidth="1"/>
    <col min="15" max="15" width="2.75390625" style="0" customWidth="1"/>
  </cols>
  <sheetData>
    <row r="1" spans="1:18" ht="18.75" thickBot="1">
      <c r="A1" s="31" t="s">
        <v>13</v>
      </c>
      <c r="B1" s="31"/>
      <c r="C1" s="31"/>
      <c r="E1" s="99"/>
      <c r="F1" s="99"/>
      <c r="G1" s="99"/>
      <c r="H1" s="99"/>
      <c r="I1" s="258" t="s">
        <v>592</v>
      </c>
      <c r="J1" s="259"/>
      <c r="K1" s="260"/>
      <c r="L1" s="260"/>
      <c r="M1" s="260"/>
      <c r="N1" s="260"/>
      <c r="O1" s="260"/>
      <c r="P1" s="260"/>
      <c r="Q1" s="260"/>
      <c r="R1" s="261"/>
    </row>
    <row r="3" spans="1:18" ht="18">
      <c r="A3" s="279" t="s">
        <v>16</v>
      </c>
      <c r="B3" s="279"/>
      <c r="C3" s="279"/>
      <c r="D3" s="279"/>
      <c r="E3" s="279"/>
      <c r="F3" s="280"/>
      <c r="G3" s="281"/>
      <c r="P3" s="206" t="s">
        <v>408</v>
      </c>
      <c r="Q3" s="207"/>
      <c r="R3" s="207"/>
    </row>
    <row r="4" spans="1:7" ht="18">
      <c r="A4" s="208" t="s">
        <v>531</v>
      </c>
      <c r="B4" s="208"/>
      <c r="C4" s="208"/>
      <c r="D4" s="208"/>
      <c r="E4" s="208"/>
      <c r="F4" s="208"/>
      <c r="G4" s="283"/>
    </row>
    <row r="5" spans="1:7" ht="18">
      <c r="A5" s="278" t="s">
        <v>532</v>
      </c>
      <c r="B5" s="278"/>
      <c r="C5" s="278"/>
      <c r="D5" s="278"/>
      <c r="E5" s="278"/>
      <c r="F5" s="278"/>
      <c r="G5" s="284"/>
    </row>
    <row r="6" spans="1:9" ht="18">
      <c r="A6" s="285" t="s">
        <v>533</v>
      </c>
      <c r="B6" s="285"/>
      <c r="C6" s="285"/>
      <c r="D6" s="285"/>
      <c r="E6" s="285"/>
      <c r="F6" s="285"/>
      <c r="G6" s="286"/>
      <c r="H6" s="207"/>
      <c r="I6" s="207"/>
    </row>
    <row r="7" ht="13.5" thickBot="1"/>
    <row r="8" spans="1:18" ht="13.5" thickBot="1">
      <c r="A8" t="s">
        <v>139</v>
      </c>
      <c r="O8">
        <v>1</v>
      </c>
      <c r="P8" s="200" t="s">
        <v>409</v>
      </c>
      <c r="Q8" s="201"/>
      <c r="R8" s="202">
        <f>'(1)Прайс-Заказ (Одежда)'!I7*1</f>
        <v>0</v>
      </c>
    </row>
    <row r="9" spans="15:18" ht="13.5" thickBot="1">
      <c r="O9">
        <v>2</v>
      </c>
      <c r="P9" s="200" t="s">
        <v>417</v>
      </c>
      <c r="Q9" s="201"/>
      <c r="R9" s="203">
        <f>'(2)Прайс-Заказ(Детск-ШАПОЧКИ)'!G10*1</f>
        <v>0</v>
      </c>
    </row>
    <row r="10" spans="1:18" ht="13.5" thickBot="1">
      <c r="A10" s="33" t="s">
        <v>14</v>
      </c>
      <c r="B10" s="33"/>
      <c r="C10" s="33"/>
      <c r="D10" s="33"/>
      <c r="E10" s="33"/>
      <c r="F10" s="33"/>
      <c r="O10">
        <v>3</v>
      </c>
      <c r="P10" s="200" t="s">
        <v>411</v>
      </c>
      <c r="Q10" s="201"/>
      <c r="R10" s="203">
        <f>'(3)Прайс-Заказ(Детские-Повязки)'!G10*1</f>
        <v>0</v>
      </c>
    </row>
    <row r="11" spans="15:18" ht="13.5" thickBot="1">
      <c r="O11">
        <v>4</v>
      </c>
      <c r="P11" s="200" t="s">
        <v>410</v>
      </c>
      <c r="Q11" s="201"/>
      <c r="R11" s="203">
        <f>'(4)Прайс-Заказ(Взрослые-Повязки'!G10*1</f>
        <v>0</v>
      </c>
    </row>
    <row r="12" spans="2:18" ht="13.5" thickBot="1">
      <c r="B12" t="s">
        <v>15</v>
      </c>
      <c r="O12">
        <v>5</v>
      </c>
      <c r="P12" s="200" t="s">
        <v>412</v>
      </c>
      <c r="Q12" s="201"/>
      <c r="R12" s="203">
        <f>'(5)Прайс-Заказ(Взрослые-Шапки)'!G10*1</f>
        <v>0</v>
      </c>
    </row>
    <row r="13" spans="2:18" ht="13.5" thickBot="1">
      <c r="B13" s="9" t="s">
        <v>0</v>
      </c>
      <c r="C13" s="10" t="s">
        <v>5</v>
      </c>
      <c r="D13" s="11" t="s">
        <v>9</v>
      </c>
      <c r="E13" s="10" t="s">
        <v>1</v>
      </c>
      <c r="F13" s="10" t="s">
        <v>6</v>
      </c>
      <c r="G13" s="12" t="s">
        <v>7</v>
      </c>
      <c r="H13" s="13" t="s">
        <v>8</v>
      </c>
      <c r="O13">
        <v>6</v>
      </c>
      <c r="P13" s="200" t="s">
        <v>413</v>
      </c>
      <c r="Q13" s="201"/>
      <c r="R13" s="204">
        <f>'(6)Прайс-Зак(Взрослые Банданы)'!G10*1</f>
        <v>0</v>
      </c>
    </row>
    <row r="14" spans="2:8" ht="13.5" thickBot="1">
      <c r="B14" s="20">
        <v>1</v>
      </c>
      <c r="C14" s="46" t="s">
        <v>271</v>
      </c>
      <c r="D14" s="47" t="s">
        <v>10</v>
      </c>
      <c r="E14" s="21" t="s">
        <v>29</v>
      </c>
      <c r="F14" s="24">
        <v>1</v>
      </c>
      <c r="G14" s="26">
        <v>170</v>
      </c>
      <c r="H14" s="25">
        <f>F14*G14</f>
        <v>170</v>
      </c>
    </row>
    <row r="15" spans="1:18" ht="13.5" thickBot="1">
      <c r="A15" s="17"/>
      <c r="B15" s="28"/>
      <c r="C15" s="28"/>
      <c r="D15" s="28"/>
      <c r="E15" s="28"/>
      <c r="F15" s="29"/>
      <c r="G15" s="29"/>
      <c r="H15" s="29"/>
      <c r="P15" t="s">
        <v>153</v>
      </c>
      <c r="R15" s="205">
        <f>R8+R9+R10+R11+R12+R13</f>
        <v>0</v>
      </c>
    </row>
    <row r="16" spans="1:6" ht="12.75">
      <c r="A16" s="33" t="s">
        <v>140</v>
      </c>
      <c r="B16" s="33"/>
      <c r="C16" s="33"/>
      <c r="D16" s="33"/>
      <c r="E16" s="33"/>
      <c r="F16" s="33"/>
    </row>
    <row r="17" ht="12.75">
      <c r="A17" t="s">
        <v>17</v>
      </c>
    </row>
    <row r="18" ht="12.75">
      <c r="A18" t="s">
        <v>18</v>
      </c>
    </row>
    <row r="19" ht="12.75">
      <c r="A19" t="s">
        <v>19</v>
      </c>
    </row>
    <row r="20" spans="1:5" ht="15">
      <c r="A20" s="36" t="s">
        <v>27</v>
      </c>
      <c r="B20" s="35"/>
      <c r="C20" s="35"/>
      <c r="D20" s="35"/>
      <c r="E20" s="35"/>
    </row>
    <row r="21" ht="12.75">
      <c r="A21" t="s">
        <v>20</v>
      </c>
    </row>
    <row r="23" ht="12.75">
      <c r="A23" t="s">
        <v>15</v>
      </c>
    </row>
    <row r="24" spans="1:17" ht="12.75">
      <c r="A24" s="50" t="s">
        <v>11</v>
      </c>
      <c r="B24" s="50"/>
      <c r="C24" s="50" t="s">
        <v>30</v>
      </c>
      <c r="D24" s="50"/>
      <c r="E24" s="51"/>
      <c r="P24" s="17"/>
      <c r="Q24" s="17"/>
    </row>
    <row r="25" spans="1:17" ht="12.75">
      <c r="A25" s="50" t="s">
        <v>2</v>
      </c>
      <c r="B25" s="50"/>
      <c r="C25" s="50" t="s">
        <v>31</v>
      </c>
      <c r="D25" s="50"/>
      <c r="E25" s="51"/>
      <c r="F25" s="40" t="s">
        <v>28</v>
      </c>
      <c r="G25" s="40"/>
      <c r="M25" s="17"/>
      <c r="N25" s="17"/>
      <c r="O25" s="17"/>
      <c r="P25" s="17"/>
      <c r="Q25" s="17"/>
    </row>
    <row r="26" spans="1:17" ht="12.75">
      <c r="A26" s="50" t="s">
        <v>21</v>
      </c>
      <c r="B26" s="50"/>
      <c r="C26" s="50"/>
      <c r="D26" s="50"/>
      <c r="E26" s="51"/>
      <c r="F26" s="27" t="s">
        <v>35</v>
      </c>
      <c r="G26" s="27"/>
      <c r="H26" s="27"/>
      <c r="I26" s="27"/>
      <c r="J26" s="27"/>
      <c r="K26" s="49"/>
      <c r="L26" s="49"/>
      <c r="M26" s="17"/>
      <c r="N26" s="17"/>
      <c r="O26" s="17"/>
      <c r="P26" s="17"/>
      <c r="Q26" s="17"/>
    </row>
    <row r="27" spans="1:17" ht="12.75">
      <c r="A27" s="50" t="s">
        <v>22</v>
      </c>
      <c r="B27" s="50"/>
      <c r="C27" s="50" t="s">
        <v>32</v>
      </c>
      <c r="D27" s="50"/>
      <c r="E27" s="52" t="s">
        <v>33</v>
      </c>
      <c r="F27" s="27" t="s">
        <v>36</v>
      </c>
      <c r="G27" s="49"/>
      <c r="H27" s="49"/>
      <c r="I27" s="49"/>
      <c r="J27" s="49"/>
      <c r="K27" s="49"/>
      <c r="L27" s="49"/>
      <c r="M27" s="17"/>
      <c r="N27" s="17"/>
      <c r="O27" s="17"/>
      <c r="P27" s="17"/>
      <c r="Q27" s="17"/>
    </row>
    <row r="28" spans="16:17" ht="12.75">
      <c r="P28" s="17"/>
      <c r="Q28" s="17"/>
    </row>
    <row r="29" spans="16:17" ht="12.75">
      <c r="P29" s="17"/>
      <c r="Q29" s="17"/>
    </row>
    <row r="30" spans="1:9" ht="12.75">
      <c r="A30" s="34" t="s">
        <v>146</v>
      </c>
      <c r="B30" s="32"/>
      <c r="C30" s="32"/>
      <c r="D30" s="32"/>
      <c r="E30" s="32"/>
      <c r="F30" s="32"/>
      <c r="G30" s="32"/>
      <c r="H30" s="32"/>
      <c r="I30" s="32"/>
    </row>
    <row r="31" spans="1:5" ht="12.75">
      <c r="A31" s="34" t="s">
        <v>150</v>
      </c>
      <c r="B31" s="30"/>
      <c r="C31" s="30"/>
      <c r="D31" s="30"/>
      <c r="E31" s="30"/>
    </row>
    <row r="32" ht="12.75">
      <c r="A32" s="29"/>
    </row>
    <row r="33" ht="12.75">
      <c r="A33" s="23"/>
    </row>
    <row r="34" ht="12.75">
      <c r="A34" s="33" t="s">
        <v>141</v>
      </c>
    </row>
    <row r="36" ht="12.75">
      <c r="A36" s="33" t="s">
        <v>147</v>
      </c>
    </row>
    <row r="38" spans="1:5" ht="18.75">
      <c r="A38" s="194" t="s">
        <v>25</v>
      </c>
      <c r="B38" s="31"/>
      <c r="C38" s="31"/>
      <c r="D38" s="31"/>
      <c r="E38" s="31"/>
    </row>
    <row r="39" spans="1:5" ht="18.75">
      <c r="A39" s="194" t="s">
        <v>26</v>
      </c>
      <c r="B39" s="195"/>
      <c r="C39" s="195"/>
      <c r="D39" s="195"/>
      <c r="E39" s="195"/>
    </row>
    <row r="40" spans="2:5" ht="27">
      <c r="B40" s="45"/>
      <c r="C40" s="45"/>
      <c r="D40" s="45"/>
      <c r="E40" s="4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K24" sqref="K24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25.25390625" style="0" customWidth="1"/>
    <col min="4" max="4" width="64.625" style="0" customWidth="1"/>
    <col min="5" max="5" width="15.875" style="0" customWidth="1"/>
    <col min="6" max="6" width="10.125" style="0" customWidth="1"/>
    <col min="7" max="7" width="10.75390625" style="0" customWidth="1"/>
    <col min="8" max="8" width="13.875" style="0" customWidth="1"/>
  </cols>
  <sheetData>
    <row r="1" spans="1:8" ht="18">
      <c r="A1" s="287" t="s">
        <v>537</v>
      </c>
      <c r="B1" s="287"/>
      <c r="C1" s="282"/>
      <c r="D1" s="282"/>
      <c r="E1" t="s">
        <v>520</v>
      </c>
      <c r="H1" s="207"/>
    </row>
    <row r="2" spans="6:8" ht="13.5" thickBot="1">
      <c r="F2" t="s">
        <v>521</v>
      </c>
      <c r="G2" t="s">
        <v>522</v>
      </c>
      <c r="H2" t="s">
        <v>523</v>
      </c>
    </row>
    <row r="3" spans="3:8" ht="19.5" thickBot="1">
      <c r="C3" s="262" t="s">
        <v>534</v>
      </c>
      <c r="F3" s="263" t="s">
        <v>524</v>
      </c>
      <c r="G3" s="264" t="s">
        <v>525</v>
      </c>
      <c r="H3" s="265" t="s">
        <v>526</v>
      </c>
    </row>
    <row r="4" spans="1:8" ht="12.75">
      <c r="A4" s="9" t="s">
        <v>0</v>
      </c>
      <c r="B4" s="266" t="s">
        <v>158</v>
      </c>
      <c r="C4" s="10" t="s">
        <v>159</v>
      </c>
      <c r="D4" s="10" t="s">
        <v>1</v>
      </c>
      <c r="E4" s="267" t="s">
        <v>161</v>
      </c>
      <c r="F4" s="268" t="s">
        <v>527</v>
      </c>
      <c r="G4" s="269" t="s">
        <v>528</v>
      </c>
      <c r="H4" s="270" t="s">
        <v>529</v>
      </c>
    </row>
    <row r="5" spans="1:8" ht="12.75">
      <c r="A5" s="271" t="s">
        <v>535</v>
      </c>
      <c r="B5" s="271"/>
      <c r="C5" s="272"/>
      <c r="D5" s="272"/>
      <c r="E5" s="272"/>
      <c r="F5" s="273"/>
      <c r="G5" s="273"/>
      <c r="H5" s="273"/>
    </row>
    <row r="6" spans="1:8" ht="12.75">
      <c r="A6" s="271" t="s">
        <v>536</v>
      </c>
      <c r="B6" s="271"/>
      <c r="C6" s="272"/>
      <c r="D6" s="272"/>
      <c r="E6" s="272"/>
      <c r="F6" s="273"/>
      <c r="G6" s="273"/>
      <c r="H6" s="273"/>
    </row>
    <row r="7" spans="1:8" ht="12.75">
      <c r="A7" s="119">
        <v>1</v>
      </c>
      <c r="B7" s="119"/>
      <c r="C7" s="119" t="s">
        <v>540</v>
      </c>
      <c r="D7" s="119" t="s">
        <v>538</v>
      </c>
      <c r="E7" s="274" t="s">
        <v>530</v>
      </c>
      <c r="F7" s="300">
        <v>270</v>
      </c>
      <c r="G7" s="301">
        <v>290</v>
      </c>
      <c r="H7" s="300">
        <v>590</v>
      </c>
    </row>
    <row r="8" spans="1:8" ht="12.75">
      <c r="A8" s="119">
        <v>2</v>
      </c>
      <c r="B8" s="119"/>
      <c r="C8" s="119" t="s">
        <v>541</v>
      </c>
      <c r="D8" s="119" t="s">
        <v>539</v>
      </c>
      <c r="E8" s="274" t="s">
        <v>530</v>
      </c>
      <c r="F8" s="300">
        <v>270</v>
      </c>
      <c r="G8" s="301">
        <v>290</v>
      </c>
      <c r="H8" s="300">
        <v>590</v>
      </c>
    </row>
    <row r="9" spans="1:8" ht="12.75">
      <c r="A9" s="119">
        <v>3</v>
      </c>
      <c r="B9" s="119"/>
      <c r="C9" s="119" t="s">
        <v>543</v>
      </c>
      <c r="D9" s="119" t="s">
        <v>545</v>
      </c>
      <c r="E9" s="119" t="s">
        <v>547</v>
      </c>
      <c r="F9" s="302">
        <v>650</v>
      </c>
      <c r="G9" s="301">
        <v>680</v>
      </c>
      <c r="H9" s="302">
        <v>1200</v>
      </c>
    </row>
    <row r="10" spans="1:8" ht="12.75">
      <c r="A10" s="119"/>
      <c r="B10" s="119"/>
      <c r="C10" s="119" t="s">
        <v>544</v>
      </c>
      <c r="D10" s="119" t="s">
        <v>546</v>
      </c>
      <c r="E10" s="119" t="s">
        <v>547</v>
      </c>
      <c r="F10" s="302">
        <v>650</v>
      </c>
      <c r="G10" s="301">
        <v>680</v>
      </c>
      <c r="H10" s="302">
        <v>1200</v>
      </c>
    </row>
    <row r="11" spans="1:8" ht="12.75">
      <c r="A11" s="119">
        <v>4</v>
      </c>
      <c r="B11" s="119"/>
      <c r="C11" s="119" t="s">
        <v>542</v>
      </c>
      <c r="D11" s="119" t="s">
        <v>566</v>
      </c>
      <c r="E11" s="274" t="s">
        <v>530</v>
      </c>
      <c r="F11" s="276">
        <v>170</v>
      </c>
      <c r="G11" s="301">
        <v>190</v>
      </c>
      <c r="H11" s="276">
        <v>350</v>
      </c>
    </row>
    <row r="12" spans="1:8" ht="12.75">
      <c r="A12" s="290" t="s">
        <v>556</v>
      </c>
      <c r="B12" s="290"/>
      <c r="C12" s="291"/>
      <c r="D12" s="291"/>
      <c r="E12" s="291"/>
      <c r="F12" s="292"/>
      <c r="G12" s="292"/>
      <c r="H12" s="292"/>
    </row>
    <row r="13" spans="1:8" ht="12.75">
      <c r="A13" s="119">
        <v>1</v>
      </c>
      <c r="C13" s="119" t="s">
        <v>549</v>
      </c>
      <c r="D13" s="119" t="s">
        <v>550</v>
      </c>
      <c r="E13" s="121" t="s">
        <v>259</v>
      </c>
      <c r="F13" s="302">
        <v>850</v>
      </c>
      <c r="G13" s="301">
        <v>890</v>
      </c>
      <c r="H13" s="302">
        <v>1650</v>
      </c>
    </row>
    <row r="14" spans="3:8" ht="12.75">
      <c r="C14" s="119" t="s">
        <v>551</v>
      </c>
      <c r="D14" s="119" t="s">
        <v>550</v>
      </c>
      <c r="E14" s="121" t="s">
        <v>259</v>
      </c>
      <c r="F14" s="302">
        <v>820</v>
      </c>
      <c r="G14" s="301">
        <v>860</v>
      </c>
      <c r="H14" s="302">
        <v>1600</v>
      </c>
    </row>
    <row r="15" spans="1:8" ht="12.75">
      <c r="A15" s="119">
        <v>6</v>
      </c>
      <c r="B15" s="119">
        <v>3</v>
      </c>
      <c r="C15" s="119" t="s">
        <v>552</v>
      </c>
      <c r="D15" s="119" t="s">
        <v>550</v>
      </c>
      <c r="E15" s="121" t="s">
        <v>259</v>
      </c>
      <c r="F15" s="302">
        <v>950</v>
      </c>
      <c r="G15" s="301">
        <v>990</v>
      </c>
      <c r="H15" s="302">
        <v>1800</v>
      </c>
    </row>
    <row r="16" spans="1:8" ht="12.75">
      <c r="A16" s="119">
        <v>7</v>
      </c>
      <c r="B16" s="119">
        <v>4</v>
      </c>
      <c r="C16" s="126" t="s">
        <v>553</v>
      </c>
      <c r="D16" s="119" t="s">
        <v>554</v>
      </c>
      <c r="E16" s="134"/>
      <c r="F16" s="302">
        <v>410</v>
      </c>
      <c r="G16" s="301">
        <v>450</v>
      </c>
      <c r="H16" s="302">
        <v>800</v>
      </c>
    </row>
    <row r="17" spans="1:8" ht="12.75">
      <c r="A17" s="293" t="s">
        <v>557</v>
      </c>
      <c r="B17" s="293"/>
      <c r="C17" s="294"/>
      <c r="D17" s="294"/>
      <c r="E17" s="294"/>
      <c r="F17" s="295"/>
      <c r="G17" s="295"/>
      <c r="H17" s="295"/>
    </row>
    <row r="18" spans="1:8" ht="12.75">
      <c r="A18" s="1"/>
      <c r="B18" s="1"/>
      <c r="C18" s="277" t="s">
        <v>559</v>
      </c>
      <c r="D18" s="119" t="s">
        <v>550</v>
      </c>
      <c r="E18" s="121" t="s">
        <v>259</v>
      </c>
      <c r="F18" s="302">
        <v>1120</v>
      </c>
      <c r="G18" s="301">
        <v>1180</v>
      </c>
      <c r="H18" s="302">
        <v>2240</v>
      </c>
    </row>
    <row r="19" spans="1:8" ht="12.75">
      <c r="A19" s="1"/>
      <c r="B19" s="1"/>
      <c r="C19" s="277" t="s">
        <v>558</v>
      </c>
      <c r="D19" s="119" t="s">
        <v>550</v>
      </c>
      <c r="E19" s="121" t="s">
        <v>259</v>
      </c>
      <c r="F19" s="302">
        <v>1020</v>
      </c>
      <c r="G19" s="301">
        <v>1080</v>
      </c>
      <c r="H19" s="302">
        <v>2000</v>
      </c>
    </row>
    <row r="20" spans="1:8" ht="12.75">
      <c r="A20" s="119">
        <v>14</v>
      </c>
      <c r="B20" s="119">
        <v>1</v>
      </c>
      <c r="C20" s="277" t="s">
        <v>560</v>
      </c>
      <c r="D20" s="119" t="s">
        <v>550</v>
      </c>
      <c r="E20" s="121" t="s">
        <v>259</v>
      </c>
      <c r="F20" s="302">
        <v>1100</v>
      </c>
      <c r="G20" s="301">
        <v>1160</v>
      </c>
      <c r="H20" s="302">
        <v>2150</v>
      </c>
    </row>
    <row r="21" spans="1:8" ht="12.75">
      <c r="A21" s="119"/>
      <c r="B21" s="119"/>
      <c r="C21" s="296" t="s">
        <v>561</v>
      </c>
      <c r="D21" s="119" t="s">
        <v>550</v>
      </c>
      <c r="E21" s="121" t="s">
        <v>259</v>
      </c>
      <c r="F21" s="302">
        <v>1090</v>
      </c>
      <c r="G21" s="301">
        <v>1150</v>
      </c>
      <c r="H21" s="302">
        <v>2190</v>
      </c>
    </row>
    <row r="22" spans="1:8" ht="12.75">
      <c r="A22" s="119"/>
      <c r="B22" s="119"/>
      <c r="C22" s="296" t="s">
        <v>562</v>
      </c>
      <c r="D22" s="119" t="s">
        <v>550</v>
      </c>
      <c r="E22" s="121" t="s">
        <v>259</v>
      </c>
      <c r="F22" s="302">
        <v>990</v>
      </c>
      <c r="G22" s="301">
        <v>1050</v>
      </c>
      <c r="H22" s="302">
        <v>1950</v>
      </c>
    </row>
    <row r="23" spans="1:8" ht="12.75">
      <c r="A23" s="119"/>
      <c r="B23" s="119"/>
      <c r="C23" s="296" t="s">
        <v>563</v>
      </c>
      <c r="D23" s="119" t="s">
        <v>550</v>
      </c>
      <c r="E23" s="121" t="s">
        <v>259</v>
      </c>
      <c r="F23" s="302">
        <v>1070</v>
      </c>
      <c r="G23" s="301">
        <v>1130</v>
      </c>
      <c r="H23" s="302">
        <v>2100</v>
      </c>
    </row>
    <row r="24" spans="1:8" ht="12.75">
      <c r="A24" s="119">
        <v>15</v>
      </c>
      <c r="B24" s="119">
        <v>2</v>
      </c>
      <c r="C24" s="119" t="s">
        <v>564</v>
      </c>
      <c r="D24" s="134" t="s">
        <v>565</v>
      </c>
      <c r="E24" s="274"/>
      <c r="F24" s="302">
        <v>580</v>
      </c>
      <c r="G24" s="301">
        <v>630</v>
      </c>
      <c r="H24" s="302">
        <v>1160</v>
      </c>
    </row>
    <row r="25" spans="1:8" ht="12.75">
      <c r="A25" s="275"/>
      <c r="B25" s="275"/>
      <c r="C25" s="275" t="s">
        <v>575</v>
      </c>
      <c r="D25" s="275" t="s">
        <v>555</v>
      </c>
      <c r="E25" s="275"/>
      <c r="F25" s="289">
        <v>920</v>
      </c>
      <c r="G25" s="301">
        <v>970</v>
      </c>
      <c r="H25" s="289">
        <v>1800</v>
      </c>
    </row>
    <row r="26" spans="1:8" ht="12.75">
      <c r="A26" s="288"/>
      <c r="B26" s="288"/>
      <c r="C26" s="275" t="s">
        <v>576</v>
      </c>
      <c r="D26" s="275" t="s">
        <v>555</v>
      </c>
      <c r="E26" s="275"/>
      <c r="F26" s="289">
        <v>1020</v>
      </c>
      <c r="G26" s="301">
        <v>1070</v>
      </c>
      <c r="H26" s="289">
        <v>1900</v>
      </c>
    </row>
    <row r="27" spans="1:8" ht="12.75">
      <c r="A27" s="271" t="s">
        <v>579</v>
      </c>
      <c r="B27" s="271"/>
      <c r="C27" s="272"/>
      <c r="D27" s="272"/>
      <c r="E27" s="272"/>
      <c r="F27" s="273"/>
      <c r="G27" s="273"/>
      <c r="H27" s="273"/>
    </row>
    <row r="28" spans="1:8" ht="12.75">
      <c r="A28" s="298">
        <v>4</v>
      </c>
      <c r="B28" s="298">
        <v>1</v>
      </c>
      <c r="C28" s="298" t="s">
        <v>568</v>
      </c>
      <c r="D28" s="298" t="s">
        <v>571</v>
      </c>
      <c r="E28" s="299" t="s">
        <v>572</v>
      </c>
      <c r="F28" s="302">
        <v>170</v>
      </c>
      <c r="G28" s="301">
        <v>190</v>
      </c>
      <c r="H28" s="302">
        <v>350</v>
      </c>
    </row>
    <row r="29" spans="1:8" ht="12.75">
      <c r="A29" s="298">
        <v>5</v>
      </c>
      <c r="B29" s="298">
        <v>2</v>
      </c>
      <c r="C29" s="298" t="s">
        <v>548</v>
      </c>
      <c r="D29" s="298" t="s">
        <v>569</v>
      </c>
      <c r="E29" s="299" t="s">
        <v>572</v>
      </c>
      <c r="F29" s="302">
        <v>270</v>
      </c>
      <c r="G29" s="301">
        <v>290</v>
      </c>
      <c r="H29" s="302">
        <v>590</v>
      </c>
    </row>
    <row r="30" spans="1:8" ht="12.75">
      <c r="A30" s="298"/>
      <c r="B30" s="298"/>
      <c r="C30" s="297" t="s">
        <v>574</v>
      </c>
      <c r="D30" s="297" t="s">
        <v>577</v>
      </c>
      <c r="E30" s="298" t="s">
        <v>578</v>
      </c>
      <c r="F30" s="302">
        <v>750</v>
      </c>
      <c r="G30" s="301">
        <v>790</v>
      </c>
      <c r="H30" s="302">
        <v>1400</v>
      </c>
    </row>
    <row r="31" spans="1:8" ht="12.75">
      <c r="A31" s="298">
        <v>20</v>
      </c>
      <c r="B31" s="298">
        <v>7</v>
      </c>
      <c r="C31" s="298" t="s">
        <v>567</v>
      </c>
      <c r="D31" s="298" t="s">
        <v>570</v>
      </c>
      <c r="E31" s="299" t="s">
        <v>573</v>
      </c>
      <c r="F31" s="302">
        <v>250</v>
      </c>
      <c r="G31" s="301">
        <v>270</v>
      </c>
      <c r="H31" s="302">
        <v>500</v>
      </c>
    </row>
  </sheetData>
  <sheetProtection/>
  <printOptions/>
  <pageMargins left="0.24" right="0.16" top="0.73" bottom="0.3" header="0.2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2" width="3.125" style="0" customWidth="1"/>
    <col min="3" max="3" width="22.00390625" style="0" customWidth="1"/>
    <col min="4" max="4" width="3.75390625" style="0" customWidth="1"/>
    <col min="5" max="5" width="50.375" style="0" customWidth="1"/>
    <col min="6" max="6" width="10.625" style="0" customWidth="1"/>
    <col min="7" max="7" width="4.25390625" style="0" customWidth="1"/>
    <col min="8" max="8" width="6.375" style="0" customWidth="1"/>
    <col min="9" max="9" width="5.75390625" style="0" customWidth="1"/>
    <col min="10" max="10" width="4.125" style="0" customWidth="1"/>
    <col min="11" max="11" width="2.125" style="0" customWidth="1"/>
    <col min="12" max="12" width="4.125" style="0" customWidth="1"/>
    <col min="13" max="13" width="2.25390625" style="0" customWidth="1"/>
    <col min="14" max="14" width="3.75390625" style="0" customWidth="1"/>
    <col min="15" max="15" width="2.375" style="0" customWidth="1"/>
    <col min="16" max="16" width="10.375" style="0" customWidth="1"/>
  </cols>
  <sheetData>
    <row r="1" spans="1:21" ht="23.25">
      <c r="A1" s="76" t="s">
        <v>516</v>
      </c>
      <c r="B1" s="180"/>
      <c r="C1" s="181"/>
      <c r="D1" s="181"/>
      <c r="E1" s="182"/>
      <c r="F1" s="183"/>
      <c r="G1" s="151"/>
      <c r="H1" s="151"/>
      <c r="I1" s="151"/>
      <c r="J1" s="151"/>
      <c r="K1" s="151"/>
      <c r="L1" s="151"/>
      <c r="M1" s="152"/>
      <c r="N1" s="152"/>
      <c r="O1" s="152"/>
      <c r="P1" s="17"/>
      <c r="Q1" s="17"/>
      <c r="R1" s="17"/>
      <c r="S1" s="17"/>
      <c r="T1" s="17"/>
      <c r="U1" s="17"/>
    </row>
    <row r="2" spans="2:21" ht="12.75">
      <c r="B2" s="104"/>
      <c r="C2" s="104" t="s">
        <v>190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7"/>
      <c r="Q2" s="17"/>
      <c r="R2" s="17"/>
      <c r="S2" s="17"/>
      <c r="T2" s="17"/>
      <c r="U2" s="17"/>
    </row>
    <row r="3" spans="1:21" ht="18">
      <c r="A3" s="18" t="s">
        <v>337</v>
      </c>
      <c r="B3" s="18"/>
      <c r="C3" s="18"/>
      <c r="D3" s="18"/>
      <c r="E3" s="3"/>
      <c r="F3" s="40" t="s">
        <v>28</v>
      </c>
      <c r="G3" s="40"/>
      <c r="K3" s="17"/>
      <c r="L3" s="17"/>
      <c r="M3" s="17"/>
      <c r="N3" s="17"/>
      <c r="O3" s="17"/>
      <c r="R3" s="17"/>
      <c r="S3" s="17"/>
      <c r="T3" s="17"/>
      <c r="U3" s="17"/>
    </row>
    <row r="4" spans="1:21" ht="18">
      <c r="A4" s="53" t="s">
        <v>12</v>
      </c>
      <c r="B4" s="54"/>
      <c r="C4" s="54"/>
      <c r="D4" s="54"/>
      <c r="E4" s="48"/>
      <c r="F4" s="98" t="s">
        <v>35</v>
      </c>
      <c r="G4" s="98"/>
      <c r="H4" s="98"/>
      <c r="I4" s="98"/>
      <c r="J4" s="98"/>
      <c r="K4" s="96"/>
      <c r="L4" s="96"/>
      <c r="M4" s="96"/>
      <c r="N4" s="96"/>
      <c r="O4" s="96"/>
      <c r="R4" s="17"/>
      <c r="S4" s="17"/>
      <c r="T4" s="17"/>
      <c r="U4" s="17"/>
    </row>
    <row r="5" spans="1:21" ht="15.75">
      <c r="A5" s="7" t="s">
        <v>24</v>
      </c>
      <c r="B5" s="7"/>
      <c r="F5" s="98" t="s">
        <v>36</v>
      </c>
      <c r="G5" s="96"/>
      <c r="H5" s="96"/>
      <c r="I5" s="96"/>
      <c r="J5" s="96"/>
      <c r="K5" s="96"/>
      <c r="L5" s="96"/>
      <c r="M5" s="96"/>
      <c r="N5" s="96"/>
      <c r="O5" s="96"/>
      <c r="R5" s="17"/>
      <c r="S5" s="17"/>
      <c r="T5" s="17"/>
      <c r="U5" s="17"/>
    </row>
    <row r="6" spans="1:9" s="17" customFormat="1" ht="16.5" thickBot="1">
      <c r="A6" s="150"/>
      <c r="B6" s="150"/>
      <c r="F6" s="23"/>
      <c r="G6" s="23"/>
      <c r="H6" s="101"/>
      <c r="I6" s="23"/>
    </row>
    <row r="7" spans="1:17" ht="13.5" thickBot="1">
      <c r="A7" s="56" t="s">
        <v>11</v>
      </c>
      <c r="B7" s="56"/>
      <c r="C7" s="57"/>
      <c r="D7" s="198"/>
      <c r="E7" s="199"/>
      <c r="G7" s="102" t="s">
        <v>153</v>
      </c>
      <c r="H7" s="3"/>
      <c r="I7" s="130">
        <f>I64*1</f>
        <v>0</v>
      </c>
      <c r="Q7" s="17"/>
    </row>
    <row r="8" spans="1:17" ht="13.5" thickBot="1">
      <c r="A8" s="56" t="s">
        <v>2</v>
      </c>
      <c r="B8" s="56"/>
      <c r="C8" s="58"/>
      <c r="D8" s="58"/>
      <c r="E8" s="57"/>
      <c r="F8" s="103" t="s">
        <v>154</v>
      </c>
      <c r="G8" s="3"/>
      <c r="H8" s="130">
        <f>G64*1</f>
        <v>0</v>
      </c>
      <c r="I8" s="3"/>
      <c r="Q8" s="17"/>
    </row>
    <row r="9" spans="1:17" ht="13.5" thickBot="1">
      <c r="A9" s="64" t="s">
        <v>23</v>
      </c>
      <c r="B9" s="59"/>
      <c r="C9" s="59"/>
      <c r="D9" s="59"/>
      <c r="E9" s="65"/>
      <c r="F9" s="3"/>
      <c r="G9" s="89"/>
      <c r="H9" s="89"/>
      <c r="I9" s="89"/>
      <c r="J9" s="175" t="s">
        <v>155</v>
      </c>
      <c r="K9" s="176"/>
      <c r="L9" s="176"/>
      <c r="M9" s="176"/>
      <c r="N9" s="176"/>
      <c r="O9" s="176"/>
      <c r="Q9" s="17"/>
    </row>
    <row r="10" spans="1:17" ht="13.5" thickBot="1">
      <c r="A10" s="56" t="s">
        <v>165</v>
      </c>
      <c r="B10" s="58"/>
      <c r="C10" s="58"/>
      <c r="D10" s="196"/>
      <c r="E10" s="57"/>
      <c r="G10" s="177" t="s">
        <v>156</v>
      </c>
      <c r="H10" s="179"/>
      <c r="I10" s="178" t="s">
        <v>8</v>
      </c>
      <c r="J10" s="175" t="s">
        <v>157</v>
      </c>
      <c r="K10" s="176"/>
      <c r="L10" s="176"/>
      <c r="M10" s="176"/>
      <c r="N10" s="176"/>
      <c r="O10" s="176"/>
      <c r="Q10" s="17"/>
    </row>
    <row r="11" spans="1:15" ht="13.5" thickBot="1">
      <c r="A11" s="105" t="s">
        <v>0</v>
      </c>
      <c r="B11" s="106" t="s">
        <v>158</v>
      </c>
      <c r="C11" s="107" t="s">
        <v>159</v>
      </c>
      <c r="D11" s="108" t="s">
        <v>160</v>
      </c>
      <c r="E11" s="107" t="s">
        <v>1</v>
      </c>
      <c r="F11" s="109" t="s">
        <v>161</v>
      </c>
      <c r="G11" s="110" t="s">
        <v>6</v>
      </c>
      <c r="H11" s="109" t="s">
        <v>7</v>
      </c>
      <c r="I11" s="111" t="s">
        <v>8</v>
      </c>
      <c r="J11" s="112" t="s">
        <v>162</v>
      </c>
      <c r="K11" s="112" t="s">
        <v>163</v>
      </c>
      <c r="L11" s="112" t="s">
        <v>162</v>
      </c>
      <c r="M11" s="113" t="s">
        <v>163</v>
      </c>
      <c r="N11" s="112" t="s">
        <v>162</v>
      </c>
      <c r="O11" s="112" t="s">
        <v>163</v>
      </c>
    </row>
    <row r="12" spans="1:15" ht="15.75">
      <c r="A12" s="153" t="s">
        <v>258</v>
      </c>
      <c r="B12" s="114"/>
      <c r="C12" s="115"/>
      <c r="D12" s="115"/>
      <c r="E12" s="115"/>
      <c r="F12" s="115"/>
      <c r="G12" s="116"/>
      <c r="H12" s="116"/>
      <c r="I12" s="116"/>
      <c r="J12" s="117"/>
      <c r="K12" s="117"/>
      <c r="L12" s="117"/>
      <c r="M12" s="117"/>
      <c r="N12" s="118"/>
      <c r="O12" s="118"/>
    </row>
    <row r="13" spans="1:15" ht="12.75">
      <c r="A13" s="154"/>
      <c r="B13" s="119">
        <v>1</v>
      </c>
      <c r="C13" s="119" t="s">
        <v>166</v>
      </c>
      <c r="D13" s="120" t="s">
        <v>164</v>
      </c>
      <c r="E13" s="119" t="s">
        <v>186</v>
      </c>
      <c r="F13" s="121" t="s">
        <v>259</v>
      </c>
      <c r="G13" s="1"/>
      <c r="H13" s="1">
        <v>850</v>
      </c>
      <c r="I13" s="122">
        <f aca="true" t="shared" si="0" ref="I13:I48">G13*H13</f>
        <v>0</v>
      </c>
      <c r="J13" s="1"/>
      <c r="K13" s="1"/>
      <c r="L13" s="1"/>
      <c r="M13" s="1"/>
      <c r="N13" s="1"/>
      <c r="O13" s="1"/>
    </row>
    <row r="14" spans="1:15" ht="12.75">
      <c r="A14" s="154"/>
      <c r="B14" s="119">
        <v>2</v>
      </c>
      <c r="C14" s="119" t="s">
        <v>167</v>
      </c>
      <c r="D14" s="120" t="s">
        <v>164</v>
      </c>
      <c r="E14" s="119" t="s">
        <v>254</v>
      </c>
      <c r="F14" s="121" t="s">
        <v>259</v>
      </c>
      <c r="G14" s="1"/>
      <c r="H14" s="1">
        <v>850</v>
      </c>
      <c r="I14" s="122">
        <f>G14*H14</f>
        <v>0</v>
      </c>
      <c r="J14" s="1"/>
      <c r="K14" s="1"/>
      <c r="L14" s="1"/>
      <c r="M14" s="1"/>
      <c r="N14" s="1"/>
      <c r="O14" s="1"/>
    </row>
    <row r="15" spans="1:15" ht="12.75">
      <c r="A15" s="154"/>
      <c r="B15" s="119">
        <v>3</v>
      </c>
      <c r="C15" s="119" t="s">
        <v>168</v>
      </c>
      <c r="D15" s="120" t="s">
        <v>164</v>
      </c>
      <c r="E15" s="119" t="s">
        <v>255</v>
      </c>
      <c r="F15" s="121" t="s">
        <v>259</v>
      </c>
      <c r="G15" s="1"/>
      <c r="H15" s="1">
        <v>850</v>
      </c>
      <c r="I15" s="122">
        <f>G15*H15</f>
        <v>0</v>
      </c>
      <c r="J15" s="1"/>
      <c r="K15" s="1"/>
      <c r="L15" s="1"/>
      <c r="M15" s="1"/>
      <c r="N15" s="1"/>
      <c r="O15" s="1"/>
    </row>
    <row r="16" spans="1:15" ht="12.75">
      <c r="A16" s="154"/>
      <c r="B16" s="119">
        <v>4</v>
      </c>
      <c r="C16" s="119" t="s">
        <v>169</v>
      </c>
      <c r="D16" s="120" t="s">
        <v>164</v>
      </c>
      <c r="E16" s="119" t="s">
        <v>256</v>
      </c>
      <c r="F16" s="121" t="s">
        <v>259</v>
      </c>
      <c r="G16" s="1"/>
      <c r="H16" s="1">
        <v>850</v>
      </c>
      <c r="I16" s="122">
        <f>G16*H16</f>
        <v>0</v>
      </c>
      <c r="J16" s="1"/>
      <c r="K16" s="1"/>
      <c r="L16" s="1"/>
      <c r="M16" s="1"/>
      <c r="N16" s="1"/>
      <c r="O16" s="1"/>
    </row>
    <row r="17" spans="1:15" ht="15.75">
      <c r="A17" s="153" t="s">
        <v>183</v>
      </c>
      <c r="B17" s="114"/>
      <c r="C17" s="115"/>
      <c r="D17" s="115"/>
      <c r="E17" s="115"/>
      <c r="F17" s="115"/>
      <c r="G17" s="116"/>
      <c r="H17" s="116"/>
      <c r="I17" s="116"/>
      <c r="J17" s="117"/>
      <c r="K17" s="117"/>
      <c r="L17" s="117"/>
      <c r="M17" s="117"/>
      <c r="N17" s="118"/>
      <c r="O17" s="118"/>
    </row>
    <row r="18" spans="1:15" ht="12.75">
      <c r="A18" s="154"/>
      <c r="B18" s="119">
        <v>1</v>
      </c>
      <c r="C18" s="119" t="s">
        <v>170</v>
      </c>
      <c r="D18" s="127" t="s">
        <v>160</v>
      </c>
      <c r="E18" s="126" t="s">
        <v>187</v>
      </c>
      <c r="F18" s="121" t="s">
        <v>259</v>
      </c>
      <c r="G18" s="1"/>
      <c r="H18" s="129">
        <v>820</v>
      </c>
      <c r="I18" s="130">
        <f t="shared" si="0"/>
        <v>0</v>
      </c>
      <c r="J18" s="1"/>
      <c r="K18" s="1"/>
      <c r="L18" s="1"/>
      <c r="M18" s="1"/>
      <c r="N18" s="1"/>
      <c r="O18" s="1"/>
    </row>
    <row r="19" spans="1:15" ht="12.75">
      <c r="A19" s="154"/>
      <c r="B19" s="119">
        <v>2</v>
      </c>
      <c r="C19" s="119" t="s">
        <v>171</v>
      </c>
      <c r="D19" s="120" t="s">
        <v>160</v>
      </c>
      <c r="E19" s="126" t="s">
        <v>244</v>
      </c>
      <c r="F19" s="121" t="s">
        <v>259</v>
      </c>
      <c r="G19" s="1"/>
      <c r="H19" s="129">
        <v>820</v>
      </c>
      <c r="I19" s="130">
        <f t="shared" si="0"/>
        <v>0</v>
      </c>
      <c r="J19" s="1"/>
      <c r="K19" s="1"/>
      <c r="L19" s="1"/>
      <c r="M19" s="1"/>
      <c r="N19" s="1"/>
      <c r="O19" s="1"/>
    </row>
    <row r="20" spans="1:15" ht="12.75">
      <c r="A20" s="154"/>
      <c r="B20" s="119">
        <v>3</v>
      </c>
      <c r="C20" s="119" t="s">
        <v>172</v>
      </c>
      <c r="D20" s="120" t="s">
        <v>160</v>
      </c>
      <c r="E20" s="126" t="s">
        <v>188</v>
      </c>
      <c r="F20" s="121" t="s">
        <v>259</v>
      </c>
      <c r="G20" s="1"/>
      <c r="H20" s="129">
        <v>820</v>
      </c>
      <c r="I20" s="130">
        <f t="shared" si="0"/>
        <v>0</v>
      </c>
      <c r="J20" s="1"/>
      <c r="K20" s="1"/>
      <c r="L20" s="1"/>
      <c r="M20" s="1"/>
      <c r="N20" s="1"/>
      <c r="O20" s="1"/>
    </row>
    <row r="21" spans="1:15" ht="12.75">
      <c r="A21" s="154"/>
      <c r="B21" s="119">
        <v>4</v>
      </c>
      <c r="C21" s="119" t="s">
        <v>173</v>
      </c>
      <c r="D21" s="120" t="s">
        <v>160</v>
      </c>
      <c r="E21" s="126" t="s">
        <v>189</v>
      </c>
      <c r="F21" s="121" t="s">
        <v>259</v>
      </c>
      <c r="G21" s="1"/>
      <c r="H21" s="129">
        <v>820</v>
      </c>
      <c r="I21" s="130">
        <f t="shared" si="0"/>
        <v>0</v>
      </c>
      <c r="J21" s="1"/>
      <c r="K21" s="1"/>
      <c r="L21" s="1"/>
      <c r="M21" s="1"/>
      <c r="N21" s="1"/>
      <c r="O21" s="1"/>
    </row>
    <row r="22" spans="1:15" s="3" customFormat="1" ht="15.75">
      <c r="A22" s="153" t="s">
        <v>184</v>
      </c>
      <c r="B22" s="114"/>
      <c r="C22" s="115"/>
      <c r="D22" s="115"/>
      <c r="E22" s="115"/>
      <c r="F22" s="115"/>
      <c r="G22" s="116"/>
      <c r="H22" s="116"/>
      <c r="I22" s="116"/>
      <c r="J22" s="117"/>
      <c r="K22" s="117"/>
      <c r="L22" s="117"/>
      <c r="M22" s="117"/>
      <c r="N22" s="117"/>
      <c r="O22" s="117"/>
    </row>
    <row r="23" spans="1:15" ht="12.75">
      <c r="A23" s="126"/>
      <c r="B23" s="126">
        <v>1</v>
      </c>
      <c r="C23" s="119" t="s">
        <v>174</v>
      </c>
      <c r="D23" s="120" t="s">
        <v>160</v>
      </c>
      <c r="E23" s="128" t="s">
        <v>257</v>
      </c>
      <c r="F23" s="121" t="s">
        <v>259</v>
      </c>
      <c r="G23" s="129"/>
      <c r="H23" s="129">
        <v>950</v>
      </c>
      <c r="I23" s="130">
        <f t="shared" si="0"/>
        <v>0</v>
      </c>
      <c r="J23" s="1"/>
      <c r="K23" s="1"/>
      <c r="L23" s="1"/>
      <c r="M23" s="1"/>
      <c r="N23" s="1"/>
      <c r="O23" s="1"/>
    </row>
    <row r="24" spans="1:15" ht="12.75">
      <c r="A24" s="119"/>
      <c r="B24" s="119">
        <v>2</v>
      </c>
      <c r="C24" s="119" t="s">
        <v>175</v>
      </c>
      <c r="D24" s="156"/>
      <c r="E24" s="145"/>
      <c r="F24" s="121" t="s">
        <v>259</v>
      </c>
      <c r="G24" s="1"/>
      <c r="H24" s="129">
        <v>950</v>
      </c>
      <c r="I24" s="130">
        <f t="shared" si="0"/>
        <v>0</v>
      </c>
      <c r="J24" s="1"/>
      <c r="K24" s="1"/>
      <c r="L24" s="1"/>
      <c r="M24" s="1"/>
      <c r="N24" s="1"/>
      <c r="O24" s="1"/>
    </row>
    <row r="25" spans="1:15" ht="12.75">
      <c r="A25" s="126"/>
      <c r="B25" s="119">
        <v>3</v>
      </c>
      <c r="C25" s="119" t="s">
        <v>176</v>
      </c>
      <c r="D25" s="156"/>
      <c r="E25" s="145"/>
      <c r="F25" s="121" t="s">
        <v>259</v>
      </c>
      <c r="G25" s="1"/>
      <c r="H25" s="129">
        <v>950</v>
      </c>
      <c r="I25" s="130">
        <f t="shared" si="0"/>
        <v>0</v>
      </c>
      <c r="J25" s="1"/>
      <c r="K25" s="1"/>
      <c r="L25" s="1"/>
      <c r="M25" s="1"/>
      <c r="N25" s="1"/>
      <c r="O25" s="1"/>
    </row>
    <row r="26" spans="1:15" ht="12.75">
      <c r="A26" s="119"/>
      <c r="B26" s="119">
        <v>4</v>
      </c>
      <c r="C26" s="119" t="s">
        <v>177</v>
      </c>
      <c r="D26" s="156"/>
      <c r="E26" s="145"/>
      <c r="F26" s="121" t="s">
        <v>259</v>
      </c>
      <c r="G26" s="1"/>
      <c r="H26" s="129">
        <v>950</v>
      </c>
      <c r="I26" s="130">
        <f t="shared" si="0"/>
        <v>0</v>
      </c>
      <c r="J26" s="1"/>
      <c r="K26" s="1"/>
      <c r="L26" s="1"/>
      <c r="M26" s="1"/>
      <c r="N26" s="1"/>
      <c r="O26" s="1"/>
    </row>
    <row r="27" spans="1:15" s="3" customFormat="1" ht="15.75">
      <c r="A27" s="166" t="s">
        <v>182</v>
      </c>
      <c r="B27" s="167"/>
      <c r="C27" s="168"/>
      <c r="D27" s="168"/>
      <c r="E27" s="168"/>
      <c r="F27" s="168"/>
      <c r="G27" s="169"/>
      <c r="H27" s="169"/>
      <c r="I27" s="116"/>
      <c r="J27" s="117"/>
      <c r="K27" s="117"/>
      <c r="L27" s="117"/>
      <c r="M27" s="117"/>
      <c r="N27" s="117"/>
      <c r="O27" s="117"/>
    </row>
    <row r="28" spans="1:15" ht="12.75">
      <c r="A28" s="126"/>
      <c r="B28" s="126">
        <v>1</v>
      </c>
      <c r="C28" s="155" t="s">
        <v>401</v>
      </c>
      <c r="D28" s="128"/>
      <c r="E28" s="128" t="s">
        <v>213</v>
      </c>
      <c r="F28" s="157"/>
      <c r="G28" s="129"/>
      <c r="H28" s="129">
        <v>410</v>
      </c>
      <c r="I28" s="130">
        <f t="shared" si="0"/>
        <v>0</v>
      </c>
      <c r="J28" s="1"/>
      <c r="K28" s="1"/>
      <c r="L28" s="1"/>
      <c r="M28" s="1"/>
      <c r="N28" s="1"/>
      <c r="O28" s="1"/>
    </row>
    <row r="29" spans="1:15" ht="12.75">
      <c r="A29" s="119"/>
      <c r="B29" s="119">
        <v>2</v>
      </c>
      <c r="C29" s="155" t="s">
        <v>402</v>
      </c>
      <c r="D29" s="134"/>
      <c r="E29" s="145"/>
      <c r="F29" s="144"/>
      <c r="G29" s="1"/>
      <c r="H29" s="129">
        <v>410</v>
      </c>
      <c r="I29" s="130">
        <f t="shared" si="0"/>
        <v>0</v>
      </c>
      <c r="J29" s="1"/>
      <c r="K29" s="1"/>
      <c r="L29" s="1"/>
      <c r="M29" s="1"/>
      <c r="N29" s="1"/>
      <c r="O29" s="1"/>
    </row>
    <row r="30" spans="1:15" ht="12.75">
      <c r="A30" s="126"/>
      <c r="B30" s="119">
        <v>3</v>
      </c>
      <c r="C30" s="155" t="s">
        <v>403</v>
      </c>
      <c r="D30" s="145"/>
      <c r="E30" s="145"/>
      <c r="F30" s="144"/>
      <c r="G30" s="1"/>
      <c r="H30" s="129">
        <v>410</v>
      </c>
      <c r="I30" s="130">
        <f t="shared" si="0"/>
        <v>0</v>
      </c>
      <c r="J30" s="1"/>
      <c r="K30" s="1"/>
      <c r="L30" s="1"/>
      <c r="M30" s="1"/>
      <c r="N30" s="1"/>
      <c r="O30" s="1"/>
    </row>
    <row r="31" spans="1:15" ht="12.75">
      <c r="A31" s="119"/>
      <c r="B31" s="119">
        <v>4</v>
      </c>
      <c r="C31" s="155" t="s">
        <v>404</v>
      </c>
      <c r="D31" s="134"/>
      <c r="E31" s="145"/>
      <c r="F31" s="144"/>
      <c r="G31" s="1"/>
      <c r="H31" s="129">
        <v>410</v>
      </c>
      <c r="I31" s="130">
        <f t="shared" si="0"/>
        <v>0</v>
      </c>
      <c r="J31" s="1"/>
      <c r="K31" s="1"/>
      <c r="L31" s="1"/>
      <c r="M31" s="1"/>
      <c r="N31" s="1"/>
      <c r="O31" s="1"/>
    </row>
    <row r="32" spans="1:15" ht="12.75">
      <c r="A32" s="126"/>
      <c r="B32" s="119">
        <v>5</v>
      </c>
      <c r="C32" s="155" t="s">
        <v>405</v>
      </c>
      <c r="D32" s="134"/>
      <c r="E32" s="145"/>
      <c r="F32" s="144"/>
      <c r="G32" s="1"/>
      <c r="H32" s="129">
        <v>410</v>
      </c>
      <c r="I32" s="130">
        <f t="shared" si="0"/>
        <v>0</v>
      </c>
      <c r="J32" s="1"/>
      <c r="K32" s="1"/>
      <c r="L32" s="1"/>
      <c r="M32" s="1"/>
      <c r="N32" s="1"/>
      <c r="O32" s="1"/>
    </row>
    <row r="33" spans="1:15" ht="12.75">
      <c r="A33" s="119"/>
      <c r="B33" s="119">
        <v>6</v>
      </c>
      <c r="C33" s="155" t="s">
        <v>406</v>
      </c>
      <c r="D33" s="134"/>
      <c r="E33" s="128" t="s">
        <v>185</v>
      </c>
      <c r="F33" s="157"/>
      <c r="G33" s="1"/>
      <c r="H33" s="129">
        <v>410</v>
      </c>
      <c r="I33" s="130">
        <f t="shared" si="0"/>
        <v>0</v>
      </c>
      <c r="J33" s="1"/>
      <c r="K33" s="1"/>
      <c r="L33" s="1"/>
      <c r="M33" s="1"/>
      <c r="N33" s="1"/>
      <c r="O33" s="1"/>
    </row>
    <row r="34" spans="1:15" ht="12.75">
      <c r="A34" s="126"/>
      <c r="B34" s="119">
        <v>7</v>
      </c>
      <c r="C34" s="155"/>
      <c r="D34" s="134"/>
      <c r="E34" s="128"/>
      <c r="F34" s="157"/>
      <c r="G34" s="1"/>
      <c r="H34" s="1"/>
      <c r="I34" s="130">
        <f t="shared" si="0"/>
        <v>0</v>
      </c>
      <c r="J34" s="1"/>
      <c r="K34" s="1"/>
      <c r="L34" s="1"/>
      <c r="M34" s="1"/>
      <c r="N34" s="1"/>
      <c r="O34" s="1"/>
    </row>
    <row r="35" spans="1:15" ht="12.75">
      <c r="A35" s="119"/>
      <c r="B35" s="119">
        <v>8</v>
      </c>
      <c r="C35" s="184" t="s">
        <v>407</v>
      </c>
      <c r="D35" s="121"/>
      <c r="E35" s="185" t="s">
        <v>193</v>
      </c>
      <c r="F35" s="157"/>
      <c r="G35" s="1"/>
      <c r="H35" s="1">
        <v>580</v>
      </c>
      <c r="I35" s="130">
        <f t="shared" si="0"/>
        <v>0</v>
      </c>
      <c r="J35" s="1"/>
      <c r="K35" s="1"/>
      <c r="L35" s="1"/>
      <c r="M35" s="1"/>
      <c r="N35" s="1"/>
      <c r="O35" s="1"/>
    </row>
    <row r="36" spans="1:15" ht="12.75">
      <c r="A36" s="126"/>
      <c r="B36" s="119">
        <v>9</v>
      </c>
      <c r="C36" s="155"/>
      <c r="D36" s="134"/>
      <c r="E36" s="128"/>
      <c r="F36" s="157"/>
      <c r="G36" s="1"/>
      <c r="H36" s="1"/>
      <c r="I36" s="130">
        <f t="shared" si="0"/>
        <v>0</v>
      </c>
      <c r="J36" s="1"/>
      <c r="K36" s="1"/>
      <c r="L36" s="1"/>
      <c r="M36" s="1"/>
      <c r="N36" s="1"/>
      <c r="O36" s="1"/>
    </row>
    <row r="37" spans="1:17" ht="12.75">
      <c r="A37" s="119"/>
      <c r="B37" s="131">
        <v>10</v>
      </c>
      <c r="C37" s="170"/>
      <c r="D37" s="146"/>
      <c r="E37" s="133"/>
      <c r="F37" s="171"/>
      <c r="G37" s="5"/>
      <c r="H37" s="5"/>
      <c r="I37" s="130">
        <f t="shared" si="0"/>
        <v>0</v>
      </c>
      <c r="J37" s="1"/>
      <c r="K37" s="1"/>
      <c r="L37" s="1"/>
      <c r="M37" s="1"/>
      <c r="N37" s="1"/>
      <c r="O37" s="1"/>
      <c r="Q37" s="17"/>
    </row>
    <row r="38" spans="1:17" ht="15.75">
      <c r="A38" s="158" t="s">
        <v>178</v>
      </c>
      <c r="B38" s="159"/>
      <c r="C38" s="160"/>
      <c r="D38" s="160"/>
      <c r="E38" s="160"/>
      <c r="F38" s="160"/>
      <c r="G38" s="161"/>
      <c r="H38" s="161"/>
      <c r="I38" s="125"/>
      <c r="J38" s="117"/>
      <c r="K38" s="117"/>
      <c r="L38" s="117"/>
      <c r="M38" s="117"/>
      <c r="N38" s="118"/>
      <c r="O38" s="118"/>
      <c r="Q38" s="17"/>
    </row>
    <row r="39" spans="1:17" ht="12.75">
      <c r="A39" s="126"/>
      <c r="B39" s="126">
        <v>1</v>
      </c>
      <c r="C39" s="119" t="s">
        <v>265</v>
      </c>
      <c r="D39" s="127" t="s">
        <v>160</v>
      </c>
      <c r="E39" s="119" t="s">
        <v>580</v>
      </c>
      <c r="F39" s="135" t="s">
        <v>260</v>
      </c>
      <c r="G39" s="129"/>
      <c r="H39" s="129">
        <v>1120</v>
      </c>
      <c r="I39" s="130">
        <f t="shared" si="0"/>
        <v>0</v>
      </c>
      <c r="J39" s="1"/>
      <c r="K39" s="1"/>
      <c r="L39" s="1"/>
      <c r="M39" s="1"/>
      <c r="N39" s="1"/>
      <c r="O39" s="1"/>
      <c r="P39" s="104" t="s">
        <v>261</v>
      </c>
      <c r="Q39" s="17"/>
    </row>
    <row r="40" spans="1:17" ht="12.75">
      <c r="A40" s="119"/>
      <c r="B40" s="119">
        <v>2</v>
      </c>
      <c r="C40" s="119" t="s">
        <v>266</v>
      </c>
      <c r="D40" s="120" t="s">
        <v>160</v>
      </c>
      <c r="E40" s="119" t="s">
        <v>581</v>
      </c>
      <c r="F40" s="135" t="s">
        <v>260</v>
      </c>
      <c r="G40" s="1"/>
      <c r="H40" s="129">
        <v>1120</v>
      </c>
      <c r="I40" s="130">
        <f t="shared" si="0"/>
        <v>0</v>
      </c>
      <c r="J40" s="1"/>
      <c r="K40" s="1"/>
      <c r="L40" s="1"/>
      <c r="M40" s="1"/>
      <c r="N40" s="1"/>
      <c r="O40" s="1"/>
      <c r="Q40" s="17"/>
    </row>
    <row r="41" spans="1:17" ht="12.75">
      <c r="A41" s="126"/>
      <c r="B41" s="119">
        <v>3</v>
      </c>
      <c r="C41" s="119" t="s">
        <v>267</v>
      </c>
      <c r="D41" s="120" t="s">
        <v>160</v>
      </c>
      <c r="E41" s="119" t="s">
        <v>582</v>
      </c>
      <c r="F41" s="135" t="s">
        <v>260</v>
      </c>
      <c r="G41" s="1"/>
      <c r="H41" s="129">
        <v>1120</v>
      </c>
      <c r="I41" s="130">
        <f t="shared" si="0"/>
        <v>0</v>
      </c>
      <c r="J41" s="1"/>
      <c r="K41" s="1"/>
      <c r="L41" s="1"/>
      <c r="M41" s="1"/>
      <c r="N41" s="1"/>
      <c r="O41" s="1"/>
      <c r="Q41" s="17"/>
    </row>
    <row r="42" spans="1:15" ht="12.75">
      <c r="A42" s="119"/>
      <c r="B42" s="119">
        <v>4</v>
      </c>
      <c r="C42" s="119" t="s">
        <v>268</v>
      </c>
      <c r="D42" s="120" t="s">
        <v>160</v>
      </c>
      <c r="E42" s="119" t="s">
        <v>583</v>
      </c>
      <c r="F42" s="135" t="s">
        <v>260</v>
      </c>
      <c r="G42" s="1"/>
      <c r="H42" s="129">
        <v>1120</v>
      </c>
      <c r="I42" s="130">
        <f t="shared" si="0"/>
        <v>0</v>
      </c>
      <c r="J42" s="1"/>
      <c r="K42" s="1"/>
      <c r="L42" s="1"/>
      <c r="M42" s="1"/>
      <c r="N42" s="1"/>
      <c r="O42" s="1"/>
    </row>
    <row r="43" spans="1:15" ht="15.75">
      <c r="A43" s="158" t="s">
        <v>179</v>
      </c>
      <c r="B43" s="159"/>
      <c r="C43" s="160"/>
      <c r="D43" s="160"/>
      <c r="E43" s="160"/>
      <c r="F43" s="160"/>
      <c r="G43" s="161"/>
      <c r="H43" s="161"/>
      <c r="I43" s="139"/>
      <c r="J43" s="138"/>
      <c r="K43" s="138"/>
      <c r="L43" s="138"/>
      <c r="M43" s="138"/>
      <c r="N43" s="140"/>
      <c r="O43" s="140"/>
    </row>
    <row r="44" spans="1:15" ht="12.75">
      <c r="A44" s="126"/>
      <c r="B44" s="126">
        <v>1</v>
      </c>
      <c r="C44" s="119" t="s">
        <v>207</v>
      </c>
      <c r="D44" s="127" t="s">
        <v>160</v>
      </c>
      <c r="E44" s="126" t="s">
        <v>584</v>
      </c>
      <c r="F44" s="135" t="s">
        <v>260</v>
      </c>
      <c r="G44" s="129"/>
      <c r="H44" s="129">
        <v>1090</v>
      </c>
      <c r="I44" s="130">
        <f t="shared" si="0"/>
        <v>0</v>
      </c>
      <c r="J44" s="1"/>
      <c r="K44" s="1"/>
      <c r="L44" s="1"/>
      <c r="M44" s="1"/>
      <c r="N44" s="1"/>
      <c r="O44" s="1"/>
    </row>
    <row r="45" spans="1:15" ht="12.75">
      <c r="A45" s="119"/>
      <c r="B45" s="119">
        <v>2</v>
      </c>
      <c r="C45" s="119" t="s">
        <v>262</v>
      </c>
      <c r="D45" s="120" t="s">
        <v>160</v>
      </c>
      <c r="E45" s="126" t="s">
        <v>585</v>
      </c>
      <c r="F45" s="135" t="s">
        <v>260</v>
      </c>
      <c r="G45" s="1"/>
      <c r="H45" s="129">
        <v>1090</v>
      </c>
      <c r="I45" s="130">
        <f t="shared" si="0"/>
        <v>0</v>
      </c>
      <c r="J45" s="1"/>
      <c r="K45" s="1"/>
      <c r="L45" s="1"/>
      <c r="M45" s="1"/>
      <c r="N45" s="1"/>
      <c r="O45" s="1"/>
    </row>
    <row r="46" spans="1:15" ht="12.75">
      <c r="A46" s="126"/>
      <c r="B46" s="119">
        <v>3</v>
      </c>
      <c r="C46" s="119" t="s">
        <v>263</v>
      </c>
      <c r="D46" s="120" t="s">
        <v>160</v>
      </c>
      <c r="E46" s="126" t="s">
        <v>586</v>
      </c>
      <c r="F46" s="135" t="s">
        <v>260</v>
      </c>
      <c r="G46" s="1"/>
      <c r="H46" s="129">
        <v>1090</v>
      </c>
      <c r="I46" s="130">
        <f t="shared" si="0"/>
        <v>0</v>
      </c>
      <c r="J46" s="1"/>
      <c r="K46" s="1"/>
      <c r="L46" s="1"/>
      <c r="M46" s="1"/>
      <c r="N46" s="1"/>
      <c r="O46" s="1"/>
    </row>
    <row r="47" spans="1:15" ht="12.75">
      <c r="A47" s="119"/>
      <c r="B47" s="119">
        <v>4</v>
      </c>
      <c r="C47" s="119" t="s">
        <v>264</v>
      </c>
      <c r="D47" s="120" t="s">
        <v>160</v>
      </c>
      <c r="E47" s="126" t="s">
        <v>587</v>
      </c>
      <c r="F47" s="135" t="s">
        <v>260</v>
      </c>
      <c r="G47" s="1"/>
      <c r="H47" s="129">
        <v>1090</v>
      </c>
      <c r="I47" s="130">
        <f t="shared" si="0"/>
        <v>0</v>
      </c>
      <c r="J47" s="1"/>
      <c r="K47" s="1"/>
      <c r="L47" s="1"/>
      <c r="M47" s="1"/>
      <c r="N47" s="1"/>
      <c r="O47" s="1"/>
    </row>
    <row r="48" spans="1:15" ht="12.75">
      <c r="A48" s="126"/>
      <c r="B48" s="119">
        <v>5</v>
      </c>
      <c r="C48" s="146"/>
      <c r="D48" s="134"/>
      <c r="E48" s="147"/>
      <c r="F48" s="135"/>
      <c r="G48" s="1"/>
      <c r="H48" s="129"/>
      <c r="I48" s="130">
        <f t="shared" si="0"/>
        <v>0</v>
      </c>
      <c r="J48" s="1"/>
      <c r="K48" s="1"/>
      <c r="L48" s="1"/>
      <c r="M48" s="1"/>
      <c r="N48" s="1"/>
      <c r="O48" s="1"/>
    </row>
    <row r="49" spans="1:15" s="3" customFormat="1" ht="15.75">
      <c r="A49" s="162" t="s">
        <v>180</v>
      </c>
      <c r="B49" s="163"/>
      <c r="C49" s="164"/>
      <c r="D49" s="164"/>
      <c r="E49" s="164"/>
      <c r="F49" s="164"/>
      <c r="G49" s="165"/>
      <c r="H49" s="165"/>
      <c r="I49" s="139"/>
      <c r="J49" s="138"/>
      <c r="K49" s="138"/>
      <c r="L49" s="138"/>
      <c r="M49" s="138"/>
      <c r="N49" s="138"/>
      <c r="O49" s="138"/>
    </row>
    <row r="50" spans="1:15" ht="12.75">
      <c r="A50" s="126"/>
      <c r="B50" s="126">
        <v>1</v>
      </c>
      <c r="C50" s="174" t="s">
        <v>400</v>
      </c>
      <c r="D50" s="120" t="s">
        <v>160</v>
      </c>
      <c r="E50" s="174" t="s">
        <v>588</v>
      </c>
      <c r="F50" s="173" t="s">
        <v>260</v>
      </c>
      <c r="G50" s="129"/>
      <c r="H50" s="129">
        <v>1020</v>
      </c>
      <c r="I50" s="130">
        <f>G50*H50</f>
        <v>0</v>
      </c>
      <c r="J50" s="1"/>
      <c r="K50" s="1"/>
      <c r="L50" s="1"/>
      <c r="M50" s="1"/>
      <c r="N50" s="1"/>
      <c r="O50" s="1"/>
    </row>
    <row r="51" spans="1:15" ht="12.75">
      <c r="A51" s="119"/>
      <c r="B51" s="119">
        <v>2</v>
      </c>
      <c r="C51" s="172"/>
      <c r="D51" s="174"/>
      <c r="E51" s="143"/>
      <c r="F51" s="173"/>
      <c r="G51" s="1"/>
      <c r="H51" s="129">
        <v>1020</v>
      </c>
      <c r="I51" s="130">
        <f>G51*H51</f>
        <v>0</v>
      </c>
      <c r="J51" s="1"/>
      <c r="K51" s="1"/>
      <c r="L51" s="1"/>
      <c r="M51" s="1"/>
      <c r="N51" s="1"/>
      <c r="O51" s="1"/>
    </row>
    <row r="52" spans="1:15" ht="15.75">
      <c r="A52" s="162" t="s">
        <v>181</v>
      </c>
      <c r="B52" s="163"/>
      <c r="C52" s="164"/>
      <c r="D52" s="164"/>
      <c r="E52" s="164"/>
      <c r="F52" s="164"/>
      <c r="G52" s="190"/>
      <c r="H52" s="190"/>
      <c r="I52" s="139"/>
      <c r="J52" s="138"/>
      <c r="K52" s="138"/>
      <c r="L52" s="138"/>
      <c r="M52" s="138"/>
      <c r="N52" s="138"/>
      <c r="O52" s="138"/>
    </row>
    <row r="53" spans="1:15" ht="12.75">
      <c r="A53" s="119"/>
      <c r="B53" s="119">
        <v>1</v>
      </c>
      <c r="C53" s="174" t="s">
        <v>209</v>
      </c>
      <c r="D53" s="120" t="s">
        <v>160</v>
      </c>
      <c r="E53" s="142" t="s">
        <v>589</v>
      </c>
      <c r="F53" s="174" t="s">
        <v>260</v>
      </c>
      <c r="G53" s="129"/>
      <c r="H53" s="129">
        <v>990</v>
      </c>
      <c r="I53" s="130">
        <f>G53*H53</f>
        <v>0</v>
      </c>
      <c r="J53" s="1"/>
      <c r="K53" s="1"/>
      <c r="L53" s="1"/>
      <c r="M53" s="1"/>
      <c r="N53" s="1"/>
      <c r="O53" s="1"/>
    </row>
    <row r="54" spans="1:15" ht="12.75">
      <c r="A54" s="119"/>
      <c r="B54" s="119"/>
      <c r="C54" s="174"/>
      <c r="D54" s="174"/>
      <c r="E54" s="174"/>
      <c r="F54" s="174"/>
      <c r="G54" s="129"/>
      <c r="H54" s="129">
        <v>990</v>
      </c>
      <c r="I54" s="130">
        <f>G54*H54</f>
        <v>0</v>
      </c>
      <c r="J54" s="1"/>
      <c r="K54" s="1"/>
      <c r="L54" s="1"/>
      <c r="M54" s="1"/>
      <c r="N54" s="1"/>
      <c r="O54" s="1"/>
    </row>
    <row r="55" spans="1:15" ht="15.75">
      <c r="A55" s="191" t="s">
        <v>204</v>
      </c>
      <c r="B55" s="123"/>
      <c r="C55" s="124"/>
      <c r="D55" s="124"/>
      <c r="E55" s="124"/>
      <c r="F55" s="124"/>
      <c r="G55" s="192"/>
      <c r="H55" s="192"/>
      <c r="I55" s="139"/>
      <c r="J55" s="138"/>
      <c r="K55" s="138"/>
      <c r="L55" s="138"/>
      <c r="M55" s="138"/>
      <c r="N55" s="141"/>
      <c r="O55" s="141"/>
    </row>
    <row r="56" spans="1:15" ht="12.75">
      <c r="A56" s="119"/>
      <c r="B56" s="119">
        <v>1</v>
      </c>
      <c r="C56" s="136" t="s">
        <v>269</v>
      </c>
      <c r="D56" s="132" t="s">
        <v>160</v>
      </c>
      <c r="E56" s="136" t="s">
        <v>590</v>
      </c>
      <c r="F56" s="135" t="s">
        <v>260</v>
      </c>
      <c r="G56" s="1"/>
      <c r="H56" s="1">
        <v>1100</v>
      </c>
      <c r="I56" s="122">
        <f>G56*H56</f>
        <v>0</v>
      </c>
      <c r="J56" s="1"/>
      <c r="K56" s="1"/>
      <c r="L56" s="1"/>
      <c r="M56" s="1"/>
      <c r="N56" s="1"/>
      <c r="O56" s="1"/>
    </row>
    <row r="57" spans="1:17" ht="12.75">
      <c r="A57" s="119"/>
      <c r="B57" s="119">
        <v>2</v>
      </c>
      <c r="C57" s="136"/>
      <c r="D57" s="137"/>
      <c r="E57" s="136"/>
      <c r="F57" s="135"/>
      <c r="G57" s="5"/>
      <c r="H57" s="1">
        <v>1100</v>
      </c>
      <c r="I57" s="122">
        <f>G57*H57</f>
        <v>0</v>
      </c>
      <c r="J57" s="1"/>
      <c r="K57" s="1"/>
      <c r="L57" s="1"/>
      <c r="M57" s="1"/>
      <c r="N57" s="1"/>
      <c r="O57" s="1"/>
      <c r="Q57" s="17"/>
    </row>
    <row r="58" spans="1:17" ht="15.75">
      <c r="A58" s="191" t="s">
        <v>205</v>
      </c>
      <c r="B58" s="123"/>
      <c r="C58" s="124"/>
      <c r="D58" s="124"/>
      <c r="E58" s="124"/>
      <c r="F58" s="124"/>
      <c r="G58" s="117"/>
      <c r="H58" s="117"/>
      <c r="I58" s="139"/>
      <c r="J58" s="138"/>
      <c r="K58" s="138"/>
      <c r="L58" s="138"/>
      <c r="M58" s="138"/>
      <c r="N58" s="141"/>
      <c r="O58" s="141"/>
      <c r="Q58" s="17"/>
    </row>
    <row r="59" spans="1:17" ht="12.75">
      <c r="A59" s="131"/>
      <c r="B59" s="131">
        <v>1</v>
      </c>
      <c r="C59" s="137" t="s">
        <v>210</v>
      </c>
      <c r="D59" s="132" t="s">
        <v>160</v>
      </c>
      <c r="E59" s="252" t="s">
        <v>591</v>
      </c>
      <c r="F59" s="253" t="s">
        <v>260</v>
      </c>
      <c r="G59" s="254"/>
      <c r="H59" s="254">
        <v>1070</v>
      </c>
      <c r="I59" s="255">
        <f>G59*H59</f>
        <v>0</v>
      </c>
      <c r="J59" s="5"/>
      <c r="K59" s="5"/>
      <c r="L59" s="5"/>
      <c r="M59" s="5"/>
      <c r="N59" s="5"/>
      <c r="O59" s="5"/>
      <c r="P59" s="104" t="s">
        <v>261</v>
      </c>
      <c r="Q59" s="17"/>
    </row>
    <row r="60" spans="1:17" ht="15.75">
      <c r="A60" s="247" t="s">
        <v>511</v>
      </c>
      <c r="B60" s="248"/>
      <c r="C60" s="249"/>
      <c r="D60" s="249"/>
      <c r="E60" s="249"/>
      <c r="F60" s="249"/>
      <c r="G60" s="250"/>
      <c r="H60" s="250"/>
      <c r="I60" s="251"/>
      <c r="J60" s="250"/>
      <c r="K60" s="250"/>
      <c r="L60" s="250"/>
      <c r="M60" s="250"/>
      <c r="N60" s="257"/>
      <c r="O60" s="257"/>
      <c r="P60" s="17"/>
      <c r="Q60" s="17"/>
    </row>
    <row r="61" spans="1:17" ht="12.75">
      <c r="A61" s="155"/>
      <c r="B61" s="155">
        <v>1</v>
      </c>
      <c r="C61" s="155" t="s">
        <v>512</v>
      </c>
      <c r="D61" s="155"/>
      <c r="E61" s="155" t="s">
        <v>515</v>
      </c>
      <c r="F61" s="156"/>
      <c r="G61" s="129"/>
      <c r="H61" s="129">
        <v>920</v>
      </c>
      <c r="I61" s="256">
        <f>G61*H61</f>
        <v>0</v>
      </c>
      <c r="J61" s="129"/>
      <c r="K61" s="129"/>
      <c r="L61" s="129"/>
      <c r="M61" s="129"/>
      <c r="N61" s="129"/>
      <c r="O61" s="129"/>
      <c r="P61" s="17"/>
      <c r="Q61" s="17"/>
    </row>
    <row r="62" spans="1:17" ht="12.75">
      <c r="A62" s="134"/>
      <c r="B62" s="134">
        <v>2</v>
      </c>
      <c r="C62" s="155" t="s">
        <v>514</v>
      </c>
      <c r="D62" s="134"/>
      <c r="E62" s="155" t="s">
        <v>513</v>
      </c>
      <c r="F62" s="156"/>
      <c r="G62" s="129"/>
      <c r="H62" s="129">
        <v>920</v>
      </c>
      <c r="I62" s="122">
        <f>G62*H62</f>
        <v>0</v>
      </c>
      <c r="J62" s="1"/>
      <c r="K62" s="1"/>
      <c r="L62" s="1"/>
      <c r="M62" s="1"/>
      <c r="N62" s="1"/>
      <c r="O62" s="1"/>
      <c r="P62" s="17"/>
      <c r="Q62" s="17"/>
    </row>
    <row r="63" spans="1:17" ht="12.75">
      <c r="A63" s="134"/>
      <c r="B63" s="134"/>
      <c r="C63" s="134"/>
      <c r="D63" s="134"/>
      <c r="E63" s="134"/>
      <c r="F63" s="134"/>
      <c r="G63" s="129"/>
      <c r="H63" s="129"/>
      <c r="I63" s="122">
        <f>G63*H63</f>
        <v>0</v>
      </c>
      <c r="J63" s="1"/>
      <c r="K63" s="1"/>
      <c r="L63" s="1"/>
      <c r="M63" s="1"/>
      <c r="N63" s="1"/>
      <c r="O63" s="1"/>
      <c r="Q63" s="17"/>
    </row>
    <row r="64" spans="7:9" ht="13.5" thickBot="1">
      <c r="G64" s="148">
        <f>SUM(G12:G63)</f>
        <v>0</v>
      </c>
      <c r="I64" s="148">
        <f>SUM(I12:I63)</f>
        <v>0</v>
      </c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</sheetData>
  <sheetProtection/>
  <autoFilter ref="A11:I67"/>
  <printOptions/>
  <pageMargins left="0.2362204724409449" right="0.15748031496062992" top="0.7480314960629921" bottom="0.31496062992125984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="118" zoomScaleNormal="118" zoomScalePageLayoutView="0" workbookViewId="0" topLeftCell="A1">
      <pane xSplit="1" ySplit="14" topLeftCell="B6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" sqref="J4"/>
    </sheetView>
  </sheetViews>
  <sheetFormatPr defaultColWidth="9.00390625" defaultRowHeight="12.75"/>
  <cols>
    <col min="1" max="1" width="4.25390625" style="0" customWidth="1"/>
    <col min="2" max="2" width="11.25390625" style="0" customWidth="1"/>
    <col min="3" max="3" width="7.25390625" style="0" customWidth="1"/>
    <col min="4" max="4" width="45.25390625" style="0" customWidth="1"/>
    <col min="5" max="5" width="7.25390625" style="0" customWidth="1"/>
    <col min="6" max="6" width="8.875" style="0" customWidth="1"/>
    <col min="7" max="7" width="8.75390625" style="0" customWidth="1"/>
    <col min="8" max="8" width="20.625" style="0" customWidth="1"/>
    <col min="9" max="9" width="10.125" style="0" customWidth="1"/>
    <col min="10" max="10" width="11.375" style="17" customWidth="1"/>
    <col min="11" max="11" width="10.25390625" style="17" customWidth="1"/>
    <col min="13" max="21" width="9.125" style="17" customWidth="1"/>
  </cols>
  <sheetData>
    <row r="1" spans="1:12" ht="23.25">
      <c r="A1" s="209" t="s">
        <v>519</v>
      </c>
      <c r="B1" s="209"/>
      <c r="C1" s="210"/>
      <c r="D1" s="210"/>
      <c r="E1" s="211"/>
      <c r="F1" s="212"/>
      <c r="G1" s="213"/>
      <c r="H1" s="213"/>
      <c r="I1" s="213"/>
      <c r="J1" s="149"/>
      <c r="K1" s="149"/>
      <c r="L1" s="77"/>
    </row>
    <row r="2" spans="1:9" ht="18">
      <c r="A2" s="18"/>
      <c r="B2" s="104" t="s">
        <v>190</v>
      </c>
      <c r="C2" s="104"/>
      <c r="D2" s="104"/>
      <c r="E2" s="104"/>
      <c r="F2" s="104"/>
      <c r="G2" s="104"/>
      <c r="H2" s="104"/>
      <c r="I2" s="104"/>
    </row>
    <row r="3" spans="1:6" ht="18">
      <c r="A3" s="18" t="s">
        <v>39</v>
      </c>
      <c r="B3" s="18"/>
      <c r="C3" s="18"/>
      <c r="D3" s="18"/>
      <c r="E3" s="3"/>
      <c r="F3" s="19"/>
    </row>
    <row r="4" spans="1:7" ht="18">
      <c r="A4" s="53" t="s">
        <v>12</v>
      </c>
      <c r="B4" s="54"/>
      <c r="C4" s="54"/>
      <c r="D4" s="54"/>
      <c r="E4" s="48"/>
      <c r="F4" s="55"/>
      <c r="G4" s="48"/>
    </row>
    <row r="5" spans="1:9" ht="16.5" thickBot="1">
      <c r="A5" s="7" t="s">
        <v>24</v>
      </c>
      <c r="B5" s="7"/>
      <c r="F5" s="3"/>
      <c r="G5" s="3"/>
      <c r="H5" s="19"/>
      <c r="I5" s="3"/>
    </row>
    <row r="6" spans="1:7" ht="13.5" thickBot="1">
      <c r="A6" s="56" t="s">
        <v>11</v>
      </c>
      <c r="B6" s="56"/>
      <c r="C6" s="57"/>
      <c r="D6" s="199"/>
      <c r="E6" s="199"/>
      <c r="F6" s="40" t="s">
        <v>28</v>
      </c>
      <c r="G6" s="40"/>
    </row>
    <row r="7" spans="1:10" ht="13.5" thickBot="1">
      <c r="A7" s="56" t="s">
        <v>2</v>
      </c>
      <c r="B7" s="56"/>
      <c r="C7" s="58"/>
      <c r="D7" s="58"/>
      <c r="E7" s="57"/>
      <c r="F7" s="27" t="s">
        <v>35</v>
      </c>
      <c r="G7" s="27"/>
      <c r="H7" s="27"/>
      <c r="I7" s="27"/>
      <c r="J7" s="149"/>
    </row>
    <row r="8" spans="1:9" ht="13.5" thickBot="1">
      <c r="A8" s="64" t="s">
        <v>23</v>
      </c>
      <c r="B8" s="59"/>
      <c r="C8" s="59"/>
      <c r="D8" s="59"/>
      <c r="E8" s="65"/>
      <c r="F8" s="27" t="s">
        <v>36</v>
      </c>
      <c r="G8" s="49"/>
      <c r="H8" s="49"/>
      <c r="I8" s="49"/>
    </row>
    <row r="9" spans="1:5" ht="13.5" thickBot="1">
      <c r="A9" s="56" t="s">
        <v>165</v>
      </c>
      <c r="B9" s="58"/>
      <c r="C9" s="58"/>
      <c r="D9" s="196"/>
      <c r="E9" s="57"/>
    </row>
    <row r="10" spans="5:11" ht="15.75" thickBot="1">
      <c r="E10" s="22" t="s">
        <v>3</v>
      </c>
      <c r="G10" s="60">
        <f>G65*1</f>
        <v>0</v>
      </c>
      <c r="H10" s="62"/>
      <c r="I10" s="29"/>
      <c r="J10" s="29"/>
      <c r="K10" s="29"/>
    </row>
    <row r="11" spans="1:11" ht="13.5" thickBot="1">
      <c r="A11" s="40" t="s">
        <v>101</v>
      </c>
      <c r="B11" s="40"/>
      <c r="C11" s="40"/>
      <c r="D11" s="40"/>
      <c r="H11" s="8"/>
      <c r="I11" s="8"/>
      <c r="J11" s="8"/>
      <c r="K11" s="8"/>
    </row>
    <row r="12" spans="4:11" ht="13.5" thickBot="1">
      <c r="D12" s="2" t="s">
        <v>4</v>
      </c>
      <c r="E12" s="71">
        <f>E65</f>
        <v>0</v>
      </c>
      <c r="H12" s="29"/>
      <c r="I12" s="29"/>
      <c r="J12" s="29"/>
      <c r="K12" s="29"/>
    </row>
    <row r="13" spans="1:11" ht="15.75" thickBot="1">
      <c r="A13" s="214" t="s">
        <v>506</v>
      </c>
      <c r="B13" s="214"/>
      <c r="C13" s="214"/>
      <c r="D13" s="215"/>
      <c r="E13" s="216"/>
      <c r="F13" s="214"/>
      <c r="G13" s="214"/>
      <c r="H13" s="217"/>
      <c r="I13" s="217"/>
      <c r="J13" s="29"/>
      <c r="K13" s="29"/>
    </row>
    <row r="14" spans="1:11" ht="13.5" thickBot="1">
      <c r="A14" s="9" t="s">
        <v>0</v>
      </c>
      <c r="B14" s="10" t="s">
        <v>5</v>
      </c>
      <c r="C14" s="11" t="s">
        <v>9</v>
      </c>
      <c r="D14" s="10" t="s">
        <v>1</v>
      </c>
      <c r="E14" s="10" t="s">
        <v>6</v>
      </c>
      <c r="F14" s="12" t="s">
        <v>7</v>
      </c>
      <c r="G14" s="37" t="s">
        <v>8</v>
      </c>
      <c r="H14" s="8"/>
      <c r="I14" s="8"/>
      <c r="J14" s="8"/>
      <c r="K14" s="8"/>
    </row>
    <row r="15" spans="1:11" ht="13.5" thickBot="1">
      <c r="A15" s="14">
        <v>1</v>
      </c>
      <c r="B15" s="16" t="s">
        <v>418</v>
      </c>
      <c r="C15" s="67" t="s">
        <v>10</v>
      </c>
      <c r="D15" s="218" t="s">
        <v>427</v>
      </c>
      <c r="E15" s="24"/>
      <c r="F15" s="83">
        <v>270</v>
      </c>
      <c r="G15" s="38">
        <f aca="true" t="shared" si="0" ref="G15:G30">E15*F15</f>
        <v>0</v>
      </c>
      <c r="H15" s="104" t="s">
        <v>191</v>
      </c>
      <c r="I15" s="23"/>
      <c r="J15" s="23"/>
      <c r="K15" s="23"/>
    </row>
    <row r="16" spans="1:11" ht="13.5" thickBot="1">
      <c r="A16" s="14">
        <v>2</v>
      </c>
      <c r="B16" s="16" t="s">
        <v>423</v>
      </c>
      <c r="C16" s="67" t="s">
        <v>10</v>
      </c>
      <c r="D16" s="218" t="s">
        <v>428</v>
      </c>
      <c r="E16" s="24"/>
      <c r="F16" s="83">
        <v>270</v>
      </c>
      <c r="G16" s="38">
        <f t="shared" si="0"/>
        <v>0</v>
      </c>
      <c r="H16" s="63"/>
      <c r="I16" s="23"/>
      <c r="J16" s="23"/>
      <c r="K16" s="23"/>
    </row>
    <row r="17" spans="1:15" ht="13.5" thickBot="1">
      <c r="A17" s="14">
        <v>3</v>
      </c>
      <c r="B17" s="16" t="s">
        <v>424</v>
      </c>
      <c r="C17" s="67" t="s">
        <v>10</v>
      </c>
      <c r="D17" s="218" t="s">
        <v>429</v>
      </c>
      <c r="E17" s="24"/>
      <c r="F17" s="83">
        <v>270</v>
      </c>
      <c r="G17" s="38">
        <f t="shared" si="0"/>
        <v>0</v>
      </c>
      <c r="H17" s="63"/>
      <c r="J17" s="229"/>
      <c r="K17"/>
      <c r="M17"/>
      <c r="N17"/>
      <c r="O17"/>
    </row>
    <row r="18" spans="1:15" ht="13.5" thickBot="1">
      <c r="A18" s="14">
        <v>4</v>
      </c>
      <c r="B18" s="16" t="s">
        <v>425</v>
      </c>
      <c r="C18" s="67" t="s">
        <v>10</v>
      </c>
      <c r="D18" s="218" t="s">
        <v>430</v>
      </c>
      <c r="E18" s="24"/>
      <c r="F18" s="83">
        <v>270</v>
      </c>
      <c r="G18" s="38">
        <f t="shared" si="0"/>
        <v>0</v>
      </c>
      <c r="H18" s="63"/>
      <c r="J18" s="229"/>
      <c r="K18"/>
      <c r="M18"/>
      <c r="N18"/>
      <c r="O18"/>
    </row>
    <row r="19" spans="1:15" ht="13.5" thickBot="1">
      <c r="A19" s="14">
        <v>5</v>
      </c>
      <c r="B19" s="16" t="s">
        <v>426</v>
      </c>
      <c r="C19" s="67" t="s">
        <v>10</v>
      </c>
      <c r="D19" s="218" t="s">
        <v>431</v>
      </c>
      <c r="E19" s="24"/>
      <c r="F19" s="83">
        <v>270</v>
      </c>
      <c r="G19" s="38">
        <f t="shared" si="0"/>
        <v>0</v>
      </c>
      <c r="H19" s="63"/>
      <c r="J19"/>
      <c r="K19"/>
      <c r="M19"/>
      <c r="N19"/>
      <c r="O19"/>
    </row>
    <row r="20" spans="1:15" ht="13.5" thickBot="1">
      <c r="A20" s="14">
        <v>6</v>
      </c>
      <c r="B20" s="219" t="s">
        <v>419</v>
      </c>
      <c r="C20" s="67" t="s">
        <v>10</v>
      </c>
      <c r="D20" s="14" t="s">
        <v>420</v>
      </c>
      <c r="E20" s="24"/>
      <c r="F20" s="83">
        <v>270</v>
      </c>
      <c r="G20" s="38">
        <f t="shared" si="0"/>
        <v>0</v>
      </c>
      <c r="H20" s="63"/>
      <c r="J20" s="229"/>
      <c r="K20"/>
      <c r="M20"/>
      <c r="N20"/>
      <c r="O20"/>
    </row>
    <row r="21" spans="1:15" ht="13.5" thickBot="1">
      <c r="A21" s="14">
        <v>7</v>
      </c>
      <c r="B21" s="219" t="s">
        <v>422</v>
      </c>
      <c r="C21" s="67" t="s">
        <v>10</v>
      </c>
      <c r="D21" s="14" t="s">
        <v>421</v>
      </c>
      <c r="E21" s="24"/>
      <c r="F21" s="83">
        <v>270</v>
      </c>
      <c r="G21" s="38">
        <f t="shared" si="0"/>
        <v>0</v>
      </c>
      <c r="H21" s="63"/>
      <c r="J21"/>
      <c r="K21"/>
      <c r="M21"/>
      <c r="N21"/>
      <c r="O21"/>
    </row>
    <row r="22" spans="1:15" ht="13.5" thickBot="1">
      <c r="A22" s="14">
        <v>8</v>
      </c>
      <c r="B22" s="16" t="s">
        <v>482</v>
      </c>
      <c r="C22" s="67" t="s">
        <v>10</v>
      </c>
      <c r="D22" s="14" t="s">
        <v>492</v>
      </c>
      <c r="E22" s="24"/>
      <c r="F22" s="83">
        <v>270</v>
      </c>
      <c r="G22" s="38">
        <f t="shared" si="0"/>
        <v>0</v>
      </c>
      <c r="H22" s="63"/>
      <c r="J22"/>
      <c r="K22"/>
      <c r="M22"/>
      <c r="N22"/>
      <c r="O22"/>
    </row>
    <row r="23" spans="1:15" ht="13.5" thickBot="1">
      <c r="A23" s="14">
        <v>9</v>
      </c>
      <c r="B23" s="16" t="s">
        <v>483</v>
      </c>
      <c r="C23" s="67" t="s">
        <v>10</v>
      </c>
      <c r="D23" s="14" t="s">
        <v>495</v>
      </c>
      <c r="E23" s="24"/>
      <c r="F23" s="83">
        <v>270</v>
      </c>
      <c r="G23" s="38">
        <f t="shared" si="0"/>
        <v>0</v>
      </c>
      <c r="H23" s="63"/>
      <c r="J23"/>
      <c r="K23"/>
      <c r="M23"/>
      <c r="N23"/>
      <c r="O23"/>
    </row>
    <row r="24" spans="1:15" ht="13.5" thickBot="1">
      <c r="A24" s="14">
        <v>10</v>
      </c>
      <c r="B24" s="16" t="s">
        <v>484</v>
      </c>
      <c r="C24" s="67" t="s">
        <v>10</v>
      </c>
      <c r="D24" s="14" t="s">
        <v>493</v>
      </c>
      <c r="E24" s="24"/>
      <c r="F24" s="83">
        <v>270</v>
      </c>
      <c r="G24" s="38">
        <f t="shared" si="0"/>
        <v>0</v>
      </c>
      <c r="H24" s="63"/>
      <c r="J24"/>
      <c r="K24"/>
      <c r="M24"/>
      <c r="N24"/>
      <c r="O24"/>
    </row>
    <row r="25" spans="1:15" ht="13.5" thickBot="1">
      <c r="A25" s="14">
        <v>11</v>
      </c>
      <c r="B25" s="16" t="s">
        <v>485</v>
      </c>
      <c r="C25" s="67" t="s">
        <v>10</v>
      </c>
      <c r="D25" s="14" t="s">
        <v>494</v>
      </c>
      <c r="E25" s="24"/>
      <c r="F25" s="83">
        <v>270</v>
      </c>
      <c r="G25" s="38">
        <f t="shared" si="0"/>
        <v>0</v>
      </c>
      <c r="H25" s="63"/>
      <c r="J25"/>
      <c r="K25"/>
      <c r="M25"/>
      <c r="N25"/>
      <c r="O25"/>
    </row>
    <row r="26" spans="1:15" ht="13.5" thickBot="1">
      <c r="A26" s="14">
        <v>12</v>
      </c>
      <c r="B26" s="232" t="s">
        <v>434</v>
      </c>
      <c r="C26" s="67" t="s">
        <v>10</v>
      </c>
      <c r="D26" s="14" t="s">
        <v>432</v>
      </c>
      <c r="E26" s="24"/>
      <c r="F26" s="83">
        <v>270</v>
      </c>
      <c r="G26" s="38">
        <f t="shared" si="0"/>
        <v>0</v>
      </c>
      <c r="H26" s="63"/>
      <c r="J26" s="229"/>
      <c r="K26"/>
      <c r="M26"/>
      <c r="N26"/>
      <c r="O26"/>
    </row>
    <row r="27" spans="1:15" ht="13.5" thickBot="1">
      <c r="A27" s="14">
        <v>13</v>
      </c>
      <c r="B27" s="232" t="s">
        <v>435</v>
      </c>
      <c r="C27" s="67" t="s">
        <v>10</v>
      </c>
      <c r="D27" s="14" t="s">
        <v>433</v>
      </c>
      <c r="E27" s="24"/>
      <c r="F27" s="83">
        <v>270</v>
      </c>
      <c r="G27" s="38">
        <f t="shared" si="0"/>
        <v>0</v>
      </c>
      <c r="H27" s="63"/>
      <c r="J27" s="229"/>
      <c r="K27"/>
      <c r="M27"/>
      <c r="N27"/>
      <c r="O27"/>
    </row>
    <row r="28" spans="1:15" ht="13.5" thickBot="1">
      <c r="A28" s="14">
        <v>14</v>
      </c>
      <c r="B28" s="232" t="s">
        <v>436</v>
      </c>
      <c r="C28" s="67" t="s">
        <v>10</v>
      </c>
      <c r="D28" s="14" t="s">
        <v>439</v>
      </c>
      <c r="E28" s="24"/>
      <c r="F28" s="83">
        <v>270</v>
      </c>
      <c r="G28" s="38">
        <f t="shared" si="0"/>
        <v>0</v>
      </c>
      <c r="H28" s="63"/>
      <c r="J28" s="229"/>
      <c r="K28"/>
      <c r="M28"/>
      <c r="N28"/>
      <c r="O28"/>
    </row>
    <row r="29" spans="1:15" ht="13.5" thickBot="1">
      <c r="A29" s="14">
        <v>15</v>
      </c>
      <c r="B29" s="232" t="s">
        <v>437</v>
      </c>
      <c r="C29" s="67" t="s">
        <v>10</v>
      </c>
      <c r="D29" s="14" t="s">
        <v>440</v>
      </c>
      <c r="E29" s="24"/>
      <c r="F29" s="83">
        <v>270</v>
      </c>
      <c r="G29" s="38">
        <f t="shared" si="0"/>
        <v>0</v>
      </c>
      <c r="H29" s="63"/>
      <c r="J29" s="229"/>
      <c r="K29"/>
      <c r="M29"/>
      <c r="N29"/>
      <c r="O29"/>
    </row>
    <row r="30" spans="1:15" ht="13.5" thickBot="1">
      <c r="A30" s="14">
        <v>16</v>
      </c>
      <c r="B30" s="232" t="s">
        <v>438</v>
      </c>
      <c r="C30" s="67" t="s">
        <v>10</v>
      </c>
      <c r="D30" s="14" t="s">
        <v>441</v>
      </c>
      <c r="E30" s="24"/>
      <c r="F30" s="83">
        <v>270</v>
      </c>
      <c r="G30" s="38">
        <f t="shared" si="0"/>
        <v>0</v>
      </c>
      <c r="H30" s="63"/>
      <c r="J30" s="229"/>
      <c r="K30"/>
      <c r="M30"/>
      <c r="N30"/>
      <c r="O30"/>
    </row>
    <row r="31" spans="1:15" ht="12.75">
      <c r="A31" s="14">
        <v>17</v>
      </c>
      <c r="B31" s="16" t="s">
        <v>496</v>
      </c>
      <c r="C31" s="67" t="s">
        <v>10</v>
      </c>
      <c r="D31" s="14" t="s">
        <v>497</v>
      </c>
      <c r="E31" s="239"/>
      <c r="F31" s="240">
        <v>270</v>
      </c>
      <c r="G31" s="241">
        <f>E31*F31</f>
        <v>0</v>
      </c>
      <c r="H31" s="63"/>
      <c r="J31" s="229"/>
      <c r="K31"/>
      <c r="M31"/>
      <c r="N31"/>
      <c r="O31"/>
    </row>
    <row r="32" spans="1:15" ht="15">
      <c r="A32" s="236" t="s">
        <v>517</v>
      </c>
      <c r="B32" s="236"/>
      <c r="C32" s="236"/>
      <c r="D32" s="237"/>
      <c r="E32" s="242"/>
      <c r="F32" s="243"/>
      <c r="G32" s="242"/>
      <c r="H32" s="238"/>
      <c r="I32" s="238"/>
      <c r="J32" s="229"/>
      <c r="K32"/>
      <c r="M32"/>
      <c r="N32"/>
      <c r="O32"/>
    </row>
    <row r="33" spans="1:15" ht="12.75">
      <c r="A33" s="14"/>
      <c r="B33" s="246" t="s">
        <v>508</v>
      </c>
      <c r="C33" s="67" t="s">
        <v>10</v>
      </c>
      <c r="D33" s="14" t="s">
        <v>509</v>
      </c>
      <c r="E33" s="231"/>
      <c r="F33" s="244">
        <v>650</v>
      </c>
      <c r="G33" s="245">
        <f>E33*F33</f>
        <v>0</v>
      </c>
      <c r="H33" s="63"/>
      <c r="J33" s="229"/>
      <c r="K33"/>
      <c r="M33"/>
      <c r="N33"/>
      <c r="O33"/>
    </row>
    <row r="34" spans="1:15" ht="12.75">
      <c r="A34" s="14"/>
      <c r="B34" s="246" t="s">
        <v>507</v>
      </c>
      <c r="C34" s="67" t="s">
        <v>10</v>
      </c>
      <c r="D34" s="14" t="s">
        <v>510</v>
      </c>
      <c r="E34" s="231"/>
      <c r="F34" s="244">
        <v>650</v>
      </c>
      <c r="G34" s="245">
        <f>E34*F34</f>
        <v>0</v>
      </c>
      <c r="H34" s="63"/>
      <c r="J34" s="229"/>
      <c r="K34"/>
      <c r="M34"/>
      <c r="N34"/>
      <c r="O34"/>
    </row>
    <row r="35" spans="1:15" ht="18">
      <c r="A35" s="228" t="s">
        <v>518</v>
      </c>
      <c r="B35" s="228"/>
      <c r="C35" s="228"/>
      <c r="D35" s="228"/>
      <c r="E35" s="226"/>
      <c r="F35" s="227"/>
      <c r="G35" s="226"/>
      <c r="H35" s="63"/>
      <c r="J35" s="229"/>
      <c r="K35"/>
      <c r="M35"/>
      <c r="N35"/>
      <c r="O35"/>
    </row>
    <row r="36" spans="1:15" ht="12.75">
      <c r="A36" s="221">
        <v>1</v>
      </c>
      <c r="B36" s="233" t="s">
        <v>500</v>
      </c>
      <c r="C36" s="223" t="s">
        <v>10</v>
      </c>
      <c r="D36" s="221" t="s">
        <v>502</v>
      </c>
      <c r="E36" s="224"/>
      <c r="F36" s="220">
        <v>270</v>
      </c>
      <c r="G36" s="225">
        <f aca="true" t="shared" si="1" ref="G36:G43">E36*F36</f>
        <v>0</v>
      </c>
      <c r="H36" s="63"/>
      <c r="J36" s="229"/>
      <c r="K36"/>
      <c r="M36"/>
      <c r="N36"/>
      <c r="O36"/>
    </row>
    <row r="37" spans="1:15" ht="12.75">
      <c r="A37" s="221">
        <v>2</v>
      </c>
      <c r="B37" s="233" t="s">
        <v>504</v>
      </c>
      <c r="C37" s="223" t="s">
        <v>10</v>
      </c>
      <c r="D37" s="221" t="s">
        <v>501</v>
      </c>
      <c r="E37" s="224"/>
      <c r="F37" s="220">
        <v>270</v>
      </c>
      <c r="G37" s="225">
        <f t="shared" si="1"/>
        <v>0</v>
      </c>
      <c r="J37" s="229"/>
      <c r="K37"/>
      <c r="M37"/>
      <c r="N37"/>
      <c r="O37"/>
    </row>
    <row r="38" spans="1:15" ht="12.75">
      <c r="A38" s="221">
        <v>3</v>
      </c>
      <c r="B38" s="233" t="s">
        <v>505</v>
      </c>
      <c r="C38" s="223" t="s">
        <v>10</v>
      </c>
      <c r="D38" s="221" t="s">
        <v>503</v>
      </c>
      <c r="E38" s="224"/>
      <c r="F38" s="220">
        <v>270</v>
      </c>
      <c r="G38" s="225">
        <f t="shared" si="1"/>
        <v>0</v>
      </c>
      <c r="H38" s="63"/>
      <c r="J38" s="229"/>
      <c r="K38"/>
      <c r="M38"/>
      <c r="N38"/>
      <c r="O38"/>
    </row>
    <row r="39" spans="1:15" ht="13.5" thickBot="1">
      <c r="A39" s="221">
        <v>4</v>
      </c>
      <c r="B39" s="222" t="s">
        <v>442</v>
      </c>
      <c r="C39" s="223" t="s">
        <v>10</v>
      </c>
      <c r="D39" s="221" t="s">
        <v>447</v>
      </c>
      <c r="E39" s="224"/>
      <c r="F39" s="220">
        <v>270</v>
      </c>
      <c r="G39" s="225">
        <f t="shared" si="1"/>
        <v>0</v>
      </c>
      <c r="H39" s="63"/>
      <c r="J39" s="229"/>
      <c r="K39"/>
      <c r="M39"/>
      <c r="N39"/>
      <c r="O39"/>
    </row>
    <row r="40" spans="1:15" ht="13.5" thickBot="1">
      <c r="A40" s="221">
        <v>5</v>
      </c>
      <c r="B40" s="222" t="s">
        <v>443</v>
      </c>
      <c r="C40" s="67" t="s">
        <v>10</v>
      </c>
      <c r="D40" s="221" t="s">
        <v>448</v>
      </c>
      <c r="E40" s="24"/>
      <c r="F40" s="83">
        <v>270</v>
      </c>
      <c r="G40" s="38">
        <f t="shared" si="1"/>
        <v>0</v>
      </c>
      <c r="H40" s="63"/>
      <c r="J40" s="229"/>
      <c r="K40"/>
      <c r="M40"/>
      <c r="N40"/>
      <c r="O40"/>
    </row>
    <row r="41" spans="1:15" ht="13.5" thickBot="1">
      <c r="A41" s="221">
        <v>6</v>
      </c>
      <c r="B41" s="222" t="s">
        <v>444</v>
      </c>
      <c r="C41" s="67" t="s">
        <v>10</v>
      </c>
      <c r="D41" s="221" t="s">
        <v>449</v>
      </c>
      <c r="E41" s="24"/>
      <c r="F41" s="83">
        <v>270</v>
      </c>
      <c r="G41" s="38">
        <f t="shared" si="1"/>
        <v>0</v>
      </c>
      <c r="H41" s="63"/>
      <c r="J41" s="229"/>
      <c r="K41"/>
      <c r="M41"/>
      <c r="N41"/>
      <c r="O41"/>
    </row>
    <row r="42" spans="1:15" ht="13.5" thickBot="1">
      <c r="A42" s="221">
        <v>7</v>
      </c>
      <c r="B42" s="222" t="s">
        <v>445</v>
      </c>
      <c r="C42" s="67" t="s">
        <v>10</v>
      </c>
      <c r="D42" s="221" t="s">
        <v>450</v>
      </c>
      <c r="E42" s="24"/>
      <c r="F42" s="83">
        <v>270</v>
      </c>
      <c r="G42" s="38">
        <f t="shared" si="1"/>
        <v>0</v>
      </c>
      <c r="H42" s="63"/>
      <c r="J42" s="229"/>
      <c r="K42"/>
      <c r="M42"/>
      <c r="N42"/>
      <c r="O42"/>
    </row>
    <row r="43" spans="1:15" ht="13.5" thickBot="1">
      <c r="A43" s="221">
        <v>8</v>
      </c>
      <c r="B43" s="222" t="s">
        <v>446</v>
      </c>
      <c r="C43" s="67" t="s">
        <v>10</v>
      </c>
      <c r="D43" s="221" t="s">
        <v>451</v>
      </c>
      <c r="E43" s="24"/>
      <c r="F43" s="83">
        <v>270</v>
      </c>
      <c r="G43" s="38">
        <f t="shared" si="1"/>
        <v>0</v>
      </c>
      <c r="H43" s="63"/>
      <c r="J43"/>
      <c r="K43"/>
      <c r="M43"/>
      <c r="N43"/>
      <c r="O43"/>
    </row>
    <row r="44" spans="1:15" ht="13.5" thickBot="1">
      <c r="A44" s="221">
        <v>9</v>
      </c>
      <c r="B44" s="234" t="s">
        <v>472</v>
      </c>
      <c r="C44" s="67" t="s">
        <v>10</v>
      </c>
      <c r="D44" s="221" t="s">
        <v>486</v>
      </c>
      <c r="E44" s="24"/>
      <c r="F44" s="83">
        <v>270</v>
      </c>
      <c r="G44" s="38">
        <f aca="true" t="shared" si="2" ref="G44:G56">E44*F44</f>
        <v>0</v>
      </c>
      <c r="H44" s="63"/>
      <c r="J44"/>
      <c r="K44"/>
      <c r="M44"/>
      <c r="N44"/>
      <c r="O44"/>
    </row>
    <row r="45" spans="1:15" ht="13.5" thickBot="1">
      <c r="A45" s="221">
        <v>10</v>
      </c>
      <c r="B45" s="234" t="s">
        <v>473</v>
      </c>
      <c r="C45" s="67" t="s">
        <v>10</v>
      </c>
      <c r="D45" s="221" t="s">
        <v>487</v>
      </c>
      <c r="E45" s="24"/>
      <c r="F45" s="83">
        <v>270</v>
      </c>
      <c r="G45" s="38">
        <f t="shared" si="2"/>
        <v>0</v>
      </c>
      <c r="H45" s="63"/>
      <c r="J45"/>
      <c r="K45"/>
      <c r="M45"/>
      <c r="N45"/>
      <c r="O45"/>
    </row>
    <row r="46" spans="1:15" ht="13.5" thickBot="1">
      <c r="A46" s="221">
        <v>11</v>
      </c>
      <c r="B46" s="234" t="s">
        <v>474</v>
      </c>
      <c r="C46" s="67" t="s">
        <v>10</v>
      </c>
      <c r="D46" s="221" t="s">
        <v>488</v>
      </c>
      <c r="E46" s="24"/>
      <c r="F46" s="83">
        <v>270</v>
      </c>
      <c r="G46" s="38">
        <f t="shared" si="2"/>
        <v>0</v>
      </c>
      <c r="H46" s="63"/>
      <c r="J46"/>
      <c r="K46"/>
      <c r="M46"/>
      <c r="N46"/>
      <c r="O46"/>
    </row>
    <row r="47" spans="1:15" ht="13.5" thickBot="1">
      <c r="A47" s="221">
        <v>12</v>
      </c>
      <c r="B47" s="234" t="s">
        <v>475</v>
      </c>
      <c r="C47" s="67" t="s">
        <v>10</v>
      </c>
      <c r="D47" s="221" t="s">
        <v>489</v>
      </c>
      <c r="E47" s="24"/>
      <c r="F47" s="83">
        <v>270</v>
      </c>
      <c r="G47" s="38">
        <f t="shared" si="2"/>
        <v>0</v>
      </c>
      <c r="H47" s="63"/>
      <c r="J47"/>
      <c r="K47"/>
      <c r="M47"/>
      <c r="N47"/>
      <c r="O47"/>
    </row>
    <row r="48" spans="1:15" ht="13.5" thickBot="1">
      <c r="A48" s="221">
        <v>13</v>
      </c>
      <c r="B48" s="234" t="s">
        <v>476</v>
      </c>
      <c r="C48" s="67" t="s">
        <v>10</v>
      </c>
      <c r="D48" s="221" t="s">
        <v>490</v>
      </c>
      <c r="E48" s="24"/>
      <c r="F48" s="83">
        <v>270</v>
      </c>
      <c r="G48" s="38">
        <f t="shared" si="2"/>
        <v>0</v>
      </c>
      <c r="H48" s="63"/>
      <c r="J48"/>
      <c r="K48"/>
      <c r="M48"/>
      <c r="N48"/>
      <c r="O48"/>
    </row>
    <row r="49" spans="1:15" ht="13.5" thickBot="1">
      <c r="A49" s="221">
        <v>14</v>
      </c>
      <c r="B49" s="234" t="s">
        <v>477</v>
      </c>
      <c r="C49" s="67" t="s">
        <v>10</v>
      </c>
      <c r="D49" s="221" t="s">
        <v>491</v>
      </c>
      <c r="E49" s="24"/>
      <c r="F49" s="83">
        <v>270</v>
      </c>
      <c r="G49" s="38">
        <f t="shared" si="2"/>
        <v>0</v>
      </c>
      <c r="H49" s="63"/>
      <c r="J49"/>
      <c r="K49"/>
      <c r="M49"/>
      <c r="N49"/>
      <c r="O49"/>
    </row>
    <row r="50" spans="1:15" ht="13.5" thickBot="1">
      <c r="A50" s="221">
        <v>15</v>
      </c>
      <c r="B50" s="222" t="s">
        <v>452</v>
      </c>
      <c r="C50" s="67" t="s">
        <v>10</v>
      </c>
      <c r="D50" s="16" t="s">
        <v>453</v>
      </c>
      <c r="E50" s="24"/>
      <c r="F50" s="83">
        <v>270</v>
      </c>
      <c r="G50" s="38">
        <f t="shared" si="2"/>
        <v>0</v>
      </c>
      <c r="H50" s="63"/>
      <c r="J50"/>
      <c r="K50"/>
      <c r="M50"/>
      <c r="N50"/>
      <c r="O50"/>
    </row>
    <row r="51" spans="1:15" ht="13.5" thickBot="1">
      <c r="A51" s="221">
        <v>16</v>
      </c>
      <c r="B51" s="222" t="s">
        <v>457</v>
      </c>
      <c r="C51" s="67" t="s">
        <v>10</v>
      </c>
      <c r="D51" s="16" t="s">
        <v>454</v>
      </c>
      <c r="E51" s="24"/>
      <c r="F51" s="83">
        <v>270</v>
      </c>
      <c r="G51" s="38">
        <f t="shared" si="2"/>
        <v>0</v>
      </c>
      <c r="H51" s="63"/>
      <c r="J51"/>
      <c r="K51"/>
      <c r="M51"/>
      <c r="N51"/>
      <c r="O51"/>
    </row>
    <row r="52" spans="1:15" ht="13.5" thickBot="1">
      <c r="A52" s="221">
        <v>17</v>
      </c>
      <c r="B52" s="222" t="s">
        <v>458</v>
      </c>
      <c r="C52" s="67" t="s">
        <v>10</v>
      </c>
      <c r="D52" s="16" t="s">
        <v>455</v>
      </c>
      <c r="E52" s="24"/>
      <c r="F52" s="83">
        <v>270</v>
      </c>
      <c r="G52" s="38">
        <f t="shared" si="2"/>
        <v>0</v>
      </c>
      <c r="H52" s="63"/>
      <c r="J52"/>
      <c r="K52"/>
      <c r="M52"/>
      <c r="N52"/>
      <c r="O52"/>
    </row>
    <row r="53" spans="1:15" ht="13.5" thickBot="1">
      <c r="A53" s="221">
        <v>18</v>
      </c>
      <c r="B53" s="222" t="s">
        <v>459</v>
      </c>
      <c r="C53" s="67" t="s">
        <v>10</v>
      </c>
      <c r="D53" s="16" t="s">
        <v>456</v>
      </c>
      <c r="E53" s="24"/>
      <c r="F53" s="83">
        <v>270</v>
      </c>
      <c r="G53" s="38">
        <f t="shared" si="2"/>
        <v>0</v>
      </c>
      <c r="H53" s="63"/>
      <c r="J53"/>
      <c r="K53"/>
      <c r="M53"/>
      <c r="N53"/>
      <c r="O53"/>
    </row>
    <row r="54" spans="1:11" ht="13.5" thickBot="1">
      <c r="A54" s="221">
        <v>19</v>
      </c>
      <c r="B54" s="222" t="s">
        <v>461</v>
      </c>
      <c r="C54" s="67" t="s">
        <v>10</v>
      </c>
      <c r="D54" s="16" t="s">
        <v>460</v>
      </c>
      <c r="E54" s="24"/>
      <c r="F54" s="83">
        <v>270</v>
      </c>
      <c r="G54" s="38">
        <f t="shared" si="2"/>
        <v>0</v>
      </c>
      <c r="H54" s="63"/>
      <c r="I54" s="23"/>
      <c r="J54" s="23"/>
      <c r="K54" s="23"/>
    </row>
    <row r="55" spans="1:11" ht="13.5" thickBot="1">
      <c r="A55" s="221">
        <v>20</v>
      </c>
      <c r="B55" s="222" t="s">
        <v>463</v>
      </c>
      <c r="C55" s="67" t="s">
        <v>10</v>
      </c>
      <c r="D55" s="16" t="s">
        <v>462</v>
      </c>
      <c r="E55" s="24"/>
      <c r="F55" s="83">
        <v>270</v>
      </c>
      <c r="G55" s="38">
        <f t="shared" si="2"/>
        <v>0</v>
      </c>
      <c r="H55" s="63"/>
      <c r="I55" s="23"/>
      <c r="J55" s="23"/>
      <c r="K55" s="23"/>
    </row>
    <row r="56" spans="1:11" ht="13.5" thickBot="1">
      <c r="A56" s="221">
        <v>21</v>
      </c>
      <c r="B56" s="222" t="s">
        <v>466</v>
      </c>
      <c r="C56" s="67" t="s">
        <v>10</v>
      </c>
      <c r="D56" s="16" t="s">
        <v>464</v>
      </c>
      <c r="E56" s="24"/>
      <c r="F56" s="83">
        <v>270</v>
      </c>
      <c r="G56" s="38">
        <f t="shared" si="2"/>
        <v>0</v>
      </c>
      <c r="H56" s="104" t="s">
        <v>191</v>
      </c>
      <c r="I56" s="23"/>
      <c r="J56" s="23"/>
      <c r="K56" s="23"/>
    </row>
    <row r="57" spans="1:11" ht="13.5" thickBot="1">
      <c r="A57" s="221">
        <v>22</v>
      </c>
      <c r="B57" s="222" t="s">
        <v>467</v>
      </c>
      <c r="C57" s="67" t="s">
        <v>10</v>
      </c>
      <c r="D57" s="16" t="s">
        <v>465</v>
      </c>
      <c r="E57" s="24"/>
      <c r="F57" s="83">
        <v>270</v>
      </c>
      <c r="G57" s="38">
        <f aca="true" t="shared" si="3" ref="G57:G62">E57*F57</f>
        <v>0</v>
      </c>
      <c r="H57" s="63"/>
      <c r="I57" s="23"/>
      <c r="J57" s="23"/>
      <c r="K57" s="23"/>
    </row>
    <row r="58" spans="1:11" ht="13.5" thickBot="1">
      <c r="A58" s="221">
        <v>23</v>
      </c>
      <c r="B58" s="222" t="s">
        <v>470</v>
      </c>
      <c r="C58" s="67" t="s">
        <v>10</v>
      </c>
      <c r="D58" s="16" t="s">
        <v>468</v>
      </c>
      <c r="E58" s="24"/>
      <c r="F58" s="83">
        <v>270</v>
      </c>
      <c r="G58" s="38">
        <f t="shared" si="3"/>
        <v>0</v>
      </c>
      <c r="H58" s="63"/>
      <c r="I58" s="23"/>
      <c r="J58" s="23"/>
      <c r="K58" s="23"/>
    </row>
    <row r="59" spans="1:11" ht="13.5" thickBot="1">
      <c r="A59" s="221">
        <v>24</v>
      </c>
      <c r="B59" s="16" t="s">
        <v>471</v>
      </c>
      <c r="C59" s="67" t="s">
        <v>10</v>
      </c>
      <c r="D59" s="16" t="s">
        <v>469</v>
      </c>
      <c r="E59" s="231"/>
      <c r="F59" s="230">
        <v>270</v>
      </c>
      <c r="G59" s="38">
        <f t="shared" si="3"/>
        <v>0</v>
      </c>
      <c r="H59" s="63"/>
      <c r="I59" s="23"/>
      <c r="J59" s="23"/>
      <c r="K59" s="23"/>
    </row>
    <row r="60" spans="1:11" ht="13.5" thickBot="1">
      <c r="A60" s="221">
        <v>25</v>
      </c>
      <c r="B60" s="235" t="s">
        <v>478</v>
      </c>
      <c r="C60" s="67" t="s">
        <v>10</v>
      </c>
      <c r="D60" s="16" t="s">
        <v>480</v>
      </c>
      <c r="E60" s="231"/>
      <c r="F60" s="230">
        <v>270</v>
      </c>
      <c r="G60" s="38">
        <f t="shared" si="3"/>
        <v>0</v>
      </c>
      <c r="H60" s="63"/>
      <c r="J60" s="23"/>
      <c r="K60" s="23"/>
    </row>
    <row r="61" spans="1:11" ht="13.5" thickBot="1">
      <c r="A61" s="221">
        <v>26</v>
      </c>
      <c r="B61" s="235" t="s">
        <v>479</v>
      </c>
      <c r="C61" s="67" t="s">
        <v>10</v>
      </c>
      <c r="D61" s="16" t="s">
        <v>481</v>
      </c>
      <c r="E61" s="231"/>
      <c r="F61" s="230">
        <v>270</v>
      </c>
      <c r="G61" s="38">
        <f t="shared" si="3"/>
        <v>0</v>
      </c>
      <c r="H61" s="63"/>
      <c r="J61" s="23"/>
      <c r="K61" s="23"/>
    </row>
    <row r="62" spans="1:11" ht="13.5" thickBot="1">
      <c r="A62" s="221">
        <v>27</v>
      </c>
      <c r="B62" s="235" t="s">
        <v>498</v>
      </c>
      <c r="C62" s="67" t="s">
        <v>10</v>
      </c>
      <c r="D62" s="16" t="s">
        <v>499</v>
      </c>
      <c r="E62" s="231"/>
      <c r="F62" s="230">
        <v>270</v>
      </c>
      <c r="G62" s="38">
        <f t="shared" si="3"/>
        <v>0</v>
      </c>
      <c r="H62" s="63"/>
      <c r="I62" s="23"/>
      <c r="J62" s="23"/>
      <c r="K62" s="23"/>
    </row>
    <row r="63" spans="1:11" ht="12.75">
      <c r="A63" s="221">
        <v>28</v>
      </c>
      <c r="B63" s="1"/>
      <c r="C63" s="1"/>
      <c r="D63" s="1"/>
      <c r="E63" s="231"/>
      <c r="F63" s="230">
        <v>270</v>
      </c>
      <c r="G63" s="38">
        <f>E63*F63</f>
        <v>0</v>
      </c>
      <c r="H63" s="63"/>
      <c r="I63" s="23"/>
      <c r="J63" s="23"/>
      <c r="K63" s="23"/>
    </row>
    <row r="64" spans="1:11" ht="13.5" thickBot="1">
      <c r="A64" s="14"/>
      <c r="B64" s="16"/>
      <c r="C64" s="14"/>
      <c r="D64" s="16"/>
      <c r="E64" s="5"/>
      <c r="F64" s="1"/>
      <c r="G64" s="39">
        <f>E64*F64</f>
        <v>0</v>
      </c>
      <c r="H64" s="23"/>
      <c r="I64" s="23"/>
      <c r="J64" s="23"/>
      <c r="K64" s="23"/>
    </row>
    <row r="65" spans="5:11" ht="13.5" thickBot="1">
      <c r="E65" s="6">
        <f>SUM(E15:E64)</f>
        <v>0</v>
      </c>
      <c r="F65" s="3"/>
      <c r="G65" s="61">
        <f>SUM(G15:G64)</f>
        <v>0</v>
      </c>
      <c r="H65" s="23"/>
      <c r="I65" s="23"/>
      <c r="J65" s="23"/>
      <c r="K65" s="23"/>
    </row>
    <row r="66" spans="5:11" ht="12.75">
      <c r="E66" s="23"/>
      <c r="F66" s="3"/>
      <c r="G66" s="23"/>
      <c r="H66" s="23"/>
      <c r="I66" s="23"/>
      <c r="J66" s="23"/>
      <c r="K66" s="23"/>
    </row>
    <row r="67" spans="2:11" ht="12.75">
      <c r="B67" s="28"/>
      <c r="E67" s="23"/>
      <c r="I67" s="3"/>
      <c r="J67" s="23"/>
      <c r="K67" s="23"/>
    </row>
    <row r="68" spans="1:11" ht="20.25">
      <c r="A68" s="95" t="s">
        <v>148</v>
      </c>
      <c r="B68" s="96"/>
      <c r="C68" s="96"/>
      <c r="D68" s="97"/>
      <c r="E68" s="97"/>
      <c r="F68" s="98"/>
      <c r="G68" s="98"/>
      <c r="H68" s="98"/>
      <c r="I68" s="89"/>
      <c r="J68" s="89"/>
      <c r="K68" s="89"/>
    </row>
    <row r="69" spans="1:11" ht="12.75">
      <c r="A69" s="14"/>
      <c r="B69" s="16"/>
      <c r="C69" s="14"/>
      <c r="D69" s="14"/>
      <c r="E69" s="1"/>
      <c r="F69" s="4"/>
      <c r="G69" s="39"/>
      <c r="H69" s="88"/>
      <c r="I69" s="3"/>
      <c r="J69" s="23"/>
      <c r="K69" s="23"/>
    </row>
    <row r="70" spans="9:11" ht="12.75">
      <c r="I70" s="3"/>
      <c r="J70" s="23"/>
      <c r="K70" s="23"/>
    </row>
    <row r="71" spans="1:3" ht="20.25">
      <c r="A71" s="100" t="s">
        <v>151</v>
      </c>
      <c r="B71" s="100"/>
      <c r="C71" s="100"/>
    </row>
    <row r="72" spans="1:4" ht="12.75">
      <c r="A72" t="s">
        <v>0</v>
      </c>
      <c r="B72" t="s">
        <v>5</v>
      </c>
      <c r="D72" t="s">
        <v>152</v>
      </c>
    </row>
    <row r="73" spans="1:4" ht="12.75">
      <c r="A73" s="1"/>
      <c r="B73" s="88"/>
      <c r="C73" s="42"/>
      <c r="D73" s="1"/>
    </row>
  </sheetData>
  <sheetProtection/>
  <autoFilter ref="A14:G65"/>
  <printOptions/>
  <pageMargins left="0" right="0.31496062992125984" top="1.14173228346456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118" zoomScaleNormal="118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9" sqref="D9"/>
    </sheetView>
  </sheetViews>
  <sheetFormatPr defaultColWidth="9.00390625" defaultRowHeight="12.75"/>
  <cols>
    <col min="1" max="1" width="4.25390625" style="0" customWidth="1"/>
    <col min="2" max="2" width="9.625" style="0" customWidth="1"/>
    <col min="3" max="3" width="7.25390625" style="0" customWidth="1"/>
    <col min="4" max="4" width="45.25390625" style="0" customWidth="1"/>
    <col min="5" max="5" width="7.25390625" style="0" customWidth="1"/>
    <col min="6" max="6" width="8.875" style="0" customWidth="1"/>
    <col min="7" max="7" width="8.75390625" style="0" customWidth="1"/>
    <col min="8" max="8" width="20.625" style="0" customWidth="1"/>
    <col min="9" max="9" width="10.125" style="0" customWidth="1"/>
    <col min="10" max="10" width="11.375" style="17" customWidth="1"/>
    <col min="11" max="11" width="10.25390625" style="17" customWidth="1"/>
    <col min="13" max="21" width="9.125" style="17" customWidth="1"/>
  </cols>
  <sheetData>
    <row r="1" spans="1:12" ht="23.25">
      <c r="A1" s="76" t="s">
        <v>38</v>
      </c>
      <c r="B1" s="54"/>
      <c r="C1" s="78"/>
      <c r="D1" s="78"/>
      <c r="E1" s="79"/>
      <c r="F1" s="80"/>
      <c r="G1" s="48"/>
      <c r="H1" s="48"/>
      <c r="I1" s="48"/>
      <c r="J1" s="149"/>
      <c r="K1" s="149"/>
      <c r="L1" s="77"/>
    </row>
    <row r="2" spans="1:9" ht="18">
      <c r="A2" s="18"/>
      <c r="B2" s="104" t="s">
        <v>190</v>
      </c>
      <c r="C2" s="104"/>
      <c r="D2" s="104"/>
      <c r="E2" s="104"/>
      <c r="F2" s="104"/>
      <c r="G2" s="104"/>
      <c r="H2" s="104"/>
      <c r="I2" s="104"/>
    </row>
    <row r="3" spans="1:6" ht="18">
      <c r="A3" s="18" t="s">
        <v>39</v>
      </c>
      <c r="B3" s="18"/>
      <c r="C3" s="18"/>
      <c r="D3" s="18"/>
      <c r="E3" s="3"/>
      <c r="F3" s="19"/>
    </row>
    <row r="4" spans="1:7" ht="18">
      <c r="A4" s="53" t="s">
        <v>12</v>
      </c>
      <c r="B4" s="54"/>
      <c r="C4" s="54"/>
      <c r="D4" s="54"/>
      <c r="E4" s="48"/>
      <c r="F4" s="55"/>
      <c r="G4" s="48"/>
    </row>
    <row r="5" spans="1:9" ht="16.5" thickBot="1">
      <c r="A5" s="7" t="s">
        <v>24</v>
      </c>
      <c r="B5" s="7"/>
      <c r="F5" s="3"/>
      <c r="G5" s="3"/>
      <c r="H5" s="19"/>
      <c r="I5" s="3"/>
    </row>
    <row r="6" spans="1:7" ht="13.5" thickBot="1">
      <c r="A6" s="56" t="s">
        <v>11</v>
      </c>
      <c r="B6" s="56"/>
      <c r="C6" s="57"/>
      <c r="D6" s="199"/>
      <c r="E6" s="199"/>
      <c r="F6" s="40" t="s">
        <v>28</v>
      </c>
      <c r="G6" s="40"/>
    </row>
    <row r="7" spans="1:10" ht="13.5" thickBot="1">
      <c r="A7" s="56" t="s">
        <v>2</v>
      </c>
      <c r="B7" s="56"/>
      <c r="C7" s="58"/>
      <c r="D7" s="58"/>
      <c r="E7" s="57"/>
      <c r="F7" s="27" t="s">
        <v>35</v>
      </c>
      <c r="G7" s="27"/>
      <c r="H7" s="27"/>
      <c r="I7" s="27"/>
      <c r="J7" s="149"/>
    </row>
    <row r="8" spans="1:9" ht="13.5" thickBot="1">
      <c r="A8" s="64" t="s">
        <v>23</v>
      </c>
      <c r="B8" s="59"/>
      <c r="C8" s="59"/>
      <c r="D8" s="59"/>
      <c r="E8" s="65"/>
      <c r="F8" s="27" t="s">
        <v>36</v>
      </c>
      <c r="G8" s="49"/>
      <c r="H8" s="49"/>
      <c r="I8" s="49"/>
    </row>
    <row r="9" spans="1:5" ht="13.5" thickBot="1">
      <c r="A9" s="56" t="s">
        <v>165</v>
      </c>
      <c r="B9" s="58"/>
      <c r="C9" s="58"/>
      <c r="D9" s="196"/>
      <c r="E9" s="57"/>
    </row>
    <row r="10" spans="5:11" ht="15.75" thickBot="1">
      <c r="E10" s="22" t="s">
        <v>3</v>
      </c>
      <c r="G10" s="60">
        <f>G30*1</f>
        <v>0</v>
      </c>
      <c r="H10" s="62"/>
      <c r="I10" s="29"/>
      <c r="J10" s="29"/>
      <c r="K10" s="29"/>
    </row>
    <row r="11" spans="1:11" ht="13.5" thickBot="1">
      <c r="A11" s="40" t="s">
        <v>101</v>
      </c>
      <c r="B11" s="40"/>
      <c r="C11" s="40"/>
      <c r="D11" s="40"/>
      <c r="H11" s="8"/>
      <c r="I11" s="8"/>
      <c r="J11" s="8"/>
      <c r="K11" s="8"/>
    </row>
    <row r="12" spans="4:11" ht="13.5" thickBot="1">
      <c r="D12" s="2" t="s">
        <v>4</v>
      </c>
      <c r="E12" s="71">
        <f>E30</f>
        <v>0</v>
      </c>
      <c r="H12" s="29"/>
      <c r="I12" s="29"/>
      <c r="J12" s="29"/>
      <c r="K12" s="29"/>
    </row>
    <row r="13" spans="1:11" ht="13.5" thickBot="1">
      <c r="A13" s="9" t="s">
        <v>0</v>
      </c>
      <c r="B13" s="10" t="s">
        <v>5</v>
      </c>
      <c r="C13" s="11" t="s">
        <v>9</v>
      </c>
      <c r="D13" s="10" t="s">
        <v>1</v>
      </c>
      <c r="E13" s="10" t="s">
        <v>6</v>
      </c>
      <c r="F13" s="12" t="s">
        <v>7</v>
      </c>
      <c r="G13" s="37" t="s">
        <v>8</v>
      </c>
      <c r="H13" s="8"/>
      <c r="I13" s="8"/>
      <c r="J13" s="8"/>
      <c r="K13" s="8"/>
    </row>
    <row r="14" spans="1:11" ht="13.5" thickBot="1">
      <c r="A14" s="14">
        <v>1</v>
      </c>
      <c r="B14" s="16" t="s">
        <v>245</v>
      </c>
      <c r="C14" s="67" t="s">
        <v>10</v>
      </c>
      <c r="D14" s="14" t="s">
        <v>102</v>
      </c>
      <c r="E14" s="24"/>
      <c r="F14" s="83">
        <v>170</v>
      </c>
      <c r="G14" s="38">
        <f>E14*F14</f>
        <v>0</v>
      </c>
      <c r="H14" s="104" t="s">
        <v>191</v>
      </c>
      <c r="I14" s="23"/>
      <c r="J14" s="23"/>
      <c r="K14" s="23"/>
    </row>
    <row r="15" spans="1:11" ht="13.5" thickBot="1">
      <c r="A15" s="14">
        <v>2</v>
      </c>
      <c r="B15" s="16" t="s">
        <v>246</v>
      </c>
      <c r="C15" s="67" t="s">
        <v>10</v>
      </c>
      <c r="D15" s="14" t="s">
        <v>103</v>
      </c>
      <c r="E15" s="24"/>
      <c r="F15" s="83">
        <v>170</v>
      </c>
      <c r="G15" s="38">
        <f aca="true" t="shared" si="0" ref="G15:G28">E15*F15</f>
        <v>0</v>
      </c>
      <c r="H15" s="63"/>
      <c r="I15" s="23"/>
      <c r="J15" s="23"/>
      <c r="K15" s="23"/>
    </row>
    <row r="16" spans="1:11" ht="13.5" thickBot="1">
      <c r="A16" s="14">
        <v>3</v>
      </c>
      <c r="B16" s="16" t="s">
        <v>247</v>
      </c>
      <c r="C16" s="67" t="s">
        <v>10</v>
      </c>
      <c r="D16" s="14" t="s">
        <v>104</v>
      </c>
      <c r="E16" s="24"/>
      <c r="F16" s="83">
        <v>170</v>
      </c>
      <c r="G16" s="38">
        <f t="shared" si="0"/>
        <v>0</v>
      </c>
      <c r="H16" s="63"/>
      <c r="I16" s="23"/>
      <c r="J16" s="23"/>
      <c r="K16" s="23"/>
    </row>
    <row r="17" spans="1:11" ht="13.5" thickBot="1">
      <c r="A17" s="14">
        <v>4</v>
      </c>
      <c r="B17" s="16" t="s">
        <v>248</v>
      </c>
      <c r="C17" s="67" t="s">
        <v>10</v>
      </c>
      <c r="D17" s="14" t="s">
        <v>105</v>
      </c>
      <c r="E17" s="24"/>
      <c r="F17" s="83">
        <v>170</v>
      </c>
      <c r="G17" s="38">
        <f>E17*F17</f>
        <v>0</v>
      </c>
      <c r="H17" s="63"/>
      <c r="I17" s="23"/>
      <c r="J17" s="23"/>
      <c r="K17" s="23"/>
    </row>
    <row r="18" spans="1:11" ht="13.5" thickBot="1">
      <c r="A18" s="14">
        <v>5</v>
      </c>
      <c r="B18" s="186" t="s">
        <v>249</v>
      </c>
      <c r="C18" s="67" t="s">
        <v>10</v>
      </c>
      <c r="D18" s="14" t="s">
        <v>106</v>
      </c>
      <c r="E18" s="24"/>
      <c r="F18" s="83">
        <v>170</v>
      </c>
      <c r="G18" s="38">
        <f>E18*F18</f>
        <v>0</v>
      </c>
      <c r="H18" s="63"/>
      <c r="I18" s="23"/>
      <c r="J18" s="23"/>
      <c r="K18" s="23"/>
    </row>
    <row r="19" spans="1:11" ht="13.5" thickBot="1">
      <c r="A19" s="14">
        <v>6</v>
      </c>
      <c r="B19" s="16" t="s">
        <v>250</v>
      </c>
      <c r="C19" s="67" t="s">
        <v>10</v>
      </c>
      <c r="D19" s="14" t="s">
        <v>107</v>
      </c>
      <c r="E19" s="24"/>
      <c r="F19" s="83">
        <v>170</v>
      </c>
      <c r="G19" s="38">
        <f>E19*F19</f>
        <v>0</v>
      </c>
      <c r="H19" s="63"/>
      <c r="I19" s="23"/>
      <c r="J19" s="23"/>
      <c r="K19" s="23"/>
    </row>
    <row r="20" spans="1:11" ht="13.5" thickBot="1">
      <c r="A20" s="14">
        <v>7</v>
      </c>
      <c r="B20" s="43" t="s">
        <v>251</v>
      </c>
      <c r="C20" s="67" t="s">
        <v>10</v>
      </c>
      <c r="D20" s="193" t="s">
        <v>252</v>
      </c>
      <c r="E20" s="24"/>
      <c r="F20" s="83">
        <v>170</v>
      </c>
      <c r="G20" s="38">
        <f>E20*F20</f>
        <v>0</v>
      </c>
      <c r="H20" s="63"/>
      <c r="I20" s="23"/>
      <c r="J20" s="23"/>
      <c r="K20" s="23"/>
    </row>
    <row r="21" spans="1:11" ht="13.5" thickBot="1">
      <c r="A21" s="14">
        <v>8</v>
      </c>
      <c r="B21" s="43" t="s">
        <v>332</v>
      </c>
      <c r="C21" s="67" t="s">
        <v>10</v>
      </c>
      <c r="D21" s="14" t="s">
        <v>330</v>
      </c>
      <c r="E21" s="24"/>
      <c r="F21" s="83">
        <v>170</v>
      </c>
      <c r="G21" s="38">
        <f>E21*F21</f>
        <v>0</v>
      </c>
      <c r="H21" s="63"/>
      <c r="I21" s="23"/>
      <c r="J21" s="23"/>
      <c r="K21" s="23"/>
    </row>
    <row r="22" spans="1:11" ht="13.5" thickBot="1">
      <c r="A22" s="14">
        <v>9</v>
      </c>
      <c r="B22" s="43" t="s">
        <v>333</v>
      </c>
      <c r="C22" s="67" t="s">
        <v>10</v>
      </c>
      <c r="D22" s="14" t="s">
        <v>331</v>
      </c>
      <c r="E22" s="24"/>
      <c r="F22" s="83">
        <v>170</v>
      </c>
      <c r="G22" s="38">
        <f t="shared" si="0"/>
        <v>0</v>
      </c>
      <c r="H22" s="63"/>
      <c r="I22" s="23"/>
      <c r="J22" s="23"/>
      <c r="K22" s="23"/>
    </row>
    <row r="23" spans="1:11" ht="13.5" thickBot="1">
      <c r="A23" s="14">
        <v>10</v>
      </c>
      <c r="B23" s="16" t="s">
        <v>335</v>
      </c>
      <c r="C23" s="67" t="s">
        <v>10</v>
      </c>
      <c r="D23" s="14" t="s">
        <v>334</v>
      </c>
      <c r="E23" s="24"/>
      <c r="F23" s="83">
        <v>170</v>
      </c>
      <c r="G23" s="38">
        <f t="shared" si="0"/>
        <v>0</v>
      </c>
      <c r="H23" s="63"/>
      <c r="I23" s="23"/>
      <c r="J23" s="23"/>
      <c r="K23" s="23"/>
    </row>
    <row r="24" spans="1:11" ht="13.5" thickBot="1">
      <c r="A24" s="14">
        <v>11</v>
      </c>
      <c r="B24" s="16"/>
      <c r="C24" s="67" t="s">
        <v>10</v>
      </c>
      <c r="D24" s="14"/>
      <c r="E24" s="24"/>
      <c r="F24" s="83">
        <v>170</v>
      </c>
      <c r="G24" s="38">
        <f>E24*F24</f>
        <v>0</v>
      </c>
      <c r="H24" s="63"/>
      <c r="I24" s="23"/>
      <c r="J24" s="23"/>
      <c r="K24" s="23"/>
    </row>
    <row r="25" spans="1:11" ht="12.75">
      <c r="A25" s="14">
        <v>12</v>
      </c>
      <c r="B25" s="16"/>
      <c r="C25" s="67" t="s">
        <v>10</v>
      </c>
      <c r="D25" s="14"/>
      <c r="E25" s="24"/>
      <c r="F25" s="83">
        <v>170</v>
      </c>
      <c r="G25" s="38">
        <f>E25*F25</f>
        <v>0</v>
      </c>
      <c r="H25" s="63"/>
      <c r="I25" s="23"/>
      <c r="J25" s="23"/>
      <c r="K25" s="23"/>
    </row>
    <row r="26" spans="1:11" ht="12.75">
      <c r="A26" s="14">
        <v>13</v>
      </c>
      <c r="B26" s="16"/>
      <c r="C26" s="86"/>
      <c r="D26" s="16"/>
      <c r="E26" s="38"/>
      <c r="F26" s="87"/>
      <c r="G26" s="38">
        <f t="shared" si="0"/>
        <v>0</v>
      </c>
      <c r="H26" s="63"/>
      <c r="I26" s="23"/>
      <c r="J26" s="23"/>
      <c r="K26" s="23"/>
    </row>
    <row r="27" spans="1:11" ht="12.75">
      <c r="A27" s="14">
        <v>14</v>
      </c>
      <c r="B27" s="16"/>
      <c r="C27" s="86"/>
      <c r="D27" s="16"/>
      <c r="E27" s="38"/>
      <c r="F27" s="87"/>
      <c r="G27" s="38">
        <f t="shared" si="0"/>
        <v>0</v>
      </c>
      <c r="H27" s="63"/>
      <c r="I27" s="23"/>
      <c r="J27" s="23"/>
      <c r="K27" s="23"/>
    </row>
    <row r="28" spans="1:11" ht="12.75">
      <c r="A28" s="14">
        <v>15</v>
      </c>
      <c r="B28" s="16"/>
      <c r="C28" s="86"/>
      <c r="D28" s="16"/>
      <c r="E28" s="38"/>
      <c r="F28" s="87"/>
      <c r="G28" s="38">
        <f t="shared" si="0"/>
        <v>0</v>
      </c>
      <c r="H28" s="63"/>
      <c r="I28" s="23"/>
      <c r="J28" s="23"/>
      <c r="K28" s="23"/>
    </row>
    <row r="29" spans="1:11" ht="13.5" thickBot="1">
      <c r="A29" s="14"/>
      <c r="B29" s="16"/>
      <c r="C29" s="14"/>
      <c r="D29" s="16"/>
      <c r="E29" s="5"/>
      <c r="F29" s="1"/>
      <c r="G29" s="39">
        <f>E29*F29</f>
        <v>0</v>
      </c>
      <c r="H29" s="23"/>
      <c r="I29" s="23"/>
      <c r="J29" s="23"/>
      <c r="K29" s="23"/>
    </row>
    <row r="30" spans="5:11" ht="13.5" thickBot="1">
      <c r="E30" s="6">
        <f>SUM(E14:E29)</f>
        <v>0</v>
      </c>
      <c r="F30" s="3"/>
      <c r="G30" s="61">
        <f>SUM(G14:G29)</f>
        <v>0</v>
      </c>
      <c r="H30" s="23"/>
      <c r="I30" s="23"/>
      <c r="J30" s="23"/>
      <c r="K30" s="23"/>
    </row>
    <row r="31" spans="5:11" ht="12.75">
      <c r="E31" s="23"/>
      <c r="F31" s="3"/>
      <c r="G31" s="23"/>
      <c r="H31" s="23"/>
      <c r="I31" s="23"/>
      <c r="J31" s="23"/>
      <c r="K31" s="23"/>
    </row>
    <row r="32" spans="2:11" ht="12.75">
      <c r="B32" s="28"/>
      <c r="E32" s="23"/>
      <c r="I32" s="3"/>
      <c r="J32" s="23"/>
      <c r="K32" s="23"/>
    </row>
    <row r="33" spans="1:11" ht="20.25">
      <c r="A33" s="95" t="s">
        <v>148</v>
      </c>
      <c r="B33" s="96"/>
      <c r="C33" s="96"/>
      <c r="D33" s="97"/>
      <c r="E33" s="97"/>
      <c r="F33" s="98"/>
      <c r="G33" s="98"/>
      <c r="H33" s="98"/>
      <c r="I33" s="89"/>
      <c r="J33" s="89"/>
      <c r="K33" s="89"/>
    </row>
    <row r="34" spans="1:11" ht="12.75">
      <c r="A34" s="14"/>
      <c r="B34" s="16"/>
      <c r="C34" s="14"/>
      <c r="D34" s="14"/>
      <c r="E34" s="1"/>
      <c r="F34" s="4"/>
      <c r="G34" s="39"/>
      <c r="H34" s="88"/>
      <c r="I34" s="3"/>
      <c r="J34" s="23"/>
      <c r="K34" s="23"/>
    </row>
    <row r="35" spans="9:11" ht="12.75">
      <c r="I35" s="3"/>
      <c r="J35" s="23"/>
      <c r="K35" s="23"/>
    </row>
    <row r="36" spans="1:3" ht="20.25">
      <c r="A36" s="100" t="s">
        <v>151</v>
      </c>
      <c r="B36" s="100"/>
      <c r="C36" s="100"/>
    </row>
    <row r="37" spans="1:4" ht="12.75">
      <c r="A37" t="s">
        <v>0</v>
      </c>
      <c r="B37" t="s">
        <v>5</v>
      </c>
      <c r="D37" t="s">
        <v>152</v>
      </c>
    </row>
    <row r="38" spans="1:4" ht="12.75">
      <c r="A38" s="1"/>
      <c r="B38" s="88"/>
      <c r="C38" s="42"/>
      <c r="D38" s="1"/>
    </row>
  </sheetData>
  <sheetProtection/>
  <autoFilter ref="A13:G30"/>
  <printOptions/>
  <pageMargins left="0" right="0.31496062992125984" top="1.141732283464567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"/>
  <sheetViews>
    <sheetView zoomScale="118" zoomScaleNormal="118" zoomScalePageLayoutView="0" workbookViewId="0" topLeftCell="A1">
      <pane xSplit="1" ySplit="13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9" sqref="D9"/>
    </sheetView>
  </sheetViews>
  <sheetFormatPr defaultColWidth="9.00390625" defaultRowHeight="12.75"/>
  <cols>
    <col min="1" max="1" width="4.25390625" style="0" customWidth="1"/>
    <col min="2" max="2" width="10.00390625" style="0" customWidth="1"/>
    <col min="3" max="3" width="7.25390625" style="0" customWidth="1"/>
    <col min="4" max="4" width="45.25390625" style="0" customWidth="1"/>
    <col min="5" max="5" width="7.25390625" style="0" customWidth="1"/>
    <col min="6" max="6" width="8.875" style="0" customWidth="1"/>
    <col min="7" max="7" width="8.75390625" style="0" customWidth="1"/>
    <col min="8" max="8" width="21.25390625" style="0" customWidth="1"/>
    <col min="9" max="9" width="10.125" style="0" customWidth="1"/>
    <col min="10" max="10" width="11.375" style="17" customWidth="1"/>
    <col min="11" max="11" width="10.25390625" style="17" customWidth="1"/>
    <col min="13" max="21" width="9.125" style="17" customWidth="1"/>
  </cols>
  <sheetData>
    <row r="1" spans="1:12" ht="23.25">
      <c r="A1" s="76" t="s">
        <v>414</v>
      </c>
      <c r="B1" s="72"/>
      <c r="C1" s="73"/>
      <c r="D1" s="73"/>
      <c r="E1" s="74"/>
      <c r="F1" s="75"/>
      <c r="G1" s="44"/>
      <c r="H1" s="44"/>
      <c r="I1" s="44"/>
      <c r="J1" s="149"/>
      <c r="K1" s="149"/>
      <c r="L1" s="77"/>
    </row>
    <row r="2" spans="1:12" ht="18">
      <c r="A2" s="18"/>
      <c r="B2" s="104" t="s">
        <v>190</v>
      </c>
      <c r="C2" s="104"/>
      <c r="D2" s="104"/>
      <c r="E2" s="104"/>
      <c r="F2" s="104"/>
      <c r="G2" s="104"/>
      <c r="H2" s="104"/>
      <c r="I2" s="104"/>
      <c r="L2" s="17"/>
    </row>
    <row r="3" spans="1:6" ht="18">
      <c r="A3" s="18" t="s">
        <v>34</v>
      </c>
      <c r="B3" s="18"/>
      <c r="C3" s="18"/>
      <c r="D3" s="18"/>
      <c r="E3" s="3"/>
      <c r="F3" s="19"/>
    </row>
    <row r="4" spans="1:8" ht="18">
      <c r="A4" s="53" t="s">
        <v>12</v>
      </c>
      <c r="B4" s="54"/>
      <c r="C4" s="54"/>
      <c r="D4" s="54"/>
      <c r="E4" s="48"/>
      <c r="F4" s="55"/>
      <c r="G4" s="48"/>
      <c r="H4" s="197"/>
    </row>
    <row r="5" spans="1:9" ht="16.5" thickBot="1">
      <c r="A5" s="7" t="s">
        <v>24</v>
      </c>
      <c r="B5" s="7"/>
      <c r="F5" s="3"/>
      <c r="G5" s="3"/>
      <c r="H5" s="19"/>
      <c r="I5" s="3"/>
    </row>
    <row r="6" spans="1:7" ht="13.5" thickBot="1">
      <c r="A6" s="56" t="s">
        <v>11</v>
      </c>
      <c r="B6" s="56"/>
      <c r="C6" s="57"/>
      <c r="D6" s="199"/>
      <c r="E6" s="199"/>
      <c r="F6" s="40" t="s">
        <v>28</v>
      </c>
      <c r="G6" s="40"/>
    </row>
    <row r="7" spans="1:10" ht="13.5" thickBot="1">
      <c r="A7" s="56" t="s">
        <v>2</v>
      </c>
      <c r="B7" s="56"/>
      <c r="C7" s="58"/>
      <c r="D7" s="58"/>
      <c r="E7" s="57"/>
      <c r="F7" s="27" t="s">
        <v>35</v>
      </c>
      <c r="G7" s="27"/>
      <c r="H7" s="27"/>
      <c r="I7" s="27"/>
      <c r="J7" s="149"/>
    </row>
    <row r="8" spans="1:9" ht="13.5" thickBot="1">
      <c r="A8" s="64" t="s">
        <v>23</v>
      </c>
      <c r="B8" s="59"/>
      <c r="C8" s="59"/>
      <c r="D8" s="59"/>
      <c r="E8" s="65"/>
      <c r="F8" s="27" t="s">
        <v>36</v>
      </c>
      <c r="G8" s="49"/>
      <c r="H8" s="49"/>
      <c r="I8" s="49"/>
    </row>
    <row r="9" spans="1:5" ht="13.5" thickBot="1">
      <c r="A9" s="56" t="s">
        <v>165</v>
      </c>
      <c r="B9" s="58"/>
      <c r="C9" s="58"/>
      <c r="D9" s="196"/>
      <c r="E9" s="57"/>
    </row>
    <row r="10" spans="5:11" ht="15.75" thickBot="1">
      <c r="E10" s="22" t="s">
        <v>3</v>
      </c>
      <c r="G10" s="82">
        <f>G103*1</f>
        <v>0</v>
      </c>
      <c r="H10" s="62"/>
      <c r="I10" s="29"/>
      <c r="J10" s="29"/>
      <c r="K10" s="29"/>
    </row>
    <row r="11" spans="1:11" ht="13.5" thickBot="1">
      <c r="A11" s="40" t="s">
        <v>101</v>
      </c>
      <c r="B11" s="40"/>
      <c r="C11" s="40"/>
      <c r="D11" s="40"/>
      <c r="H11" s="8"/>
      <c r="I11" s="8"/>
      <c r="J11" s="8"/>
      <c r="K11" s="8"/>
    </row>
    <row r="12" spans="4:11" ht="13.5" thickBot="1">
      <c r="D12" s="2" t="s">
        <v>4</v>
      </c>
      <c r="E12" s="81">
        <f>E103</f>
        <v>0</v>
      </c>
      <c r="H12" s="29"/>
      <c r="I12" s="29"/>
      <c r="J12" s="29"/>
      <c r="K12" s="29"/>
    </row>
    <row r="13" spans="1:11" ht="13.5" thickBot="1">
      <c r="A13" s="9" t="s">
        <v>0</v>
      </c>
      <c r="B13" s="10" t="s">
        <v>5</v>
      </c>
      <c r="C13" s="11" t="s">
        <v>9</v>
      </c>
      <c r="D13" s="10" t="s">
        <v>1</v>
      </c>
      <c r="E13" s="10" t="s">
        <v>6</v>
      </c>
      <c r="F13" s="12" t="s">
        <v>7</v>
      </c>
      <c r="G13" s="37" t="s">
        <v>8</v>
      </c>
      <c r="H13" s="8"/>
      <c r="I13" s="8"/>
      <c r="J13" s="8"/>
      <c r="K13" s="8"/>
    </row>
    <row r="14" spans="1:11" ht="13.5" thickBot="1">
      <c r="A14" s="14">
        <v>1</v>
      </c>
      <c r="B14" s="16" t="s">
        <v>206</v>
      </c>
      <c r="C14" s="67" t="s">
        <v>10</v>
      </c>
      <c r="D14" s="14" t="s">
        <v>40</v>
      </c>
      <c r="E14" s="24"/>
      <c r="F14" s="189">
        <v>170</v>
      </c>
      <c r="G14" s="38">
        <f>E14*F14</f>
        <v>0</v>
      </c>
      <c r="H14" s="63"/>
      <c r="I14" s="23"/>
      <c r="J14" s="23"/>
      <c r="K14" s="23"/>
    </row>
    <row r="15" spans="1:11" ht="13.5" thickBot="1">
      <c r="A15" s="14">
        <v>2</v>
      </c>
      <c r="B15" s="16" t="s">
        <v>214</v>
      </c>
      <c r="C15" s="67" t="s">
        <v>10</v>
      </c>
      <c r="D15" s="14" t="s">
        <v>41</v>
      </c>
      <c r="E15" s="24"/>
      <c r="F15" s="189">
        <v>170</v>
      </c>
      <c r="G15" s="38">
        <f aca="true" t="shared" si="0" ref="G15:G81">E15*F15</f>
        <v>0</v>
      </c>
      <c r="H15" s="63"/>
      <c r="I15" s="23"/>
      <c r="J15" s="23"/>
      <c r="K15" s="23"/>
    </row>
    <row r="16" spans="1:11" ht="13.5" thickBot="1">
      <c r="A16" s="14">
        <v>3</v>
      </c>
      <c r="B16" s="16" t="s">
        <v>215</v>
      </c>
      <c r="C16" s="67" t="s">
        <v>10</v>
      </c>
      <c r="D16" s="14" t="s">
        <v>42</v>
      </c>
      <c r="E16" s="24"/>
      <c r="F16" s="189">
        <v>170</v>
      </c>
      <c r="G16" s="38">
        <f t="shared" si="0"/>
        <v>0</v>
      </c>
      <c r="H16" s="104" t="s">
        <v>191</v>
      </c>
      <c r="J16" s="23"/>
      <c r="K16" s="23"/>
    </row>
    <row r="17" spans="1:11" ht="13.5" thickBot="1">
      <c r="A17" s="14">
        <v>4</v>
      </c>
      <c r="B17" s="16" t="s">
        <v>216</v>
      </c>
      <c r="C17" s="67" t="s">
        <v>10</v>
      </c>
      <c r="D17" s="14" t="s">
        <v>43</v>
      </c>
      <c r="E17" s="24"/>
      <c r="F17" s="189">
        <v>170</v>
      </c>
      <c r="G17" s="38">
        <f>E17*F17</f>
        <v>0</v>
      </c>
      <c r="H17" s="63"/>
      <c r="I17" s="23"/>
      <c r="J17" s="23"/>
      <c r="K17" s="23"/>
    </row>
    <row r="18" spans="1:11" ht="13.5" thickBot="1">
      <c r="A18" s="14">
        <v>5</v>
      </c>
      <c r="B18" s="16" t="s">
        <v>217</v>
      </c>
      <c r="C18" s="67" t="s">
        <v>10</v>
      </c>
      <c r="D18" s="14" t="s">
        <v>44</v>
      </c>
      <c r="E18" s="24"/>
      <c r="F18" s="189">
        <v>170</v>
      </c>
      <c r="G18" s="38">
        <f>E18*F18</f>
        <v>0</v>
      </c>
      <c r="H18" s="63"/>
      <c r="I18" s="23"/>
      <c r="J18" s="23"/>
      <c r="K18" s="23"/>
    </row>
    <row r="19" spans="1:11" ht="13.5" thickBot="1">
      <c r="A19" s="14">
        <v>6</v>
      </c>
      <c r="B19" s="16" t="s">
        <v>218</v>
      </c>
      <c r="C19" s="67" t="s">
        <v>10</v>
      </c>
      <c r="D19" s="14" t="s">
        <v>45</v>
      </c>
      <c r="E19" s="24"/>
      <c r="F19" s="189">
        <v>170</v>
      </c>
      <c r="G19" s="38">
        <f>E19*F19</f>
        <v>0</v>
      </c>
      <c r="H19" s="63"/>
      <c r="I19" s="23"/>
      <c r="J19" s="23"/>
      <c r="K19" s="23"/>
    </row>
    <row r="20" spans="1:11" ht="13.5" thickBot="1">
      <c r="A20" s="14">
        <v>7</v>
      </c>
      <c r="B20" s="16" t="s">
        <v>219</v>
      </c>
      <c r="C20" s="67" t="s">
        <v>10</v>
      </c>
      <c r="D20" s="14" t="s">
        <v>46</v>
      </c>
      <c r="E20" s="24"/>
      <c r="F20" s="189">
        <v>170</v>
      </c>
      <c r="G20" s="38">
        <f>E20*F20</f>
        <v>0</v>
      </c>
      <c r="H20" s="63"/>
      <c r="I20" s="23"/>
      <c r="J20" s="23"/>
      <c r="K20" s="23"/>
    </row>
    <row r="21" spans="1:11" ht="13.5" thickBot="1">
      <c r="A21" s="14">
        <v>8</v>
      </c>
      <c r="B21" s="16" t="s">
        <v>220</v>
      </c>
      <c r="C21" s="67" t="s">
        <v>10</v>
      </c>
      <c r="D21" s="14" t="s">
        <v>47</v>
      </c>
      <c r="E21" s="24"/>
      <c r="F21" s="189">
        <v>170</v>
      </c>
      <c r="G21" s="38">
        <f>E21*F21</f>
        <v>0</v>
      </c>
      <c r="H21" s="63"/>
      <c r="I21" s="23"/>
      <c r="J21" s="23"/>
      <c r="K21" s="23"/>
    </row>
    <row r="22" spans="1:11" ht="13.5" thickBot="1">
      <c r="A22" s="14">
        <v>9</v>
      </c>
      <c r="B22" s="16" t="s">
        <v>221</v>
      </c>
      <c r="C22" s="67" t="s">
        <v>10</v>
      </c>
      <c r="D22" s="14" t="s">
        <v>48</v>
      </c>
      <c r="E22" s="24"/>
      <c r="F22" s="189">
        <v>170</v>
      </c>
      <c r="G22" s="38">
        <f t="shared" si="0"/>
        <v>0</v>
      </c>
      <c r="H22" s="63"/>
      <c r="I22" s="23"/>
      <c r="J22" s="23"/>
      <c r="K22" s="23"/>
    </row>
    <row r="23" spans="1:11" ht="13.5" thickBot="1">
      <c r="A23" s="14">
        <v>10</v>
      </c>
      <c r="B23" s="16" t="s">
        <v>222</v>
      </c>
      <c r="C23" s="67" t="s">
        <v>10</v>
      </c>
      <c r="D23" s="14" t="s">
        <v>49</v>
      </c>
      <c r="E23" s="24"/>
      <c r="F23" s="189">
        <v>170</v>
      </c>
      <c r="G23" s="38">
        <f t="shared" si="0"/>
        <v>0</v>
      </c>
      <c r="H23" s="63"/>
      <c r="I23" s="23"/>
      <c r="J23" s="23"/>
      <c r="K23" s="23"/>
    </row>
    <row r="24" spans="1:11" ht="13.5" thickBot="1">
      <c r="A24" s="14">
        <v>11</v>
      </c>
      <c r="B24" s="16" t="s">
        <v>223</v>
      </c>
      <c r="C24" s="67" t="s">
        <v>10</v>
      </c>
      <c r="D24" s="14" t="s">
        <v>50</v>
      </c>
      <c r="E24" s="24"/>
      <c r="F24" s="189">
        <v>170</v>
      </c>
      <c r="G24" s="38">
        <f>E24*F24</f>
        <v>0</v>
      </c>
      <c r="H24" s="63"/>
      <c r="I24" s="23"/>
      <c r="J24" s="23"/>
      <c r="K24" s="23"/>
    </row>
    <row r="25" spans="1:11" ht="13.5" thickBot="1">
      <c r="A25" s="14">
        <v>12</v>
      </c>
      <c r="B25" s="16" t="s">
        <v>224</v>
      </c>
      <c r="C25" s="67" t="s">
        <v>10</v>
      </c>
      <c r="D25" s="14" t="s">
        <v>51</v>
      </c>
      <c r="E25" s="24"/>
      <c r="F25" s="189">
        <v>170</v>
      </c>
      <c r="G25" s="38">
        <f>E25*F25</f>
        <v>0</v>
      </c>
      <c r="H25" s="63"/>
      <c r="I25" s="23"/>
      <c r="J25" s="23"/>
      <c r="K25" s="23"/>
    </row>
    <row r="26" spans="1:11" ht="13.5" thickBot="1">
      <c r="A26" s="14">
        <v>13</v>
      </c>
      <c r="B26" s="16" t="s">
        <v>225</v>
      </c>
      <c r="C26" s="67" t="s">
        <v>10</v>
      </c>
      <c r="D26" s="14" t="s">
        <v>52</v>
      </c>
      <c r="E26" s="24"/>
      <c r="F26" s="189">
        <v>170</v>
      </c>
      <c r="G26" s="38">
        <f t="shared" si="0"/>
        <v>0</v>
      </c>
      <c r="H26" s="63"/>
      <c r="I26" s="23"/>
      <c r="J26" s="23"/>
      <c r="K26" s="23"/>
    </row>
    <row r="27" spans="1:11" ht="13.5" thickBot="1">
      <c r="A27" s="14">
        <v>14</v>
      </c>
      <c r="B27" s="16" t="s">
        <v>226</v>
      </c>
      <c r="C27" s="67" t="s">
        <v>10</v>
      </c>
      <c r="D27" s="14" t="s">
        <v>53</v>
      </c>
      <c r="E27" s="24"/>
      <c r="F27" s="189">
        <v>170</v>
      </c>
      <c r="G27" s="38">
        <f t="shared" si="0"/>
        <v>0</v>
      </c>
      <c r="H27" s="63"/>
      <c r="I27" s="23"/>
      <c r="J27" s="23"/>
      <c r="K27" s="23"/>
    </row>
    <row r="28" spans="1:11" ht="13.5" thickBot="1">
      <c r="A28" s="14">
        <v>15</v>
      </c>
      <c r="B28" s="16" t="s">
        <v>227</v>
      </c>
      <c r="C28" s="67" t="s">
        <v>10</v>
      </c>
      <c r="D28" s="14" t="s">
        <v>54</v>
      </c>
      <c r="E28" s="24"/>
      <c r="F28" s="189">
        <v>170</v>
      </c>
      <c r="G28" s="38">
        <f t="shared" si="0"/>
        <v>0</v>
      </c>
      <c r="H28" s="63"/>
      <c r="I28" s="23"/>
      <c r="J28" s="23"/>
      <c r="K28" s="23"/>
    </row>
    <row r="29" spans="1:11" ht="13.5" thickBot="1">
      <c r="A29" s="14">
        <v>16</v>
      </c>
      <c r="B29" s="16" t="s">
        <v>228</v>
      </c>
      <c r="C29" s="67" t="s">
        <v>10</v>
      </c>
      <c r="D29" s="14" t="s">
        <v>55</v>
      </c>
      <c r="E29" s="24"/>
      <c r="F29" s="189">
        <v>170</v>
      </c>
      <c r="G29" s="38">
        <f t="shared" si="0"/>
        <v>0</v>
      </c>
      <c r="H29" s="63"/>
      <c r="I29" s="23"/>
      <c r="J29" s="23"/>
      <c r="K29" s="23"/>
    </row>
    <row r="30" spans="1:11" ht="13.5" thickBot="1">
      <c r="A30" s="14">
        <v>17</v>
      </c>
      <c r="B30" s="16" t="s">
        <v>229</v>
      </c>
      <c r="C30" s="67" t="s">
        <v>10</v>
      </c>
      <c r="D30" s="14" t="s">
        <v>56</v>
      </c>
      <c r="E30" s="24"/>
      <c r="F30" s="189">
        <v>170</v>
      </c>
      <c r="G30" s="38">
        <f t="shared" si="0"/>
        <v>0</v>
      </c>
      <c r="H30" s="63"/>
      <c r="I30" s="23"/>
      <c r="J30" s="23"/>
      <c r="K30" s="23"/>
    </row>
    <row r="31" spans="1:11" ht="13.5" thickBot="1">
      <c r="A31" s="14">
        <v>18</v>
      </c>
      <c r="B31" s="16" t="s">
        <v>230</v>
      </c>
      <c r="C31" s="67" t="s">
        <v>10</v>
      </c>
      <c r="D31" s="14" t="s">
        <v>57</v>
      </c>
      <c r="E31" s="41"/>
      <c r="F31" s="189">
        <v>170</v>
      </c>
      <c r="G31" s="39">
        <f t="shared" si="0"/>
        <v>0</v>
      </c>
      <c r="H31" s="23"/>
      <c r="I31" s="23"/>
      <c r="J31" s="23"/>
      <c r="K31" s="23"/>
    </row>
    <row r="32" spans="1:11" ht="13.5" thickBot="1">
      <c r="A32" s="14">
        <v>19</v>
      </c>
      <c r="B32" s="16" t="s">
        <v>231</v>
      </c>
      <c r="C32" s="67" t="s">
        <v>10</v>
      </c>
      <c r="D32" s="14" t="s">
        <v>58</v>
      </c>
      <c r="E32" s="42"/>
      <c r="F32" s="189">
        <v>170</v>
      </c>
      <c r="G32" s="39">
        <f t="shared" si="0"/>
        <v>0</v>
      </c>
      <c r="H32" s="23"/>
      <c r="I32" s="23"/>
      <c r="J32" s="23"/>
      <c r="K32" s="23"/>
    </row>
    <row r="33" spans="1:11" ht="13.5" thickBot="1">
      <c r="A33" s="14">
        <v>20</v>
      </c>
      <c r="B33" s="16" t="s">
        <v>347</v>
      </c>
      <c r="C33" s="67"/>
      <c r="D33" s="15" t="s">
        <v>125</v>
      </c>
      <c r="E33" s="42"/>
      <c r="F33" s="189">
        <v>170</v>
      </c>
      <c r="G33" s="39">
        <f>E33*F33</f>
        <v>0</v>
      </c>
      <c r="H33" s="23"/>
      <c r="I33" s="23"/>
      <c r="J33" s="23"/>
      <c r="K33" s="23"/>
    </row>
    <row r="34" spans="1:11" ht="13.5" thickBot="1">
      <c r="A34" s="14">
        <v>21</v>
      </c>
      <c r="B34" s="66" t="s">
        <v>232</v>
      </c>
      <c r="C34" s="67" t="s">
        <v>10</v>
      </c>
      <c r="D34" s="14" t="s">
        <v>208</v>
      </c>
      <c r="E34" s="42"/>
      <c r="F34" s="189">
        <v>170</v>
      </c>
      <c r="G34" s="39">
        <f t="shared" si="0"/>
        <v>0</v>
      </c>
      <c r="H34" s="23"/>
      <c r="I34" s="23"/>
      <c r="J34" s="23"/>
      <c r="K34" s="23"/>
    </row>
    <row r="35" spans="1:11" ht="13.5" thickBot="1">
      <c r="A35" s="14">
        <v>22</v>
      </c>
      <c r="B35" s="66" t="s">
        <v>233</v>
      </c>
      <c r="C35" s="67" t="s">
        <v>10</v>
      </c>
      <c r="D35" s="14" t="s">
        <v>59</v>
      </c>
      <c r="E35" s="42"/>
      <c r="F35" s="189">
        <v>170</v>
      </c>
      <c r="G35" s="39">
        <f t="shared" si="0"/>
        <v>0</v>
      </c>
      <c r="H35" s="23"/>
      <c r="I35" s="23"/>
      <c r="J35" s="23"/>
      <c r="K35" s="23"/>
    </row>
    <row r="36" spans="1:11" ht="13.5" thickBot="1">
      <c r="A36" s="14">
        <v>23</v>
      </c>
      <c r="B36" s="66" t="s">
        <v>234</v>
      </c>
      <c r="C36" s="67" t="s">
        <v>10</v>
      </c>
      <c r="D36" s="14" t="s">
        <v>60</v>
      </c>
      <c r="E36" s="42"/>
      <c r="F36" s="189">
        <v>170</v>
      </c>
      <c r="G36" s="39">
        <f t="shared" si="0"/>
        <v>0</v>
      </c>
      <c r="H36" s="104" t="s">
        <v>191</v>
      </c>
      <c r="J36" s="23"/>
      <c r="K36" s="23"/>
    </row>
    <row r="37" spans="1:11" ht="13.5" thickBot="1">
      <c r="A37" s="14">
        <v>24</v>
      </c>
      <c r="B37" s="66" t="s">
        <v>235</v>
      </c>
      <c r="C37" s="67" t="s">
        <v>10</v>
      </c>
      <c r="D37" s="14" t="s">
        <v>338</v>
      </c>
      <c r="E37" s="42"/>
      <c r="F37" s="189">
        <v>170</v>
      </c>
      <c r="G37" s="39">
        <f t="shared" si="0"/>
        <v>0</v>
      </c>
      <c r="H37" s="23"/>
      <c r="I37" s="23"/>
      <c r="J37" s="23"/>
      <c r="K37" s="23"/>
    </row>
    <row r="38" spans="1:11" ht="13.5" thickBot="1">
      <c r="A38" s="14">
        <v>25</v>
      </c>
      <c r="B38" s="66" t="s">
        <v>339</v>
      </c>
      <c r="C38" s="67"/>
      <c r="D38" s="14" t="s">
        <v>61</v>
      </c>
      <c r="E38" s="42"/>
      <c r="F38" s="189">
        <v>170</v>
      </c>
      <c r="G38" s="39">
        <f>E38*F38</f>
        <v>0</v>
      </c>
      <c r="H38" s="23"/>
      <c r="I38" s="23"/>
      <c r="J38" s="23"/>
      <c r="K38" s="23"/>
    </row>
    <row r="39" spans="1:11" ht="13.5" thickBot="1">
      <c r="A39" s="14">
        <v>26</v>
      </c>
      <c r="B39" s="66" t="s">
        <v>236</v>
      </c>
      <c r="C39" s="67" t="s">
        <v>10</v>
      </c>
      <c r="D39" s="14" t="s">
        <v>340</v>
      </c>
      <c r="E39" s="1"/>
      <c r="F39" s="189">
        <v>170</v>
      </c>
      <c r="G39" s="39">
        <f t="shared" si="0"/>
        <v>0</v>
      </c>
      <c r="H39" s="23"/>
      <c r="I39" s="23"/>
      <c r="J39" s="23"/>
      <c r="K39" s="23"/>
    </row>
    <row r="40" spans="1:11" ht="13.5" thickBot="1">
      <c r="A40" s="14">
        <v>27</v>
      </c>
      <c r="B40" s="66" t="s">
        <v>237</v>
      </c>
      <c r="C40" s="67" t="s">
        <v>10</v>
      </c>
      <c r="D40" s="14" t="s">
        <v>341</v>
      </c>
      <c r="E40" s="1"/>
      <c r="F40" s="189">
        <v>170</v>
      </c>
      <c r="G40" s="39">
        <f t="shared" si="0"/>
        <v>0</v>
      </c>
      <c r="H40" s="23"/>
      <c r="I40" s="23"/>
      <c r="J40" s="23"/>
      <c r="K40" s="23"/>
    </row>
    <row r="41" spans="1:11" ht="13.5" thickBot="1">
      <c r="A41" s="14">
        <v>28</v>
      </c>
      <c r="B41" s="66" t="s">
        <v>238</v>
      </c>
      <c r="C41" s="67" t="s">
        <v>10</v>
      </c>
      <c r="D41" s="14" t="s">
        <v>342</v>
      </c>
      <c r="E41" s="1"/>
      <c r="F41" s="189">
        <v>170</v>
      </c>
      <c r="G41" s="39">
        <f t="shared" si="0"/>
        <v>0</v>
      </c>
      <c r="H41" s="23"/>
      <c r="I41" s="23"/>
      <c r="J41" s="23"/>
      <c r="K41" s="23"/>
    </row>
    <row r="42" spans="1:11" ht="13.5" thickBot="1">
      <c r="A42" s="14">
        <v>29</v>
      </c>
      <c r="B42" s="66" t="s">
        <v>239</v>
      </c>
      <c r="C42" s="67" t="s">
        <v>10</v>
      </c>
      <c r="D42" s="14" t="s">
        <v>343</v>
      </c>
      <c r="E42" s="1"/>
      <c r="F42" s="189">
        <v>170</v>
      </c>
      <c r="G42" s="39">
        <f t="shared" si="0"/>
        <v>0</v>
      </c>
      <c r="H42" s="23"/>
      <c r="I42" s="23"/>
      <c r="J42" s="23"/>
      <c r="K42" s="23"/>
    </row>
    <row r="43" spans="1:11" ht="13.5" thickBot="1">
      <c r="A43" s="14">
        <v>30</v>
      </c>
      <c r="B43" s="66" t="s">
        <v>240</v>
      </c>
      <c r="C43" s="67" t="s">
        <v>10</v>
      </c>
      <c r="D43" s="14" t="s">
        <v>344</v>
      </c>
      <c r="E43" s="1"/>
      <c r="F43" s="189">
        <v>170</v>
      </c>
      <c r="G43" s="39">
        <f t="shared" si="0"/>
        <v>0</v>
      </c>
      <c r="H43" s="23"/>
      <c r="I43" s="23"/>
      <c r="J43" s="23"/>
      <c r="K43" s="23"/>
    </row>
    <row r="44" spans="1:11" ht="13.5" thickBot="1">
      <c r="A44" s="14">
        <v>31</v>
      </c>
      <c r="B44" s="66" t="s">
        <v>241</v>
      </c>
      <c r="C44" s="67" t="s">
        <v>10</v>
      </c>
      <c r="D44" s="14" t="s">
        <v>345</v>
      </c>
      <c r="E44" s="1"/>
      <c r="F44" s="189">
        <v>170</v>
      </c>
      <c r="G44" s="39">
        <f t="shared" si="0"/>
        <v>0</v>
      </c>
      <c r="H44" s="23"/>
      <c r="I44" s="23"/>
      <c r="J44" s="23"/>
      <c r="K44" s="23"/>
    </row>
    <row r="45" spans="1:11" ht="13.5" thickBot="1">
      <c r="A45" s="14">
        <v>32</v>
      </c>
      <c r="B45" s="66" t="s">
        <v>242</v>
      </c>
      <c r="C45" s="67" t="s">
        <v>10</v>
      </c>
      <c r="D45" s="15" t="s">
        <v>346</v>
      </c>
      <c r="E45" s="1"/>
      <c r="F45" s="189">
        <v>170</v>
      </c>
      <c r="G45" s="39">
        <f t="shared" si="0"/>
        <v>0</v>
      </c>
      <c r="H45" s="23"/>
      <c r="I45" s="23"/>
      <c r="J45" s="23"/>
      <c r="K45" s="23"/>
    </row>
    <row r="46" spans="1:11" ht="13.5" thickBot="1">
      <c r="A46" s="14">
        <v>33</v>
      </c>
      <c r="B46" s="16" t="s">
        <v>272</v>
      </c>
      <c r="C46" s="67" t="s">
        <v>10</v>
      </c>
      <c r="D46" s="14" t="s">
        <v>133</v>
      </c>
      <c r="E46" s="1"/>
      <c r="F46" s="189">
        <v>170</v>
      </c>
      <c r="G46" s="39">
        <f t="shared" si="0"/>
        <v>0</v>
      </c>
      <c r="H46" s="23"/>
      <c r="I46" s="23"/>
      <c r="J46" s="23"/>
      <c r="K46" s="23"/>
    </row>
    <row r="47" spans="1:11" ht="13.5" thickBot="1">
      <c r="A47" s="14">
        <v>34</v>
      </c>
      <c r="B47" s="16" t="s">
        <v>273</v>
      </c>
      <c r="C47" s="67" t="s">
        <v>10</v>
      </c>
      <c r="D47" s="14" t="s">
        <v>134</v>
      </c>
      <c r="E47" s="1"/>
      <c r="F47" s="189">
        <v>170</v>
      </c>
      <c r="G47" s="39">
        <f t="shared" si="0"/>
        <v>0</v>
      </c>
      <c r="H47" s="23"/>
      <c r="I47" s="23"/>
      <c r="J47" s="23"/>
      <c r="K47" s="23"/>
    </row>
    <row r="48" spans="1:11" ht="13.5" thickBot="1">
      <c r="A48" s="14">
        <v>35</v>
      </c>
      <c r="B48" s="16" t="s">
        <v>274</v>
      </c>
      <c r="C48" s="67" t="s">
        <v>10</v>
      </c>
      <c r="D48" s="14" t="s">
        <v>135</v>
      </c>
      <c r="E48" s="1"/>
      <c r="F48" s="189">
        <v>170</v>
      </c>
      <c r="G48" s="39">
        <f t="shared" si="0"/>
        <v>0</v>
      </c>
      <c r="H48" s="23"/>
      <c r="I48" s="23"/>
      <c r="J48" s="23"/>
      <c r="K48" s="23"/>
    </row>
    <row r="49" spans="1:11" ht="13.5" thickBot="1">
      <c r="A49" s="14">
        <v>36</v>
      </c>
      <c r="B49" s="16" t="s">
        <v>275</v>
      </c>
      <c r="C49" s="67" t="s">
        <v>10</v>
      </c>
      <c r="D49" s="14" t="s">
        <v>136</v>
      </c>
      <c r="E49" s="1"/>
      <c r="F49" s="189">
        <v>170</v>
      </c>
      <c r="G49" s="39">
        <f t="shared" si="0"/>
        <v>0</v>
      </c>
      <c r="H49" s="23"/>
      <c r="I49" s="23"/>
      <c r="J49" s="23"/>
      <c r="K49" s="23"/>
    </row>
    <row r="50" spans="1:11" ht="13.5" thickBot="1">
      <c r="A50" s="14">
        <v>37</v>
      </c>
      <c r="B50" s="68" t="s">
        <v>276</v>
      </c>
      <c r="C50" s="67" t="s">
        <v>10</v>
      </c>
      <c r="D50" s="68" t="s">
        <v>62</v>
      </c>
      <c r="E50" s="1"/>
      <c r="F50" s="189">
        <v>170</v>
      </c>
      <c r="G50" s="39">
        <f t="shared" si="0"/>
        <v>0</v>
      </c>
      <c r="H50" s="23"/>
      <c r="I50" s="23"/>
      <c r="J50" s="23"/>
      <c r="K50" s="23"/>
    </row>
    <row r="51" spans="1:11" ht="13.5" thickBot="1">
      <c r="A51" s="14">
        <v>38</v>
      </c>
      <c r="B51" s="68" t="s">
        <v>277</v>
      </c>
      <c r="C51" s="67" t="s">
        <v>10</v>
      </c>
      <c r="D51" s="68" t="s">
        <v>64</v>
      </c>
      <c r="E51" s="1"/>
      <c r="F51" s="189">
        <v>170</v>
      </c>
      <c r="G51" s="39">
        <f t="shared" si="0"/>
        <v>0</v>
      </c>
      <c r="H51" s="23"/>
      <c r="I51" s="23"/>
      <c r="J51" s="23"/>
      <c r="K51" s="23"/>
    </row>
    <row r="52" spans="1:11" ht="13.5" thickBot="1">
      <c r="A52" s="14">
        <v>39</v>
      </c>
      <c r="B52" s="68" t="s">
        <v>278</v>
      </c>
      <c r="C52" s="67" t="s">
        <v>10</v>
      </c>
      <c r="D52" s="68" t="s">
        <v>63</v>
      </c>
      <c r="E52" s="1"/>
      <c r="F52" s="189">
        <v>170</v>
      </c>
      <c r="G52" s="39">
        <f t="shared" si="0"/>
        <v>0</v>
      </c>
      <c r="H52" s="23"/>
      <c r="I52" s="23"/>
      <c r="J52" s="23"/>
      <c r="K52" s="23"/>
    </row>
    <row r="53" spans="1:11" ht="13.5" thickBot="1">
      <c r="A53" s="14">
        <v>40</v>
      </c>
      <c r="B53" s="68" t="s">
        <v>279</v>
      </c>
      <c r="C53" s="67" t="s">
        <v>10</v>
      </c>
      <c r="D53" s="68" t="s">
        <v>65</v>
      </c>
      <c r="E53" s="1"/>
      <c r="F53" s="189">
        <v>170</v>
      </c>
      <c r="G53" s="39">
        <f t="shared" si="0"/>
        <v>0</v>
      </c>
      <c r="H53" s="23"/>
      <c r="I53" s="23"/>
      <c r="J53" s="23"/>
      <c r="K53" s="23"/>
    </row>
    <row r="54" spans="1:11" ht="13.5" thickBot="1">
      <c r="A54" s="14">
        <v>41</v>
      </c>
      <c r="B54" s="68" t="s">
        <v>280</v>
      </c>
      <c r="C54" s="67" t="s">
        <v>10</v>
      </c>
      <c r="D54" s="68" t="s">
        <v>66</v>
      </c>
      <c r="E54" s="1"/>
      <c r="F54" s="189">
        <v>170</v>
      </c>
      <c r="G54" s="39">
        <f t="shared" si="0"/>
        <v>0</v>
      </c>
      <c r="H54" s="23"/>
      <c r="I54" s="23"/>
      <c r="J54" s="23"/>
      <c r="K54" s="23"/>
    </row>
    <row r="55" spans="1:11" ht="13.5" thickBot="1">
      <c r="A55" s="14">
        <v>42</v>
      </c>
      <c r="B55" s="68" t="s">
        <v>281</v>
      </c>
      <c r="C55" s="67" t="s">
        <v>10</v>
      </c>
      <c r="D55" s="68" t="s">
        <v>67</v>
      </c>
      <c r="E55" s="1"/>
      <c r="F55" s="189">
        <v>170</v>
      </c>
      <c r="G55" s="39">
        <f t="shared" si="0"/>
        <v>0</v>
      </c>
      <c r="H55" s="23"/>
      <c r="I55" s="23"/>
      <c r="J55" s="23"/>
      <c r="K55" s="23"/>
    </row>
    <row r="56" spans="1:11" ht="13.5" thickBot="1">
      <c r="A56" s="14">
        <v>43</v>
      </c>
      <c r="B56" s="68" t="s">
        <v>282</v>
      </c>
      <c r="C56" s="67" t="s">
        <v>10</v>
      </c>
      <c r="D56" s="68" t="s">
        <v>68</v>
      </c>
      <c r="E56" s="1"/>
      <c r="F56" s="189">
        <v>170</v>
      </c>
      <c r="G56" s="39">
        <f t="shared" si="0"/>
        <v>0</v>
      </c>
      <c r="H56" s="23"/>
      <c r="I56" s="23"/>
      <c r="J56" s="23"/>
      <c r="K56" s="23"/>
    </row>
    <row r="57" spans="1:11" ht="13.5" thickBot="1">
      <c r="A57" s="14">
        <v>44</v>
      </c>
      <c r="B57" s="68" t="s">
        <v>283</v>
      </c>
      <c r="C57" s="67" t="s">
        <v>10</v>
      </c>
      <c r="D57" s="68" t="s">
        <v>69</v>
      </c>
      <c r="E57" s="1"/>
      <c r="F57" s="189">
        <v>170</v>
      </c>
      <c r="G57" s="39">
        <f t="shared" si="0"/>
        <v>0</v>
      </c>
      <c r="H57" s="23"/>
      <c r="I57" s="23"/>
      <c r="J57" s="23"/>
      <c r="K57" s="23"/>
    </row>
    <row r="58" spans="1:11" ht="13.5" thickBot="1">
      <c r="A58" s="14">
        <v>45</v>
      </c>
      <c r="B58" s="16" t="s">
        <v>284</v>
      </c>
      <c r="C58" s="67" t="s">
        <v>10</v>
      </c>
      <c r="D58" s="14" t="s">
        <v>70</v>
      </c>
      <c r="E58" s="1"/>
      <c r="F58" s="189">
        <v>170</v>
      </c>
      <c r="G58" s="39">
        <f t="shared" si="0"/>
        <v>0</v>
      </c>
      <c r="H58" s="23"/>
      <c r="I58" s="23"/>
      <c r="J58" s="23"/>
      <c r="K58" s="23"/>
    </row>
    <row r="59" spans="1:11" ht="13.5" thickBot="1">
      <c r="A59" s="14">
        <v>46</v>
      </c>
      <c r="B59" s="16" t="s">
        <v>285</v>
      </c>
      <c r="C59" s="67" t="s">
        <v>10</v>
      </c>
      <c r="D59" s="14" t="s">
        <v>71</v>
      </c>
      <c r="E59" s="1"/>
      <c r="F59" s="189">
        <v>170</v>
      </c>
      <c r="G59" s="39">
        <f t="shared" si="0"/>
        <v>0</v>
      </c>
      <c r="H59" s="23"/>
      <c r="I59" s="23"/>
      <c r="J59" s="23"/>
      <c r="K59" s="23"/>
    </row>
    <row r="60" spans="1:11" ht="13.5" thickBot="1">
      <c r="A60" s="14">
        <v>47</v>
      </c>
      <c r="B60" s="69" t="s">
        <v>286</v>
      </c>
      <c r="C60" s="67" t="s">
        <v>10</v>
      </c>
      <c r="D60" s="14" t="s">
        <v>72</v>
      </c>
      <c r="E60" s="1"/>
      <c r="F60" s="189">
        <v>170</v>
      </c>
      <c r="G60" s="39">
        <f t="shared" si="0"/>
        <v>0</v>
      </c>
      <c r="H60" s="23"/>
      <c r="I60" s="23"/>
      <c r="J60" s="23"/>
      <c r="K60" s="23"/>
    </row>
    <row r="61" spans="1:11" ht="13.5" thickBot="1">
      <c r="A61" s="14">
        <v>48</v>
      </c>
      <c r="B61" s="69" t="s">
        <v>287</v>
      </c>
      <c r="C61" s="67" t="s">
        <v>10</v>
      </c>
      <c r="D61" s="14" t="s">
        <v>73</v>
      </c>
      <c r="E61" s="1"/>
      <c r="F61" s="189">
        <v>170</v>
      </c>
      <c r="G61" s="39">
        <f t="shared" si="0"/>
        <v>0</v>
      </c>
      <c r="H61" s="23"/>
      <c r="I61" s="23"/>
      <c r="J61" s="23"/>
      <c r="K61" s="23"/>
    </row>
    <row r="62" spans="1:11" ht="13.5" thickBot="1">
      <c r="A62" s="14">
        <v>49</v>
      </c>
      <c r="B62" s="69" t="s">
        <v>288</v>
      </c>
      <c r="C62" s="67" t="s">
        <v>10</v>
      </c>
      <c r="D62" s="14" t="s">
        <v>74</v>
      </c>
      <c r="E62" s="1"/>
      <c r="F62" s="189">
        <v>170</v>
      </c>
      <c r="G62" s="39">
        <f t="shared" si="0"/>
        <v>0</v>
      </c>
      <c r="H62" s="23"/>
      <c r="I62" s="23"/>
      <c r="J62" s="23"/>
      <c r="K62" s="23"/>
    </row>
    <row r="63" spans="1:11" ht="13.5" thickBot="1">
      <c r="A63" s="14">
        <v>50</v>
      </c>
      <c r="B63" s="69" t="s">
        <v>289</v>
      </c>
      <c r="C63" s="67" t="s">
        <v>10</v>
      </c>
      <c r="D63" s="14" t="s">
        <v>75</v>
      </c>
      <c r="E63" s="1"/>
      <c r="F63" s="189">
        <v>170</v>
      </c>
      <c r="G63" s="39">
        <f t="shared" si="0"/>
        <v>0</v>
      </c>
      <c r="H63" s="23"/>
      <c r="I63" s="23"/>
      <c r="J63" s="23"/>
      <c r="K63" s="23"/>
    </row>
    <row r="64" spans="1:11" ht="13.5" thickBot="1">
      <c r="A64" s="14">
        <v>51</v>
      </c>
      <c r="B64" s="69" t="s">
        <v>290</v>
      </c>
      <c r="C64" s="67" t="s">
        <v>10</v>
      </c>
      <c r="D64" s="14" t="s">
        <v>72</v>
      </c>
      <c r="E64" s="1"/>
      <c r="F64" s="189">
        <v>170</v>
      </c>
      <c r="G64" s="39">
        <f t="shared" si="0"/>
        <v>0</v>
      </c>
      <c r="H64" s="23"/>
      <c r="I64" s="23"/>
      <c r="J64" s="23"/>
      <c r="K64" s="23"/>
    </row>
    <row r="65" spans="1:11" ht="13.5" thickBot="1">
      <c r="A65" s="14">
        <v>52</v>
      </c>
      <c r="B65" s="69" t="s">
        <v>291</v>
      </c>
      <c r="C65" s="67" t="s">
        <v>10</v>
      </c>
      <c r="D65" s="14" t="s">
        <v>76</v>
      </c>
      <c r="E65" s="1"/>
      <c r="F65" s="189">
        <v>170</v>
      </c>
      <c r="G65" s="39">
        <f t="shared" si="0"/>
        <v>0</v>
      </c>
      <c r="H65" s="23"/>
      <c r="I65" s="23"/>
      <c r="J65" s="23"/>
      <c r="K65" s="23"/>
    </row>
    <row r="66" spans="1:11" ht="13.5" thickBot="1">
      <c r="A66" s="14">
        <v>53</v>
      </c>
      <c r="B66" s="16" t="s">
        <v>292</v>
      </c>
      <c r="C66" s="67" t="s">
        <v>10</v>
      </c>
      <c r="D66" s="14" t="s">
        <v>142</v>
      </c>
      <c r="E66" s="1"/>
      <c r="F66" s="189">
        <v>170</v>
      </c>
      <c r="G66" s="39">
        <f t="shared" si="0"/>
        <v>0</v>
      </c>
      <c r="H66" s="23"/>
      <c r="I66" s="23"/>
      <c r="J66" s="23"/>
      <c r="K66" s="23"/>
    </row>
    <row r="67" spans="1:11" ht="13.5" thickBot="1">
      <c r="A67" s="14">
        <v>54</v>
      </c>
      <c r="B67" s="16" t="s">
        <v>293</v>
      </c>
      <c r="C67" s="67" t="s">
        <v>10</v>
      </c>
      <c r="D67" s="14" t="s">
        <v>143</v>
      </c>
      <c r="E67" s="1"/>
      <c r="F67" s="189">
        <v>170</v>
      </c>
      <c r="G67" s="39">
        <f t="shared" si="0"/>
        <v>0</v>
      </c>
      <c r="H67" s="23"/>
      <c r="I67" s="23"/>
      <c r="J67" s="23"/>
      <c r="K67" s="23"/>
    </row>
    <row r="68" spans="1:11" ht="13.5" thickBot="1">
      <c r="A68" s="14">
        <v>55</v>
      </c>
      <c r="B68" s="16" t="s">
        <v>294</v>
      </c>
      <c r="C68" s="67" t="s">
        <v>10</v>
      </c>
      <c r="D68" s="14" t="s">
        <v>77</v>
      </c>
      <c r="E68" s="1"/>
      <c r="F68" s="189">
        <v>170</v>
      </c>
      <c r="G68" s="39">
        <f t="shared" si="0"/>
        <v>0</v>
      </c>
      <c r="H68" s="23"/>
      <c r="I68" s="23"/>
      <c r="J68" s="23"/>
      <c r="K68" s="23"/>
    </row>
    <row r="69" spans="1:11" ht="13.5" thickBot="1">
      <c r="A69" s="14">
        <v>56</v>
      </c>
      <c r="B69" s="16" t="s">
        <v>295</v>
      </c>
      <c r="C69" s="67" t="s">
        <v>10</v>
      </c>
      <c r="D69" s="14" t="s">
        <v>78</v>
      </c>
      <c r="E69" s="1"/>
      <c r="F69" s="189">
        <v>170</v>
      </c>
      <c r="G69" s="39">
        <f t="shared" si="0"/>
        <v>0</v>
      </c>
      <c r="H69" s="23"/>
      <c r="I69" s="23"/>
      <c r="J69" s="23"/>
      <c r="K69" s="23"/>
    </row>
    <row r="70" spans="1:11" ht="13.5" thickBot="1">
      <c r="A70" s="14">
        <v>57</v>
      </c>
      <c r="B70" s="43" t="s">
        <v>296</v>
      </c>
      <c r="C70" s="67" t="s">
        <v>10</v>
      </c>
      <c r="D70" s="14" t="s">
        <v>79</v>
      </c>
      <c r="E70" s="1"/>
      <c r="F70" s="189">
        <v>170</v>
      </c>
      <c r="G70" s="39">
        <f t="shared" si="0"/>
        <v>0</v>
      </c>
      <c r="H70" s="104" t="s">
        <v>191</v>
      </c>
      <c r="J70" s="23"/>
      <c r="K70" s="23"/>
    </row>
    <row r="71" spans="1:11" ht="13.5" thickBot="1">
      <c r="A71" s="14">
        <v>58</v>
      </c>
      <c r="B71" s="43" t="s">
        <v>297</v>
      </c>
      <c r="C71" s="67" t="s">
        <v>10</v>
      </c>
      <c r="D71" s="14" t="s">
        <v>80</v>
      </c>
      <c r="E71" s="1"/>
      <c r="F71" s="189">
        <v>170</v>
      </c>
      <c r="G71" s="39">
        <f t="shared" si="0"/>
        <v>0</v>
      </c>
      <c r="H71" s="23"/>
      <c r="I71" s="23"/>
      <c r="J71" s="23"/>
      <c r="K71" s="23"/>
    </row>
    <row r="72" spans="1:11" ht="13.5" thickBot="1">
      <c r="A72" s="14">
        <v>59</v>
      </c>
      <c r="B72" s="43" t="s">
        <v>298</v>
      </c>
      <c r="C72" s="67" t="s">
        <v>10</v>
      </c>
      <c r="D72" s="14" t="s">
        <v>81</v>
      </c>
      <c r="E72" s="1"/>
      <c r="F72" s="189">
        <v>170</v>
      </c>
      <c r="G72" s="39">
        <f t="shared" si="0"/>
        <v>0</v>
      </c>
      <c r="H72" s="23"/>
      <c r="I72" s="23"/>
      <c r="J72" s="23"/>
      <c r="K72" s="23"/>
    </row>
    <row r="73" spans="1:11" ht="13.5" thickBot="1">
      <c r="A73" s="14">
        <v>60</v>
      </c>
      <c r="B73" s="43" t="s">
        <v>299</v>
      </c>
      <c r="C73" s="67" t="s">
        <v>10</v>
      </c>
      <c r="D73" s="14" t="s">
        <v>82</v>
      </c>
      <c r="E73" s="1"/>
      <c r="F73" s="189">
        <v>170</v>
      </c>
      <c r="G73" s="39">
        <f t="shared" si="0"/>
        <v>0</v>
      </c>
      <c r="H73" s="23"/>
      <c r="I73" s="23"/>
      <c r="J73" s="23"/>
      <c r="K73" s="23"/>
    </row>
    <row r="74" spans="1:11" ht="13.5" thickBot="1">
      <c r="A74" s="14">
        <v>61</v>
      </c>
      <c r="B74" s="43" t="s">
        <v>300</v>
      </c>
      <c r="C74" s="67" t="s">
        <v>10</v>
      </c>
      <c r="D74" s="14" t="s">
        <v>83</v>
      </c>
      <c r="E74" s="1"/>
      <c r="F74" s="189">
        <v>170</v>
      </c>
      <c r="G74" s="39">
        <f t="shared" si="0"/>
        <v>0</v>
      </c>
      <c r="H74" s="23"/>
      <c r="I74" s="23"/>
      <c r="J74" s="23"/>
      <c r="K74" s="23"/>
    </row>
    <row r="75" spans="1:11" ht="13.5" thickBot="1">
      <c r="A75" s="14">
        <v>62</v>
      </c>
      <c r="B75" s="43" t="s">
        <v>301</v>
      </c>
      <c r="C75" s="67" t="s">
        <v>10</v>
      </c>
      <c r="D75" s="14" t="s">
        <v>84</v>
      </c>
      <c r="E75" s="1"/>
      <c r="F75" s="189">
        <v>170</v>
      </c>
      <c r="G75" s="39">
        <f t="shared" si="0"/>
        <v>0</v>
      </c>
      <c r="H75" s="23"/>
      <c r="I75" s="23"/>
      <c r="J75" s="23"/>
      <c r="K75" s="23"/>
    </row>
    <row r="76" spans="1:11" ht="13.5" thickBot="1">
      <c r="A76" s="14">
        <v>63</v>
      </c>
      <c r="B76" s="43" t="s">
        <v>302</v>
      </c>
      <c r="C76" s="67" t="s">
        <v>10</v>
      </c>
      <c r="D76" s="14" t="s">
        <v>85</v>
      </c>
      <c r="E76" s="1"/>
      <c r="F76" s="189">
        <v>170</v>
      </c>
      <c r="G76" s="39">
        <f t="shared" si="0"/>
        <v>0</v>
      </c>
      <c r="H76" s="23"/>
      <c r="I76" s="23"/>
      <c r="J76" s="23"/>
      <c r="K76" s="23"/>
    </row>
    <row r="77" spans="1:11" ht="13.5" thickBot="1">
      <c r="A77" s="14">
        <v>64</v>
      </c>
      <c r="B77" s="43" t="s">
        <v>303</v>
      </c>
      <c r="C77" s="67" t="s">
        <v>10</v>
      </c>
      <c r="D77" s="14" t="s">
        <v>86</v>
      </c>
      <c r="E77" s="1"/>
      <c r="F77" s="189">
        <v>170</v>
      </c>
      <c r="G77" s="39">
        <f t="shared" si="0"/>
        <v>0</v>
      </c>
      <c r="H77" s="23"/>
      <c r="I77" s="23"/>
      <c r="J77" s="23"/>
      <c r="K77" s="23"/>
    </row>
    <row r="78" spans="1:11" ht="13.5" thickBot="1">
      <c r="A78" s="14">
        <v>65</v>
      </c>
      <c r="B78" s="43" t="s">
        <v>304</v>
      </c>
      <c r="C78" s="67" t="s">
        <v>10</v>
      </c>
      <c r="D78" s="14" t="s">
        <v>87</v>
      </c>
      <c r="E78" s="1"/>
      <c r="F78" s="189">
        <v>170</v>
      </c>
      <c r="G78" s="39">
        <f t="shared" si="0"/>
        <v>0</v>
      </c>
      <c r="H78" s="23"/>
      <c r="I78" s="23"/>
      <c r="J78" s="23"/>
      <c r="K78" s="23"/>
    </row>
    <row r="79" spans="1:11" ht="13.5" thickBot="1">
      <c r="A79" s="14">
        <v>66</v>
      </c>
      <c r="B79" s="43" t="s">
        <v>305</v>
      </c>
      <c r="C79" s="67" t="s">
        <v>10</v>
      </c>
      <c r="D79" s="14" t="s">
        <v>88</v>
      </c>
      <c r="E79" s="1"/>
      <c r="F79" s="189">
        <v>170</v>
      </c>
      <c r="G79" s="39">
        <f t="shared" si="0"/>
        <v>0</v>
      </c>
      <c r="H79" s="23"/>
      <c r="I79" s="23"/>
      <c r="J79" s="23"/>
      <c r="K79" s="23"/>
    </row>
    <row r="80" spans="1:11" ht="13.5" thickBot="1">
      <c r="A80" s="14">
        <v>67</v>
      </c>
      <c r="B80" s="43" t="s">
        <v>306</v>
      </c>
      <c r="C80" s="67" t="s">
        <v>10</v>
      </c>
      <c r="D80" s="14" t="s">
        <v>89</v>
      </c>
      <c r="E80" s="1"/>
      <c r="F80" s="189">
        <v>170</v>
      </c>
      <c r="G80" s="39">
        <f t="shared" si="0"/>
        <v>0</v>
      </c>
      <c r="H80" s="23"/>
      <c r="I80" s="23"/>
      <c r="J80" s="23"/>
      <c r="K80" s="23"/>
    </row>
    <row r="81" spans="1:11" ht="13.5" thickBot="1">
      <c r="A81" s="14">
        <v>68</v>
      </c>
      <c r="B81" s="16" t="s">
        <v>307</v>
      </c>
      <c r="C81" s="67" t="s">
        <v>10</v>
      </c>
      <c r="D81" s="14" t="s">
        <v>90</v>
      </c>
      <c r="E81" s="1"/>
      <c r="F81" s="189">
        <v>170</v>
      </c>
      <c r="G81" s="39">
        <f t="shared" si="0"/>
        <v>0</v>
      </c>
      <c r="H81" s="23"/>
      <c r="I81" s="23"/>
      <c r="J81" s="23"/>
      <c r="K81" s="23"/>
    </row>
    <row r="82" spans="1:11" ht="13.5" thickBot="1">
      <c r="A82" s="14">
        <v>69</v>
      </c>
      <c r="B82" s="16" t="s">
        <v>308</v>
      </c>
      <c r="C82" s="67" t="s">
        <v>10</v>
      </c>
      <c r="D82" s="14" t="s">
        <v>91</v>
      </c>
      <c r="E82" s="1"/>
      <c r="F82" s="189">
        <v>170</v>
      </c>
      <c r="G82" s="39">
        <f aca="true" t="shared" si="1" ref="G82:G101">E82*F82</f>
        <v>0</v>
      </c>
      <c r="H82" s="23"/>
      <c r="I82" s="23"/>
      <c r="J82" s="23"/>
      <c r="K82" s="23"/>
    </row>
    <row r="83" spans="1:11" ht="13.5" thickBot="1">
      <c r="A83" s="14">
        <v>70</v>
      </c>
      <c r="B83" s="16" t="s">
        <v>309</v>
      </c>
      <c r="C83" s="67" t="s">
        <v>10</v>
      </c>
      <c r="D83" s="14" t="s">
        <v>92</v>
      </c>
      <c r="E83" s="1"/>
      <c r="F83" s="189">
        <v>170</v>
      </c>
      <c r="G83" s="39">
        <f t="shared" si="1"/>
        <v>0</v>
      </c>
      <c r="H83" s="23"/>
      <c r="I83" s="23"/>
      <c r="J83" s="23"/>
      <c r="K83" s="23"/>
    </row>
    <row r="84" spans="1:11" ht="13.5" thickBot="1">
      <c r="A84" s="14">
        <v>71</v>
      </c>
      <c r="B84" s="16" t="s">
        <v>310</v>
      </c>
      <c r="C84" s="67" t="s">
        <v>10</v>
      </c>
      <c r="D84" s="14" t="s">
        <v>93</v>
      </c>
      <c r="E84" s="1"/>
      <c r="F84" s="189">
        <v>170</v>
      </c>
      <c r="G84" s="39">
        <f t="shared" si="1"/>
        <v>0</v>
      </c>
      <c r="H84" s="23"/>
      <c r="I84" s="23"/>
      <c r="J84" s="23"/>
      <c r="K84" s="23"/>
    </row>
    <row r="85" spans="1:11" ht="13.5" thickBot="1">
      <c r="A85" s="14">
        <v>72</v>
      </c>
      <c r="B85" s="16" t="s">
        <v>311</v>
      </c>
      <c r="C85" s="67" t="s">
        <v>10</v>
      </c>
      <c r="D85" s="14" t="s">
        <v>94</v>
      </c>
      <c r="E85" s="1"/>
      <c r="F85" s="189">
        <v>170</v>
      </c>
      <c r="G85" s="39">
        <f t="shared" si="1"/>
        <v>0</v>
      </c>
      <c r="H85" s="23"/>
      <c r="I85" s="23"/>
      <c r="J85" s="23"/>
      <c r="K85" s="23"/>
    </row>
    <row r="86" spans="1:11" ht="13.5" thickBot="1">
      <c r="A86" s="14">
        <v>73</v>
      </c>
      <c r="B86" s="16" t="s">
        <v>312</v>
      </c>
      <c r="C86" s="67" t="s">
        <v>10</v>
      </c>
      <c r="D86" s="14" t="s">
        <v>95</v>
      </c>
      <c r="E86" s="1"/>
      <c r="F86" s="189">
        <v>170</v>
      </c>
      <c r="G86" s="39">
        <f t="shared" si="1"/>
        <v>0</v>
      </c>
      <c r="H86" s="23"/>
      <c r="I86" s="23"/>
      <c r="J86" s="23"/>
      <c r="K86" s="23"/>
    </row>
    <row r="87" spans="1:11" ht="13.5" thickBot="1">
      <c r="A87" s="14">
        <v>74</v>
      </c>
      <c r="B87" s="16" t="s">
        <v>313</v>
      </c>
      <c r="C87" s="67" t="s">
        <v>10</v>
      </c>
      <c r="D87" s="14" t="s">
        <v>96</v>
      </c>
      <c r="E87" s="1"/>
      <c r="F87" s="189">
        <v>170</v>
      </c>
      <c r="G87" s="39">
        <f t="shared" si="1"/>
        <v>0</v>
      </c>
      <c r="H87" s="23"/>
      <c r="I87" s="23"/>
      <c r="J87" s="23"/>
      <c r="K87" s="23"/>
    </row>
    <row r="88" spans="1:11" ht="13.5" thickBot="1">
      <c r="A88" s="14">
        <v>75</v>
      </c>
      <c r="B88" s="16" t="s">
        <v>314</v>
      </c>
      <c r="C88" s="67" t="s">
        <v>10</v>
      </c>
      <c r="D88" s="14" t="s">
        <v>97</v>
      </c>
      <c r="E88" s="1"/>
      <c r="F88" s="189">
        <v>170</v>
      </c>
      <c r="G88" s="39">
        <f t="shared" si="1"/>
        <v>0</v>
      </c>
      <c r="H88" s="23"/>
      <c r="I88" s="23"/>
      <c r="J88" s="23"/>
      <c r="K88" s="23"/>
    </row>
    <row r="89" spans="1:11" ht="13.5" thickBot="1">
      <c r="A89" s="14">
        <v>76</v>
      </c>
      <c r="B89" s="16" t="s">
        <v>315</v>
      </c>
      <c r="C89" s="67" t="s">
        <v>10</v>
      </c>
      <c r="D89" s="14" t="s">
        <v>98</v>
      </c>
      <c r="E89" s="1"/>
      <c r="F89" s="189">
        <v>170</v>
      </c>
      <c r="G89" s="39">
        <f>E89*F89</f>
        <v>0</v>
      </c>
      <c r="H89" s="23"/>
      <c r="I89" s="23"/>
      <c r="J89" s="23"/>
      <c r="K89" s="23"/>
    </row>
    <row r="90" spans="1:11" ht="13.5" thickBot="1">
      <c r="A90" s="14">
        <v>77</v>
      </c>
      <c r="B90" s="16" t="s">
        <v>316</v>
      </c>
      <c r="C90" s="67" t="s">
        <v>10</v>
      </c>
      <c r="D90" s="14" t="s">
        <v>99</v>
      </c>
      <c r="E90" s="1"/>
      <c r="F90" s="189">
        <v>170</v>
      </c>
      <c r="G90" s="39">
        <f t="shared" si="1"/>
        <v>0</v>
      </c>
      <c r="H90" s="23"/>
      <c r="I90" s="23"/>
      <c r="J90" s="23"/>
      <c r="K90" s="23"/>
    </row>
    <row r="91" spans="1:11" ht="13.5" thickBot="1">
      <c r="A91" s="14">
        <v>78</v>
      </c>
      <c r="B91" s="16" t="s">
        <v>317</v>
      </c>
      <c r="C91" s="67" t="s">
        <v>10</v>
      </c>
      <c r="D91" s="14" t="s">
        <v>192</v>
      </c>
      <c r="E91" s="1"/>
      <c r="F91" s="189">
        <v>170</v>
      </c>
      <c r="G91" s="39">
        <f t="shared" si="1"/>
        <v>0</v>
      </c>
      <c r="H91" s="23"/>
      <c r="I91" s="23"/>
      <c r="J91" s="23"/>
      <c r="K91" s="23"/>
    </row>
    <row r="92" spans="1:11" ht="13.5" thickBot="1">
      <c r="A92" s="14">
        <v>79</v>
      </c>
      <c r="B92" s="16" t="s">
        <v>318</v>
      </c>
      <c r="C92" s="67" t="s">
        <v>10</v>
      </c>
      <c r="D92" s="14" t="s">
        <v>100</v>
      </c>
      <c r="E92" s="1"/>
      <c r="F92" s="189">
        <v>170</v>
      </c>
      <c r="G92" s="39">
        <f t="shared" si="1"/>
        <v>0</v>
      </c>
      <c r="H92" s="23"/>
      <c r="I92" s="23"/>
      <c r="J92" s="23"/>
      <c r="K92" s="23"/>
    </row>
    <row r="93" spans="1:11" ht="13.5" thickBot="1">
      <c r="A93" s="14">
        <v>80</v>
      </c>
      <c r="B93" s="66" t="s">
        <v>319</v>
      </c>
      <c r="C93" s="67" t="s">
        <v>10</v>
      </c>
      <c r="D93" s="14" t="s">
        <v>336</v>
      </c>
      <c r="E93" s="1"/>
      <c r="F93" s="189">
        <v>170</v>
      </c>
      <c r="G93" s="39">
        <f aca="true" t="shared" si="2" ref="G93:G98">E93*F93</f>
        <v>0</v>
      </c>
      <c r="H93" s="23"/>
      <c r="I93" s="23"/>
      <c r="J93" s="23"/>
      <c r="K93" s="23"/>
    </row>
    <row r="94" spans="1:11" ht="13.5" thickBot="1">
      <c r="A94" s="14">
        <v>81</v>
      </c>
      <c r="B94" s="16" t="s">
        <v>320</v>
      </c>
      <c r="C94" s="67" t="s">
        <v>10</v>
      </c>
      <c r="D94" s="14" t="s">
        <v>321</v>
      </c>
      <c r="E94" s="1"/>
      <c r="F94" s="189">
        <v>170</v>
      </c>
      <c r="G94" s="39">
        <f t="shared" si="2"/>
        <v>0</v>
      </c>
      <c r="H94" s="23"/>
      <c r="I94" s="23"/>
      <c r="J94" s="23"/>
      <c r="K94" s="23"/>
    </row>
    <row r="95" spans="1:11" ht="13.5" thickBot="1">
      <c r="A95" s="14">
        <v>82</v>
      </c>
      <c r="B95" s="16" t="s">
        <v>324</v>
      </c>
      <c r="C95" s="67" t="s">
        <v>10</v>
      </c>
      <c r="D95" s="14" t="s">
        <v>322</v>
      </c>
      <c r="E95" s="1"/>
      <c r="F95" s="189">
        <v>170</v>
      </c>
      <c r="G95" s="39">
        <f t="shared" si="2"/>
        <v>0</v>
      </c>
      <c r="H95" s="23"/>
      <c r="I95" s="23"/>
      <c r="J95" s="23"/>
      <c r="K95" s="23"/>
    </row>
    <row r="96" spans="1:11" ht="13.5" thickBot="1">
      <c r="A96" s="14">
        <v>83</v>
      </c>
      <c r="B96" s="16" t="s">
        <v>325</v>
      </c>
      <c r="C96" s="67" t="s">
        <v>10</v>
      </c>
      <c r="D96" s="14" t="s">
        <v>323</v>
      </c>
      <c r="E96" s="1"/>
      <c r="F96" s="189">
        <v>170</v>
      </c>
      <c r="G96" s="39">
        <f t="shared" si="2"/>
        <v>0</v>
      </c>
      <c r="H96" s="23"/>
      <c r="I96" s="23"/>
      <c r="J96" s="23"/>
      <c r="K96" s="23"/>
    </row>
    <row r="97" spans="1:11" ht="13.5" thickBot="1">
      <c r="A97" s="14">
        <v>84</v>
      </c>
      <c r="B97" s="16" t="s">
        <v>326</v>
      </c>
      <c r="C97" s="67" t="s">
        <v>10</v>
      </c>
      <c r="D97" s="14" t="s">
        <v>328</v>
      </c>
      <c r="E97" s="1"/>
      <c r="F97" s="189">
        <v>170</v>
      </c>
      <c r="G97" s="39">
        <f t="shared" si="2"/>
        <v>0</v>
      </c>
      <c r="H97" s="23"/>
      <c r="I97" s="23"/>
      <c r="J97" s="23"/>
      <c r="K97" s="23"/>
    </row>
    <row r="98" spans="1:11" ht="13.5" thickBot="1">
      <c r="A98" s="14">
        <v>85</v>
      </c>
      <c r="B98" s="16" t="s">
        <v>327</v>
      </c>
      <c r="C98" s="67" t="s">
        <v>10</v>
      </c>
      <c r="D98" s="14" t="s">
        <v>329</v>
      </c>
      <c r="E98" s="1"/>
      <c r="F98" s="189">
        <v>170</v>
      </c>
      <c r="G98" s="39">
        <f t="shared" si="2"/>
        <v>0</v>
      </c>
      <c r="H98" s="23"/>
      <c r="I98" s="23"/>
      <c r="J98" s="23"/>
      <c r="K98" s="23"/>
    </row>
    <row r="99" spans="1:11" ht="12.75">
      <c r="A99" s="14">
        <v>86</v>
      </c>
      <c r="B99" s="70" t="s">
        <v>243</v>
      </c>
      <c r="C99" s="67" t="s">
        <v>10</v>
      </c>
      <c r="D99" s="14" t="s">
        <v>37</v>
      </c>
      <c r="E99" s="1"/>
      <c r="F99" s="189">
        <v>170</v>
      </c>
      <c r="G99" s="39">
        <f t="shared" si="1"/>
        <v>0</v>
      </c>
      <c r="H99" s="23"/>
      <c r="I99" s="23"/>
      <c r="J99" s="23"/>
      <c r="K99" s="23"/>
    </row>
    <row r="100" spans="1:11" ht="12.75">
      <c r="A100" s="14"/>
      <c r="B100" s="16"/>
      <c r="C100" s="14"/>
      <c r="D100" s="14"/>
      <c r="E100" s="1"/>
      <c r="F100" s="4"/>
      <c r="G100" s="39">
        <f t="shared" si="1"/>
        <v>0</v>
      </c>
      <c r="H100" s="23"/>
      <c r="I100" s="23"/>
      <c r="J100" s="23"/>
      <c r="K100" s="23"/>
    </row>
    <row r="101" spans="1:11" ht="12.75">
      <c r="A101" s="14"/>
      <c r="B101" s="16"/>
      <c r="C101" s="14"/>
      <c r="D101" s="14"/>
      <c r="E101" s="1"/>
      <c r="F101" s="4"/>
      <c r="G101" s="39">
        <f t="shared" si="1"/>
        <v>0</v>
      </c>
      <c r="H101" s="23"/>
      <c r="I101" s="23"/>
      <c r="J101" s="23"/>
      <c r="K101" s="23"/>
    </row>
    <row r="102" spans="1:11" ht="13.5" thickBot="1">
      <c r="A102" s="14"/>
      <c r="B102" s="16"/>
      <c r="C102" s="14"/>
      <c r="D102" s="16"/>
      <c r="E102" s="5"/>
      <c r="F102" s="1"/>
      <c r="G102" s="39">
        <f>E102*F102</f>
        <v>0</v>
      </c>
      <c r="H102" s="23"/>
      <c r="I102" s="23"/>
      <c r="J102" s="23"/>
      <c r="K102" s="23"/>
    </row>
    <row r="103" spans="5:11" ht="13.5" thickBot="1">
      <c r="E103" s="6">
        <f>SUM(E14:E102)</f>
        <v>0</v>
      </c>
      <c r="F103" s="3"/>
      <c r="G103" s="61">
        <f>SUM(G14:G102)</f>
        <v>0</v>
      </c>
      <c r="H103" s="23"/>
      <c r="I103" s="23"/>
      <c r="J103" s="23"/>
      <c r="K103" s="23"/>
    </row>
    <row r="104" spans="5:12" ht="12.75">
      <c r="E104" s="23"/>
      <c r="F104" s="3"/>
      <c r="G104" s="23"/>
      <c r="H104" s="23"/>
      <c r="I104" s="23"/>
      <c r="J104" s="23"/>
      <c r="K104" s="23"/>
      <c r="L104" s="23"/>
    </row>
    <row r="105" spans="2:12" ht="12.75">
      <c r="B105" s="28"/>
      <c r="E105" s="23"/>
      <c r="I105" s="23"/>
      <c r="J105" s="23"/>
      <c r="K105" s="23"/>
      <c r="L105" s="23"/>
    </row>
    <row r="106" spans="1:12" ht="20.25">
      <c r="A106" s="95" t="s">
        <v>149</v>
      </c>
      <c r="B106" s="96"/>
      <c r="C106" s="96"/>
      <c r="D106" s="97"/>
      <c r="E106" s="97"/>
      <c r="F106" s="98"/>
      <c r="G106" s="98"/>
      <c r="H106" s="98"/>
      <c r="I106" s="89"/>
      <c r="J106" s="89"/>
      <c r="K106" s="89"/>
      <c r="L106" s="23"/>
    </row>
    <row r="107" spans="1:12" ht="12.75">
      <c r="A107" s="14"/>
      <c r="B107" s="16"/>
      <c r="C107" s="14"/>
      <c r="D107" s="14"/>
      <c r="E107" s="1"/>
      <c r="F107" s="4"/>
      <c r="G107" s="39"/>
      <c r="H107" s="88"/>
      <c r="I107" s="23"/>
      <c r="J107" s="23"/>
      <c r="K107" s="23"/>
      <c r="L107" s="23"/>
    </row>
    <row r="108" spans="9:12" ht="12.75">
      <c r="I108" s="23"/>
      <c r="J108" s="23"/>
      <c r="K108" s="23"/>
      <c r="L108" s="23"/>
    </row>
    <row r="109" spans="1:3" ht="20.25">
      <c r="A109" s="100" t="s">
        <v>151</v>
      </c>
      <c r="B109" s="100"/>
      <c r="C109" s="100"/>
    </row>
    <row r="110" spans="1:4" ht="12.75">
      <c r="A110" t="s">
        <v>0</v>
      </c>
      <c r="B110" t="s">
        <v>5</v>
      </c>
      <c r="D110" t="s">
        <v>152</v>
      </c>
    </row>
    <row r="111" spans="1:4" ht="12.75">
      <c r="A111" s="1"/>
      <c r="B111" s="88"/>
      <c r="C111" s="42"/>
      <c r="D111" s="1"/>
    </row>
  </sheetData>
  <sheetProtection/>
  <autoFilter ref="A13:G103"/>
  <printOptions/>
  <pageMargins left="0" right="0.31496062992125984" top="1.141732283464567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="118" zoomScaleNormal="118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9" sqref="D9"/>
    </sheetView>
  </sheetViews>
  <sheetFormatPr defaultColWidth="9.00390625" defaultRowHeight="12.75"/>
  <cols>
    <col min="1" max="1" width="4.25390625" style="0" customWidth="1"/>
    <col min="2" max="2" width="10.625" style="0" customWidth="1"/>
    <col min="3" max="3" width="7.25390625" style="0" customWidth="1"/>
    <col min="4" max="4" width="45.25390625" style="0" customWidth="1"/>
    <col min="5" max="5" width="7.25390625" style="0" customWidth="1"/>
    <col min="6" max="6" width="8.875" style="0" customWidth="1"/>
    <col min="7" max="7" width="8.75390625" style="0" customWidth="1"/>
    <col min="8" max="8" width="21.625" style="0" customWidth="1"/>
    <col min="9" max="9" width="10.125" style="0" customWidth="1"/>
    <col min="10" max="10" width="11.375" style="17" customWidth="1"/>
    <col min="11" max="11" width="10.25390625" style="17" customWidth="1"/>
    <col min="13" max="21" width="9.125" style="17" customWidth="1"/>
  </cols>
  <sheetData>
    <row r="1" spans="1:12" ht="23.25">
      <c r="A1" s="76" t="s">
        <v>415</v>
      </c>
      <c r="B1" s="90"/>
      <c r="C1" s="91"/>
      <c r="D1" s="91"/>
      <c r="E1" s="92"/>
      <c r="F1" s="93"/>
      <c r="G1" s="94"/>
      <c r="H1" s="94"/>
      <c r="I1" s="94"/>
      <c r="J1" s="149"/>
      <c r="K1" s="149"/>
      <c r="L1" s="77"/>
    </row>
    <row r="2" spans="1:9" ht="18">
      <c r="A2" s="18"/>
      <c r="B2" s="104" t="s">
        <v>190</v>
      </c>
      <c r="C2" s="104"/>
      <c r="D2" s="104"/>
      <c r="E2" s="104"/>
      <c r="F2" s="104"/>
      <c r="G2" s="104"/>
      <c r="H2" s="104"/>
      <c r="I2" s="104"/>
    </row>
    <row r="3" spans="1:6" ht="18">
      <c r="A3" s="18" t="s">
        <v>34</v>
      </c>
      <c r="B3" s="18"/>
      <c r="C3" s="18"/>
      <c r="D3" s="18"/>
      <c r="E3" s="3"/>
      <c r="F3" s="19"/>
    </row>
    <row r="4" spans="1:7" ht="18">
      <c r="A4" s="53" t="s">
        <v>12</v>
      </c>
      <c r="B4" s="54"/>
      <c r="C4" s="54"/>
      <c r="D4" s="54"/>
      <c r="E4" s="48"/>
      <c r="F4" s="55"/>
      <c r="G4" s="48"/>
    </row>
    <row r="5" spans="1:9" ht="16.5" thickBot="1">
      <c r="A5" s="7" t="s">
        <v>24</v>
      </c>
      <c r="B5" s="7"/>
      <c r="F5" s="3"/>
      <c r="G5" s="3"/>
      <c r="H5" s="19"/>
      <c r="I5" s="3"/>
    </row>
    <row r="6" spans="1:7" ht="13.5" thickBot="1">
      <c r="A6" s="56" t="s">
        <v>11</v>
      </c>
      <c r="B6" s="56"/>
      <c r="C6" s="57"/>
      <c r="D6" s="199"/>
      <c r="E6" s="199"/>
      <c r="F6" s="40" t="s">
        <v>28</v>
      </c>
      <c r="G6" s="40"/>
    </row>
    <row r="7" spans="1:10" ht="13.5" thickBot="1">
      <c r="A7" s="56" t="s">
        <v>2</v>
      </c>
      <c r="B7" s="56"/>
      <c r="C7" s="58"/>
      <c r="D7" s="58"/>
      <c r="E7" s="57"/>
      <c r="F7" s="27" t="s">
        <v>35</v>
      </c>
      <c r="G7" s="27"/>
      <c r="H7" s="27"/>
      <c r="I7" s="27"/>
      <c r="J7" s="149"/>
    </row>
    <row r="8" spans="1:9" ht="13.5" thickBot="1">
      <c r="A8" s="64" t="s">
        <v>23</v>
      </c>
      <c r="B8" s="59"/>
      <c r="C8" s="59"/>
      <c r="D8" s="59"/>
      <c r="E8" s="65"/>
      <c r="F8" s="27" t="s">
        <v>36</v>
      </c>
      <c r="G8" s="49"/>
      <c r="H8" s="49"/>
      <c r="I8" s="49"/>
    </row>
    <row r="9" spans="1:5" ht="13.5" thickBot="1">
      <c r="A9" s="56" t="s">
        <v>165</v>
      </c>
      <c r="B9" s="58"/>
      <c r="C9" s="58"/>
      <c r="D9" s="196"/>
      <c r="E9" s="57"/>
    </row>
    <row r="10" spans="5:11" ht="15.75" thickBot="1">
      <c r="E10" s="22" t="s">
        <v>3</v>
      </c>
      <c r="G10" s="82">
        <f>G55*1</f>
        <v>0</v>
      </c>
      <c r="H10" s="62"/>
      <c r="I10" s="29"/>
      <c r="J10" s="29"/>
      <c r="K10" s="29"/>
    </row>
    <row r="11" spans="1:11" ht="13.5" thickBot="1">
      <c r="A11" s="40" t="s">
        <v>108</v>
      </c>
      <c r="B11" s="40"/>
      <c r="C11" s="40"/>
      <c r="D11" s="40"/>
      <c r="H11" s="8"/>
      <c r="I11" s="8"/>
      <c r="J11" s="8"/>
      <c r="K11" s="8"/>
    </row>
    <row r="12" spans="4:11" ht="13.5" thickBot="1">
      <c r="D12" s="2" t="s">
        <v>4</v>
      </c>
      <c r="E12" s="81">
        <f>E55</f>
        <v>0</v>
      </c>
      <c r="H12" s="29"/>
      <c r="I12" s="29"/>
      <c r="J12" s="29"/>
      <c r="K12" s="29"/>
    </row>
    <row r="13" spans="1:11" ht="13.5" thickBot="1">
      <c r="A13" s="9" t="s">
        <v>0</v>
      </c>
      <c r="B13" s="10" t="s">
        <v>5</v>
      </c>
      <c r="C13" s="11" t="s">
        <v>9</v>
      </c>
      <c r="D13" s="10" t="s">
        <v>1</v>
      </c>
      <c r="E13" s="10" t="s">
        <v>6</v>
      </c>
      <c r="F13" s="12" t="s">
        <v>7</v>
      </c>
      <c r="G13" s="37" t="s">
        <v>8</v>
      </c>
      <c r="H13" s="8"/>
      <c r="I13" s="8"/>
      <c r="J13" s="8"/>
      <c r="K13" s="8"/>
    </row>
    <row r="14" spans="1:11" ht="13.5" thickBot="1">
      <c r="A14" s="14">
        <v>1</v>
      </c>
      <c r="B14" s="16" t="s">
        <v>348</v>
      </c>
      <c r="C14" s="67" t="s">
        <v>10</v>
      </c>
      <c r="D14" s="14" t="s">
        <v>40</v>
      </c>
      <c r="E14" s="24"/>
      <c r="F14" s="84">
        <v>270</v>
      </c>
      <c r="G14" s="38">
        <f>E14*F14</f>
        <v>0</v>
      </c>
      <c r="H14" s="63"/>
      <c r="I14" s="23"/>
      <c r="J14" s="23"/>
      <c r="K14" s="23"/>
    </row>
    <row r="15" spans="1:11" ht="13.5" thickBot="1">
      <c r="A15" s="14">
        <v>2</v>
      </c>
      <c r="B15" s="16" t="s">
        <v>349</v>
      </c>
      <c r="C15" s="67" t="s">
        <v>10</v>
      </c>
      <c r="D15" s="14" t="s">
        <v>109</v>
      </c>
      <c r="E15" s="24"/>
      <c r="F15" s="84">
        <v>270</v>
      </c>
      <c r="G15" s="38">
        <f aca="true" t="shared" si="0" ref="G15:G53">E15*F15</f>
        <v>0</v>
      </c>
      <c r="H15" s="63"/>
      <c r="I15" s="23"/>
      <c r="J15" s="23"/>
      <c r="K15" s="23"/>
    </row>
    <row r="16" spans="1:11" ht="13.5" thickBot="1">
      <c r="A16" s="14">
        <v>3</v>
      </c>
      <c r="B16" s="16" t="s">
        <v>350</v>
      </c>
      <c r="C16" s="67" t="s">
        <v>10</v>
      </c>
      <c r="D16" s="14" t="s">
        <v>110</v>
      </c>
      <c r="E16" s="24"/>
      <c r="F16" s="84">
        <v>270</v>
      </c>
      <c r="G16" s="38">
        <f t="shared" si="0"/>
        <v>0</v>
      </c>
      <c r="H16" s="63"/>
      <c r="I16" s="23"/>
      <c r="J16" s="23"/>
      <c r="K16" s="23"/>
    </row>
    <row r="17" spans="1:11" ht="13.5" thickBot="1">
      <c r="A17" s="14">
        <v>4</v>
      </c>
      <c r="B17" s="16" t="s">
        <v>351</v>
      </c>
      <c r="C17" s="67" t="s">
        <v>10</v>
      </c>
      <c r="D17" s="14" t="s">
        <v>41</v>
      </c>
      <c r="E17" s="24"/>
      <c r="F17" s="84">
        <v>270</v>
      </c>
      <c r="G17" s="38">
        <f>E17*F17</f>
        <v>0</v>
      </c>
      <c r="H17" s="63"/>
      <c r="I17" s="23"/>
      <c r="J17" s="23"/>
      <c r="K17" s="23"/>
    </row>
    <row r="18" spans="1:11" ht="13.5" thickBot="1">
      <c r="A18" s="14">
        <v>5</v>
      </c>
      <c r="B18" s="16" t="s">
        <v>352</v>
      </c>
      <c r="C18" s="67" t="s">
        <v>10</v>
      </c>
      <c r="D18" s="14" t="s">
        <v>111</v>
      </c>
      <c r="E18" s="24"/>
      <c r="F18" s="84">
        <v>270</v>
      </c>
      <c r="G18" s="38">
        <f>E18*F18</f>
        <v>0</v>
      </c>
      <c r="H18" s="63"/>
      <c r="I18" s="23"/>
      <c r="J18" s="23"/>
      <c r="K18" s="23"/>
    </row>
    <row r="19" spans="1:11" ht="13.5" thickBot="1">
      <c r="A19" s="14">
        <v>6</v>
      </c>
      <c r="B19" s="16" t="s">
        <v>353</v>
      </c>
      <c r="C19" s="67" t="s">
        <v>10</v>
      </c>
      <c r="D19" s="14" t="s">
        <v>112</v>
      </c>
      <c r="E19" s="24"/>
      <c r="F19" s="84">
        <v>270</v>
      </c>
      <c r="G19" s="38">
        <f>E19*F19</f>
        <v>0</v>
      </c>
      <c r="H19" s="63"/>
      <c r="I19" s="23"/>
      <c r="J19" s="23"/>
      <c r="K19" s="23"/>
    </row>
    <row r="20" spans="1:11" ht="13.5" thickBot="1">
      <c r="A20" s="14">
        <v>7</v>
      </c>
      <c r="B20" s="16" t="s">
        <v>354</v>
      </c>
      <c r="C20" s="67" t="s">
        <v>10</v>
      </c>
      <c r="D20" s="14" t="s">
        <v>113</v>
      </c>
      <c r="E20" s="24"/>
      <c r="F20" s="84">
        <v>270</v>
      </c>
      <c r="G20" s="38">
        <f>E20*F20</f>
        <v>0</v>
      </c>
      <c r="H20" s="63"/>
      <c r="I20" s="23"/>
      <c r="J20" s="23"/>
      <c r="K20" s="23"/>
    </row>
    <row r="21" spans="1:11" ht="13.5" thickBot="1">
      <c r="A21" s="14">
        <v>8</v>
      </c>
      <c r="B21" s="16" t="s">
        <v>355</v>
      </c>
      <c r="C21" s="67" t="s">
        <v>10</v>
      </c>
      <c r="D21" s="14" t="s">
        <v>114</v>
      </c>
      <c r="E21" s="24"/>
      <c r="F21" s="84">
        <v>270</v>
      </c>
      <c r="G21" s="38">
        <f>E21*F21</f>
        <v>0</v>
      </c>
      <c r="H21" s="63"/>
      <c r="I21" s="23"/>
      <c r="J21" s="23"/>
      <c r="K21" s="23"/>
    </row>
    <row r="22" spans="1:11" ht="13.5" thickBot="1">
      <c r="A22" s="14">
        <v>9</v>
      </c>
      <c r="B22" s="16" t="s">
        <v>356</v>
      </c>
      <c r="C22" s="67" t="s">
        <v>10</v>
      </c>
      <c r="D22" s="14" t="s">
        <v>115</v>
      </c>
      <c r="E22" s="24"/>
      <c r="F22" s="84">
        <v>270</v>
      </c>
      <c r="G22" s="38">
        <f t="shared" si="0"/>
        <v>0</v>
      </c>
      <c r="H22" s="63"/>
      <c r="I22" s="23"/>
      <c r="J22" s="23"/>
      <c r="K22" s="23"/>
    </row>
    <row r="23" spans="1:11" ht="13.5" thickBot="1">
      <c r="A23" s="14">
        <v>10</v>
      </c>
      <c r="B23" s="16" t="s">
        <v>357</v>
      </c>
      <c r="C23" s="67" t="s">
        <v>10</v>
      </c>
      <c r="D23" s="14" t="s">
        <v>116</v>
      </c>
      <c r="E23" s="24"/>
      <c r="F23" s="84">
        <v>270</v>
      </c>
      <c r="G23" s="38">
        <f t="shared" si="0"/>
        <v>0</v>
      </c>
      <c r="H23" s="104" t="s">
        <v>191</v>
      </c>
      <c r="I23" s="23"/>
      <c r="J23" s="23"/>
      <c r="K23" s="23"/>
    </row>
    <row r="24" spans="1:11" ht="13.5" thickBot="1">
      <c r="A24" s="14">
        <v>11</v>
      </c>
      <c r="B24" s="16" t="s">
        <v>358</v>
      </c>
      <c r="C24" s="67" t="s">
        <v>10</v>
      </c>
      <c r="D24" s="14" t="s">
        <v>117</v>
      </c>
      <c r="E24" s="24"/>
      <c r="F24" s="84">
        <v>270</v>
      </c>
      <c r="G24" s="38">
        <f>E24*F24</f>
        <v>0</v>
      </c>
      <c r="H24" s="63"/>
      <c r="I24" s="23"/>
      <c r="J24" s="23"/>
      <c r="K24" s="23"/>
    </row>
    <row r="25" spans="1:11" ht="13.5" thickBot="1">
      <c r="A25" s="14">
        <v>12</v>
      </c>
      <c r="B25" s="16" t="s">
        <v>359</v>
      </c>
      <c r="C25" s="67" t="s">
        <v>10</v>
      </c>
      <c r="D25" s="14" t="s">
        <v>118</v>
      </c>
      <c r="E25" s="24"/>
      <c r="F25" s="84">
        <v>270</v>
      </c>
      <c r="G25" s="38">
        <f>E25*F25</f>
        <v>0</v>
      </c>
      <c r="H25" s="63"/>
      <c r="I25" s="23"/>
      <c r="J25" s="23"/>
      <c r="K25" s="23"/>
    </row>
    <row r="26" spans="1:11" ht="13.5" thickBot="1">
      <c r="A26" s="14">
        <v>13</v>
      </c>
      <c r="B26" s="16" t="s">
        <v>360</v>
      </c>
      <c r="C26" s="67" t="s">
        <v>10</v>
      </c>
      <c r="D26" s="14" t="s">
        <v>120</v>
      </c>
      <c r="E26" s="24"/>
      <c r="F26" s="84">
        <v>270</v>
      </c>
      <c r="G26" s="38">
        <f t="shared" si="0"/>
        <v>0</v>
      </c>
      <c r="H26" s="63"/>
      <c r="I26" s="23"/>
      <c r="J26" s="23"/>
      <c r="K26" s="23"/>
    </row>
    <row r="27" spans="1:11" ht="13.5" thickBot="1">
      <c r="A27" s="14">
        <v>14</v>
      </c>
      <c r="B27" s="16" t="s">
        <v>361</v>
      </c>
      <c r="C27" s="67" t="s">
        <v>10</v>
      </c>
      <c r="D27" s="14" t="s">
        <v>119</v>
      </c>
      <c r="E27" s="24"/>
      <c r="F27" s="84">
        <v>270</v>
      </c>
      <c r="G27" s="38">
        <f t="shared" si="0"/>
        <v>0</v>
      </c>
      <c r="H27" s="63"/>
      <c r="I27" s="23"/>
      <c r="J27" s="23"/>
      <c r="K27" s="23"/>
    </row>
    <row r="28" spans="1:11" ht="13.5" thickBot="1">
      <c r="A28" s="14">
        <v>15</v>
      </c>
      <c r="B28" s="16" t="s">
        <v>362</v>
      </c>
      <c r="C28" s="67" t="s">
        <v>10</v>
      </c>
      <c r="D28" s="14" t="s">
        <v>47</v>
      </c>
      <c r="E28" s="24"/>
      <c r="F28" s="84">
        <v>270</v>
      </c>
      <c r="G28" s="38">
        <f t="shared" si="0"/>
        <v>0</v>
      </c>
      <c r="H28" s="63"/>
      <c r="I28" s="23"/>
      <c r="J28" s="23"/>
      <c r="K28" s="23"/>
    </row>
    <row r="29" spans="1:11" ht="13.5" thickBot="1">
      <c r="A29" s="14">
        <v>16</v>
      </c>
      <c r="B29" s="16" t="s">
        <v>363</v>
      </c>
      <c r="C29" s="67" t="s">
        <v>10</v>
      </c>
      <c r="D29" s="14" t="s">
        <v>121</v>
      </c>
      <c r="E29" s="24"/>
      <c r="F29" s="84">
        <v>270</v>
      </c>
      <c r="G29" s="38">
        <f t="shared" si="0"/>
        <v>0</v>
      </c>
      <c r="H29" s="63"/>
      <c r="I29" s="23"/>
      <c r="J29" s="23"/>
      <c r="K29" s="23"/>
    </row>
    <row r="30" spans="1:11" ht="13.5" thickBot="1">
      <c r="A30" s="14">
        <v>17</v>
      </c>
      <c r="B30" s="16" t="s">
        <v>364</v>
      </c>
      <c r="C30" s="67" t="s">
        <v>10</v>
      </c>
      <c r="D30" s="14" t="s">
        <v>122</v>
      </c>
      <c r="E30" s="24"/>
      <c r="F30" s="84">
        <v>270</v>
      </c>
      <c r="G30" s="38">
        <f t="shared" si="0"/>
        <v>0</v>
      </c>
      <c r="H30" s="63"/>
      <c r="I30" s="23"/>
      <c r="J30" s="23"/>
      <c r="K30" s="23"/>
    </row>
    <row r="31" spans="1:11" ht="13.5" thickBot="1">
      <c r="A31" s="14">
        <v>18</v>
      </c>
      <c r="B31" s="16" t="s">
        <v>365</v>
      </c>
      <c r="C31" s="67" t="s">
        <v>10</v>
      </c>
      <c r="D31" s="14" t="s">
        <v>123</v>
      </c>
      <c r="E31" s="41"/>
      <c r="F31" s="84">
        <v>270</v>
      </c>
      <c r="G31" s="39">
        <f t="shared" si="0"/>
        <v>0</v>
      </c>
      <c r="H31" s="23"/>
      <c r="I31" s="23"/>
      <c r="J31" s="23"/>
      <c r="K31" s="23"/>
    </row>
    <row r="32" spans="1:11" ht="13.5" thickBot="1">
      <c r="A32" s="14">
        <v>19</v>
      </c>
      <c r="B32" s="16" t="s">
        <v>366</v>
      </c>
      <c r="C32" s="67" t="s">
        <v>10</v>
      </c>
      <c r="D32" s="14" t="s">
        <v>58</v>
      </c>
      <c r="E32" s="42"/>
      <c r="F32" s="84">
        <v>270</v>
      </c>
      <c r="G32" s="39">
        <f t="shared" si="0"/>
        <v>0</v>
      </c>
      <c r="H32" s="23"/>
      <c r="I32" s="23"/>
      <c r="J32" s="23"/>
      <c r="K32" s="23"/>
    </row>
    <row r="33" spans="1:11" ht="13.5" thickBot="1">
      <c r="A33" s="14">
        <v>20</v>
      </c>
      <c r="B33" s="16" t="s">
        <v>367</v>
      </c>
      <c r="C33" s="67" t="s">
        <v>10</v>
      </c>
      <c r="D33" s="14" t="s">
        <v>124</v>
      </c>
      <c r="E33" s="42"/>
      <c r="F33" s="84">
        <v>270</v>
      </c>
      <c r="G33" s="39">
        <f t="shared" si="0"/>
        <v>0</v>
      </c>
      <c r="H33" s="23"/>
      <c r="I33" s="23"/>
      <c r="J33" s="23"/>
      <c r="K33" s="23"/>
    </row>
    <row r="34" spans="1:11" ht="13.5" thickBot="1">
      <c r="A34" s="14">
        <v>21</v>
      </c>
      <c r="B34" s="16" t="s">
        <v>368</v>
      </c>
      <c r="C34" s="67" t="s">
        <v>10</v>
      </c>
      <c r="D34" s="14" t="s">
        <v>54</v>
      </c>
      <c r="E34" s="42"/>
      <c r="F34" s="84">
        <v>270</v>
      </c>
      <c r="G34" s="39">
        <f t="shared" si="0"/>
        <v>0</v>
      </c>
      <c r="H34" s="23"/>
      <c r="I34" s="23"/>
      <c r="J34" s="23"/>
      <c r="K34" s="23"/>
    </row>
    <row r="35" spans="1:11" ht="13.5" thickBot="1">
      <c r="A35" s="14">
        <v>22</v>
      </c>
      <c r="B35" s="16" t="s">
        <v>369</v>
      </c>
      <c r="C35" s="67" t="s">
        <v>10</v>
      </c>
      <c r="D35" s="15" t="s">
        <v>125</v>
      </c>
      <c r="E35" s="42"/>
      <c r="F35" s="84">
        <v>270</v>
      </c>
      <c r="G35" s="39">
        <f t="shared" si="0"/>
        <v>0</v>
      </c>
      <c r="H35" s="23"/>
      <c r="I35" s="23"/>
      <c r="J35" s="23"/>
      <c r="K35" s="23"/>
    </row>
    <row r="36" spans="1:11" ht="13.5" thickBot="1">
      <c r="A36" s="14">
        <v>23</v>
      </c>
      <c r="B36" s="66" t="s">
        <v>370</v>
      </c>
      <c r="C36" s="67" t="s">
        <v>10</v>
      </c>
      <c r="D36" s="14" t="s">
        <v>126</v>
      </c>
      <c r="E36" s="1"/>
      <c r="F36" s="84">
        <v>270</v>
      </c>
      <c r="G36" s="39">
        <f t="shared" si="0"/>
        <v>0</v>
      </c>
      <c r="H36" s="23"/>
      <c r="I36" s="23"/>
      <c r="J36" s="23"/>
      <c r="K36" s="23"/>
    </row>
    <row r="37" spans="1:11" ht="13.5" thickBot="1">
      <c r="A37" s="14">
        <v>24</v>
      </c>
      <c r="B37" s="66" t="s">
        <v>371</v>
      </c>
      <c r="C37" s="67" t="s">
        <v>10</v>
      </c>
      <c r="D37" s="14" t="s">
        <v>128</v>
      </c>
      <c r="E37" s="1"/>
      <c r="F37" s="84">
        <v>270</v>
      </c>
      <c r="G37" s="39">
        <f t="shared" si="0"/>
        <v>0</v>
      </c>
      <c r="H37" s="23"/>
      <c r="I37" s="23"/>
      <c r="J37" s="23"/>
      <c r="K37" s="23"/>
    </row>
    <row r="38" spans="1:11" ht="13.5" thickBot="1">
      <c r="A38" s="14">
        <v>25</v>
      </c>
      <c r="B38" s="66" t="s">
        <v>372</v>
      </c>
      <c r="C38" s="67" t="s">
        <v>10</v>
      </c>
      <c r="D38" s="14" t="s">
        <v>127</v>
      </c>
      <c r="E38" s="1"/>
      <c r="F38" s="84">
        <v>270</v>
      </c>
      <c r="G38" s="39">
        <f t="shared" si="0"/>
        <v>0</v>
      </c>
      <c r="H38" s="23"/>
      <c r="I38" s="23"/>
      <c r="J38" s="23"/>
      <c r="K38" s="23"/>
    </row>
    <row r="39" spans="1:11" ht="13.5" thickBot="1">
      <c r="A39" s="14">
        <v>26</v>
      </c>
      <c r="B39" s="66" t="s">
        <v>373</v>
      </c>
      <c r="C39" s="67" t="s">
        <v>10</v>
      </c>
      <c r="D39" s="14" t="s">
        <v>129</v>
      </c>
      <c r="E39" s="1"/>
      <c r="F39" s="84">
        <v>270</v>
      </c>
      <c r="G39" s="39">
        <f t="shared" si="0"/>
        <v>0</v>
      </c>
      <c r="H39" s="23"/>
      <c r="I39" s="23"/>
      <c r="J39" s="23"/>
      <c r="K39" s="23"/>
    </row>
    <row r="40" spans="1:8" ht="13.5" thickBot="1">
      <c r="A40" s="14">
        <v>27</v>
      </c>
      <c r="B40" s="66" t="s">
        <v>374</v>
      </c>
      <c r="C40" s="67" t="s">
        <v>10</v>
      </c>
      <c r="D40" s="14" t="s">
        <v>131</v>
      </c>
      <c r="E40" s="1"/>
      <c r="F40" s="84">
        <v>270</v>
      </c>
      <c r="G40" s="39">
        <f t="shared" si="0"/>
        <v>0</v>
      </c>
      <c r="H40" s="23"/>
    </row>
    <row r="41" spans="1:11" ht="13.5" thickBot="1">
      <c r="A41" s="14">
        <v>28</v>
      </c>
      <c r="B41" s="66" t="s">
        <v>375</v>
      </c>
      <c r="C41" s="67" t="s">
        <v>10</v>
      </c>
      <c r="D41" s="14" t="s">
        <v>132</v>
      </c>
      <c r="E41" s="1"/>
      <c r="F41" s="84">
        <v>270</v>
      </c>
      <c r="G41" s="39">
        <f t="shared" si="0"/>
        <v>0</v>
      </c>
      <c r="H41" s="23"/>
      <c r="I41" s="23"/>
      <c r="J41" s="23"/>
      <c r="K41" s="23"/>
    </row>
    <row r="42" spans="1:11" ht="13.5" thickBot="1">
      <c r="A42" s="14">
        <v>29</v>
      </c>
      <c r="B42" s="66" t="s">
        <v>376</v>
      </c>
      <c r="C42" s="67" t="s">
        <v>10</v>
      </c>
      <c r="D42" s="14" t="s">
        <v>130</v>
      </c>
      <c r="E42" s="1"/>
      <c r="F42" s="84">
        <v>270</v>
      </c>
      <c r="G42" s="39">
        <f t="shared" si="0"/>
        <v>0</v>
      </c>
      <c r="H42" s="23"/>
      <c r="I42" s="23"/>
      <c r="J42" s="23"/>
      <c r="K42" s="23"/>
    </row>
    <row r="43" spans="1:11" ht="13.5" thickBot="1">
      <c r="A43" s="14">
        <v>30</v>
      </c>
      <c r="B43" s="66" t="s">
        <v>377</v>
      </c>
      <c r="C43" s="67" t="s">
        <v>10</v>
      </c>
      <c r="D43" s="14" t="s">
        <v>144</v>
      </c>
      <c r="E43" s="1"/>
      <c r="F43" s="84">
        <v>270</v>
      </c>
      <c r="G43" s="39">
        <f>E43*F43</f>
        <v>0</v>
      </c>
      <c r="H43" s="23"/>
      <c r="I43" s="23"/>
      <c r="J43" s="23"/>
      <c r="K43" s="23"/>
    </row>
    <row r="44" spans="1:11" ht="13.5" thickBot="1">
      <c r="A44" s="14">
        <v>31</v>
      </c>
      <c r="B44" s="66" t="s">
        <v>378</v>
      </c>
      <c r="C44" s="67" t="s">
        <v>10</v>
      </c>
      <c r="D44" s="14" t="s">
        <v>399</v>
      </c>
      <c r="E44" s="1"/>
      <c r="F44" s="84">
        <v>270</v>
      </c>
      <c r="G44" s="39">
        <f t="shared" si="0"/>
        <v>0</v>
      </c>
      <c r="H44" s="23"/>
      <c r="I44" s="23"/>
      <c r="J44" s="23"/>
      <c r="K44" s="23"/>
    </row>
    <row r="45" spans="1:11" ht="13.5" thickBot="1">
      <c r="A45" s="14">
        <v>32</v>
      </c>
      <c r="B45" s="16" t="s">
        <v>379</v>
      </c>
      <c r="C45" s="67" t="s">
        <v>10</v>
      </c>
      <c r="D45" s="16" t="s">
        <v>133</v>
      </c>
      <c r="E45" s="1"/>
      <c r="F45" s="84">
        <v>270</v>
      </c>
      <c r="G45" s="39">
        <f t="shared" si="0"/>
        <v>0</v>
      </c>
      <c r="H45" s="104" t="s">
        <v>191</v>
      </c>
      <c r="I45" s="23"/>
      <c r="J45" s="23"/>
      <c r="K45" s="23"/>
    </row>
    <row r="46" spans="1:11" ht="13.5" thickBot="1">
      <c r="A46" s="14">
        <v>33</v>
      </c>
      <c r="B46" s="16" t="s">
        <v>380</v>
      </c>
      <c r="C46" s="67" t="s">
        <v>10</v>
      </c>
      <c r="D46" s="16" t="s">
        <v>134</v>
      </c>
      <c r="E46" s="1"/>
      <c r="F46" s="84">
        <v>270</v>
      </c>
      <c r="G46" s="39">
        <f t="shared" si="0"/>
        <v>0</v>
      </c>
      <c r="H46" s="23"/>
      <c r="I46" s="23"/>
      <c r="J46" s="23"/>
      <c r="K46" s="23"/>
    </row>
    <row r="47" spans="1:11" ht="13.5" thickBot="1">
      <c r="A47" s="14">
        <v>34</v>
      </c>
      <c r="B47" s="16" t="s">
        <v>381</v>
      </c>
      <c r="C47" s="67" t="s">
        <v>10</v>
      </c>
      <c r="D47" s="16" t="s">
        <v>135</v>
      </c>
      <c r="E47" s="1"/>
      <c r="F47" s="84">
        <v>270</v>
      </c>
      <c r="G47" s="39">
        <f t="shared" si="0"/>
        <v>0</v>
      </c>
      <c r="H47" s="23"/>
      <c r="I47" s="23"/>
      <c r="J47" s="23"/>
      <c r="K47" s="23"/>
    </row>
    <row r="48" spans="1:11" ht="13.5" thickBot="1">
      <c r="A48" s="14">
        <v>35</v>
      </c>
      <c r="B48" s="16" t="s">
        <v>382</v>
      </c>
      <c r="C48" s="67" t="s">
        <v>10</v>
      </c>
      <c r="D48" s="16" t="s">
        <v>137</v>
      </c>
      <c r="E48" s="1"/>
      <c r="F48" s="84">
        <v>270</v>
      </c>
      <c r="G48" s="39">
        <f t="shared" si="0"/>
        <v>0</v>
      </c>
      <c r="H48" s="23"/>
      <c r="I48" s="23"/>
      <c r="J48" s="23"/>
      <c r="K48" s="23"/>
    </row>
    <row r="49" spans="1:11" ht="13.5" thickBot="1">
      <c r="A49" s="14">
        <v>36</v>
      </c>
      <c r="B49" s="85" t="s">
        <v>383</v>
      </c>
      <c r="C49" s="67" t="s">
        <v>10</v>
      </c>
      <c r="D49" s="14" t="s">
        <v>138</v>
      </c>
      <c r="E49" s="1"/>
      <c r="F49" s="84">
        <v>270</v>
      </c>
      <c r="G49" s="39">
        <f t="shared" si="0"/>
        <v>0</v>
      </c>
      <c r="H49" s="23"/>
      <c r="I49" s="23"/>
      <c r="J49" s="23"/>
      <c r="K49" s="23"/>
    </row>
    <row r="50" spans="1:11" ht="13.5" thickBot="1">
      <c r="A50" s="14">
        <v>37</v>
      </c>
      <c r="B50" s="16" t="s">
        <v>384</v>
      </c>
      <c r="C50" s="67" t="s">
        <v>10</v>
      </c>
      <c r="D50" s="14" t="s">
        <v>145</v>
      </c>
      <c r="E50" s="1"/>
      <c r="F50" s="84">
        <v>270</v>
      </c>
      <c r="G50" s="39">
        <f t="shared" si="0"/>
        <v>0</v>
      </c>
      <c r="H50" s="23"/>
      <c r="I50" s="23"/>
      <c r="J50" s="23"/>
      <c r="K50" s="23"/>
    </row>
    <row r="51" spans="1:11" ht="13.5" thickBot="1">
      <c r="A51" s="14">
        <v>38</v>
      </c>
      <c r="B51" s="16" t="s">
        <v>385</v>
      </c>
      <c r="C51" s="67" t="s">
        <v>10</v>
      </c>
      <c r="D51" s="14" t="s">
        <v>203</v>
      </c>
      <c r="E51" s="1"/>
      <c r="F51" s="84">
        <v>270</v>
      </c>
      <c r="G51" s="39">
        <f t="shared" si="0"/>
        <v>0</v>
      </c>
      <c r="H51" s="23"/>
      <c r="I51" s="23"/>
      <c r="J51" s="23"/>
      <c r="K51" s="23"/>
    </row>
    <row r="52" spans="1:11" ht="13.5" thickBot="1">
      <c r="A52" s="14">
        <v>39</v>
      </c>
      <c r="B52" s="16" t="s">
        <v>386</v>
      </c>
      <c r="C52" s="67" t="s">
        <v>10</v>
      </c>
      <c r="D52" s="14" t="s">
        <v>201</v>
      </c>
      <c r="E52" s="1"/>
      <c r="F52" s="84">
        <v>270</v>
      </c>
      <c r="G52" s="39">
        <f t="shared" si="0"/>
        <v>0</v>
      </c>
      <c r="H52" s="23"/>
      <c r="I52" s="23"/>
      <c r="J52" s="23"/>
      <c r="K52" s="23"/>
    </row>
    <row r="53" spans="1:11" ht="12.75">
      <c r="A53" s="14">
        <v>40</v>
      </c>
      <c r="B53" s="16"/>
      <c r="C53" s="86"/>
      <c r="D53" s="16"/>
      <c r="E53" s="1"/>
      <c r="F53" s="84">
        <v>270</v>
      </c>
      <c r="G53" s="39">
        <f t="shared" si="0"/>
        <v>0</v>
      </c>
      <c r="H53" s="23"/>
      <c r="I53" s="23"/>
      <c r="J53" s="23"/>
      <c r="K53" s="23"/>
    </row>
    <row r="54" spans="1:11" ht="13.5" thickBot="1">
      <c r="A54" s="14"/>
      <c r="B54" s="16"/>
      <c r="C54" s="14"/>
      <c r="D54" s="16"/>
      <c r="E54" s="5"/>
      <c r="F54" s="1"/>
      <c r="G54" s="39">
        <f>E54*F54</f>
        <v>0</v>
      </c>
      <c r="H54" s="23"/>
      <c r="I54" s="23"/>
      <c r="J54" s="23"/>
      <c r="K54" s="23"/>
    </row>
    <row r="55" spans="5:11" ht="13.5" thickBot="1">
      <c r="E55" s="6">
        <f>SUM(E14:E54)</f>
        <v>0</v>
      </c>
      <c r="F55" s="3"/>
      <c r="G55" s="61">
        <f>SUM(G14:G54)</f>
        <v>0</v>
      </c>
      <c r="H55" s="23"/>
      <c r="I55" s="23"/>
      <c r="J55" s="23"/>
      <c r="K55" s="23"/>
    </row>
    <row r="56" spans="5:11" ht="12.75">
      <c r="E56" s="23"/>
      <c r="F56" s="3"/>
      <c r="G56" s="23"/>
      <c r="H56" s="23"/>
      <c r="I56" s="23"/>
      <c r="J56" s="23"/>
      <c r="K56" s="23"/>
    </row>
    <row r="57" spans="2:11" ht="12.75">
      <c r="B57" s="28"/>
      <c r="E57" s="23"/>
      <c r="I57" s="23"/>
      <c r="J57" s="23"/>
      <c r="K57" s="23"/>
    </row>
    <row r="58" spans="1:11" ht="20.25">
      <c r="A58" s="95" t="s">
        <v>148</v>
      </c>
      <c r="B58" s="96"/>
      <c r="C58" s="96"/>
      <c r="D58" s="97"/>
      <c r="E58" s="97"/>
      <c r="F58" s="98"/>
      <c r="G58" s="98"/>
      <c r="H58" s="98"/>
      <c r="I58" s="89"/>
      <c r="J58" s="89"/>
      <c r="K58" s="89"/>
    </row>
    <row r="59" spans="1:11" ht="12.75">
      <c r="A59" s="14"/>
      <c r="B59" s="16"/>
      <c r="C59" s="14"/>
      <c r="D59" s="14"/>
      <c r="E59" s="1"/>
      <c r="F59" s="4"/>
      <c r="G59" s="39"/>
      <c r="H59" s="88"/>
      <c r="I59" s="23"/>
      <c r="J59" s="23"/>
      <c r="K59" s="23"/>
    </row>
    <row r="60" spans="9:11" ht="12.75">
      <c r="I60" s="23"/>
      <c r="J60" s="23"/>
      <c r="K60" s="23"/>
    </row>
    <row r="61" spans="1:3" ht="20.25">
      <c r="A61" s="100" t="s">
        <v>151</v>
      </c>
      <c r="B61" s="100"/>
      <c r="C61" s="100"/>
    </row>
    <row r="62" spans="1:4" ht="12.75">
      <c r="A62" t="s">
        <v>0</v>
      </c>
      <c r="B62" t="s">
        <v>5</v>
      </c>
      <c r="D62" t="s">
        <v>152</v>
      </c>
    </row>
    <row r="63" spans="1:4" ht="12.75">
      <c r="A63" s="1"/>
      <c r="B63" s="88"/>
      <c r="C63" s="42"/>
      <c r="D63" s="1"/>
    </row>
  </sheetData>
  <sheetProtection/>
  <autoFilter ref="A13:G55"/>
  <printOptions/>
  <pageMargins left="0" right="0.31496062992125984" top="1.141732283464567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18" zoomScaleNormal="118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" sqref="B9"/>
    </sheetView>
  </sheetViews>
  <sheetFormatPr defaultColWidth="9.00390625" defaultRowHeight="12.75"/>
  <cols>
    <col min="1" max="1" width="4.25390625" style="0" customWidth="1"/>
    <col min="2" max="2" width="10.25390625" style="0" customWidth="1"/>
    <col min="3" max="3" width="7.25390625" style="0" customWidth="1"/>
    <col min="4" max="4" width="45.25390625" style="0" customWidth="1"/>
    <col min="5" max="5" width="7.25390625" style="0" customWidth="1"/>
    <col min="6" max="6" width="8.875" style="0" customWidth="1"/>
    <col min="7" max="7" width="8.75390625" style="0" customWidth="1"/>
    <col min="8" max="8" width="21.625" style="0" customWidth="1"/>
    <col min="9" max="9" width="10.125" style="0" customWidth="1"/>
    <col min="10" max="10" width="11.375" style="17" customWidth="1"/>
    <col min="11" max="11" width="10.25390625" style="17" customWidth="1"/>
    <col min="13" max="21" width="9.125" style="17" customWidth="1"/>
  </cols>
  <sheetData>
    <row r="1" spans="1:12" ht="23.25">
      <c r="A1" s="76" t="s">
        <v>416</v>
      </c>
      <c r="B1" s="54"/>
      <c r="C1" s="78"/>
      <c r="D1" s="78"/>
      <c r="E1" s="79"/>
      <c r="F1" s="80"/>
      <c r="G1" s="48"/>
      <c r="H1" s="48"/>
      <c r="I1" s="48"/>
      <c r="J1" s="149"/>
      <c r="K1" s="149"/>
      <c r="L1" s="77"/>
    </row>
    <row r="2" spans="1:9" ht="18">
      <c r="A2" s="18"/>
      <c r="B2" s="104" t="s">
        <v>190</v>
      </c>
      <c r="C2" s="104"/>
      <c r="D2" s="104"/>
      <c r="E2" s="104"/>
      <c r="F2" s="104"/>
      <c r="G2" s="104"/>
      <c r="H2" s="104"/>
      <c r="I2" s="104"/>
    </row>
    <row r="3" spans="1:6" ht="18">
      <c r="A3" s="18" t="s">
        <v>194</v>
      </c>
      <c r="B3" s="18"/>
      <c r="C3" s="18"/>
      <c r="D3" s="18"/>
      <c r="E3" s="3"/>
      <c r="F3" s="19"/>
    </row>
    <row r="4" spans="1:7" ht="18">
      <c r="A4" s="53" t="s">
        <v>12</v>
      </c>
      <c r="B4" s="54"/>
      <c r="C4" s="54"/>
      <c r="D4" s="54"/>
      <c r="E4" s="48"/>
      <c r="F4" s="55"/>
      <c r="G4" s="48"/>
    </row>
    <row r="5" spans="1:9" ht="16.5" thickBot="1">
      <c r="A5" s="7" t="s">
        <v>24</v>
      </c>
      <c r="B5" s="7"/>
      <c r="F5" s="3"/>
      <c r="G5" s="3"/>
      <c r="H5" s="19"/>
      <c r="I5" s="3"/>
    </row>
    <row r="6" spans="1:7" ht="13.5" thickBot="1">
      <c r="A6" s="56" t="s">
        <v>11</v>
      </c>
      <c r="B6" s="56"/>
      <c r="C6" s="57"/>
      <c r="D6" s="199"/>
      <c r="E6" s="199"/>
      <c r="F6" s="40" t="s">
        <v>28</v>
      </c>
      <c r="G6" s="40"/>
    </row>
    <row r="7" spans="1:10" ht="13.5" thickBot="1">
      <c r="A7" s="56" t="s">
        <v>2</v>
      </c>
      <c r="B7" s="56"/>
      <c r="C7" s="58"/>
      <c r="D7" s="58"/>
      <c r="E7" s="57"/>
      <c r="F7" s="27" t="s">
        <v>35</v>
      </c>
      <c r="G7" s="27"/>
      <c r="H7" s="27"/>
      <c r="I7" s="27"/>
      <c r="J7" s="149"/>
    </row>
    <row r="8" spans="1:9" ht="13.5" thickBot="1">
      <c r="A8" s="64" t="s">
        <v>23</v>
      </c>
      <c r="B8" s="59"/>
      <c r="C8" s="59"/>
      <c r="D8" s="59"/>
      <c r="E8" s="65"/>
      <c r="F8" s="27" t="s">
        <v>36</v>
      </c>
      <c r="G8" s="49"/>
      <c r="H8" s="49"/>
      <c r="I8" s="49"/>
    </row>
    <row r="9" spans="1:5" ht="13.5" thickBot="1">
      <c r="A9" s="56" t="s">
        <v>165</v>
      </c>
      <c r="B9" s="58"/>
      <c r="C9" s="58"/>
      <c r="D9" s="196"/>
      <c r="E9" s="57"/>
    </row>
    <row r="10" spans="5:11" ht="15.75" thickBot="1">
      <c r="E10" s="22" t="s">
        <v>3</v>
      </c>
      <c r="G10" s="82">
        <f>G33*1</f>
        <v>0</v>
      </c>
      <c r="H10" s="62"/>
      <c r="I10" s="29"/>
      <c r="J10" s="29"/>
      <c r="K10" s="29"/>
    </row>
    <row r="11" spans="1:11" ht="13.5" thickBot="1">
      <c r="A11" s="40" t="s">
        <v>398</v>
      </c>
      <c r="B11" s="40"/>
      <c r="C11" s="40"/>
      <c r="D11" s="40"/>
      <c r="H11" s="8"/>
      <c r="I11" s="8"/>
      <c r="J11" s="8"/>
      <c r="K11" s="8"/>
    </row>
    <row r="12" spans="4:11" ht="13.5" thickBot="1">
      <c r="D12" s="2" t="s">
        <v>4</v>
      </c>
      <c r="E12" s="81">
        <f>E33</f>
        <v>0</v>
      </c>
      <c r="H12" s="29"/>
      <c r="I12" s="29"/>
      <c r="J12" s="29"/>
      <c r="K12" s="29"/>
    </row>
    <row r="13" spans="1:11" ht="13.5" thickBot="1">
      <c r="A13" s="9" t="s">
        <v>0</v>
      </c>
      <c r="B13" s="10" t="s">
        <v>5</v>
      </c>
      <c r="C13" s="11" t="s">
        <v>9</v>
      </c>
      <c r="D13" s="10" t="s">
        <v>1</v>
      </c>
      <c r="E13" s="10" t="s">
        <v>6</v>
      </c>
      <c r="F13" s="12" t="s">
        <v>7</v>
      </c>
      <c r="G13" s="37" t="s">
        <v>8</v>
      </c>
      <c r="H13" s="8"/>
      <c r="I13" s="8"/>
      <c r="J13" s="8"/>
      <c r="K13" s="8"/>
    </row>
    <row r="14" spans="1:11" ht="13.5" thickBot="1">
      <c r="A14" s="14">
        <v>1</v>
      </c>
      <c r="B14" s="16" t="s">
        <v>253</v>
      </c>
      <c r="C14" s="67" t="s">
        <v>10</v>
      </c>
      <c r="D14" s="14" t="s">
        <v>198</v>
      </c>
      <c r="E14" s="1"/>
      <c r="F14" s="188">
        <v>250</v>
      </c>
      <c r="G14" s="39">
        <f aca="true" t="shared" si="0" ref="G14:G31">E14*F14</f>
        <v>0</v>
      </c>
      <c r="H14" s="23"/>
      <c r="I14" s="23"/>
      <c r="J14" s="23"/>
      <c r="K14" s="23"/>
    </row>
    <row r="15" spans="1:11" ht="13.5" thickBot="1">
      <c r="A15" s="14">
        <v>2</v>
      </c>
      <c r="B15" s="16" t="s">
        <v>387</v>
      </c>
      <c r="C15" s="67" t="s">
        <v>10</v>
      </c>
      <c r="D15" s="14" t="s">
        <v>199</v>
      </c>
      <c r="E15" s="1"/>
      <c r="F15" s="188">
        <v>250</v>
      </c>
      <c r="G15" s="39">
        <f t="shared" si="0"/>
        <v>0</v>
      </c>
      <c r="H15" s="23"/>
      <c r="I15" s="23"/>
      <c r="J15" s="23"/>
      <c r="K15" s="23"/>
    </row>
    <row r="16" spans="1:11" ht="13.5" thickBot="1">
      <c r="A16" s="14">
        <v>3</v>
      </c>
      <c r="B16" s="16" t="s">
        <v>388</v>
      </c>
      <c r="C16" s="67" t="s">
        <v>10</v>
      </c>
      <c r="D16" s="14" t="s">
        <v>200</v>
      </c>
      <c r="E16" s="1"/>
      <c r="F16" s="188">
        <v>250</v>
      </c>
      <c r="G16" s="39">
        <f t="shared" si="0"/>
        <v>0</v>
      </c>
      <c r="H16" s="23"/>
      <c r="I16" s="23"/>
      <c r="J16" s="23"/>
      <c r="K16" s="23"/>
    </row>
    <row r="17" spans="1:11" ht="13.5" thickBot="1">
      <c r="A17" s="14">
        <v>4</v>
      </c>
      <c r="B17" s="85" t="s">
        <v>270</v>
      </c>
      <c r="C17" s="67" t="s">
        <v>10</v>
      </c>
      <c r="D17" s="14" t="s">
        <v>126</v>
      </c>
      <c r="E17" s="1"/>
      <c r="F17" s="188">
        <v>250</v>
      </c>
      <c r="G17" s="39">
        <f t="shared" si="0"/>
        <v>0</v>
      </c>
      <c r="H17" s="23"/>
      <c r="I17" s="23"/>
      <c r="J17" s="23"/>
      <c r="K17" s="23"/>
    </row>
    <row r="18" spans="1:11" ht="13.5" thickBot="1">
      <c r="A18" s="14">
        <v>5</v>
      </c>
      <c r="B18" s="85" t="s">
        <v>212</v>
      </c>
      <c r="C18" s="67" t="s">
        <v>10</v>
      </c>
      <c r="D18" s="14" t="s">
        <v>130</v>
      </c>
      <c r="E18" s="1"/>
      <c r="F18" s="188">
        <v>250</v>
      </c>
      <c r="G18" s="39">
        <f>E18*F18</f>
        <v>0</v>
      </c>
      <c r="H18" s="23"/>
      <c r="I18" s="23"/>
      <c r="J18" s="23"/>
      <c r="K18" s="23"/>
    </row>
    <row r="19" spans="1:11" ht="13.5" thickBot="1">
      <c r="A19" s="14">
        <v>6</v>
      </c>
      <c r="B19" s="85" t="s">
        <v>389</v>
      </c>
      <c r="C19" s="67" t="s">
        <v>10</v>
      </c>
      <c r="D19" s="14" t="s">
        <v>127</v>
      </c>
      <c r="E19" s="1"/>
      <c r="F19" s="188">
        <v>250</v>
      </c>
      <c r="G19" s="39">
        <f t="shared" si="0"/>
        <v>0</v>
      </c>
      <c r="H19" s="23"/>
      <c r="I19" s="23"/>
      <c r="J19" s="23"/>
      <c r="K19" s="23"/>
    </row>
    <row r="20" spans="1:11" ht="13.5" thickBot="1">
      <c r="A20" s="14">
        <v>7</v>
      </c>
      <c r="B20" s="85" t="s">
        <v>390</v>
      </c>
      <c r="C20" s="67" t="s">
        <v>10</v>
      </c>
      <c r="D20" s="14" t="s">
        <v>195</v>
      </c>
      <c r="E20" s="1"/>
      <c r="F20" s="188">
        <v>250</v>
      </c>
      <c r="G20" s="39">
        <f t="shared" si="0"/>
        <v>0</v>
      </c>
      <c r="H20" s="104" t="s">
        <v>191</v>
      </c>
      <c r="I20" s="23"/>
      <c r="J20" s="23"/>
      <c r="K20" s="23"/>
    </row>
    <row r="21" spans="1:11" ht="13.5" thickBot="1">
      <c r="A21" s="14">
        <v>8</v>
      </c>
      <c r="B21" s="85" t="s">
        <v>391</v>
      </c>
      <c r="C21" s="67" t="s">
        <v>10</v>
      </c>
      <c r="D21" s="14" t="s">
        <v>211</v>
      </c>
      <c r="E21" s="1"/>
      <c r="F21" s="188">
        <v>250</v>
      </c>
      <c r="G21" s="39">
        <f>E21*F21</f>
        <v>0</v>
      </c>
      <c r="H21" s="17"/>
      <c r="I21" s="23"/>
      <c r="J21" s="23"/>
      <c r="K21" s="23"/>
    </row>
    <row r="22" spans="1:11" ht="13.5" thickBot="1">
      <c r="A22" s="14">
        <v>9</v>
      </c>
      <c r="B22" s="16" t="s">
        <v>394</v>
      </c>
      <c r="C22" s="67" t="s">
        <v>10</v>
      </c>
      <c r="D22" s="16" t="s">
        <v>137</v>
      </c>
      <c r="E22" s="1"/>
      <c r="F22" s="188">
        <v>250</v>
      </c>
      <c r="G22" s="39">
        <f t="shared" si="0"/>
        <v>0</v>
      </c>
      <c r="H22" s="23"/>
      <c r="I22" s="23"/>
      <c r="J22" s="23"/>
      <c r="K22" s="23"/>
    </row>
    <row r="23" spans="1:11" ht="13.5" thickBot="1">
      <c r="A23" s="14">
        <v>10</v>
      </c>
      <c r="B23" s="186" t="s">
        <v>392</v>
      </c>
      <c r="C23" s="67" t="s">
        <v>10</v>
      </c>
      <c r="D23" s="14" t="s">
        <v>196</v>
      </c>
      <c r="E23" s="1"/>
      <c r="F23" s="188">
        <v>250</v>
      </c>
      <c r="G23" s="39">
        <f t="shared" si="0"/>
        <v>0</v>
      </c>
      <c r="H23" s="23"/>
      <c r="I23" s="23"/>
      <c r="J23" s="23"/>
      <c r="K23" s="23"/>
    </row>
    <row r="24" spans="1:11" ht="13.5" thickBot="1">
      <c r="A24" s="14">
        <v>11</v>
      </c>
      <c r="B24" s="186" t="s">
        <v>393</v>
      </c>
      <c r="C24" s="67" t="s">
        <v>10</v>
      </c>
      <c r="D24" s="14" t="s">
        <v>197</v>
      </c>
      <c r="E24" s="1"/>
      <c r="F24" s="188">
        <v>250</v>
      </c>
      <c r="G24" s="39">
        <f t="shared" si="0"/>
        <v>0</v>
      </c>
      <c r="H24" s="23"/>
      <c r="I24" s="23"/>
      <c r="J24" s="23"/>
      <c r="K24" s="23"/>
    </row>
    <row r="25" spans="1:11" ht="13.5" thickBot="1">
      <c r="A25" s="14">
        <v>12</v>
      </c>
      <c r="B25" s="16" t="s">
        <v>395</v>
      </c>
      <c r="C25" s="67" t="s">
        <v>10</v>
      </c>
      <c r="D25" s="14" t="s">
        <v>202</v>
      </c>
      <c r="E25" s="1"/>
      <c r="F25" s="188">
        <v>250</v>
      </c>
      <c r="G25" s="39">
        <f t="shared" si="0"/>
        <v>0</v>
      </c>
      <c r="H25" s="104" t="s">
        <v>191</v>
      </c>
      <c r="I25" s="23"/>
      <c r="J25" s="23"/>
      <c r="K25" s="23"/>
    </row>
    <row r="26" spans="1:11" ht="13.5" thickBot="1">
      <c r="A26" s="14">
        <v>13</v>
      </c>
      <c r="B26" s="16" t="s">
        <v>396</v>
      </c>
      <c r="C26" s="67" t="s">
        <v>10</v>
      </c>
      <c r="D26" s="14" t="s">
        <v>203</v>
      </c>
      <c r="E26" s="1"/>
      <c r="F26" s="188">
        <v>250</v>
      </c>
      <c r="G26" s="39">
        <f t="shared" si="0"/>
        <v>0</v>
      </c>
      <c r="H26" s="23"/>
      <c r="I26" s="23"/>
      <c r="J26" s="23"/>
      <c r="K26" s="23"/>
    </row>
    <row r="27" spans="1:11" ht="13.5" thickBot="1">
      <c r="A27" s="14">
        <v>14</v>
      </c>
      <c r="B27" s="16" t="s">
        <v>397</v>
      </c>
      <c r="C27" s="67" t="s">
        <v>10</v>
      </c>
      <c r="D27" s="14" t="s">
        <v>201</v>
      </c>
      <c r="E27" s="1"/>
      <c r="F27" s="188">
        <v>250</v>
      </c>
      <c r="G27" s="39">
        <f>E27*F27</f>
        <v>0</v>
      </c>
      <c r="H27" s="23"/>
      <c r="I27" s="23"/>
      <c r="J27" s="23"/>
      <c r="K27" s="23"/>
    </row>
    <row r="28" spans="1:11" ht="13.5" thickBot="1">
      <c r="A28" s="14">
        <v>15</v>
      </c>
      <c r="B28" s="1"/>
      <c r="C28" s="1"/>
      <c r="D28" s="1"/>
      <c r="E28" s="1"/>
      <c r="F28" s="188">
        <v>250</v>
      </c>
      <c r="G28" s="39">
        <f>E28*F28</f>
        <v>0</v>
      </c>
      <c r="H28" s="23"/>
      <c r="I28" s="23"/>
      <c r="J28" s="23"/>
      <c r="K28" s="23"/>
    </row>
    <row r="29" spans="1:11" ht="13.5" thickBot="1">
      <c r="A29" s="1"/>
      <c r="B29" s="1"/>
      <c r="C29" s="1"/>
      <c r="D29" s="1"/>
      <c r="E29" s="1"/>
      <c r="F29" s="188">
        <v>250</v>
      </c>
      <c r="G29" s="39">
        <f t="shared" si="0"/>
        <v>0</v>
      </c>
      <c r="H29" s="23"/>
      <c r="I29" s="23"/>
      <c r="J29" s="23"/>
      <c r="K29" s="23"/>
    </row>
    <row r="30" spans="1:11" ht="13.5" thickBot="1">
      <c r="A30" s="14"/>
      <c r="B30" s="1"/>
      <c r="C30" s="1"/>
      <c r="D30" s="1"/>
      <c r="E30" s="1"/>
      <c r="F30" s="187"/>
      <c r="G30" s="39">
        <f t="shared" si="0"/>
        <v>0</v>
      </c>
      <c r="H30" s="23"/>
      <c r="I30" s="23"/>
      <c r="J30" s="23"/>
      <c r="K30" s="23"/>
    </row>
    <row r="31" spans="1:11" ht="12.75">
      <c r="A31" s="14"/>
      <c r="B31" s="16"/>
      <c r="C31" s="86"/>
      <c r="D31" s="16"/>
      <c r="E31" s="1"/>
      <c r="F31" s="187"/>
      <c r="G31" s="39">
        <f t="shared" si="0"/>
        <v>0</v>
      </c>
      <c r="H31" s="23"/>
      <c r="I31" s="23"/>
      <c r="J31" s="23"/>
      <c r="K31" s="23"/>
    </row>
    <row r="32" spans="1:11" ht="13.5" thickBot="1">
      <c r="A32" s="14"/>
      <c r="B32" s="16"/>
      <c r="C32" s="14"/>
      <c r="D32" s="16"/>
      <c r="E32" s="5"/>
      <c r="F32" s="1"/>
      <c r="G32" s="39">
        <f>E32*F32</f>
        <v>0</v>
      </c>
      <c r="H32" s="23"/>
      <c r="I32" s="23"/>
      <c r="J32" s="23"/>
      <c r="K32" s="23"/>
    </row>
    <row r="33" spans="5:11" ht="13.5" thickBot="1">
      <c r="E33" s="6">
        <f>SUM(E14:E32)</f>
        <v>0</v>
      </c>
      <c r="F33" s="3"/>
      <c r="G33" s="61">
        <f>SUM(G14:G32)</f>
        <v>0</v>
      </c>
      <c r="H33" s="23"/>
      <c r="I33" s="23"/>
      <c r="J33" s="23"/>
      <c r="K33" s="23"/>
    </row>
    <row r="34" spans="5:11" ht="12.75">
      <c r="E34" s="23"/>
      <c r="F34" s="3"/>
      <c r="G34" s="23"/>
      <c r="H34" s="23"/>
      <c r="I34" s="23"/>
      <c r="J34" s="23"/>
      <c r="K34" s="23"/>
    </row>
    <row r="35" spans="2:11" ht="12.75">
      <c r="B35" s="28"/>
      <c r="E35" s="23"/>
      <c r="I35" s="23"/>
      <c r="J35" s="23"/>
      <c r="K35" s="23"/>
    </row>
    <row r="36" spans="1:11" ht="20.25">
      <c r="A36" s="95" t="s">
        <v>148</v>
      </c>
      <c r="B36" s="96"/>
      <c r="C36" s="96"/>
      <c r="D36" s="97"/>
      <c r="E36" s="97"/>
      <c r="F36" s="98"/>
      <c r="G36" s="98"/>
      <c r="H36" s="98"/>
      <c r="I36" s="89"/>
      <c r="J36" s="89"/>
      <c r="K36" s="89"/>
    </row>
    <row r="37" spans="1:11" ht="12.75">
      <c r="A37" s="14"/>
      <c r="B37" s="16"/>
      <c r="C37" s="14"/>
      <c r="D37" s="14"/>
      <c r="E37" s="1"/>
      <c r="F37" s="4"/>
      <c r="G37" s="39"/>
      <c r="H37" s="88"/>
      <c r="I37" s="23"/>
      <c r="J37" s="23"/>
      <c r="K37" s="23"/>
    </row>
    <row r="38" spans="9:11" ht="12.75">
      <c r="I38" s="23"/>
      <c r="J38" s="23"/>
      <c r="K38" s="23"/>
    </row>
    <row r="39" spans="1:3" ht="20.25">
      <c r="A39" s="100" t="s">
        <v>151</v>
      </c>
      <c r="B39" s="100"/>
      <c r="C39" s="100"/>
    </row>
    <row r="40" spans="1:4" ht="12.75">
      <c r="A40" t="s">
        <v>0</v>
      </c>
      <c r="B40" t="s">
        <v>5</v>
      </c>
      <c r="D40" t="s">
        <v>152</v>
      </c>
    </row>
    <row r="41" spans="1:4" ht="12.75">
      <c r="A41" s="1"/>
      <c r="B41" s="88"/>
      <c r="C41" s="42"/>
      <c r="D41" s="1"/>
    </row>
  </sheetData>
  <sheetProtection/>
  <autoFilter ref="A13:G33"/>
  <printOptions/>
  <pageMargins left="0" right="0.31496062992125984" top="1.14173228346456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</cp:lastModifiedBy>
  <cp:lastPrinted>2013-07-02T11:11:06Z</cp:lastPrinted>
  <dcterms:created xsi:type="dcterms:W3CDTF">2012-04-21T18:34:41Z</dcterms:created>
  <dcterms:modified xsi:type="dcterms:W3CDTF">2014-01-30T11:55:05Z</dcterms:modified>
  <cp:category/>
  <cp:version/>
  <cp:contentType/>
  <cp:contentStatus/>
</cp:coreProperties>
</file>