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I20" i="1"/>
  <c r="I4"/>
  <c r="I5"/>
  <c r="I6"/>
  <c r="I8"/>
  <c r="I9" s="1"/>
  <c r="I10"/>
  <c r="I11"/>
  <c r="I12"/>
  <c r="I13"/>
  <c r="I14"/>
  <c r="I15"/>
  <c r="I17"/>
  <c r="I18"/>
  <c r="I21"/>
  <c r="I22"/>
  <c r="I2"/>
  <c r="I23" l="1"/>
  <c r="I16"/>
  <c r="I7"/>
</calcChain>
</file>

<file path=xl/sharedStrings.xml><?xml version="1.0" encoding="utf-8"?>
<sst xmlns="http://schemas.openxmlformats.org/spreadsheetml/2006/main" count="63" uniqueCount="41">
  <si>
    <t>НИК</t>
  </si>
  <si>
    <t>Из какого прайса товар</t>
  </si>
  <si>
    <t>Артикул</t>
  </si>
  <si>
    <t>Наименование товара</t>
  </si>
  <si>
    <t>Цена</t>
  </si>
  <si>
    <t>Количество</t>
  </si>
  <si>
    <t>Примечания</t>
  </si>
  <si>
    <t>gbrf</t>
  </si>
  <si>
    <t>Karl Weis</t>
  </si>
  <si>
    <t>Щипцы для рыбных костей L 12 см</t>
  </si>
  <si>
    <t>Dayawa</t>
  </si>
  <si>
    <t>Сетка для мойки, внешн. Ø 7,5 см,  внутр. Ø 4,5 см</t>
  </si>
  <si>
    <t>1 шт.</t>
  </si>
  <si>
    <t>Нож-колёсико для пельменей, чебуреков Ø 60 mm  L 18 cm</t>
  </si>
  <si>
    <t>tescoma</t>
  </si>
  <si>
    <t>Ролик пластиковый для нарезки сетки из теста DELICIA, 10х17 см</t>
  </si>
  <si>
    <t>marinapol51</t>
  </si>
  <si>
    <t>Терка мелкая L 32.5 см , B 13,5 см</t>
  </si>
  <si>
    <t>1 шт</t>
  </si>
  <si>
    <t>LeeLoog</t>
  </si>
  <si>
    <t>Набор формочек для печенья на кольце DELICIA, Ø 5 см, 6 шт</t>
  </si>
  <si>
    <t>Васильевское стекло</t>
  </si>
  <si>
    <t>Миска 2 л, Ø 22,5 см, прессованное жаропрочное стекло</t>
  </si>
  <si>
    <t>"Пряничный домик" DELICIA, набор для выпечки пряников: дом 12,5 смх10, 5 см; овечка 7 смх4,5 см; человек 11,5 смх6 см</t>
  </si>
  <si>
    <t>asya_26</t>
  </si>
  <si>
    <t>Половник  L 32 cm</t>
  </si>
  <si>
    <t>phoenixrar</t>
  </si>
  <si>
    <t>Держатель для лука 18 зубцов</t>
  </si>
  <si>
    <t>Steuber</t>
  </si>
  <si>
    <t>Шар с керамическим наполнителем для стирки</t>
  </si>
  <si>
    <t>Шар для сушки (2шт)</t>
  </si>
  <si>
    <t>BRK</t>
  </si>
  <si>
    <t>Нож-топорик кухонный, длина лезвия 150 мм</t>
  </si>
  <si>
    <t>CHG</t>
  </si>
  <si>
    <t>3172-01</t>
  </si>
  <si>
    <t>Дуршлаг на кастрюлю до 26 см,  нерж. сталь</t>
  </si>
  <si>
    <t>GEFU</t>
  </si>
  <si>
    <t>11500G</t>
  </si>
  <si>
    <t>Игла шпиговальная для мяса, L 19,5 см</t>
  </si>
  <si>
    <t xml:space="preserve">новая цена </t>
  </si>
  <si>
    <t>цена с орг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</si>
</sst>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</font>
    <font>
      <sz val="10"/>
      <name val="Arial Cyr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horizontal="right" wrapText="1"/>
    </xf>
    <xf numFmtId="0" fontId="4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</cellXfs>
  <cellStyles count="2">
    <cellStyle name="Normal_Shee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13" workbookViewId="0">
      <selection activeCell="L7" sqref="L7"/>
    </sheetView>
  </sheetViews>
  <sheetFormatPr defaultRowHeight="15"/>
  <cols>
    <col min="1" max="1" width="14" customWidth="1"/>
    <col min="2" max="2" width="14.140625" customWidth="1"/>
    <col min="3" max="3" width="16.5703125" customWidth="1"/>
    <col min="4" max="4" width="36.7109375" customWidth="1"/>
    <col min="8" max="8" width="9.140625" style="10"/>
  </cols>
  <sheetData>
    <row r="1" spans="1:9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8" t="s">
        <v>39</v>
      </c>
      <c r="I1" s="4" t="s">
        <v>40</v>
      </c>
    </row>
    <row r="2" spans="1:9" ht="17.25" customHeight="1">
      <c r="A2" s="2" t="s">
        <v>7</v>
      </c>
      <c r="B2" s="2" t="s">
        <v>8</v>
      </c>
      <c r="C2" s="2">
        <v>11994</v>
      </c>
      <c r="D2" s="2" t="s">
        <v>9</v>
      </c>
      <c r="E2" s="2">
        <v>154</v>
      </c>
      <c r="F2" s="2">
        <v>1</v>
      </c>
      <c r="G2" s="2"/>
      <c r="H2" s="9">
        <v>166</v>
      </c>
      <c r="I2">
        <f>ROUND(H2/100*11+H2,0)</f>
        <v>184</v>
      </c>
    </row>
    <row r="3" spans="1:9" ht="17.25" customHeight="1">
      <c r="A3" s="5"/>
      <c r="B3" s="5"/>
      <c r="C3" s="5"/>
      <c r="D3" s="5"/>
      <c r="E3" s="5"/>
      <c r="F3" s="5"/>
      <c r="G3" s="5"/>
      <c r="H3" s="9"/>
      <c r="I3" s="6">
        <v>184</v>
      </c>
    </row>
    <row r="4" spans="1:9" ht="15" customHeight="1">
      <c r="A4" s="2" t="s">
        <v>10</v>
      </c>
      <c r="B4" s="2" t="s">
        <v>8</v>
      </c>
      <c r="C4" s="2">
        <v>11904</v>
      </c>
      <c r="D4" s="2" t="s">
        <v>11</v>
      </c>
      <c r="E4" s="2">
        <v>62</v>
      </c>
      <c r="F4" s="2" t="s">
        <v>12</v>
      </c>
      <c r="G4" s="2"/>
      <c r="H4" s="9">
        <v>67</v>
      </c>
      <c r="I4">
        <f t="shared" ref="I4:I22" si="0">ROUND(H4/100*11+H4,0)</f>
        <v>74</v>
      </c>
    </row>
    <row r="5" spans="1:9" ht="18" customHeight="1">
      <c r="A5" s="2" t="s">
        <v>10</v>
      </c>
      <c r="B5" s="2" t="s">
        <v>8</v>
      </c>
      <c r="C5" s="2">
        <v>17257</v>
      </c>
      <c r="D5" s="2" t="s">
        <v>13</v>
      </c>
      <c r="E5" s="2">
        <v>189</v>
      </c>
      <c r="F5" s="2" t="s">
        <v>12</v>
      </c>
      <c r="G5" s="2"/>
      <c r="H5" s="9">
        <v>204</v>
      </c>
      <c r="I5">
        <f t="shared" si="0"/>
        <v>226</v>
      </c>
    </row>
    <row r="6" spans="1:9" ht="36.75" customHeight="1">
      <c r="A6" s="2" t="s">
        <v>10</v>
      </c>
      <c r="B6" s="2" t="s">
        <v>14</v>
      </c>
      <c r="C6" s="2">
        <v>630044</v>
      </c>
      <c r="D6" s="2" t="s">
        <v>15</v>
      </c>
      <c r="E6" s="2">
        <v>186</v>
      </c>
      <c r="F6" s="2" t="s">
        <v>12</v>
      </c>
      <c r="G6" s="2"/>
      <c r="H6" s="9">
        <v>186</v>
      </c>
      <c r="I6">
        <f t="shared" si="0"/>
        <v>206</v>
      </c>
    </row>
    <row r="7" spans="1:9" ht="36.75" customHeight="1">
      <c r="A7" s="5"/>
      <c r="B7" s="5"/>
      <c r="C7" s="5"/>
      <c r="D7" s="5"/>
      <c r="E7" s="5"/>
      <c r="F7" s="5"/>
      <c r="G7" s="5"/>
      <c r="H7" s="9"/>
      <c r="I7" s="6">
        <f>SUM(I4:I6)</f>
        <v>506</v>
      </c>
    </row>
    <row r="8" spans="1:9" ht="16.5" customHeight="1">
      <c r="A8" s="2" t="s">
        <v>16</v>
      </c>
      <c r="B8" s="2" t="s">
        <v>8</v>
      </c>
      <c r="C8" s="2">
        <v>17161</v>
      </c>
      <c r="D8" s="2" t="s">
        <v>17</v>
      </c>
      <c r="E8" s="2">
        <v>425</v>
      </c>
      <c r="F8" s="2" t="s">
        <v>18</v>
      </c>
      <c r="G8" s="2"/>
      <c r="H8" s="9">
        <v>459</v>
      </c>
      <c r="I8">
        <f t="shared" si="0"/>
        <v>509</v>
      </c>
    </row>
    <row r="9" spans="1:9" ht="16.5" customHeight="1">
      <c r="A9" s="5"/>
      <c r="B9" s="5"/>
      <c r="C9" s="5"/>
      <c r="D9" s="5"/>
      <c r="E9" s="5"/>
      <c r="F9" s="5"/>
      <c r="G9" s="5"/>
      <c r="H9" s="9"/>
      <c r="I9" s="6">
        <f>SUM(I8)</f>
        <v>509</v>
      </c>
    </row>
    <row r="10" spans="1:9" ht="27.75" customHeight="1">
      <c r="A10" s="2" t="s">
        <v>19</v>
      </c>
      <c r="B10" s="2" t="s">
        <v>14</v>
      </c>
      <c r="C10" s="2">
        <v>631380</v>
      </c>
      <c r="D10" s="2" t="s">
        <v>20</v>
      </c>
      <c r="E10" s="2">
        <v>110</v>
      </c>
      <c r="F10" s="2">
        <v>1</v>
      </c>
      <c r="G10" s="2"/>
      <c r="H10" s="9">
        <v>110</v>
      </c>
      <c r="I10">
        <f t="shared" si="0"/>
        <v>122</v>
      </c>
    </row>
    <row r="11" spans="1:9" ht="29.25" customHeight="1">
      <c r="A11" s="2" t="s">
        <v>19</v>
      </c>
      <c r="B11" s="2" t="s">
        <v>21</v>
      </c>
      <c r="C11" s="2">
        <v>382</v>
      </c>
      <c r="D11" s="2" t="s">
        <v>22</v>
      </c>
      <c r="E11" s="2">
        <v>88</v>
      </c>
      <c r="F11" s="2">
        <v>1</v>
      </c>
      <c r="G11" s="2"/>
      <c r="H11" s="9">
        <v>88</v>
      </c>
      <c r="I11">
        <f t="shared" si="0"/>
        <v>98</v>
      </c>
    </row>
    <row r="12" spans="1:9" ht="60" customHeight="1">
      <c r="A12" s="2" t="s">
        <v>19</v>
      </c>
      <c r="B12" s="2" t="s">
        <v>14</v>
      </c>
      <c r="C12" s="2">
        <v>631424</v>
      </c>
      <c r="D12" s="2" t="s">
        <v>23</v>
      </c>
      <c r="E12" s="2">
        <v>359</v>
      </c>
      <c r="F12" s="2">
        <v>1</v>
      </c>
      <c r="G12" s="2"/>
      <c r="H12" s="9">
        <v>359</v>
      </c>
      <c r="I12">
        <f t="shared" si="0"/>
        <v>398</v>
      </c>
    </row>
    <row r="13" spans="1:9" ht="29.25" customHeight="1">
      <c r="A13" s="2" t="s">
        <v>19</v>
      </c>
      <c r="B13" s="2" t="s">
        <v>31</v>
      </c>
      <c r="C13" s="2">
        <v>425790001</v>
      </c>
      <c r="D13" s="2" t="s">
        <v>32</v>
      </c>
      <c r="E13" s="2">
        <v>194.4</v>
      </c>
      <c r="F13" s="2">
        <v>1</v>
      </c>
      <c r="G13" s="2"/>
      <c r="H13" s="9">
        <v>233</v>
      </c>
      <c r="I13">
        <f t="shared" si="0"/>
        <v>259</v>
      </c>
    </row>
    <row r="14" spans="1:9" ht="30">
      <c r="A14" s="2" t="s">
        <v>19</v>
      </c>
      <c r="B14" s="2" t="s">
        <v>33</v>
      </c>
      <c r="C14" s="3" t="s">
        <v>34</v>
      </c>
      <c r="D14" s="2" t="s">
        <v>35</v>
      </c>
      <c r="E14" s="2">
        <v>180.9</v>
      </c>
      <c r="F14" s="2">
        <v>1</v>
      </c>
      <c r="G14" s="2"/>
      <c r="H14" s="9">
        <v>217</v>
      </c>
      <c r="I14">
        <f t="shared" si="0"/>
        <v>241</v>
      </c>
    </row>
    <row r="15" spans="1:9">
      <c r="A15" s="2" t="s">
        <v>19</v>
      </c>
      <c r="B15" s="2" t="s">
        <v>36</v>
      </c>
      <c r="C15" s="3" t="s">
        <v>37</v>
      </c>
      <c r="D15" s="2" t="s">
        <v>38</v>
      </c>
      <c r="E15" s="2">
        <v>189</v>
      </c>
      <c r="F15" s="2"/>
      <c r="G15" s="2"/>
      <c r="H15" s="9">
        <v>221</v>
      </c>
      <c r="I15">
        <f t="shared" si="0"/>
        <v>245</v>
      </c>
    </row>
    <row r="16" spans="1:9">
      <c r="A16" s="5"/>
      <c r="B16" s="5"/>
      <c r="C16" s="7"/>
      <c r="D16" s="5"/>
      <c r="E16" s="5"/>
      <c r="F16" s="5"/>
      <c r="G16" s="5"/>
      <c r="H16" s="9"/>
      <c r="I16" s="6">
        <f>SUM(I10:I15)</f>
        <v>1363</v>
      </c>
    </row>
    <row r="17" spans="1:9">
      <c r="A17" s="2" t="s">
        <v>24</v>
      </c>
      <c r="B17" s="2" t="s">
        <v>8</v>
      </c>
      <c r="C17" s="2">
        <v>16309</v>
      </c>
      <c r="D17" s="2" t="s">
        <v>25</v>
      </c>
      <c r="E17" s="2">
        <v>344</v>
      </c>
      <c r="F17" s="2">
        <v>1</v>
      </c>
      <c r="G17" s="2"/>
      <c r="H17" s="9">
        <v>372</v>
      </c>
      <c r="I17">
        <f t="shared" si="0"/>
        <v>413</v>
      </c>
    </row>
    <row r="18" spans="1:9" ht="17.25" customHeight="1">
      <c r="A18" s="2" t="s">
        <v>24</v>
      </c>
      <c r="B18" s="2" t="s">
        <v>8</v>
      </c>
      <c r="C18" s="2">
        <v>11994</v>
      </c>
      <c r="D18" s="2" t="s">
        <v>9</v>
      </c>
      <c r="E18" s="2">
        <v>154</v>
      </c>
      <c r="F18" s="2">
        <v>1</v>
      </c>
      <c r="G18" s="2"/>
      <c r="H18" s="9">
        <v>166</v>
      </c>
      <c r="I18">
        <f t="shared" si="0"/>
        <v>184</v>
      </c>
    </row>
    <row r="19" spans="1:9" ht="17.25" customHeight="1">
      <c r="A19" s="5"/>
      <c r="B19" s="5"/>
      <c r="C19" s="5"/>
      <c r="D19" s="5"/>
      <c r="E19" s="5"/>
      <c r="F19" s="5"/>
      <c r="G19" s="5"/>
      <c r="H19" s="9"/>
      <c r="I19" s="6"/>
    </row>
    <row r="20" spans="1:9" ht="18.75" customHeight="1">
      <c r="A20" s="2" t="s">
        <v>26</v>
      </c>
      <c r="B20" s="2" t="s">
        <v>8</v>
      </c>
      <c r="C20" s="2">
        <v>16451</v>
      </c>
      <c r="D20" s="2" t="s">
        <v>27</v>
      </c>
      <c r="E20" s="2">
        <v>65</v>
      </c>
      <c r="F20" s="2">
        <v>2</v>
      </c>
      <c r="G20" s="2"/>
      <c r="H20" s="9">
        <v>70</v>
      </c>
      <c r="I20">
        <f>ROUND(H20/100*11+H20,0)*2</f>
        <v>156</v>
      </c>
    </row>
    <row r="21" spans="1:9" ht="33" customHeight="1">
      <c r="A21" s="2" t="s">
        <v>26</v>
      </c>
      <c r="B21" s="2" t="s">
        <v>28</v>
      </c>
      <c r="C21" s="2">
        <v>60359</v>
      </c>
      <c r="D21" s="2" t="s">
        <v>29</v>
      </c>
      <c r="E21" s="2">
        <v>380</v>
      </c>
      <c r="F21" s="2">
        <v>1</v>
      </c>
      <c r="G21" s="2"/>
      <c r="H21" s="9">
        <v>380</v>
      </c>
      <c r="I21">
        <f t="shared" si="0"/>
        <v>422</v>
      </c>
    </row>
    <row r="22" spans="1:9" ht="17.25" customHeight="1">
      <c r="A22" s="2" t="s">
        <v>26</v>
      </c>
      <c r="B22" s="2" t="s">
        <v>28</v>
      </c>
      <c r="C22" s="2">
        <v>60360</v>
      </c>
      <c r="D22" s="2" t="s">
        <v>30</v>
      </c>
      <c r="E22" s="2">
        <v>198</v>
      </c>
      <c r="F22" s="2">
        <v>1</v>
      </c>
      <c r="G22" s="2"/>
      <c r="H22" s="9">
        <v>198</v>
      </c>
      <c r="I22">
        <f t="shared" si="0"/>
        <v>220</v>
      </c>
    </row>
    <row r="23" spans="1:9">
      <c r="A23" s="6"/>
      <c r="B23" s="6"/>
      <c r="C23" s="6"/>
      <c r="D23" s="6"/>
      <c r="E23" s="6"/>
      <c r="F23" s="6"/>
      <c r="G23" s="6"/>
      <c r="I23" s="6">
        <f>SUM(I20:I22)</f>
        <v>798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2014-04-10T10:16:49Z</dcterms:created>
  <dcterms:modified xsi:type="dcterms:W3CDTF">2014-04-10T11:19:48Z</dcterms:modified>
</cp:coreProperties>
</file>