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86" windowWidth="15480" windowHeight="11640" activeTab="0"/>
  </bookViews>
  <sheets>
    <sheet name="TaiYan" sheetId="1" r:id="rId1"/>
  </sheets>
  <definedNames>
    <definedName name="_xlnm._FilterDatabase" localSheetId="0" hidden="1">'TaiYan'!$C$1:$G$452</definedName>
  </definedNames>
  <calcPr fullCalcOnLoad="1" refMode="R1C1"/>
</workbook>
</file>

<file path=xl/sharedStrings.xml><?xml version="1.0" encoding="utf-8"?>
<sst xmlns="http://schemas.openxmlformats.org/spreadsheetml/2006/main" count="878" uniqueCount="474">
  <si>
    <t>Наименование продукции</t>
  </si>
  <si>
    <t>Бизнес-продукция</t>
  </si>
  <si>
    <t xml:space="preserve"> руб.</t>
  </si>
  <si>
    <t>Итого</t>
  </si>
  <si>
    <t xml:space="preserve">Лифтинг - серия                </t>
  </si>
  <si>
    <t xml:space="preserve">Уход за кожей ног, рук </t>
  </si>
  <si>
    <t>Крем для рук "Кокосовое молоко", 80 гр.</t>
  </si>
  <si>
    <t>Крем для рук "Коллагеновый", 80 гр.</t>
  </si>
  <si>
    <t xml:space="preserve">Крем для рук и ногтей "Жемчужный", 80 гр. </t>
  </si>
  <si>
    <t xml:space="preserve">Крем для рук “Алоэ Вера”, 80 гр. </t>
  </si>
  <si>
    <t xml:space="preserve">Уход за волосами </t>
  </si>
  <si>
    <t xml:space="preserve">                       Лечебные средства</t>
  </si>
  <si>
    <t>Сувениры "Милая безделица"</t>
  </si>
  <si>
    <t>шт.</t>
  </si>
  <si>
    <t>руб</t>
  </si>
  <si>
    <t>нет</t>
  </si>
  <si>
    <t>!</t>
  </si>
  <si>
    <t>Новинка!</t>
  </si>
  <si>
    <t>шт/уп</t>
  </si>
  <si>
    <t>1/12/144</t>
  </si>
  <si>
    <t>ЗАКАЗ</t>
  </si>
  <si>
    <t>1шт</t>
  </si>
  <si>
    <t>8шт</t>
  </si>
  <si>
    <t>Цена(база)</t>
  </si>
  <si>
    <t>Цена -15%</t>
  </si>
  <si>
    <t>Продукция под ТМ TAIYAN!!</t>
  </si>
  <si>
    <t xml:space="preserve">                          "Секреты стройности"</t>
  </si>
  <si>
    <t>Чай "Молочный улун", 50гр</t>
  </si>
  <si>
    <t>Элитные китайские чаи (с сайта www.lizmary.ru)</t>
  </si>
  <si>
    <t>Каменное масло, 20мл</t>
  </si>
  <si>
    <t>Чай для похудения, 22 гр.</t>
  </si>
  <si>
    <t>10шт</t>
  </si>
  <si>
    <t xml:space="preserve">Гель антисептический ОТС ("Китайская зеленка") </t>
  </si>
  <si>
    <t>Брошюра-инструкция для пользователей МПАД</t>
  </si>
  <si>
    <t>Магнитные присоски акупунктурного действия (МПАД) Haci Masc, 12шт</t>
  </si>
  <si>
    <t>Магнитные присоски акупунктурного действия (МПАД) Haci Masc, 18шт</t>
  </si>
  <si>
    <t>Маски-муляжи для лица</t>
  </si>
  <si>
    <t>1/10/360</t>
  </si>
  <si>
    <t>Маска-муляж для лица Зелёный чай 50гр</t>
  </si>
  <si>
    <t>Маска-муляж для лица Морские водоросли 50гр</t>
  </si>
  <si>
    <t>Маска-муляж для лица Активное биозолото, 38гр</t>
  </si>
  <si>
    <t>Маска-муляж для век Биозолото,  2шт</t>
  </si>
  <si>
    <t>1уп/10шт</t>
  </si>
  <si>
    <t>Маска-муляж для увеличения груди, 50гр</t>
  </si>
  <si>
    <t>1уп/36шт</t>
  </si>
  <si>
    <t>1уп/30шт</t>
  </si>
  <si>
    <t>1/50/900</t>
  </si>
  <si>
    <t>Маска-муляж антицеллюлитная (+похудение) для тела, 50гр</t>
  </si>
  <si>
    <t>Маска-муляж антицеллюлитная для живота (+похудение), 50гр</t>
  </si>
  <si>
    <t>Пакет с логотипом (190*300мм)</t>
  </si>
  <si>
    <t>Маски-муляжи для век</t>
  </si>
  <si>
    <t>Масляный бальзам для тела "Fengyoujing" (обезболивающий)</t>
  </si>
  <si>
    <t>Маска-муляж для лица Алоэ 50гр</t>
  </si>
  <si>
    <t>Маска-муляж для лица Красное вино 50гр</t>
  </si>
  <si>
    <r>
      <t xml:space="preserve">Шампунь Чеснок, 500 мл. TM Бэлисс </t>
    </r>
    <r>
      <rPr>
        <sz val="8"/>
        <rFont val="Arial"/>
        <family val="2"/>
      </rPr>
      <t>(регенерация и восстановление)</t>
    </r>
  </si>
  <si>
    <r>
      <t xml:space="preserve">Бальзам Чеснок, 500 мл. TM Бэлисс </t>
    </r>
    <r>
      <rPr>
        <sz val="8"/>
        <rFont val="Arial"/>
        <family val="2"/>
      </rPr>
      <t>(питание, блеск, объем)</t>
    </r>
  </si>
  <si>
    <r>
      <t xml:space="preserve">Шампунь Перец, 500 мл. TM Бэлисс </t>
    </r>
    <r>
      <rPr>
        <sz val="8"/>
        <rFont val="Arial"/>
        <family val="2"/>
      </rPr>
      <t>(стимулирует кровообращение, подходит для окрашенных волос)</t>
    </r>
  </si>
  <si>
    <r>
      <t xml:space="preserve">Шампунь Лук, 500 мл. TM Бэлисс </t>
    </r>
    <r>
      <rPr>
        <sz val="8"/>
        <rFont val="Arial"/>
        <family val="2"/>
      </rPr>
      <t>(от выпадения, восстанавливающий)</t>
    </r>
  </si>
  <si>
    <r>
      <t xml:space="preserve">Бальзам Лук, 500 мл. TM Бэлисс </t>
    </r>
    <r>
      <rPr>
        <sz val="8"/>
        <rFont val="Arial"/>
        <family val="2"/>
      </rPr>
      <t>(от ломкости волос)</t>
    </r>
  </si>
  <si>
    <r>
      <t xml:space="preserve">Шампунь Кордицепс, 500 мл. TM Бэлисс </t>
    </r>
    <r>
      <rPr>
        <sz val="8"/>
        <rFont val="Arial"/>
        <family val="2"/>
      </rPr>
      <t>(оздоравливающий, для поврежденных волос)</t>
    </r>
  </si>
  <si>
    <r>
      <t xml:space="preserve">Бальзам Кордицепс, 500 мл. TM Бэлисс </t>
    </r>
    <r>
      <rPr>
        <sz val="8"/>
        <rFont val="Arial"/>
        <family val="2"/>
      </rPr>
      <t>(укрепляющий, для ослабленных волос)</t>
    </r>
  </si>
  <si>
    <r>
      <t xml:space="preserve">Шампунь Акула, 500 мл. TM Бэлисс </t>
    </r>
    <r>
      <rPr>
        <sz val="8"/>
        <rFont val="Arial"/>
        <family val="2"/>
      </rPr>
      <t>(для всех типов, универсальный)</t>
    </r>
  </si>
  <si>
    <r>
      <t xml:space="preserve">Бальзам Акула, 500 мл. TM Бэлисс </t>
    </r>
    <r>
      <rPr>
        <sz val="8"/>
        <rFont val="Arial"/>
        <family val="2"/>
      </rPr>
      <t>(защита от УФ-фактора и внешних воздействий)</t>
    </r>
  </si>
  <si>
    <r>
      <t xml:space="preserve">Шампунь Ромашка, 500 мл. TM Бэлисс </t>
    </r>
    <r>
      <rPr>
        <sz val="8"/>
        <rFont val="Arial"/>
        <family val="2"/>
      </rPr>
      <t>(для комбинированного типа волос)</t>
    </r>
  </si>
  <si>
    <r>
      <t xml:space="preserve">Бальзам Ромашка, 500 мл. TM Бэлисс </t>
    </r>
    <r>
      <rPr>
        <sz val="8"/>
        <rFont val="Arial"/>
        <family val="2"/>
      </rPr>
      <t>(от выпадения)</t>
    </r>
  </si>
  <si>
    <r>
      <t xml:space="preserve">Шампунь Оливки, 500 мл. TM Бэлисс </t>
    </r>
    <r>
      <rPr>
        <sz val="8"/>
        <rFont val="Arial"/>
        <family val="2"/>
      </rPr>
      <t>(для сухих, поврежденных волос)</t>
    </r>
  </si>
  <si>
    <r>
      <t xml:space="preserve">Бальзам Оливки, 500 мл. TM Бэлисс </t>
    </r>
    <r>
      <rPr>
        <sz val="8"/>
        <rFont val="Arial"/>
        <family val="2"/>
      </rPr>
      <t>(питательный)</t>
    </r>
  </si>
  <si>
    <r>
      <t xml:space="preserve">Шампунь Яичный, 500 мл. TM Бэлисс </t>
    </r>
    <r>
      <rPr>
        <sz val="8"/>
        <rFont val="Arial"/>
        <family val="2"/>
      </rPr>
      <t>(для всех типов волос)</t>
    </r>
  </si>
  <si>
    <r>
      <t xml:space="preserve">Бальзам Яичный, 500 мл. TM Бэлисс </t>
    </r>
    <r>
      <rPr>
        <sz val="8"/>
        <rFont val="Arial"/>
        <family val="2"/>
      </rPr>
      <t>(питательный)</t>
    </r>
  </si>
  <si>
    <r>
      <t xml:space="preserve">Шампунь Зеленый чай, 500 мл. TM Бэлисс </t>
    </r>
    <r>
      <rPr>
        <sz val="8"/>
        <rFont val="Arial"/>
        <family val="2"/>
      </rPr>
      <t>(укрепляющий)</t>
    </r>
  </si>
  <si>
    <r>
      <t xml:space="preserve">Бальзам Зеленый чай, 500 мл. TM Бэлисс </t>
    </r>
    <r>
      <rPr>
        <sz val="8"/>
        <rFont val="Arial"/>
        <family val="2"/>
      </rPr>
      <t>(для блеска, объема)</t>
    </r>
  </si>
  <si>
    <r>
      <t xml:space="preserve">Шампунь Какао, 500 мл. TM Бэлисс </t>
    </r>
    <r>
      <rPr>
        <sz val="8"/>
        <rFont val="Arial"/>
        <family val="2"/>
      </rPr>
      <t>(для всех типов)</t>
    </r>
  </si>
  <si>
    <r>
      <t xml:space="preserve">Бальзам Какао, 500 мл. TM Бэлисс </t>
    </r>
    <r>
      <rPr>
        <sz val="8"/>
        <rFont val="Arial"/>
        <family val="2"/>
      </rPr>
      <t>(кондиционер, для легкой укладки)</t>
    </r>
  </si>
  <si>
    <r>
      <t xml:space="preserve">Шампунь "101", 400 мл. TM Oumile </t>
    </r>
    <r>
      <rPr>
        <sz val="8"/>
        <rFont val="Arial"/>
        <family val="2"/>
      </rPr>
      <t>(лечебно-оздоровительный, от выпадения волос)</t>
    </r>
  </si>
  <si>
    <r>
      <t xml:space="preserve">Бальзам "101", 500 мл. TM Oumile </t>
    </r>
    <r>
      <rPr>
        <sz val="8"/>
        <rFont val="Arial"/>
        <family val="2"/>
      </rPr>
      <t>(лечебно-оздоровительный, от выпадения волос)</t>
    </r>
  </si>
  <si>
    <r>
      <t xml:space="preserve">Бальзам-маска Henna, 500 мл. TM Windsor </t>
    </r>
    <r>
      <rPr>
        <sz val="8"/>
        <rFont val="Arial"/>
        <family val="2"/>
      </rPr>
      <t>(питание, объем, блеск)</t>
    </r>
  </si>
  <si>
    <t>Постельные принадлежности</t>
  </si>
  <si>
    <t>Чай Китайские кофейные бобы, 100 гр.</t>
  </si>
  <si>
    <t>Кристалльный деодорант-слиток, 55гр (в пакетике)</t>
  </si>
  <si>
    <t>Деодорант ДеоНАТ с Алоэ и глицерином, 80гр (стик)</t>
  </si>
  <si>
    <t>Кристальный деодорант ДеоНАТ, 80гр (стик)</t>
  </si>
  <si>
    <t>Кристальный деодорант ДеоНАТ с Алоэ и глицерином, 60гр(стик)</t>
  </si>
  <si>
    <t>Кристальный деодорант ДеоНАТ, 60гр (стик)</t>
  </si>
  <si>
    <t>Маска-пленка для носа "Китайские медицинские травы" 1шт</t>
  </si>
  <si>
    <t>Маски для носа</t>
  </si>
  <si>
    <r>
      <t xml:space="preserve">Средство для обработки обуви </t>
    </r>
    <r>
      <rPr>
        <sz val="8"/>
        <rFont val="Arial"/>
        <family val="2"/>
      </rPr>
      <t>(уничтожает неприятный запах и предотвращает его появление)</t>
    </r>
  </si>
  <si>
    <t>3шт</t>
  </si>
  <si>
    <t>Серия Unlike Дневной крем</t>
  </si>
  <si>
    <t xml:space="preserve">Серия Unlike </t>
  </si>
  <si>
    <t>Серия Unlike Ночной крем</t>
  </si>
  <si>
    <t>Серия Unlike Гель для век универсальный</t>
  </si>
  <si>
    <t>Серия Unlike Гель для век от мешочков</t>
  </si>
  <si>
    <t>Серия Unlike Гель для век от морщин</t>
  </si>
  <si>
    <t>20шт</t>
  </si>
  <si>
    <t>1/10/300</t>
  </si>
  <si>
    <r>
      <t xml:space="preserve">Шампунь Топинамбур, 500 мл. TM Бэлисс </t>
    </r>
    <r>
      <rPr>
        <sz val="8"/>
        <rFont val="Arial"/>
        <family val="2"/>
      </rPr>
      <t>(для нормальных волос)</t>
    </r>
  </si>
  <si>
    <r>
      <t xml:space="preserve">Бальзам Топинамбур, 500 мл. TM Бэлисс </t>
    </r>
    <r>
      <rPr>
        <sz val="8"/>
        <rFont val="Arial"/>
        <family val="2"/>
      </rPr>
      <t>(блеск, объем)</t>
    </r>
  </si>
  <si>
    <t xml:space="preserve">Крем для ног “Змеиный жир+женьшень” TaiYan, 45 гр. </t>
  </si>
  <si>
    <t>Маска-пластырь для носа зелёный 1шт</t>
  </si>
  <si>
    <t>Маска-пластырь для носа синий 1шт</t>
  </si>
  <si>
    <t>Брошюра "Лечебные средства" выпуск 3, дополненный, расширенный</t>
  </si>
  <si>
    <r>
      <t xml:space="preserve">Бальзам Женьшень, 500 мл. TM Бэлисс </t>
    </r>
    <r>
      <rPr>
        <sz val="8"/>
        <rFont val="Arial"/>
        <family val="2"/>
      </rPr>
      <t>(от выпадения и перхоти)</t>
    </r>
  </si>
  <si>
    <t>1уп/12шт</t>
  </si>
  <si>
    <t>9шт</t>
  </si>
  <si>
    <t>Пластырь на стопы для выведения токсинов (10шт) YOYA</t>
  </si>
  <si>
    <r>
      <t>Крем антицеллюлитный Яблочный уксус, 250 мл.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без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эффекта жжения, подходит даже для чувствительной кожи)</t>
    </r>
  </si>
  <si>
    <t>Лечебные пластыри</t>
  </si>
  <si>
    <t>Пластырь лечебный от "косточек" на ногах (plaster for hyperosteogeny)</t>
  </si>
  <si>
    <t>Пластырь Tianhe Gutong Tiegao (для лечения суставов), 2шт</t>
  </si>
  <si>
    <t>Пластырь Тяньхэ противовоспалительный Tianhe Guanjie Zhitong Gao, 4шт</t>
  </si>
  <si>
    <t>Пластырь Тяньхэ «собачья кожа» Tianhe Jingzhi Goupi Gao, 2шт</t>
  </si>
  <si>
    <t>Пластырь Тяньхэ противоотечный  Tianhe Shexiang Zhuanggu Gao, 4шт</t>
  </si>
  <si>
    <t>Шампунь "Женьшень" с корнем ТМ Белисс, 420 мл.</t>
  </si>
  <si>
    <t>Пластырь для похудения Soso, 1шт</t>
  </si>
  <si>
    <r>
      <t>Спрей МяоЧжен, 50мл (</t>
    </r>
    <r>
      <rPr>
        <sz val="8"/>
        <rFont val="Arial"/>
        <family val="2"/>
      </rPr>
      <t>Предназначен для лечения опорно-двигательной системы)</t>
    </r>
  </si>
  <si>
    <t>Туалетная вода Зелёный чай, 30мл</t>
  </si>
  <si>
    <t>Картридж для электронной сигареты, 10шт</t>
  </si>
  <si>
    <r>
      <t xml:space="preserve">Прокладки "8 марта", 10шт в пачке </t>
    </r>
    <r>
      <rPr>
        <sz val="8"/>
        <rFont val="Arial"/>
        <family val="2"/>
      </rPr>
      <t>(ежедневные, лечебные, на травах, широкий спектр показаний)</t>
    </r>
  </si>
  <si>
    <t>Средство для ухода за ногами "Нежные ножки", 3пакета в коробке</t>
  </si>
  <si>
    <r>
      <t xml:space="preserve">Электронная сигарета, 1шт + 10 картриджей </t>
    </r>
    <r>
      <rPr>
        <sz val="8"/>
        <rFont val="Arial"/>
        <family val="2"/>
      </rPr>
      <t xml:space="preserve">(подробнее http://www.lizmary.ru/catalog/746) </t>
    </r>
  </si>
  <si>
    <r>
      <t>Чай "Элитный Красный", 50гр</t>
    </r>
    <r>
      <rPr>
        <sz val="8"/>
        <rFont val="Arial"/>
        <family val="2"/>
      </rPr>
      <t>(улучшает работу жел.-киш-го тракта,выводит токсины)</t>
    </r>
  </si>
  <si>
    <r>
      <t>Чай "Элитный улун", 50гр(б</t>
    </r>
    <r>
      <rPr>
        <sz val="8"/>
        <rFont val="Arial"/>
        <family val="2"/>
      </rPr>
      <t>огат витаминами и миниралами, укрепляет стенки сосудов, улучшает обмен веществ, расслабляет при стрессах и пр.)</t>
    </r>
  </si>
  <si>
    <r>
      <t>Чай "Зелёный с женьшенем", 50гр</t>
    </r>
    <r>
      <rPr>
        <sz val="8"/>
        <rFont val="Arial"/>
        <family val="2"/>
      </rPr>
      <t>(стимулирует резерв. силы орг-ма, улучшает работу мозга, имуномодулирующий и др.)</t>
    </r>
  </si>
  <si>
    <r>
      <t xml:space="preserve">Чай "Зелёный с жасмином", 50гр </t>
    </r>
    <r>
      <rPr>
        <sz val="8"/>
        <rFont val="Arial"/>
        <family val="2"/>
      </rPr>
      <t>(укрепляет иммунитет, улучшает обмен веществ, бодрит поднимает настроение )</t>
    </r>
  </si>
  <si>
    <r>
      <t>Чай "Зелёный с линчжи", 50гр</t>
    </r>
    <r>
      <rPr>
        <sz val="8"/>
        <rFont val="Arial"/>
        <family val="2"/>
      </rPr>
      <t>(повышает иммунитет, нормализует давление, антиоксидант, улучшает кровь, снижает нагрузку на печень и почки и др.)</t>
    </r>
  </si>
  <si>
    <r>
      <t>Чай "Зелёный сливочный с жасмином ", 50гр</t>
    </r>
    <r>
      <rPr>
        <sz val="8"/>
        <rFont val="Arial"/>
        <family val="2"/>
      </rPr>
      <t>(имеет тонкий аромат, бодрит, улучшает зрение и пр.)</t>
    </r>
  </si>
  <si>
    <r>
      <t xml:space="preserve">Чай "Элитный Белый", 50гр </t>
    </r>
    <r>
      <rPr>
        <sz val="8"/>
        <rFont val="Arial"/>
        <family val="2"/>
      </rPr>
      <t>(для  сердечно-сосудистой с-мы, проф-ка атеросклероза )</t>
    </r>
  </si>
  <si>
    <r>
      <t xml:space="preserve">ПРОБНИК шампуня Чеснок,  8мл. TM Бэлисс </t>
    </r>
    <r>
      <rPr>
        <sz val="8"/>
        <rFont val="Arial"/>
        <family val="2"/>
      </rPr>
      <t>(регенерация и восстановление)</t>
    </r>
  </si>
  <si>
    <r>
      <t xml:space="preserve">ПРОБНИК шампуня Лук,  8мл. TM Бэлисс </t>
    </r>
    <r>
      <rPr>
        <sz val="8"/>
        <rFont val="Arial"/>
        <family val="2"/>
      </rPr>
      <t>(от выпадения, восстанавливающий)</t>
    </r>
  </si>
  <si>
    <r>
      <t xml:space="preserve">Бальзам-маска Акула, 500 мл. TM Windsor </t>
    </r>
    <r>
      <rPr>
        <sz val="8"/>
        <rFont val="Arial"/>
        <family val="2"/>
      </rPr>
      <t>(комплексный уход: от выпадения, перхоти, восстанавливает секущиеся концы, придаёт объём)</t>
    </r>
  </si>
  <si>
    <t>1уп/24шт</t>
  </si>
  <si>
    <r>
      <t xml:space="preserve">Бальзам-маска Женьшень, 500 мл. TM Windsor  </t>
    </r>
    <r>
      <rPr>
        <sz val="8"/>
        <rFont val="Arial"/>
        <family val="2"/>
      </rPr>
      <t>(от выпадения и перхоти)</t>
    </r>
  </si>
  <si>
    <r>
      <t xml:space="preserve">Бальзам-маска Линчжи, 500 мл. TM Windsor </t>
    </r>
    <r>
      <rPr>
        <sz val="8"/>
        <rFont val="Arial"/>
        <family val="2"/>
      </rPr>
      <t>(для лечения волос и кожи головы, стимулирует рост волос, предотвращает выпадение, восстанавливает структуру повреждённого волоса, защита по всей длине )</t>
    </r>
  </si>
  <si>
    <r>
      <t xml:space="preserve">Бальзам-маска Алоэ с коллагеном и эластином, 500 мл. TM Windsor </t>
    </r>
    <r>
      <rPr>
        <sz val="8"/>
        <rFont val="Arial"/>
        <family val="2"/>
      </rPr>
      <t>(экстраувлажнение и блеск, глубокое очищение, уменьшение жирности волос)</t>
    </r>
  </si>
  <si>
    <r>
      <t xml:space="preserve">Бальзам-маска Жемчуг+кератин, 500 мл. TM Windsor </t>
    </r>
    <r>
      <rPr>
        <sz val="8"/>
        <rFont val="Arial"/>
        <family val="2"/>
      </rPr>
      <t>(Экстраувлажнение и питание для ослабленных и повреждённых волос)</t>
    </r>
  </si>
  <si>
    <t>Маска-крем Апельсин, 50 гр. (антиоксидантная, от пигментации)</t>
  </si>
  <si>
    <t>Маска-крем Лаванда, 50 гр. (восстанавливающая, антистрессовая)</t>
  </si>
  <si>
    <t>Декоративная косметика, Парфюм</t>
  </si>
  <si>
    <t>1/12/360</t>
  </si>
  <si>
    <t>1/24/576</t>
  </si>
  <si>
    <t>Пластырь от кожных заболеваний, 4 шт. (от псориаза)</t>
  </si>
  <si>
    <t>Мыло антицеллюлитное Имбирь, 100гр</t>
  </si>
  <si>
    <t>Мыло антицеллюлитное с экстрактом Чеснока, 100гр</t>
  </si>
  <si>
    <t>Мыло антицеллюлитное Зелёный чай, 100гр</t>
  </si>
  <si>
    <t>Крем-соль для тела Морская (антицеллюлитная), 50гр</t>
  </si>
  <si>
    <t>Крем-соль для тела Молочная нега (питательная), 50гр</t>
  </si>
  <si>
    <t>Крем-соль для тела Дивная роза (лифтинг), 50гр</t>
  </si>
  <si>
    <t>Крем-соль для тела Нежная лаванда (для увядающей кожи), 50гр</t>
  </si>
  <si>
    <t>Крем-соль для тела Мятная прохлада (увлажняющая), 50гр</t>
  </si>
  <si>
    <t>Крем-соль для тела Свежесть зелёного чая (от воспалений), 50гр</t>
  </si>
  <si>
    <t>Маска-крем Клубника, 50 гр. (для смешанной, жирной кожи, сужает поры)</t>
  </si>
  <si>
    <t>Маска-крем Молочная, 50 гр. (питательная, увлажняющая)</t>
  </si>
  <si>
    <t>Маска-крем Оливки, 50 гр. (антиоксидантная, для зрелой кожи)</t>
  </si>
  <si>
    <t>Маска-крем Биозолото, 50 гр. (лифтинг, от морщин)</t>
  </si>
  <si>
    <t>Маска-муляж для лица Змеиное масло 50гр</t>
  </si>
  <si>
    <t>Маска-муляж для лица с экстрактом Чеснока 50гр</t>
  </si>
  <si>
    <t xml:space="preserve">Мазь "Король кожи" </t>
  </si>
  <si>
    <t>Блеск для губ Alobon Цвет мечты №1</t>
  </si>
  <si>
    <t>Блеск для губ Alobon Цвет мечты №2</t>
  </si>
  <si>
    <t>Блеск для губ Alobon Цвет мечты №3</t>
  </si>
  <si>
    <t>Блеск для губ Alobon Цвет мечты №4</t>
  </si>
  <si>
    <t>Блеск для губ Alobon Цвет мечты №5</t>
  </si>
  <si>
    <t>Блеск для губ Alobon Цвет мечты №6</t>
  </si>
  <si>
    <t>Блеск для губ Alobon Цвет мечты №7</t>
  </si>
  <si>
    <t>Блеск для губ Alobon Цвет мечты №8</t>
  </si>
  <si>
    <t>Блеск для губ Alobon Цвет мечты №9</t>
  </si>
  <si>
    <t>Блеск для губ Alobon Цвет мечты №10</t>
  </si>
  <si>
    <t>Блеск для губ Alobon Цвет мечты №11</t>
  </si>
  <si>
    <t>Блеск для губ Alobon Цвет мечты №12</t>
  </si>
  <si>
    <t>1/12/576</t>
  </si>
  <si>
    <t>1/12/288</t>
  </si>
  <si>
    <t>Декоративная косметика http://www.lizmary.ru/catalog/cat3/cat35/</t>
  </si>
  <si>
    <t>Блеск для губ Alobon http://www.lizmary.ru/catalog/cat3/cat34/</t>
  </si>
  <si>
    <t>Помада для губ Alobon</t>
  </si>
  <si>
    <t>Маски-крем для лица в пакете http://www.lizmary.ru/catalog/cat8/cat87/</t>
  </si>
  <si>
    <t>Крем-соль для тела в пакете, 50гр http://www.lizmary.ru/catalog/cat4/</t>
  </si>
  <si>
    <t>Аксессуары http://www.lizmary.ru/catalog/cat11/</t>
  </si>
  <si>
    <t>Расческа для волос из персикового дерева</t>
  </si>
  <si>
    <t>Стеклянная пилка для ногтей в чехле, длина 140мм, ширина 13мм.</t>
  </si>
  <si>
    <t>Пилка для педикюра, Длина: 180мм  Ширина: от 30 до 43мм</t>
  </si>
  <si>
    <r>
      <t xml:space="preserve">Косметичка малая, </t>
    </r>
    <r>
      <rPr>
        <b/>
        <sz val="8"/>
        <rFont val="Arial"/>
        <family val="2"/>
      </rPr>
      <t>изготовлена из прочного атласного материала снаружи и искусственной кожи изнутри. Имеет одно отделение, закрывается на замочек.   Размеры: 190мм*113мм,  дно 25мм</t>
    </r>
  </si>
  <si>
    <r>
      <t xml:space="preserve">Косметичка большая, </t>
    </r>
    <r>
      <rPr>
        <b/>
        <sz val="8"/>
        <rFont val="Arial"/>
        <family val="2"/>
      </rPr>
      <t>размеры в закрытом виде: длина 20см, высота 11,5см, глубина в нижней части 10см.</t>
    </r>
  </si>
  <si>
    <r>
      <t xml:space="preserve">Набор косметичек 5шт, </t>
    </r>
    <r>
      <rPr>
        <b/>
        <sz val="8"/>
        <rFont val="Arial"/>
        <family val="2"/>
      </rPr>
      <t xml:space="preserve">изготовлены из плотного качественного атласного материала снаружи и проклеены моющимся материалом изнутри </t>
    </r>
  </si>
  <si>
    <r>
      <t xml:space="preserve">Дерево денежное, </t>
    </r>
    <r>
      <rPr>
        <b/>
        <sz val="8"/>
        <rFont val="Arial"/>
        <family val="2"/>
      </rPr>
      <t>высота 12см, поставляется в подарочной коробочке</t>
    </r>
  </si>
  <si>
    <t>Веер большой, высота 90см</t>
  </si>
  <si>
    <t>Веер средний, высота 50см</t>
  </si>
  <si>
    <r>
      <t xml:space="preserve">Набор гелевых свечей, 6шт </t>
    </r>
    <r>
      <rPr>
        <b/>
        <sz val="8"/>
        <rFont val="Arial"/>
        <family val="2"/>
      </rPr>
      <t>высотой 3см., в подарочной картонной коробочке</t>
    </r>
  </si>
  <si>
    <r>
      <t xml:space="preserve">Набор гелевых свечей, 12шт </t>
    </r>
    <r>
      <rPr>
        <b/>
        <sz val="8"/>
        <rFont val="Arial"/>
        <family val="2"/>
      </rPr>
      <t>высотой 8см., в пластиковой коробочке</t>
    </r>
  </si>
  <si>
    <r>
      <t xml:space="preserve">Фигурная гелевая свеча "Цветок", </t>
    </r>
    <r>
      <rPr>
        <b/>
        <sz val="8"/>
        <rFont val="Arial"/>
        <family val="2"/>
      </rPr>
      <t>высота 7см., ширина 7см, в картонной подарочной коробочке</t>
    </r>
  </si>
  <si>
    <r>
      <t xml:space="preserve">Гелевая свеча "Мерцающий Бокал", </t>
    </r>
    <r>
      <rPr>
        <b/>
        <sz val="8"/>
        <rFont val="Arial"/>
        <family val="2"/>
      </rPr>
      <t>с мерцающей лампочкой внутри, высота свечи 20см., диаметр 6см,  в подарочной коробочке.</t>
    </r>
  </si>
  <si>
    <t>Тушь для наращивания ресниц, 8мл+1,2гр</t>
  </si>
  <si>
    <t>Тушь Alobon, чёрная, 8мл</t>
  </si>
  <si>
    <t>Подводка Alobon + выкручивающийся карандаш, 8гр</t>
  </si>
  <si>
    <t>Карандаш-подводка для век, 2мл</t>
  </si>
  <si>
    <t>Румяна Alobon запечённые №1, 10гр</t>
  </si>
  <si>
    <t>Румяна Alobon запечённые №2, 10гр</t>
  </si>
  <si>
    <t>Румяна Alobon запечённые №5, 10гр</t>
  </si>
  <si>
    <t>Тени Alobon четырёхцветные №1, 8,2гр</t>
  </si>
  <si>
    <t>Тени Alobon запечённые, четырёхцветные №2, 8,2гр</t>
  </si>
  <si>
    <t>Тени Alobon четырёхцветные №3, 8,2гр</t>
  </si>
  <si>
    <t>Тени Alobon четырёхцветные №4, 8,2гр</t>
  </si>
  <si>
    <t>Тени Alobon четырёхцветные №5, 8,2гр</t>
  </si>
  <si>
    <t>Тени Alobon четырёхцветные №6, 8,2гр</t>
  </si>
  <si>
    <t>AD84 Помада для губ Alobon Rouge №301, 3,8гр</t>
  </si>
  <si>
    <t>AD84 Помада для губ Alobon Rouge №302, 3,8гр</t>
  </si>
  <si>
    <t>AD84 Помада для губ Alobon Rouge №303, 3,8гр</t>
  </si>
  <si>
    <t>AD84 Помада для губ Alobon Rouge №304, 3,8гр</t>
  </si>
  <si>
    <t>AD84 Помада для губ Alobon Rouge №305, 3,8гр</t>
  </si>
  <si>
    <t>AD84 Помада для губ Alobon Rouge №306, 3,8гр</t>
  </si>
  <si>
    <t>AD84 Помада для губ Alobon Rouge №308, 3,8гр</t>
  </si>
  <si>
    <t>AD84 Помада для губ Alobon Rouge №310, 3,8гр</t>
  </si>
  <si>
    <t>AD84 Помада для губ Alobon Rouge №311, 3,8гр</t>
  </si>
  <si>
    <t>AD84 Помада для губ Alobon Rouge №312, 3,8гр</t>
  </si>
  <si>
    <t>AD117 Помада для губ Alobon Glitter Lipstick №301, 3,8гр</t>
  </si>
  <si>
    <t>AD117 Помада для губ Alobon Glitter Lipstick №302, 3,8гр</t>
  </si>
  <si>
    <t>AD117 Помада для губ Alobon Glitter Lipstick №303, 3,8гр</t>
  </si>
  <si>
    <t>AD117 Помада для губ Alobon Glitter Lipstick №304, 3,8гр</t>
  </si>
  <si>
    <t>AD117 Помада для губ Alobon Glitter Lipstick №305, 3,8гр</t>
  </si>
  <si>
    <t>AD117 Помада для губ Alobon Glitter Lipstick №306, 3,8гр</t>
  </si>
  <si>
    <t>AD117 Помада для губ Alobon Glitter Lipstick №307, 3,8гр</t>
  </si>
  <si>
    <t>AD117 Помада для губ Alobon Glitter Lipstick №308, 3,8гр</t>
  </si>
  <si>
    <t>AD117 Помада для губ Alobon Glitter Lipstick №309, 3,8гр</t>
  </si>
  <si>
    <t>AD117 Помада для губ Alobon Glitter Lipstick №310, 3,8гр</t>
  </si>
  <si>
    <t>AD117 Помада для губ Alobon Glitter Lipstick №311, 3,8гр</t>
  </si>
  <si>
    <t>AD117 Помада для губ Alobon Glitter Lipstick №312, 3,8гр</t>
  </si>
  <si>
    <r>
      <t xml:space="preserve">Цветок камелии 1 шт. </t>
    </r>
    <r>
      <rPr>
        <sz val="8"/>
        <rFont val="Arial"/>
        <family val="2"/>
      </rPr>
      <t>(очень крупный по размеру, улучшает липидный обмен, сжигает жиры, уменьшает объем тела,обладает противоастеническим действием)</t>
    </r>
  </si>
  <si>
    <t>Мыло антицеллюлитное Перец, 100гр</t>
  </si>
  <si>
    <t>ПАЛИТРА помад для губ Alobon Rouge и Alobon Glitter Lipstick, 24 цвета</t>
  </si>
  <si>
    <t>Порошок жемчуга (пакет 150гр)</t>
  </si>
  <si>
    <t>Ванночка для ног с Женьшенем (от варикоза и грибка)</t>
  </si>
  <si>
    <r>
      <t xml:space="preserve">Корень Женьшеня нарезанный, 10 гр. </t>
    </r>
    <r>
      <rPr>
        <sz val="8"/>
        <rFont val="Arial"/>
        <family val="2"/>
      </rPr>
      <t>(натуральный корень женьшеня - тонизирующее средство при гипотонии, пониженной работоспособности, нарушениях сердечно-сосудистой системы, расстройстве половых функций, для восстановления функций печени)</t>
    </r>
  </si>
  <si>
    <r>
      <t xml:space="preserve">Тигровый бальзам, 20гр </t>
    </r>
    <r>
      <rPr>
        <sz val="8"/>
        <rFont val="Arial"/>
        <family val="2"/>
      </rPr>
      <t>(обладает мощным обезболивающим и разогревающим эффектами)</t>
    </r>
  </si>
  <si>
    <t>Мазь от экземы и зуда, 25гр. (Eczema and pruritus Cream)</t>
  </si>
  <si>
    <t>Мазь от ожогов, гематом и синяков «Спасатель», 25гр. (Snake oil Burn and Scald Cream)</t>
  </si>
  <si>
    <t>Целебная мазь от угревой сыпи и акне, 25гр. (Acne Cream)</t>
  </si>
  <si>
    <t>Мазь от грибка и потливости ног, 25гр. (New Beriberi Cream)</t>
  </si>
  <si>
    <t>Мазь от псориаза, 25гр. (Psoriasis Cream)</t>
  </si>
  <si>
    <t>Травяная мазь от всех видов зуда, 25гр.</t>
  </si>
  <si>
    <r>
      <t xml:space="preserve">Китайская мазь от геморроя с мускусом, 25гр. (Huatuo Piles Cream) </t>
    </r>
    <r>
      <rPr>
        <b/>
        <sz val="10"/>
        <color indexed="10"/>
        <rFont val="Arial"/>
        <family val="2"/>
      </rPr>
      <t>(без наконечника!!!)</t>
    </r>
  </si>
  <si>
    <t>Высокоэффективный крем от ПСОРИАЗА, 30гр</t>
  </si>
  <si>
    <t>Влажные салфетки для интимной гигиены, 1шт</t>
  </si>
  <si>
    <t>1/20/2000</t>
  </si>
  <si>
    <t>Варежка массажная, антицеллюлитная</t>
  </si>
  <si>
    <t>Расческа для волос из бамбука</t>
  </si>
  <si>
    <t>Крема для лица</t>
  </si>
  <si>
    <t xml:space="preserve">Пилинг Арбуз, 100мл </t>
  </si>
  <si>
    <t xml:space="preserve">Пилинг Банан, 100мл </t>
  </si>
  <si>
    <t xml:space="preserve">Пилинг Овечья плацента, 100мл </t>
  </si>
  <si>
    <t xml:space="preserve">Пилинг Кокосовое молоко, 100мл </t>
  </si>
  <si>
    <t xml:space="preserve">Пилинг Папайя, 100мл </t>
  </si>
  <si>
    <t xml:space="preserve">Пилинг Женьшень, 100мл </t>
  </si>
  <si>
    <t xml:space="preserve">Пилинг Морской конёк, 100мл </t>
  </si>
  <si>
    <t xml:space="preserve">Пилинг Зелёный чай, 100мл </t>
  </si>
  <si>
    <t xml:space="preserve">Пилинг Алоэ, 100мл </t>
  </si>
  <si>
    <t xml:space="preserve">Пилинг Огурец, 100мл </t>
  </si>
  <si>
    <t>Крем антицеллюлитный Aichen Beauty Красный перец, 200мл</t>
  </si>
  <si>
    <t>Крем антицеллюлитный Aichen Beauty Имбирь+китайские травы, 200мл</t>
  </si>
  <si>
    <t>Крем антицеллюлитный Aichen Beauty Зелёный чай, 200мл</t>
  </si>
  <si>
    <t>Крем антицеллюлитный Aichen Beauty Чеснок, 200мл</t>
  </si>
  <si>
    <r>
      <t xml:space="preserve">Сантиметровая лента - рулетка TaiYan </t>
    </r>
    <r>
      <rPr>
        <sz val="8"/>
        <rFont val="Arial"/>
        <family val="2"/>
      </rPr>
      <t>с двойной шкалой (сантиметры и дюймы), длиной 150см, сворачивается сама при нажатии на кнопку. Для измерения объёмов тела.</t>
    </r>
  </si>
  <si>
    <t>Крем антицеллюлитный Aichen Beauty Имбирь+Женьшень, 125мл</t>
  </si>
  <si>
    <r>
      <t xml:space="preserve">Пластырь магнитный МяоЧжен, 1шт </t>
    </r>
    <r>
      <rPr>
        <b/>
        <sz val="8"/>
        <rFont val="Arial"/>
        <family val="2"/>
      </rPr>
      <t>(обладает выраженным обезболивающим, рассасывающим, противовоспалительным действиями)</t>
    </r>
  </si>
  <si>
    <t>1/12/145</t>
  </si>
  <si>
    <t>1/10/361</t>
  </si>
  <si>
    <t>Маска-муляж для лица Плацентарная 50гр</t>
  </si>
  <si>
    <t>Лифтинг-масло для лица, универсальный, 15мл</t>
  </si>
  <si>
    <t>Лифтинг-масло для чувствительной кожи, 15мл</t>
  </si>
  <si>
    <t>Лифтинг-масло для сухой кожи, 15мл</t>
  </si>
  <si>
    <t>ПРОБНИК шампуня  МейЦзяньЛи, 8мл</t>
  </si>
  <si>
    <t>Жемчужная пудра ХуанХэ, 20 амфор.</t>
  </si>
  <si>
    <t>Лечебные прокладки!!!</t>
  </si>
  <si>
    <r>
      <t xml:space="preserve">Прокладки лечебные ежедневные ТМ FuKang, 22шт </t>
    </r>
    <r>
      <rPr>
        <b/>
        <sz val="10"/>
        <color indexed="10"/>
        <rFont val="Arial"/>
        <family val="2"/>
      </rPr>
      <t>Улучшенная формула!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(24 экстракта лечебных трав) выраженный оздоровительный эффект на организм женщин!</t>
    </r>
  </si>
  <si>
    <r>
      <t xml:space="preserve">Прокладки лечебные на критические дни ТМ FuKang, 10шт </t>
    </r>
    <r>
      <rPr>
        <b/>
        <sz val="10"/>
        <color indexed="10"/>
        <rFont val="Arial"/>
        <family val="2"/>
      </rPr>
      <t>Улучшенная формула!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(24 экстракта лечебных трав) выраженный оздоровительный эффект на организм женщин!</t>
    </r>
  </si>
  <si>
    <r>
      <t xml:space="preserve">Прокладки лечебные ежедневные ТМ ZIYIN, 20шт </t>
    </r>
    <r>
      <rPr>
        <sz val="10"/>
        <rFont val="Arial"/>
        <family val="2"/>
      </rPr>
      <t>(алоэ, мята, ромашка) для профилактики гинекологических заболеваний.</t>
    </r>
  </si>
  <si>
    <r>
      <t xml:space="preserve">Крем для глаз XiFeiShi Рацион Красоты, 35гр </t>
    </r>
    <r>
      <rPr>
        <sz val="8"/>
        <rFont val="Arial"/>
        <family val="2"/>
      </rPr>
      <t xml:space="preserve"> (при первых признаках старения кожи, от тёмных кругов и мешков под глазами)</t>
    </r>
  </si>
  <si>
    <r>
      <t xml:space="preserve">Роликовый крем-гель для век Oumile, 15мл </t>
    </r>
    <r>
      <rPr>
        <sz val="8"/>
        <rFont val="Arial"/>
        <family val="2"/>
      </rPr>
      <t xml:space="preserve"> (наполняет коллагеном клетки кожи, устраняя морщины, от тёмных кругов и мешков под глазами)</t>
    </r>
  </si>
  <si>
    <t>Крем для лица Акула глубокоувлажняющий, 70гр</t>
  </si>
  <si>
    <t>Крем для лица Акула регенерирующий, питательный от морщин, 70гр</t>
  </si>
  <si>
    <t>Ванночка для ног с Линчжи (выводит токсины)</t>
  </si>
  <si>
    <t>Китайский пластырь для похудения Guarana, 5шт</t>
  </si>
  <si>
    <r>
      <t xml:space="preserve">Зубной эликсир ТМ BiaoBang "Китайский лекарь", 110мл </t>
    </r>
    <r>
      <rPr>
        <sz val="8"/>
        <rFont val="Arial"/>
        <family val="2"/>
      </rPr>
      <t>(насыщает кальцием и фтором, от зубного камня, мощное противокариозное действие)</t>
    </r>
  </si>
  <si>
    <r>
      <t xml:space="preserve">Зубной эликсир ТМ BiaoBang "Тибетские травы", 110мл </t>
    </r>
    <r>
      <rPr>
        <sz val="8"/>
        <rFont val="Arial"/>
        <family val="2"/>
      </rPr>
      <t>(от парадонтоза, кровоточивости дёсен, растворяет зубнной налёт)</t>
    </r>
  </si>
  <si>
    <r>
      <t>Маска Белисс Биозолото+гиалуроновая кислота, 50мл+7мл</t>
    </r>
    <r>
      <rPr>
        <sz val="8"/>
        <rFont val="Arial"/>
        <family val="2"/>
      </rPr>
      <t xml:space="preserve"> (лифтинг-эффект)</t>
    </r>
  </si>
  <si>
    <r>
      <t xml:space="preserve">Маска Белисс Плацента+ Авокадо, 50мл+7мл </t>
    </r>
    <r>
      <rPr>
        <sz val="8"/>
        <rFont val="Arial"/>
        <family val="2"/>
      </rPr>
      <t>(омолаживающая, укрепляющая)</t>
    </r>
  </si>
  <si>
    <r>
      <t>Маска Белисс Акула+Витамин Е, 50мл+7мл</t>
    </r>
    <r>
      <rPr>
        <sz val="8"/>
        <rFont val="Arial"/>
        <family val="2"/>
      </rPr>
      <t>(регенерирующая, питательная, от морщин)</t>
    </r>
  </si>
  <si>
    <r>
      <t xml:space="preserve">Маска Белисс Жемчуг, 50мл+7мл </t>
    </r>
    <r>
      <rPr>
        <sz val="8"/>
        <rFont val="Arial"/>
        <family val="2"/>
      </rPr>
      <t>(отбеливающая лифтинг-маска)</t>
    </r>
  </si>
  <si>
    <r>
      <t xml:space="preserve">Маска Белисс Кордицепс+Пшеничные протеины, 50мл+7мл </t>
    </r>
    <r>
      <rPr>
        <sz val="8"/>
        <rFont val="Arial"/>
        <family val="2"/>
      </rPr>
      <t>(омолащивающая, обновляющая, питательная маска)</t>
    </r>
  </si>
  <si>
    <r>
      <t>Маска Белисс Черная икра+керамиды, 50мл+7мл</t>
    </r>
    <r>
      <rPr>
        <sz val="8"/>
        <rFont val="Arial"/>
        <family val="2"/>
      </rPr>
      <t>(подтяжка кожи, удаление морщин)</t>
    </r>
  </si>
  <si>
    <r>
      <t xml:space="preserve">Маска Белисс Ионы Серебра+провитамин В5, 50мл+7мл </t>
    </r>
    <r>
      <rPr>
        <sz val="8"/>
        <rFont val="Arial"/>
        <family val="2"/>
      </rPr>
      <t>(экспресс-маска для увядающей кожи)</t>
    </r>
  </si>
  <si>
    <r>
      <t>Маска Белисс Тибетские травы+Витамин С, 50мл+7мл</t>
    </r>
    <r>
      <rPr>
        <sz val="8"/>
        <rFont val="Arial"/>
        <family val="2"/>
      </rPr>
      <t>(от угрей и для сужения пор)</t>
    </r>
  </si>
  <si>
    <t>Крем для лица Акула смягчающий, увлажняющий, от пигментации, 70гр</t>
  </si>
  <si>
    <r>
      <t xml:space="preserve">Маска Белисс Розовое масло, 50мл+7мл </t>
    </r>
    <r>
      <rPr>
        <sz val="8"/>
        <rFont val="Arial"/>
        <family val="2"/>
      </rPr>
      <t>(интенсивно омолаживающая маска)</t>
    </r>
  </si>
  <si>
    <r>
      <t>Маска Белисс Красная икра+лаванда, 50мл+7мл</t>
    </r>
    <r>
      <rPr>
        <sz val="8"/>
        <rFont val="Arial"/>
        <family val="2"/>
      </rPr>
      <t>(омолаживающая, питательная маска)</t>
    </r>
  </si>
  <si>
    <r>
      <t xml:space="preserve">Маска Белисс Линчжи+Алоэ вера, 50мл+7мл </t>
    </r>
    <r>
      <rPr>
        <sz val="8"/>
        <rFont val="Arial"/>
        <family val="2"/>
      </rPr>
      <t>(противовоспалительная маска)</t>
    </r>
  </si>
  <si>
    <r>
      <t xml:space="preserve">Маска Белисс Спирулина+Зелёный чай, 50мл+7мл </t>
    </r>
    <r>
      <rPr>
        <sz val="8"/>
        <rFont val="Arial"/>
        <family val="2"/>
      </rPr>
      <t>(увлажняющая, предотвращение морщин)</t>
    </r>
  </si>
  <si>
    <r>
      <t xml:space="preserve">Маска Белисс Виноградная косточка+масло оливы 50мл+7мл </t>
    </r>
    <r>
      <rPr>
        <sz val="8"/>
        <rFont val="Arial"/>
        <family val="2"/>
      </rPr>
      <t>(успокаивающее, увлажняющее, омолаживающее и лифтинговое действия)</t>
    </r>
  </si>
  <si>
    <t>Тени USHAS запечённые, одноцветные №01, 4гр розовый+белый</t>
  </si>
  <si>
    <t>Тени USHAS запечённые, одноцветные №02, 4гр голубой+серебро</t>
  </si>
  <si>
    <t>Тени USHAS запечённые, одноцветные №03, 4гр сиреневый+розовый</t>
  </si>
  <si>
    <t>Тени USHAS запечённые, одноцветные №04, 4гр зелёный+серебро</t>
  </si>
  <si>
    <r>
      <t xml:space="preserve">Крем "Змеиный жир" в пакете, 30гр </t>
    </r>
    <r>
      <rPr>
        <sz val="8"/>
        <rFont val="Arial"/>
        <family val="2"/>
      </rPr>
      <t>(концентрированный зм.жир, заживляет трещины, интернесивно питает и смягчает кожу)</t>
    </r>
  </si>
  <si>
    <r>
      <t xml:space="preserve">Подушка с наполнителем из натурального шёлка, квадратная </t>
    </r>
    <r>
      <rPr>
        <sz val="8"/>
        <rFont val="Arial"/>
        <family val="2"/>
      </rPr>
      <t>(верх-100% хлопок), размер 70*70см</t>
    </r>
  </si>
  <si>
    <r>
      <t xml:space="preserve">Подушка с наполнителем из натурального шёлка, евро </t>
    </r>
    <r>
      <rPr>
        <sz val="8"/>
        <rFont val="Arial"/>
        <family val="2"/>
      </rPr>
      <t>(верх-100% хлопок), размер 50*70см</t>
    </r>
  </si>
  <si>
    <r>
      <t xml:space="preserve">Одеяло с наполнителем из натурального шёлка облегченное, 1,5 кг  </t>
    </r>
    <r>
      <rPr>
        <sz val="8"/>
        <rFont val="Arial"/>
        <family val="2"/>
      </rPr>
      <t xml:space="preserve">(верх-100% хлопок), </t>
    </r>
    <r>
      <rPr>
        <b/>
        <sz val="8"/>
        <color indexed="10"/>
        <rFont val="Arial"/>
        <family val="2"/>
      </rPr>
      <t>2-спальное</t>
    </r>
    <r>
      <rPr>
        <sz val="8"/>
        <rFont val="Arial"/>
        <family val="2"/>
      </rPr>
      <t xml:space="preserve"> (размер 200*230см)</t>
    </r>
  </si>
  <si>
    <r>
      <t xml:space="preserve">Одеяло с наполнителем из натурального шёлка ЛЮКС, 2 кг                        </t>
    </r>
    <r>
      <rPr>
        <sz val="8"/>
        <rFont val="Arial"/>
        <family val="2"/>
      </rPr>
      <t xml:space="preserve">(верх-100% хлопок, внутри 100% шёлк),   </t>
    </r>
    <r>
      <rPr>
        <b/>
        <sz val="8"/>
        <color indexed="10"/>
        <rFont val="Arial"/>
        <family val="2"/>
      </rPr>
      <t>2-спальное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(размер 200*230см) </t>
    </r>
  </si>
  <si>
    <r>
      <t xml:space="preserve">Одеяло с наполнителем из натурального шёлка ЛЮКС, 1,5 кг                    </t>
    </r>
    <r>
      <rPr>
        <sz val="8"/>
        <rFont val="Arial"/>
        <family val="2"/>
      </rPr>
      <t xml:space="preserve">(верх-100% хлопок, внутри 100% шёлк), </t>
    </r>
    <r>
      <rPr>
        <b/>
        <sz val="8"/>
        <color indexed="10"/>
        <rFont val="Arial"/>
        <family val="2"/>
      </rPr>
      <t>1,5-спальное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(размер 150*200см)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</si>
  <si>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 ЛЮКС, 140*70см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</si>
  <si>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90*50см (расцветки разные, однотонные).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</si>
  <si>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Одеяло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бежевого цвета </t>
    </r>
    <r>
      <rPr>
        <b/>
        <sz val="10"/>
        <color indexed="10"/>
        <rFont val="Arial"/>
        <family val="2"/>
      </rPr>
      <t>2-спальное</t>
    </r>
    <r>
      <rPr>
        <b/>
        <sz val="10"/>
        <rFont val="Arial"/>
        <family val="2"/>
      </rPr>
      <t xml:space="preserve">. </t>
    </r>
    <r>
      <rPr>
        <sz val="8"/>
        <rFont val="Arial"/>
        <family val="2"/>
      </rPr>
      <t xml:space="preserve">(размер 200*230см верх-100% бамбуковое полотно, внутри 100% бамбуковые волокна). </t>
    </r>
  </si>
  <si>
    <r>
      <t xml:space="preserve">Одеяло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бежевого цвета </t>
    </r>
    <r>
      <rPr>
        <b/>
        <sz val="10"/>
        <color indexed="10"/>
        <rFont val="Arial"/>
        <family val="2"/>
      </rPr>
      <t>1,5-спальное</t>
    </r>
    <r>
      <rPr>
        <b/>
        <sz val="10"/>
        <rFont val="Arial"/>
        <family val="2"/>
      </rPr>
      <t xml:space="preserve">. </t>
    </r>
    <r>
      <rPr>
        <sz val="8"/>
        <rFont val="Arial"/>
        <family val="2"/>
      </rPr>
      <t xml:space="preserve">(размер 150*200см верх-100% бамбуковое полотно, внутри 100% бамбуковые волокна). </t>
    </r>
  </si>
  <si>
    <r>
      <t xml:space="preserve">Подушка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 </t>
    </r>
    <r>
      <rPr>
        <b/>
        <sz val="10"/>
        <color indexed="10"/>
        <rFont val="Arial"/>
        <family val="2"/>
      </rPr>
      <t>квадратная</t>
    </r>
    <r>
      <rPr>
        <b/>
        <sz val="10"/>
        <rFont val="Arial"/>
        <family val="2"/>
      </rPr>
      <t>, размер 70*70см</t>
    </r>
    <r>
      <rPr>
        <b/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(верх-100% бамбуковое полотно, внутри 100% бамбуковые волокна). </t>
    </r>
  </si>
  <si>
    <r>
      <t xml:space="preserve">Подушка из </t>
    </r>
    <r>
      <rPr>
        <b/>
        <sz val="10"/>
        <color indexed="17"/>
        <rFont val="Arial"/>
        <family val="2"/>
      </rPr>
      <t>бамбука</t>
    </r>
    <r>
      <rPr>
        <b/>
        <sz val="10"/>
        <rFont val="Arial"/>
        <family val="2"/>
      </rPr>
      <t xml:space="preserve"> высочайшего качества  </t>
    </r>
    <r>
      <rPr>
        <b/>
        <sz val="10"/>
        <color indexed="10"/>
        <rFont val="Arial"/>
        <family val="2"/>
      </rPr>
      <t>ЕВРО</t>
    </r>
    <r>
      <rPr>
        <b/>
        <sz val="10"/>
        <rFont val="Arial"/>
        <family val="2"/>
      </rPr>
      <t xml:space="preserve">, размер 50*70см        </t>
    </r>
    <r>
      <rPr>
        <b/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(верх-100% бамбуковое полотно, внутри 100% бамбуковые волокна). 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</si>
  <si>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лечебная</t>
    </r>
    <r>
      <rPr>
        <b/>
        <sz val="10"/>
        <rFont val="Arial"/>
        <family val="2"/>
      </rPr>
      <t xml:space="preserve"> "Здоровые десны и зубы",                110 гр.+диспенсер для выдавливания 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</si>
  <si>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отбеливающая</t>
    </r>
    <r>
      <rPr>
        <b/>
        <sz val="10"/>
        <rFont val="Arial"/>
        <family val="2"/>
      </rPr>
      <t xml:space="preserve"> "Здоровые десны и зубы",       120 гр.+диспенсер для выдавливания </t>
    </r>
  </si>
  <si>
    <r>
      <t xml:space="preserve">Шампунь ТМ Doktor от перхоти (зелёный), 200 мл. </t>
    </r>
    <r>
      <rPr>
        <sz val="8"/>
        <rFont val="Arial"/>
        <family val="2"/>
      </rPr>
      <t>(лечебный, на основе натуральных трав, контролирует выделения сальных желез, способствует устранению кожных причин появления перхоти, останавливает образование перхоти и зуда)</t>
    </r>
  </si>
  <si>
    <r>
      <t xml:space="preserve">Шампунь ТМ Doktor от выпадения (синий), 200 мл. </t>
    </r>
    <r>
      <rPr>
        <sz val="8"/>
        <rFont val="Arial"/>
        <family val="2"/>
      </rPr>
      <t>(лечебный, на основе натуральных трав,  способствует оздоровлению волос и препятствует их выпадению, активизирует рост)</t>
    </r>
  </si>
  <si>
    <t>Мазь противовоспалительная от герпеса, 10 гр.</t>
  </si>
  <si>
    <r>
      <t xml:space="preserve">Спонжи из натуральных водорослей, 12шт </t>
    </r>
    <r>
      <rPr>
        <b/>
        <sz val="10"/>
        <color indexed="10"/>
        <rFont val="Arial"/>
        <family val="2"/>
      </rPr>
      <t>СНИЖЕНА ЦЕНА!</t>
    </r>
  </si>
  <si>
    <r>
      <t xml:space="preserve">Набор кистей для макияжа </t>
    </r>
    <r>
      <rPr>
        <b/>
        <sz val="8"/>
        <rFont val="Arial"/>
        <family val="2"/>
      </rPr>
      <t>(в инд.упаковке, 5 предметов: одна большая кисть, две малые кисти, аппликатор для теней и расчёска для бровей и ресниц)</t>
    </r>
  </si>
  <si>
    <r>
      <t xml:space="preserve">Зеркальце косметическое </t>
    </r>
    <r>
      <rPr>
        <b/>
        <sz val="8"/>
        <rFont val="Arial"/>
        <family val="2"/>
      </rPr>
      <t>(материал: металл, верх: натуральный перламутр с нанесённым рисунком, диаметр: 70мм; при открытии внутри два зеркала диаметром 60мм, одно обычное, одно увеличивающее)</t>
    </r>
  </si>
  <si>
    <r>
      <t xml:space="preserve">Пинцет для коррекции бровей с тонким концом </t>
    </r>
    <r>
      <rPr>
        <b/>
        <sz val="8"/>
        <rFont val="Arial"/>
        <family val="2"/>
      </rPr>
      <t>(материал металл, длина 9мм)</t>
    </r>
  </si>
  <si>
    <r>
      <t xml:space="preserve">Пинцет для коррекции бровей с плоским, скошенным концом </t>
    </r>
    <r>
      <rPr>
        <b/>
        <sz val="8"/>
        <rFont val="Arial"/>
        <family val="2"/>
      </rPr>
      <t>(материал матовый чёрный металл, длина 95мм)</t>
    </r>
  </si>
  <si>
    <r>
      <t xml:space="preserve">Спонж для макияжа, 1шт </t>
    </r>
    <r>
      <rPr>
        <b/>
        <sz val="8"/>
        <rFont val="Arial"/>
        <family val="2"/>
      </rPr>
      <t>(диаметр 75мм, двусторонний, с атласной ленточкой-держателем, в инд.упаковке)</t>
    </r>
  </si>
  <si>
    <t>Маска-муляж для лица Лечебная от угрей, 50гр</t>
  </si>
  <si>
    <t xml:space="preserve">Пилинги для лица и тела </t>
  </si>
  <si>
    <t>Пластырь Тяньхэ противоревматический Tianhe Shangshi Zhitong Gao, 8шт</t>
  </si>
  <si>
    <t>Пластырь Тяньхэ обезболивающий Tianhe Zhuifeng Gao, 4шт</t>
  </si>
  <si>
    <t>Пластырь тигровый ТМ JS "Шесян Чжитун Тегао", 4шт</t>
  </si>
  <si>
    <t>Пластырь обезболивающий ТМ ОТС "Шесян Чжуйфэн Гао"</t>
  </si>
  <si>
    <r>
      <t xml:space="preserve">Зубная паста ТМ Biao Bang </t>
    </r>
    <r>
      <rPr>
        <b/>
        <sz val="10"/>
        <color indexed="10"/>
        <rFont val="Arial"/>
        <family val="2"/>
      </rPr>
      <t>бактерицидная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от зубного камня</t>
    </r>
    <r>
      <rPr>
        <b/>
        <sz val="10"/>
        <rFont val="Arial"/>
        <family val="2"/>
      </rPr>
      <t xml:space="preserve"> "Здоровые десны и зубы",  200 гр. код ZP-202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</si>
  <si>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отбеливающая</t>
    </r>
    <r>
      <rPr>
        <b/>
        <sz val="10"/>
        <rFont val="Arial"/>
        <family val="2"/>
      </rPr>
      <t xml:space="preserve"> "Здоровые десны и зубы",       120 гр.+диспенсер для выдавливания код ZP-203</t>
    </r>
  </si>
  <si>
    <r>
      <t xml:space="preserve">Зубная паста ТМ Biao Bang </t>
    </r>
    <r>
      <rPr>
        <b/>
        <sz val="10"/>
        <color indexed="10"/>
        <rFont val="Arial"/>
        <family val="2"/>
      </rPr>
      <t>лечебная</t>
    </r>
    <r>
      <rPr>
        <b/>
        <sz val="10"/>
        <rFont val="Arial"/>
        <family val="2"/>
      </rPr>
      <t xml:space="preserve"> "Здоровые десны и зубы",                110 гр.+диспенсер для выдавливания код ZP-201</t>
    </r>
  </si>
  <si>
    <t>1/10/362</t>
  </si>
  <si>
    <t>Маска-муляж для лица Молочная 50гр</t>
  </si>
  <si>
    <r>
      <t xml:space="preserve">Бальзам-маска Зеленый чай ТМ Oumile, 500 мл </t>
    </r>
    <r>
      <rPr>
        <sz val="8"/>
        <rFont val="Arial"/>
        <family val="2"/>
      </rPr>
      <t>(восстанавливает повреждённые волосы, идеален для сухих, ломких волос)</t>
    </r>
  </si>
  <si>
    <r>
      <t xml:space="preserve">Чай лечебный горький КУДИН, 50гр </t>
    </r>
    <r>
      <rPr>
        <sz val="8"/>
        <rFont val="Arial"/>
        <family val="2"/>
      </rPr>
      <t>(очищающий, от гипертонии, для похудения)</t>
    </r>
  </si>
  <si>
    <r>
      <t xml:space="preserve">Чай ПУЭР, 3шт </t>
    </r>
    <r>
      <rPr>
        <sz val="8"/>
        <rFont val="Arial"/>
        <family val="2"/>
      </rPr>
      <t>(элитный чёрный чай)</t>
    </r>
  </si>
  <si>
    <r>
      <t xml:space="preserve">Бальзам  Перец, 500 мл. TM Бэлисс </t>
    </r>
    <r>
      <rPr>
        <sz val="8"/>
        <rFont val="Arial"/>
        <family val="2"/>
      </rPr>
      <t>(стимулируют кровообращение и рост волос, воссанавливают структуру ломких, окрашенных и повреждённых волос)</t>
    </r>
  </si>
  <si>
    <t>Китайская мазь от геморроя с прополисом, 30гр</t>
  </si>
  <si>
    <r>
      <t xml:space="preserve">Биологичекое удобрение-препарат БЕЙДЖАБЕЙ </t>
    </r>
    <r>
      <rPr>
        <b/>
        <sz val="8"/>
        <rFont val="Arial"/>
        <family val="2"/>
      </rPr>
      <t>( высококонцентрированная жидкость в пакете для опрыскивания и корневой подкормки, обладает противовирусными свойствами)</t>
    </r>
  </si>
  <si>
    <t>Весенне-летняя АКЦИЯ!!!</t>
  </si>
  <si>
    <t xml:space="preserve">Крем для рук "Кокосовое молоко", 80 гр. </t>
  </si>
  <si>
    <t xml:space="preserve">Крем для рук "Коллагеновый", 80 гр. </t>
  </si>
  <si>
    <r>
      <t xml:space="preserve">Точилка для косметических карандашей </t>
    </r>
    <r>
      <rPr>
        <sz val="8"/>
        <rFont val="Arial"/>
        <family val="2"/>
      </rPr>
      <t>( для мягких и твердых, больших и обычных косметических карандашей.  Прозрачная крышка точилки обеспечит аккуратность использования. Поставляется в прозрачном блистере.</t>
    </r>
  </si>
  <si>
    <r>
      <t xml:space="preserve">Многофункциональная пилка </t>
    </r>
    <r>
      <rPr>
        <sz val="8"/>
        <rFont val="Arial"/>
        <family val="2"/>
      </rPr>
      <t>(для подпиливания ногтей, для сухого педикюра, удаляет натоптыши т .п., размер рабочей поверхности 80мм*14мм, удобная пластмассовая ручка, поставляется в прозрачном пакете</t>
    </r>
  </si>
  <si>
    <r>
      <t xml:space="preserve">Щипчики маникюрные </t>
    </r>
    <r>
      <rPr>
        <sz val="8"/>
        <rFont val="Arial"/>
        <family val="2"/>
      </rPr>
      <t>(материал: прочная сталь, в инд.упаковке на картоне)</t>
    </r>
  </si>
  <si>
    <r>
      <t xml:space="preserve">Пилка для маникюра полировочная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в инд.упаковке, длина 145мм, три рабочие поверхности: две полировочные, одна для подпиливания ногтей)</t>
    </r>
  </si>
  <si>
    <r>
      <t xml:space="preserve">Повязка для волос </t>
    </r>
    <r>
      <rPr>
        <sz val="8"/>
        <rFont val="Arial"/>
        <family val="2"/>
      </rPr>
      <t>(Премиум-качество! Двусторонняя повязка на липучке из микрофибры, длина 54см, ширина 9см, поставляется в пластиковой коробочке. Идеальный помощник для проведения косметических процедур)</t>
    </r>
  </si>
  <si>
    <r>
      <t xml:space="preserve">Шёлковый кокон-спонж, 6шт </t>
    </r>
    <r>
      <rPr>
        <sz val="8"/>
        <rFont val="Arial"/>
        <family val="2"/>
      </rPr>
      <t>(для безопасного пилинга лица, сужения пор, увлажнения, питания и подтяжки кожи, поставляются в блистере)</t>
    </r>
  </si>
  <si>
    <r>
      <t xml:space="preserve">Спонж бамбуковый, 1шт </t>
    </r>
    <r>
      <rPr>
        <sz val="8"/>
        <rFont val="Arial"/>
        <family val="2"/>
      </rPr>
      <t>(размер спонжа 105мм*80мм, поставляются в инд.упаковке) обладают антибактериальным эффектом, очень износостойкие</t>
    </r>
  </si>
  <si>
    <r>
      <t xml:space="preserve">Пластиковая палочка для кутикулы </t>
    </r>
    <r>
      <rPr>
        <sz val="8"/>
        <rFont val="Arial"/>
        <family val="2"/>
      </rPr>
      <t>(двусторонняя, с одной стороны шпатель, с другой мягкая резиновая насадка для кутикулы, длина 13см, очень удобна в применении)</t>
    </r>
  </si>
  <si>
    <r>
      <t xml:space="preserve">Крема для рук!!! </t>
    </r>
    <r>
      <rPr>
        <b/>
        <i/>
        <sz val="8"/>
        <color indexed="10"/>
        <rFont val="Arial"/>
        <family val="2"/>
      </rPr>
      <t>(новое поступление в коробочках)</t>
    </r>
  </si>
  <si>
    <t>Маска-пластырь для носа Древесный уголь 1шт</t>
  </si>
  <si>
    <t>Маска-пластырь для носа Китайские травы 1шт</t>
  </si>
  <si>
    <t>БотоМаска-муляж для век "Активный коллаген", 2шт</t>
  </si>
  <si>
    <t>БотоМаска-муляж для век "Жидкий шелк", 2шт</t>
  </si>
  <si>
    <t>Маска-муляж для век Молочная, 2шт</t>
  </si>
  <si>
    <t>АКЦИЯ</t>
  </si>
  <si>
    <r>
      <t xml:space="preserve">Крем для ступней ног "Китайский Лекарь”, 30гр (пакет) </t>
    </r>
    <r>
      <rPr>
        <sz val="8"/>
        <rFont val="Arial"/>
        <family val="2"/>
      </rPr>
      <t xml:space="preserve">(оказывет целебное воздействие на повреждения кожи: раны, ожоги, оброжения; эффективно уничтожает грибок) </t>
    </r>
    <r>
      <rPr>
        <b/>
        <sz val="8"/>
        <color indexed="10"/>
        <rFont val="Arial"/>
        <family val="2"/>
      </rPr>
      <t xml:space="preserve">АКЦИЯ! При покупке 200шт цена 9,5руб, при покупке 500шт цена 8руб, при покупке 1000шт цена 6руб! </t>
    </r>
    <r>
      <rPr>
        <sz val="8"/>
        <rFont val="Arial"/>
        <family val="2"/>
      </rPr>
      <t xml:space="preserve"> Срок годности до марта 2014года</t>
    </r>
  </si>
  <si>
    <r>
      <t xml:space="preserve">Твёрдое массажное масло  д/ног, саше 10мл </t>
    </r>
    <r>
      <rPr>
        <sz val="8"/>
        <rFont val="Arial"/>
        <family val="2"/>
      </rPr>
      <t>Срок годности до марта 2013года</t>
    </r>
  </si>
  <si>
    <r>
      <t xml:space="preserve">Ванночка-желе д/ног "Белая Лилия" освежающая и дезодорирующая, 30г+30г </t>
    </r>
    <r>
      <rPr>
        <sz val="8"/>
        <rFont val="Arial"/>
        <family val="2"/>
      </rPr>
      <t>срок годности март 2013г.</t>
    </r>
  </si>
  <si>
    <r>
      <t xml:space="preserve">Ванночка-желе д/ног "Жасмин" отбеливающая, увлажняющая, 30г+30г </t>
    </r>
    <r>
      <rPr>
        <sz val="8"/>
        <rFont val="Arial"/>
        <family val="2"/>
      </rPr>
      <t>срок годности март 2013г.</t>
    </r>
  </si>
  <si>
    <r>
      <t xml:space="preserve">Ванночка-желе д/ног "Женьшень" питательная,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</si>
  <si>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Ванночка-желе д/ног ""Лаванда" успокаивающая,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</si>
  <si>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Ванночка-желе д/ног "Роза" снимает отеки и усталость,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</si>
  <si>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Ванночка-желе д/ног"Тибетские Травы", 30г+30г </t>
    </r>
    <r>
      <rPr>
        <sz val="8"/>
        <rFont val="Arial"/>
        <family val="2"/>
      </rPr>
      <t>срок годности март 2013г.</t>
    </r>
    <r>
      <rPr>
        <b/>
        <sz val="10"/>
        <rFont val="Arial"/>
        <family val="2"/>
      </rPr>
      <t xml:space="preserve">
</t>
    </r>
  </si>
  <si>
    <r>
      <t xml:space="preserve">Двусторонняя салфетка из микрофибры, 1шт, размер 30*30см, </t>
    </r>
    <r>
      <rPr>
        <b/>
        <sz val="8"/>
        <rFont val="Arial"/>
        <family val="2"/>
      </rPr>
      <t xml:space="preserve">цвета: белый, желтый, голубой, светло-розовый, розовый,тёмно-розовый. </t>
    </r>
    <r>
      <rPr>
        <b/>
        <i/>
        <sz val="8"/>
        <rFont val="Arial"/>
        <family val="2"/>
      </rPr>
      <t>Поставляется в наборах по 5шт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подробнее здесь: http://www.lizmary.ru/catalog/1005/ . </t>
    </r>
  </si>
  <si>
    <r>
      <t xml:space="preserve">Односторонняя салфетка из микрофибры, 1шт, размер 30*30см, </t>
    </r>
    <r>
      <rPr>
        <b/>
        <sz val="8"/>
        <rFont val="Arial"/>
        <family val="2"/>
      </rPr>
      <t xml:space="preserve">цвета: белый, желтый, голубой, светло-розовый, розовый,тёмно-розовый. </t>
    </r>
    <r>
      <rPr>
        <b/>
        <i/>
        <sz val="8"/>
        <rFont val="Arial"/>
        <family val="2"/>
      </rPr>
      <t>Поставляется по 1шт в инд.пакете</t>
    </r>
    <r>
      <rPr>
        <b/>
        <sz val="10"/>
        <rFont val="Arial"/>
        <family val="2"/>
      </rPr>
      <t xml:space="preserve"> </t>
    </r>
  </si>
  <si>
    <r>
      <t xml:space="preserve">Волшебное полотенце, 1шт, размер 20*30см, поставляется по 1шт в инд.пакете.  </t>
    </r>
    <r>
      <rPr>
        <sz val="8"/>
        <rFont val="Arial"/>
        <family val="2"/>
      </rPr>
      <t xml:space="preserve">Супер-абсорбент на все случаи жизни быстро впитывает воду и не раздражает кожу : используется в качестве обычного полотенца, для сушки волос, для удалении косметики, для протирания любых поверхностей и кафеля, для мытья бытовой техники, для автомобиля. 
</t>
    </r>
  </si>
  <si>
    <r>
      <t xml:space="preserve">Волшебное полотенце, 1шт, размер 30*40см, поставляется по 1шт в инд.пакете.  </t>
    </r>
    <r>
      <rPr>
        <sz val="8"/>
        <rFont val="Arial"/>
        <family val="2"/>
      </rPr>
      <t xml:space="preserve">Супер-абсорбент на все случаи жизни быстро впитывает воду и не раздражает кожу : используется в качестве обычного полотенца, для сушки волос, для удалении косметики, для протирания любых поверхностей и кафеля, для мытья бытовой техники, для автомобиля. 
</t>
    </r>
  </si>
  <si>
    <r>
      <t xml:space="preserve">Салфетка для уборки из </t>
    </r>
    <r>
      <rPr>
        <b/>
        <sz val="10"/>
        <color indexed="17"/>
        <rFont val="Arial"/>
        <family val="2"/>
      </rPr>
      <t>бамбука с фольгированным слоем,</t>
    </r>
    <r>
      <rPr>
        <b/>
        <sz val="10"/>
        <rFont val="Arial"/>
        <family val="2"/>
      </rPr>
      <t xml:space="preserve"> 1шт, размер 21*15см. </t>
    </r>
    <r>
      <rPr>
        <sz val="8"/>
        <rFont val="Arial"/>
        <family val="2"/>
      </rPr>
      <t>Одна сторона-бамбуковое волокно, вторая-фольгированная сплетеная нить</t>
    </r>
  </si>
  <si>
    <r>
      <t xml:space="preserve">Салфетка для уборки из </t>
    </r>
    <r>
      <rPr>
        <b/>
        <sz val="10"/>
        <color indexed="17"/>
        <rFont val="Arial"/>
        <family val="2"/>
      </rPr>
      <t>100%бамбукового волокна,</t>
    </r>
    <r>
      <rPr>
        <b/>
        <sz val="10"/>
        <rFont val="Arial"/>
        <family val="2"/>
      </rPr>
      <t xml:space="preserve"> 1шт, размер 23*18см. </t>
    </r>
  </si>
  <si>
    <r>
      <t xml:space="preserve">Чудо-губка 1шт, размер 17*7*3см. </t>
    </r>
    <r>
      <rPr>
        <sz val="8"/>
        <rFont val="Arial"/>
        <family val="2"/>
      </rPr>
      <t>Одна сторона-бамбуковое волокно, вторая-фольгированная сплетеная нить</t>
    </r>
  </si>
  <si>
    <t>Листовка Прокладки FuKang, формат  А5</t>
  </si>
  <si>
    <t>Листовка Крема для ног со змеиным жиром в пакетах, формат  А6</t>
  </si>
  <si>
    <t>Каталог "Средства по уходу за волосами", 28стр, модный формат 20*20см</t>
  </si>
  <si>
    <r>
      <t xml:space="preserve">Кусачки-книпсер маникюрные </t>
    </r>
    <r>
      <rPr>
        <sz val="8"/>
        <rFont val="Arial"/>
        <family val="2"/>
      </rPr>
      <t>(материал: прочная сталь, в инд.упаковке на картоне)</t>
    </r>
  </si>
  <si>
    <r>
      <t xml:space="preserve">Крема для рук MIX-коробка (4 вида по 36 штук: "Алоэ вера", "Кокосовое молоко", "Коллагеновый", "Жемчужный" TM TAIYAN ВСЕГО 144 ШТ.)        </t>
    </r>
    <r>
      <rPr>
        <b/>
        <i/>
        <sz val="10"/>
        <color indexed="10"/>
        <rFont val="Arial"/>
        <family val="2"/>
      </rPr>
      <t xml:space="preserve">    ПО СУПЕРЦЕНЕ 10руб за 1шт!!! </t>
    </r>
  </si>
  <si>
    <t>Акция</t>
  </si>
  <si>
    <r>
      <t xml:space="preserve">Кисть для пудры выдвигающаяся, </t>
    </r>
    <r>
      <rPr>
        <sz val="8"/>
        <rFont val="Arial"/>
        <family val="2"/>
      </rPr>
      <t>(Необычайно мягкий длинный ворс, выдвигающийся механизм, идеальна для нанесения румян или бронзирующей пудры, компактный размер и футляр делает её незаменимой в путешествиях, элегантный черный футляр). Поставляется в твердой прозрачной упаковке.</t>
    </r>
  </si>
  <si>
    <r>
      <t>Кристалльные твёрдые дезодоранты на год!!!</t>
    </r>
    <r>
      <rPr>
        <b/>
        <i/>
        <sz val="10"/>
        <rFont val="Arial"/>
        <family val="2"/>
      </rPr>
      <t xml:space="preserve"> Тайланд                                </t>
    </r>
    <r>
      <rPr>
        <i/>
        <sz val="8"/>
        <rFont val="Arial"/>
        <family val="2"/>
      </rPr>
      <t xml:space="preserve">Подробнее в статье: http://www.lizmary.ru/school/stat29/ 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</si>
  <si>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140*70см цвета: молочный, бежевый, зелёный.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</si>
  <si>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r>
      <t xml:space="preserve">Полотенце из 100%-натуральной </t>
    </r>
    <r>
      <rPr>
        <b/>
        <sz val="10"/>
        <color indexed="17"/>
        <rFont val="Arial"/>
        <family val="2"/>
      </rPr>
      <t>бамбуковой</t>
    </r>
    <r>
      <rPr>
        <b/>
        <sz val="10"/>
        <rFont val="Arial"/>
        <family val="2"/>
      </rPr>
      <t xml:space="preserve"> вискозы, 75*33см  цвета: молочный, бежевый, зелёный. </t>
    </r>
    <r>
      <rPr>
        <sz val="8"/>
        <rFont val="Arial"/>
        <family val="2"/>
      </rPr>
      <t xml:space="preserve">Отличия от хлопковых: более мягкие на ощупь, впитывают в 3 раза больше влаги и имеют шелковистый блеск </t>
    </r>
  </si>
  <si>
    <t>Пластырь от Гипертонии BangDeLi</t>
  </si>
  <si>
    <r>
      <t xml:space="preserve">Фуцзелин (прокладка+свеча), 8 шт в пачке </t>
    </r>
    <r>
      <rPr>
        <sz val="8"/>
        <rFont val="Arial"/>
        <family val="2"/>
      </rPr>
      <t xml:space="preserve">(лечебное средство для женщин) </t>
    </r>
    <r>
      <rPr>
        <b/>
        <sz val="8"/>
        <color indexed="10"/>
        <rFont val="Arial"/>
        <family val="2"/>
      </rPr>
      <t>БЕЗ КОРОБКИ!!!</t>
    </r>
  </si>
  <si>
    <r>
      <t xml:space="preserve">Тампоны  Clean Point, 1шт </t>
    </r>
    <r>
      <rPr>
        <b/>
        <sz val="10"/>
        <color indexed="10"/>
        <rFont val="Arial"/>
        <family val="2"/>
      </rPr>
      <t>цена при заказе до 12шт</t>
    </r>
  </si>
  <si>
    <r>
      <t xml:space="preserve">Тампоны  Clean Point, 1шт </t>
    </r>
    <r>
      <rPr>
        <b/>
        <sz val="10"/>
        <color indexed="10"/>
        <rFont val="Arial"/>
        <family val="2"/>
      </rPr>
      <t>цена при заказе до 96шт</t>
    </r>
  </si>
  <si>
    <r>
      <t xml:space="preserve">Тампоны  Clean Point, 1шт </t>
    </r>
    <r>
      <rPr>
        <b/>
        <sz val="10"/>
        <color indexed="10"/>
        <rFont val="Arial"/>
        <family val="2"/>
      </rPr>
      <t>цена при заказе от  96шт</t>
    </r>
  </si>
  <si>
    <t>Пластырь от мозолей (в том числе сухие мозоли и "шпоры"), 6шт ТМ Tianhe</t>
  </si>
  <si>
    <r>
      <t xml:space="preserve">Маска-муляж NF оздоравливающая ЧЕСНОК, 40гр </t>
    </r>
    <r>
      <rPr>
        <sz val="10"/>
        <rFont val="Arial"/>
        <family val="2"/>
      </rPr>
      <t>(омоложение+детоксикация)</t>
    </r>
  </si>
  <si>
    <r>
      <t xml:space="preserve">Маска-муляж NF оздоравливающая ПОДОРОЖНИК, 40гр </t>
    </r>
    <r>
      <rPr>
        <sz val="10"/>
        <rFont val="Arial"/>
        <family val="2"/>
      </rPr>
      <t>(сужает поры, снимает воспаление, лечение акне)</t>
    </r>
  </si>
  <si>
    <r>
      <t xml:space="preserve">Маска-муляж NF оздоравливающая КОРЕНЬ АНГЕЛИКИ, 40гр </t>
    </r>
    <r>
      <rPr>
        <sz val="10"/>
        <rFont val="Arial"/>
        <family val="2"/>
      </rPr>
      <t>(тонизация+снятие раздражения с кожи+противовоспалительный эффект)</t>
    </r>
  </si>
  <si>
    <r>
      <t xml:space="preserve">Маска-муляж XUEQIER Молочная,35гр </t>
    </r>
    <r>
      <rPr>
        <sz val="10"/>
        <rFont val="Arial"/>
        <family val="2"/>
      </rPr>
      <t>(питание+удаление пигментации)</t>
    </r>
  </si>
  <si>
    <r>
      <t xml:space="preserve">Маска-муляж XUEQIER Клубника, 35гр </t>
    </r>
    <r>
      <rPr>
        <sz val="10"/>
        <rFont val="Arial"/>
        <family val="2"/>
      </rPr>
      <t>(интенс.увлажнение, витаминизация кожи)</t>
    </r>
  </si>
  <si>
    <r>
      <t xml:space="preserve">Маска-муляж XUEQIER Цитрус, 35гр </t>
    </r>
    <r>
      <rPr>
        <sz val="10"/>
        <rFont val="Arial"/>
        <family val="2"/>
      </rPr>
      <t>(освежение+удаление пигментации)</t>
    </r>
  </si>
  <si>
    <r>
      <t xml:space="preserve">Маска-муляж XUEQIER Бамбук, 35гр </t>
    </r>
    <r>
      <rPr>
        <sz val="10"/>
        <rFont val="Arial"/>
        <family val="2"/>
      </rPr>
      <t>(эффективна против морщин и пигментации)</t>
    </r>
  </si>
  <si>
    <r>
      <t xml:space="preserve">Маска-муляж XUEQIER Синяя роза, 35гр </t>
    </r>
    <r>
      <rPr>
        <sz val="10"/>
        <rFont val="Arial"/>
        <family val="2"/>
      </rPr>
      <t>(антиоксидант+омоложение)</t>
    </r>
  </si>
  <si>
    <t>Антивозрастная серия по уходу за лицом ТМ Super (35+)</t>
  </si>
  <si>
    <t>Тоник увлажняющий Super, 115мл</t>
  </si>
  <si>
    <t>Крем, интенсивно увлажняющий против сухости кожи Super, 55гр</t>
  </si>
  <si>
    <t>Крем, увлажняющий против морщин Super, 55гр</t>
  </si>
  <si>
    <t>Крем для век против морщин Super, 30гр.</t>
  </si>
  <si>
    <t>Средство для умывания против морщин увлажняющее  Super, 100мл</t>
  </si>
  <si>
    <t>Аквасерия NewFace (18+)</t>
  </si>
  <si>
    <t>1/12/143</t>
  </si>
  <si>
    <t>Гелеобразный мягкий пилинг ТМ NewFace в стеклянной баночке, 80гр</t>
  </si>
  <si>
    <t>ЭкстраУвлажняющий Гидротоник АкваСерия "New Face" ,130мл</t>
  </si>
  <si>
    <t>Молочко для умывания АкваСерия "New Face", 90гр</t>
  </si>
  <si>
    <t xml:space="preserve">Гель-пилинг для лица, АкваСерия "New Face", 90гр </t>
  </si>
  <si>
    <t xml:space="preserve">Крем для лица увлажняющий, питательный, АкваСерия "New Face", 50гр </t>
  </si>
  <si>
    <t xml:space="preserve">Гидрокрем для лица - ЭкстраУвлажнение, АкваСерия "New Face", 50гр </t>
  </si>
  <si>
    <t>Крем для кожи вокруг глаз АкваСерия "New Face", 25гр</t>
  </si>
  <si>
    <t>Очищающий гель для умывания BAIXIAODAN"Anti-Acne", 90гр</t>
  </si>
  <si>
    <t>Освежающий, выравнивающий крем для лица BAIXIAODAN "Anti-Acne", 30гр</t>
  </si>
  <si>
    <t>Восстанавливающая эмульсия BAIXIAODAN "Anti-Acne", 90гр</t>
  </si>
  <si>
    <t>Фитолосьон BAIXIAODAN "Anti-Acne", 15гр</t>
  </si>
  <si>
    <t xml:space="preserve">Серия BAIXIAODAN "Anti-Acne"  Лечение угрей    </t>
  </si>
  <si>
    <r>
      <rPr>
        <b/>
        <i/>
        <u val="single"/>
        <sz val="8"/>
        <color indexed="10"/>
        <rFont val="Arial"/>
        <family val="2"/>
      </rPr>
      <t>АКЦИЯ</t>
    </r>
    <r>
      <rPr>
        <b/>
        <i/>
        <u val="single"/>
        <sz val="9"/>
        <color indexed="10"/>
        <rFont val="Arial"/>
        <family val="2"/>
      </rPr>
      <t xml:space="preserve"> </t>
    </r>
    <r>
      <rPr>
        <b/>
        <i/>
        <u val="single"/>
        <sz val="7"/>
        <color indexed="10"/>
        <rFont val="Arial"/>
        <family val="2"/>
      </rPr>
      <t>Приход 23.07.12</t>
    </r>
  </si>
  <si>
    <t>Салфетки для снятия лака, 32шт 4вида (кокос, киви, лимон, клубника)</t>
  </si>
  <si>
    <r>
      <t xml:space="preserve">Бальзам для губ Alobon женский VITAMIN-E,  </t>
    </r>
    <r>
      <rPr>
        <sz val="10"/>
        <rFont val="Arial"/>
        <family val="2"/>
      </rPr>
      <t>содержит витаминный комплекс, обеспечивает ультрапитание</t>
    </r>
  </si>
  <si>
    <r>
      <t xml:space="preserve">Бальзам для губ Alobon женский REPARING </t>
    </r>
    <r>
      <rPr>
        <sz val="10"/>
        <rFont val="Arial"/>
        <family val="2"/>
      </rPr>
      <t>содержит акулий жир, обеспечивает быстрое восстановление повреждённой кожи губ и активизацию регенерации клеток</t>
    </r>
  </si>
  <si>
    <r>
      <t xml:space="preserve">Бальзам для губ Alobon женский COLLAGEN - </t>
    </r>
    <r>
      <rPr>
        <sz val="10"/>
        <rFont val="Arial"/>
        <family val="2"/>
      </rPr>
      <t>содержит коллаген растительного происхождения, обеспечивает омолаживающий эффект, а также эффект зрительного увеличения объёма губ.</t>
    </r>
  </si>
  <si>
    <r>
      <t xml:space="preserve">Бальзам для губ Alobon женский MOISTENING - </t>
    </r>
    <r>
      <rPr>
        <sz val="10"/>
        <rFont val="Arial"/>
        <family val="2"/>
      </rPr>
      <t>содержит розовое масло, обеспечивает активное увлажнение</t>
    </r>
  </si>
  <si>
    <r>
      <t xml:space="preserve">Бальзам для губ Alobon мужской MOISTURIZING </t>
    </r>
    <r>
      <rPr>
        <sz val="10"/>
        <rFont val="Arial"/>
        <family val="2"/>
      </rPr>
      <t>- Формула интенсивного смягчения губ. Не оставляет блеска на губах!</t>
    </r>
  </si>
  <si>
    <r>
      <t xml:space="preserve">Бальзам для губ Alobon мужской Activity Care </t>
    </r>
    <r>
      <rPr>
        <sz val="10"/>
        <rFont val="Arial"/>
        <family val="2"/>
      </rPr>
      <t>- Формула активного увлажнения губ. Не оставляет блеска на губах!</t>
    </r>
  </si>
  <si>
    <t>Пластырь от варикоза, 1шт</t>
  </si>
  <si>
    <r>
      <t xml:space="preserve">Настойка "Элексир жизни" </t>
    </r>
    <r>
      <rPr>
        <b/>
        <sz val="8"/>
        <rFont val="Arial"/>
        <family val="2"/>
      </rPr>
      <t>(сбор сухих трав и животных), 528гр</t>
    </r>
  </si>
  <si>
    <r>
      <t xml:space="preserve">Маска-муляж NF оздоравливающая КОРДИЦЕПС+красный женьшень, 40гр </t>
    </r>
    <r>
      <rPr>
        <sz val="10"/>
        <rFont val="Arial"/>
        <family val="2"/>
      </rPr>
      <t>(активизация кровообращения+восстановление упругости кожи)</t>
    </r>
  </si>
  <si>
    <r>
      <t xml:space="preserve">Маска-муляж XUEQIER Лаванда, 35гр </t>
    </r>
    <r>
      <rPr>
        <sz val="10"/>
        <rFont val="Arial"/>
        <family val="2"/>
      </rPr>
      <t>(успокаивающая, увл.для чувств.кожи)</t>
    </r>
  </si>
  <si>
    <t>Дезодоранты-кристаллы EcoDeo TaiYan</t>
  </si>
  <si>
    <t>Дезодорант-кристалл EcoDeo, стик 60гр</t>
  </si>
  <si>
    <t>Дезодорант-кристалл EcoDeo, стик 120гр</t>
  </si>
  <si>
    <t>Дезодорант-кристалл EcoDeo, стик 5гр</t>
  </si>
  <si>
    <t>Дезодорант-кристалл EcoDeo, спрей 30гр, Объём 100мл</t>
  </si>
  <si>
    <t>Дезодорант-кристалл EcoDeo, брусок 110гр</t>
  </si>
  <si>
    <t>Дезодорант-кристалл EcoDeo, брусок 110гр в бамбуковом сундучке</t>
  </si>
  <si>
    <r>
      <t xml:space="preserve">Пудра Alobon компактная А805 №01, 14гр </t>
    </r>
    <r>
      <rPr>
        <b/>
        <sz val="9"/>
        <rFont val="Arial"/>
        <family val="2"/>
      </rPr>
      <t xml:space="preserve">для натурального оттенка кожи, </t>
    </r>
    <r>
      <rPr>
        <sz val="8"/>
        <rFont val="Arial"/>
        <family val="2"/>
      </rPr>
      <t>поставляется в коробочке, чехле и в комплекте с латексным спонжем</t>
    </r>
  </si>
  <si>
    <r>
      <t>Пудра Alobon компактная А805 №02, 14гр</t>
    </r>
    <r>
      <rPr>
        <b/>
        <sz val="9"/>
        <rFont val="Arial"/>
        <family val="2"/>
      </rPr>
      <t xml:space="preserve"> для слегка загорелого оттенка кожи, </t>
    </r>
    <r>
      <rPr>
        <sz val="8"/>
        <rFont val="Arial"/>
        <family val="2"/>
      </rPr>
      <t>поставляется в коробочке, чехле и в комплекте с латексным спонжем</t>
    </r>
  </si>
  <si>
    <r>
      <t xml:space="preserve">Пудра Alobon рассыпчатая А812 №01, 24гр </t>
    </r>
    <r>
      <rPr>
        <b/>
        <sz val="9"/>
        <rFont val="Arial"/>
        <family val="2"/>
      </rPr>
      <t xml:space="preserve">для слегка загорелого оттенка кожи, </t>
    </r>
    <r>
      <rPr>
        <sz val="8"/>
        <rFont val="Arial"/>
        <family val="2"/>
      </rPr>
      <t>поставляется в коробочке, чехле и в комплекте с пуховкой</t>
    </r>
  </si>
  <si>
    <r>
      <t xml:space="preserve">Пудра Alobon рассыпчатая А812 №02, 24гр </t>
    </r>
    <r>
      <rPr>
        <b/>
        <sz val="9"/>
        <rFont val="Arial"/>
        <family val="2"/>
      </rPr>
      <t xml:space="preserve">для натурального оттенка кожи, </t>
    </r>
    <r>
      <rPr>
        <sz val="8"/>
        <rFont val="Arial"/>
        <family val="2"/>
      </rPr>
      <t>поставляется в коробочке, чехле и в комплекте с пуховкой</t>
    </r>
  </si>
  <si>
    <t>Блеск для губ Alobon Цвет мечты №13</t>
  </si>
  <si>
    <t>Блеск для губ Alobon Цвет мечты №14</t>
  </si>
  <si>
    <t>Блеск для губ Alobon Цвет мечты №15</t>
  </si>
  <si>
    <t>Блеск для губ Alobon Цвет мечты №16</t>
  </si>
  <si>
    <t>Блеск для губ Alobon Цвет мечты №17</t>
  </si>
  <si>
    <t>Блеск для губ Alobon Цвет мечты №18</t>
  </si>
  <si>
    <t>Блеск для губ Alobon Цвет мечты №19</t>
  </si>
  <si>
    <t>Блеск для губ Alobon Цвет мечты №20</t>
  </si>
  <si>
    <t>Блеск для губ Alobon Цвет мечты №21</t>
  </si>
  <si>
    <t>Блеск для губ Alobon Цвет мечты №22</t>
  </si>
  <si>
    <t>Блеск для губ Alobon Цвет мечты №23</t>
  </si>
  <si>
    <t>Блеск для губ Alobon Цвет мечты №24</t>
  </si>
  <si>
    <t>Тени Alobon для бровей А839 №1 цвета: тёмно-коричневый+коричневый</t>
  </si>
  <si>
    <t>Тени Alobon для бровей А839 №2 цвета: коричнево-серый+светло-коричневый</t>
  </si>
  <si>
    <t>AD84 Помада для губ Alobon Rouge №107, 3,8гр</t>
  </si>
  <si>
    <t>AD84 Помада для губ Alobon Rouge №109, 3,8гр</t>
  </si>
  <si>
    <t>AD84 Помада для губ Alobon Rouge №113, 3,8гр</t>
  </si>
  <si>
    <t>AD84 Помада для губ Alobon Rouge №114, 3,8гр</t>
  </si>
  <si>
    <t>AD84 Помада для губ Alobon Rouge №115, 3,8гр</t>
  </si>
  <si>
    <t>AD84 Помада для губ Alobon Rouge №116, 3,8гр</t>
  </si>
  <si>
    <t>AD84 Помада для губ Alobon Rouge №117, 3,8гр</t>
  </si>
  <si>
    <t>AD84 Помада для губ Alobon Rouge №118, 3,8гр</t>
  </si>
  <si>
    <t>AD84 Помада для губ Alobon Rouge №119, 3,8гр</t>
  </si>
  <si>
    <t>AD84 Помада для губ Alobon Rouge №120, 3,8гр</t>
  </si>
  <si>
    <t>AD84 Помада для губ Alobon Rouge №121, 3,8гр</t>
  </si>
  <si>
    <t>AD84 Помада для губ Alobon Rouge №122, 3,8гр</t>
  </si>
  <si>
    <t>AD84 Помада для губ Alobon Rouge №123, 3,8гр</t>
  </si>
  <si>
    <t>AD84 Помада для губ Alobon Rouge №124, 3,8гр</t>
  </si>
  <si>
    <t>Тени Alobon запечённые, одноцветные №1, 6гр (зелёные)</t>
  </si>
  <si>
    <t>Тени Alobon запечённые, одноцветные №2, 6гр (серебристые)</t>
  </si>
  <si>
    <t>Тени Alobon запечённые, одноцветные №3, 6гр (светло-сиреневые)</t>
  </si>
  <si>
    <t>Тени Alobon запечённые, одноцветные №4, 6гр (коричневые)</t>
  </si>
  <si>
    <t>Тени Alobon запечённые, одноцветные №5, 6гр (голубые)</t>
  </si>
  <si>
    <t>Тени Alobon запечённые, одноцветные №6, 6гр (тёмно-серые)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</si>
</sst>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#,##0&quot;р.&quot;"/>
    <numFmt numFmtId="172" formatCode="#,##0.0&quot;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6"/>
      <name val="Arial"/>
      <family val="2"/>
    </font>
    <font>
      <sz val="11"/>
      <color indexed="26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u val="single"/>
      <sz val="9"/>
      <color indexed="10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color indexed="10"/>
      <name val="Arial"/>
      <family val="2"/>
    </font>
    <font>
      <b/>
      <i/>
      <u val="single"/>
      <sz val="7"/>
      <color indexed="10"/>
      <name val="Arial"/>
      <family val="2"/>
    </font>
    <font>
      <b/>
      <i/>
      <u val="single"/>
      <sz val="11"/>
      <color indexed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165" fontId="2" fillId="0" borderId="14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0" fillId="0" borderId="19" xfId="0" applyNumberFormat="1" applyBorder="1" applyAlignment="1">
      <alignment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16" fontId="7" fillId="0" borderId="14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horizontal="center" vertical="top" wrapText="1"/>
    </xf>
    <xf numFmtId="165" fontId="2" fillId="35" borderId="14" xfId="0" applyNumberFormat="1" applyFont="1" applyFill="1" applyBorder="1" applyAlignment="1">
      <alignment horizontal="center" vertical="top"/>
    </xf>
    <xf numFmtId="165" fontId="11" fillId="35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16" fontId="7" fillId="0" borderId="21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top"/>
    </xf>
    <xf numFmtId="16" fontId="7" fillId="0" borderId="2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top" wrapText="1"/>
    </xf>
    <xf numFmtId="16" fontId="7" fillId="0" borderId="2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/>
    </xf>
    <xf numFmtId="16" fontId="7" fillId="0" borderId="25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165" fontId="11" fillId="35" borderId="25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1" fontId="11" fillId="36" borderId="25" xfId="0" applyNumberFormat="1" applyFont="1" applyFill="1" applyBorder="1" applyAlignment="1">
      <alignment horizontal="center"/>
    </xf>
    <xf numFmtId="1" fontId="11" fillId="36" borderId="14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center"/>
    </xf>
    <xf numFmtId="165" fontId="11" fillId="35" borderId="12" xfId="0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top" wrapText="1"/>
    </xf>
    <xf numFmtId="165" fontId="11" fillId="0" borderId="14" xfId="0" applyNumberFormat="1" applyFont="1" applyFill="1" applyBorder="1" applyAlignment="1" applyProtection="1">
      <alignment horizontal="center"/>
      <protection locked="0"/>
    </xf>
    <xf numFmtId="1" fontId="11" fillId="36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16" fontId="7" fillId="0" borderId="27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 vertical="top"/>
    </xf>
    <xf numFmtId="165" fontId="11" fillId="35" borderId="27" xfId="0" applyNumberFormat="1" applyFont="1" applyFill="1" applyBorder="1" applyAlignment="1">
      <alignment horizontal="center"/>
    </xf>
    <xf numFmtId="165" fontId="2" fillId="35" borderId="14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/>
    </xf>
    <xf numFmtId="171" fontId="20" fillId="0" borderId="28" xfId="0" applyNumberFormat="1" applyFont="1" applyFill="1" applyBorder="1" applyAlignment="1">
      <alignment horizontal="center" vertical="top"/>
    </xf>
    <xf numFmtId="16" fontId="7" fillId="0" borderId="29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30" xfId="0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7" fillId="0" borderId="31" xfId="0" applyFont="1" applyFill="1" applyBorder="1" applyAlignment="1">
      <alignment horizontal="center"/>
    </xf>
    <xf numFmtId="165" fontId="2" fillId="0" borderId="32" xfId="0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165" fontId="2" fillId="0" borderId="18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right"/>
    </xf>
    <xf numFmtId="165" fontId="8" fillId="0" borderId="14" xfId="0" applyNumberFormat="1" applyFont="1" applyFill="1" applyBorder="1" applyAlignment="1">
      <alignment horizontal="center" vertical="top" wrapText="1"/>
    </xf>
    <xf numFmtId="165" fontId="8" fillId="0" borderId="14" xfId="0" applyNumberFormat="1" applyFont="1" applyBorder="1" applyAlignment="1">
      <alignment horizontal="center" vertical="top"/>
    </xf>
    <xf numFmtId="165" fontId="8" fillId="0" borderId="14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6" fontId="7" fillId="0" borderId="13" xfId="0" applyNumberFormat="1" applyFont="1" applyFill="1" applyBorder="1" applyAlignment="1">
      <alignment horizontal="center"/>
    </xf>
    <xf numFmtId="16" fontId="7" fillId="0" borderId="33" xfId="0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6" fillId="0" borderId="34" xfId="0" applyFont="1" applyBorder="1" applyAlignment="1">
      <alignment horizontal="center"/>
    </xf>
    <xf numFmtId="165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96075" y="0"/>
          <a:ext cx="1590675" cy="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Отгрузки оптом от 40000 руб. при наличии 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ДОГОВОРА.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офиса: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127018, г.Москва, Сущевский Вал ул, 49
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Телефон: (495) 795-05-53, 795-05-37
</a:t>
          </a: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склада:</a:t>
          </a: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г. Москва, Волгоградский проспект, д. 42, корп. 23, тел./факс: (495) 984-51-41</a:t>
          </a:r>
        </a:p>
      </xdr:txBody>
    </xdr:sp>
    <xdr:clientData/>
  </xdr:twoCellAnchor>
  <xdr:twoCellAnchor>
    <xdr:from>
      <xdr:col>2</xdr:col>
      <xdr:colOff>2581275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2" name="Text Box 47"/>
        <xdr:cNvSpPr txBox="1">
          <a:spLocks noChangeArrowheads="1"/>
        </xdr:cNvSpPr>
      </xdr:nvSpPr>
      <xdr:spPr>
        <a:xfrm flipH="1">
          <a:off x="3781425" y="0"/>
          <a:ext cx="3076575" cy="0"/>
        </a:xfrm>
        <a:prstGeom prst="rect">
          <a:avLst/>
        </a:prstGeom>
        <a:solidFill>
          <a:srgbClr val="FFFFFF"/>
        </a:solidFill>
        <a:ln w="22225" cmpd="sng">
          <a:noFill/>
        </a:ln>
      </xdr:spPr>
      <xdr:txBody>
        <a:bodyPr vertOverflow="clip" wrap="square" lIns="45720" tIns="41148" rIns="4572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Прайс-лист оптовый</a:t>
          </a:r>
        </a:p>
      </xdr:txBody>
    </xdr:sp>
    <xdr:clientData/>
  </xdr:twoCellAnchor>
  <xdr:twoCellAnchor editAs="oneCell">
    <xdr:from>
      <xdr:col>8</xdr:col>
      <xdr:colOff>47625</xdr:colOff>
      <xdr:row>129</xdr:row>
      <xdr:rowOff>0</xdr:rowOff>
    </xdr:from>
    <xdr:to>
      <xdr:col>14</xdr:col>
      <xdr:colOff>333375</xdr:colOff>
      <xdr:row>143</xdr:row>
      <xdr:rowOff>0</xdr:rowOff>
    </xdr:to>
    <xdr:pic>
      <xdr:nvPicPr>
        <xdr:cNvPr id="3" name="Рисунок 4" descr="палитра новая с номерам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8927425"/>
          <a:ext cx="41148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437</xdr:row>
      <xdr:rowOff>142875</xdr:rowOff>
    </xdr:from>
    <xdr:to>
      <xdr:col>9</xdr:col>
      <xdr:colOff>114300</xdr:colOff>
      <xdr:row>441</xdr:row>
      <xdr:rowOff>9525</xdr:rowOff>
    </xdr:to>
    <xdr:pic>
      <xdr:nvPicPr>
        <xdr:cNvPr id="4" name="Рисунок 5" descr="деревья денежные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906303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444</xdr:row>
      <xdr:rowOff>95250</xdr:rowOff>
    </xdr:from>
    <xdr:to>
      <xdr:col>8</xdr:col>
      <xdr:colOff>704850</xdr:colOff>
      <xdr:row>446</xdr:row>
      <xdr:rowOff>342900</xdr:rowOff>
    </xdr:to>
    <xdr:pic>
      <xdr:nvPicPr>
        <xdr:cNvPr id="5" name="Рисунок 6" descr="Свечи гелевые маленькие 6ш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92783025"/>
          <a:ext cx="657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441</xdr:row>
      <xdr:rowOff>66675</xdr:rowOff>
    </xdr:from>
    <xdr:to>
      <xdr:col>8</xdr:col>
      <xdr:colOff>752475</xdr:colOff>
      <xdr:row>443</xdr:row>
      <xdr:rowOff>457200</xdr:rowOff>
    </xdr:to>
    <xdr:pic>
      <xdr:nvPicPr>
        <xdr:cNvPr id="6" name="Рисунок 7" descr="Свечи гелевые стаканчик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9175432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4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8" sqref="K18"/>
    </sheetView>
  </sheetViews>
  <sheetFormatPr defaultColWidth="9.140625" defaultRowHeight="15"/>
  <cols>
    <col min="1" max="1" width="0.5625" style="0" customWidth="1"/>
    <col min="2" max="2" width="17.421875" style="0" customWidth="1"/>
    <col min="3" max="3" width="73.7109375" style="1" customWidth="1"/>
    <col min="4" max="4" width="9.421875" style="33" hidden="1" customWidth="1"/>
    <col min="5" max="5" width="8.7109375" style="18" customWidth="1"/>
    <col min="6" max="6" width="12.28125" style="1" customWidth="1"/>
    <col min="7" max="7" width="11.57421875" style="1" customWidth="1"/>
    <col min="8" max="8" width="10.421875" style="34" customWidth="1"/>
    <col min="9" max="9" width="11.7109375" style="2" customWidth="1"/>
    <col min="10" max="24" width="9.140625" style="2" customWidth="1"/>
  </cols>
  <sheetData>
    <row r="1" spans="3:8" ht="15">
      <c r="C1" s="13" t="s">
        <v>0</v>
      </c>
      <c r="D1" s="31" t="s">
        <v>18</v>
      </c>
      <c r="E1" s="13" t="s">
        <v>20</v>
      </c>
      <c r="F1" s="14" t="s">
        <v>23</v>
      </c>
      <c r="G1" s="14" t="s">
        <v>3</v>
      </c>
      <c r="H1" s="13" t="s">
        <v>24</v>
      </c>
    </row>
    <row r="2" spans="3:24" s="11" customFormat="1" ht="14.25" customHeight="1" thickBot="1">
      <c r="C2" s="15"/>
      <c r="D2" s="16"/>
      <c r="E2" s="20" t="s">
        <v>13</v>
      </c>
      <c r="F2" s="17" t="s">
        <v>2</v>
      </c>
      <c r="G2" s="17" t="s">
        <v>14</v>
      </c>
      <c r="H2" s="4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3:8" ht="15.75" thickBot="1">
      <c r="C3" s="12" t="s">
        <v>1</v>
      </c>
      <c r="D3" s="61"/>
      <c r="E3" s="67"/>
      <c r="F3" s="62"/>
      <c r="G3" s="63"/>
      <c r="H3" s="64"/>
    </row>
    <row r="4" spans="2:8" ht="15">
      <c r="B4" s="25"/>
      <c r="C4" s="3" t="s">
        <v>100</v>
      </c>
      <c r="D4" s="28" t="s">
        <v>21</v>
      </c>
      <c r="E4" s="68" t="s">
        <v>15</v>
      </c>
      <c r="F4" s="35">
        <v>30</v>
      </c>
      <c r="G4" s="83"/>
      <c r="H4" s="50">
        <v>30</v>
      </c>
    </row>
    <row r="5" spans="3:8" ht="15">
      <c r="C5" s="3" t="s">
        <v>33</v>
      </c>
      <c r="D5" s="28" t="s">
        <v>21</v>
      </c>
      <c r="E5" s="77" t="s">
        <v>15</v>
      </c>
      <c r="F5" s="35">
        <v>50</v>
      </c>
      <c r="G5" s="83"/>
      <c r="H5" s="50">
        <v>20</v>
      </c>
    </row>
    <row r="6" spans="2:8" ht="15">
      <c r="B6" s="94" t="s">
        <v>17</v>
      </c>
      <c r="C6" s="3" t="s">
        <v>375</v>
      </c>
      <c r="D6" s="28"/>
      <c r="E6" s="77"/>
      <c r="F6" s="35">
        <v>25</v>
      </c>
      <c r="G6" s="83">
        <f>E6*F6</f>
        <v>0</v>
      </c>
      <c r="H6" s="50">
        <v>25</v>
      </c>
    </row>
    <row r="7" spans="2:8" ht="15">
      <c r="B7" s="94" t="s">
        <v>17</v>
      </c>
      <c r="C7" s="3" t="s">
        <v>373</v>
      </c>
      <c r="D7" s="28"/>
      <c r="E7" s="77"/>
      <c r="F7" s="35">
        <v>1</v>
      </c>
      <c r="G7" s="83">
        <f>E7*F7</f>
        <v>0</v>
      </c>
      <c r="H7" s="50">
        <v>1</v>
      </c>
    </row>
    <row r="8" spans="2:8" ht="15">
      <c r="B8" s="94" t="s">
        <v>17</v>
      </c>
      <c r="C8" s="3" t="s">
        <v>374</v>
      </c>
      <c r="D8" s="28"/>
      <c r="E8" s="77"/>
      <c r="F8" s="35">
        <v>1</v>
      </c>
      <c r="G8" s="83">
        <f>E8*F8</f>
        <v>0</v>
      </c>
      <c r="H8" s="50">
        <v>1</v>
      </c>
    </row>
    <row r="9" spans="3:8" ht="15.75" thickBot="1">
      <c r="C9" s="3" t="s">
        <v>49</v>
      </c>
      <c r="D9" s="28" t="s">
        <v>21</v>
      </c>
      <c r="E9" s="77"/>
      <c r="F9" s="35">
        <v>3</v>
      </c>
      <c r="G9" s="83">
        <f>E9*F9</f>
        <v>0</v>
      </c>
      <c r="H9" s="50">
        <v>3</v>
      </c>
    </row>
    <row r="10" spans="3:8" ht="15.75" thickBot="1">
      <c r="C10" s="12" t="s">
        <v>176</v>
      </c>
      <c r="D10" s="28"/>
      <c r="E10" s="77"/>
      <c r="F10" s="35"/>
      <c r="G10" s="83"/>
      <c r="H10" s="50"/>
    </row>
    <row r="11" spans="2:8" ht="15">
      <c r="B11" s="25"/>
      <c r="C11" s="3" t="s">
        <v>177</v>
      </c>
      <c r="D11" s="28" t="s">
        <v>21</v>
      </c>
      <c r="E11" s="77"/>
      <c r="F11" s="35">
        <v>16</v>
      </c>
      <c r="G11" s="83">
        <f aca="true" t="shared" si="0" ref="G11:G34">E11*F11</f>
        <v>0</v>
      </c>
      <c r="H11" s="51">
        <f aca="true" t="shared" si="1" ref="H11:H34">F11*0.85</f>
        <v>13.6</v>
      </c>
    </row>
    <row r="12" spans="2:8" ht="15">
      <c r="B12" s="25"/>
      <c r="C12" s="3" t="s">
        <v>243</v>
      </c>
      <c r="D12" s="28" t="s">
        <v>21</v>
      </c>
      <c r="E12" s="77"/>
      <c r="F12" s="35">
        <v>16</v>
      </c>
      <c r="G12" s="83">
        <f>E12*F12</f>
        <v>0</v>
      </c>
      <c r="H12" s="51">
        <f>F12*0.85</f>
        <v>13.6</v>
      </c>
    </row>
    <row r="13" spans="2:8" ht="15">
      <c r="B13" s="25"/>
      <c r="C13" s="3" t="s">
        <v>178</v>
      </c>
      <c r="D13" s="28" t="s">
        <v>21</v>
      </c>
      <c r="E13" s="77"/>
      <c r="F13" s="35">
        <v>16</v>
      </c>
      <c r="G13" s="83">
        <f t="shared" si="0"/>
        <v>0</v>
      </c>
      <c r="H13" s="51">
        <f t="shared" si="1"/>
        <v>13.6</v>
      </c>
    </row>
    <row r="14" spans="2:8" ht="15">
      <c r="B14" s="25"/>
      <c r="C14" s="3" t="s">
        <v>179</v>
      </c>
      <c r="D14" s="28" t="s">
        <v>21</v>
      </c>
      <c r="E14" s="77"/>
      <c r="F14" s="35">
        <v>17</v>
      </c>
      <c r="G14" s="83">
        <f t="shared" si="0"/>
        <v>0</v>
      </c>
      <c r="H14" s="51">
        <f t="shared" si="1"/>
        <v>14.45</v>
      </c>
    </row>
    <row r="15" spans="2:8" ht="24">
      <c r="B15" s="25"/>
      <c r="C15" s="3" t="s">
        <v>346</v>
      </c>
      <c r="D15" s="28"/>
      <c r="E15" s="77"/>
      <c r="F15" s="35">
        <v>11</v>
      </c>
      <c r="G15" s="83">
        <f t="shared" si="0"/>
        <v>0</v>
      </c>
      <c r="H15" s="51">
        <f t="shared" si="1"/>
        <v>9.35</v>
      </c>
    </row>
    <row r="16" spans="2:8" ht="15">
      <c r="B16" s="25"/>
      <c r="C16" s="3" t="s">
        <v>345</v>
      </c>
      <c r="D16" s="28"/>
      <c r="E16" s="77"/>
      <c r="F16" s="35">
        <v>65</v>
      </c>
      <c r="G16" s="83">
        <f t="shared" si="0"/>
        <v>0</v>
      </c>
      <c r="H16" s="51">
        <f t="shared" si="1"/>
        <v>55.25</v>
      </c>
    </row>
    <row r="17" spans="2:8" ht="15">
      <c r="B17" s="94"/>
      <c r="C17" s="3" t="s">
        <v>376</v>
      </c>
      <c r="D17" s="28"/>
      <c r="E17" s="77"/>
      <c r="F17" s="35">
        <v>39</v>
      </c>
      <c r="G17" s="83">
        <f t="shared" si="0"/>
        <v>0</v>
      </c>
      <c r="H17" s="51">
        <f t="shared" si="1"/>
        <v>33.15</v>
      </c>
    </row>
    <row r="18" spans="2:8" ht="24">
      <c r="B18" s="25"/>
      <c r="C18" s="3" t="s">
        <v>318</v>
      </c>
      <c r="D18" s="28"/>
      <c r="E18" s="77"/>
      <c r="F18" s="35">
        <v>53</v>
      </c>
      <c r="G18" s="83">
        <f t="shared" si="0"/>
        <v>0</v>
      </c>
      <c r="H18" s="51">
        <f t="shared" si="1"/>
        <v>45.05</v>
      </c>
    </row>
    <row r="19" spans="2:8" ht="46.5">
      <c r="B19" s="94"/>
      <c r="C19" s="3" t="s">
        <v>379</v>
      </c>
      <c r="D19" s="28"/>
      <c r="E19" s="77"/>
      <c r="F19" s="35">
        <v>63</v>
      </c>
      <c r="G19" s="83">
        <f t="shared" si="0"/>
        <v>0</v>
      </c>
      <c r="H19" s="51">
        <f t="shared" si="1"/>
        <v>53.55</v>
      </c>
    </row>
    <row r="20" spans="2:8" ht="16.5" customHeight="1">
      <c r="B20" s="25"/>
      <c r="C20" s="3" t="s">
        <v>320</v>
      </c>
      <c r="D20" s="28"/>
      <c r="E20" s="77"/>
      <c r="F20" s="35">
        <v>25</v>
      </c>
      <c r="G20" s="83">
        <f>E20*F20</f>
        <v>0</v>
      </c>
      <c r="H20" s="51">
        <f>F20*0.85</f>
        <v>21.25</v>
      </c>
    </row>
    <row r="21" spans="2:8" ht="24">
      <c r="B21" s="25"/>
      <c r="C21" s="3" t="s">
        <v>321</v>
      </c>
      <c r="D21" s="28"/>
      <c r="E21" s="77"/>
      <c r="F21" s="35">
        <v>35</v>
      </c>
      <c r="G21" s="83">
        <f>E21*F21</f>
        <v>0</v>
      </c>
      <c r="H21" s="51">
        <f>F21*0.85</f>
        <v>29.75</v>
      </c>
    </row>
    <row r="22" spans="2:8" ht="35.25">
      <c r="B22" s="25"/>
      <c r="C22" s="3" t="s">
        <v>319</v>
      </c>
      <c r="D22" s="28"/>
      <c r="E22" s="77"/>
      <c r="F22" s="35">
        <v>65</v>
      </c>
      <c r="G22" s="83">
        <f t="shared" si="0"/>
        <v>0</v>
      </c>
      <c r="H22" s="51">
        <f t="shared" si="1"/>
        <v>55.25</v>
      </c>
    </row>
    <row r="23" spans="2:8" ht="30" customHeight="1">
      <c r="B23" s="25"/>
      <c r="C23" s="3" t="s">
        <v>322</v>
      </c>
      <c r="D23" s="28"/>
      <c r="E23" s="77"/>
      <c r="F23" s="35">
        <v>12</v>
      </c>
      <c r="G23" s="83">
        <f t="shared" si="0"/>
        <v>0</v>
      </c>
      <c r="H23" s="51">
        <f t="shared" si="1"/>
        <v>10.2</v>
      </c>
    </row>
    <row r="24" spans="2:8" ht="15">
      <c r="B24" s="25"/>
      <c r="C24" s="3" t="s">
        <v>317</v>
      </c>
      <c r="D24" s="28" t="s">
        <v>93</v>
      </c>
      <c r="E24" s="77"/>
      <c r="F24" s="96">
        <v>59</v>
      </c>
      <c r="G24" s="83">
        <f>E24*F24</f>
        <v>0</v>
      </c>
      <c r="H24" s="51">
        <f>F24*0.85</f>
        <v>50.15</v>
      </c>
    </row>
    <row r="25" spans="2:8" ht="24">
      <c r="B25" s="94"/>
      <c r="C25" s="3" t="s">
        <v>349</v>
      </c>
      <c r="D25" s="28"/>
      <c r="E25" s="77"/>
      <c r="F25" s="35">
        <v>21</v>
      </c>
      <c r="G25" s="83">
        <f>E25*F25</f>
        <v>0</v>
      </c>
      <c r="H25" s="51">
        <f>F25*0.85</f>
        <v>17.849999999999998</v>
      </c>
    </row>
    <row r="26" spans="2:8" ht="24">
      <c r="B26" s="94"/>
      <c r="C26" s="3" t="s">
        <v>348</v>
      </c>
      <c r="D26" s="28"/>
      <c r="E26" s="77" t="s">
        <v>15</v>
      </c>
      <c r="F26" s="35">
        <v>46</v>
      </c>
      <c r="G26" s="83"/>
      <c r="H26" s="51">
        <f>F26*0.85</f>
        <v>39.1</v>
      </c>
    </row>
    <row r="27" spans="2:8" ht="35.25">
      <c r="B27" s="94"/>
      <c r="C27" s="3" t="s">
        <v>180</v>
      </c>
      <c r="D27" s="28" t="s">
        <v>21</v>
      </c>
      <c r="E27" s="77"/>
      <c r="F27" s="35">
        <v>29</v>
      </c>
      <c r="G27" s="83">
        <f t="shared" si="0"/>
        <v>0</v>
      </c>
      <c r="H27" s="51">
        <f t="shared" si="1"/>
        <v>24.65</v>
      </c>
    </row>
    <row r="28" spans="2:8" ht="24">
      <c r="B28" s="94"/>
      <c r="C28" s="3" t="s">
        <v>181</v>
      </c>
      <c r="D28" s="28" t="s">
        <v>21</v>
      </c>
      <c r="E28" s="77"/>
      <c r="F28" s="35">
        <v>125</v>
      </c>
      <c r="G28" s="83">
        <f t="shared" si="0"/>
        <v>0</v>
      </c>
      <c r="H28" s="51">
        <f t="shared" si="1"/>
        <v>106.25</v>
      </c>
    </row>
    <row r="29" spans="2:8" ht="24">
      <c r="B29" s="94"/>
      <c r="C29" s="3" t="s">
        <v>182</v>
      </c>
      <c r="D29" s="28" t="s">
        <v>21</v>
      </c>
      <c r="E29" s="77"/>
      <c r="F29" s="35">
        <v>105</v>
      </c>
      <c r="G29" s="83">
        <f t="shared" si="0"/>
        <v>0</v>
      </c>
      <c r="H29" s="51">
        <f t="shared" si="1"/>
        <v>89.25</v>
      </c>
    </row>
    <row r="30" spans="2:8" ht="15">
      <c r="B30" s="94"/>
      <c r="C30" s="3" t="s">
        <v>242</v>
      </c>
      <c r="D30" s="28"/>
      <c r="E30" s="77"/>
      <c r="F30" s="35">
        <v>25</v>
      </c>
      <c r="G30" s="83">
        <f t="shared" si="0"/>
        <v>0</v>
      </c>
      <c r="H30" s="51">
        <f t="shared" si="1"/>
        <v>21.25</v>
      </c>
    </row>
    <row r="31" spans="2:8" ht="35.25">
      <c r="B31" s="94"/>
      <c r="C31" s="3" t="s">
        <v>343</v>
      </c>
      <c r="D31" s="28"/>
      <c r="E31" s="77"/>
      <c r="F31" s="35">
        <v>21</v>
      </c>
      <c r="G31" s="83">
        <f t="shared" si="0"/>
        <v>0</v>
      </c>
      <c r="H31" s="51">
        <f t="shared" si="1"/>
        <v>17.849999999999998</v>
      </c>
    </row>
    <row r="32" spans="2:8" ht="35.25">
      <c r="B32" s="94"/>
      <c r="C32" s="3" t="s">
        <v>344</v>
      </c>
      <c r="D32" s="28"/>
      <c r="E32" s="77"/>
      <c r="F32" s="35">
        <v>33</v>
      </c>
      <c r="G32" s="83">
        <f t="shared" si="0"/>
        <v>0</v>
      </c>
      <c r="H32" s="51">
        <f t="shared" si="1"/>
        <v>28.05</v>
      </c>
    </row>
    <row r="33" spans="2:8" ht="24">
      <c r="B33" s="94"/>
      <c r="C33" s="3" t="s">
        <v>350</v>
      </c>
      <c r="D33" s="28"/>
      <c r="E33" s="77"/>
      <c r="F33" s="35">
        <v>7</v>
      </c>
      <c r="G33" s="83">
        <f t="shared" si="0"/>
        <v>0</v>
      </c>
      <c r="H33" s="51">
        <f t="shared" si="1"/>
        <v>5.95</v>
      </c>
    </row>
    <row r="34" spans="2:8" ht="35.25">
      <c r="B34" s="94"/>
      <c r="C34" s="3" t="s">
        <v>347</v>
      </c>
      <c r="D34" s="28"/>
      <c r="E34" s="77"/>
      <c r="F34" s="35">
        <v>45</v>
      </c>
      <c r="G34" s="83">
        <f t="shared" si="0"/>
        <v>0</v>
      </c>
      <c r="H34" s="51">
        <f t="shared" si="1"/>
        <v>38.25</v>
      </c>
    </row>
    <row r="35" spans="3:8" ht="15" customHeight="1" hidden="1" thickBot="1">
      <c r="C35" s="78" t="s">
        <v>340</v>
      </c>
      <c r="D35" s="79"/>
      <c r="E35" s="77"/>
      <c r="F35" s="80"/>
      <c r="G35" s="83"/>
      <c r="H35" s="81"/>
    </row>
    <row r="36" spans="2:8" ht="35.25" hidden="1">
      <c r="B36" s="25"/>
      <c r="C36" s="7" t="s">
        <v>339</v>
      </c>
      <c r="D36" s="26" t="s">
        <v>19</v>
      </c>
      <c r="E36" s="77" t="s">
        <v>15</v>
      </c>
      <c r="F36" s="39">
        <v>59</v>
      </c>
      <c r="G36" s="83"/>
      <c r="H36" s="82">
        <v>12</v>
      </c>
    </row>
    <row r="37" spans="3:8" ht="15" customHeight="1" thickBot="1">
      <c r="C37" s="78" t="s">
        <v>351</v>
      </c>
      <c r="D37" s="79"/>
      <c r="E37" s="77"/>
      <c r="F37" s="80"/>
      <c r="G37" s="83"/>
      <c r="H37" s="81"/>
    </row>
    <row r="38" spans="2:8" ht="44.25" customHeight="1">
      <c r="B38" s="98" t="s">
        <v>378</v>
      </c>
      <c r="C38" s="5" t="s">
        <v>377</v>
      </c>
      <c r="D38" s="26" t="s">
        <v>19</v>
      </c>
      <c r="E38" s="77"/>
      <c r="F38" s="39">
        <v>1440</v>
      </c>
      <c r="G38" s="83">
        <f>E38*F38</f>
        <v>0</v>
      </c>
      <c r="H38" s="82">
        <v>1440</v>
      </c>
    </row>
    <row r="39" spans="3:8" ht="15">
      <c r="C39" s="7" t="s">
        <v>341</v>
      </c>
      <c r="D39" s="26" t="s">
        <v>262</v>
      </c>
      <c r="E39" s="77"/>
      <c r="F39" s="39">
        <v>29</v>
      </c>
      <c r="G39" s="83">
        <f>E39*F39</f>
        <v>0</v>
      </c>
      <c r="H39" s="51">
        <f>F39*0.85</f>
        <v>24.65</v>
      </c>
    </row>
    <row r="40" spans="3:8" ht="15">
      <c r="C40" s="7" t="s">
        <v>342</v>
      </c>
      <c r="D40" s="26" t="s">
        <v>19</v>
      </c>
      <c r="E40" s="77"/>
      <c r="F40" s="39">
        <v>29</v>
      </c>
      <c r="G40" s="83">
        <f>E40*F40</f>
        <v>0</v>
      </c>
      <c r="H40" s="51">
        <f>F40*0.85</f>
        <v>24.65</v>
      </c>
    </row>
    <row r="41" spans="3:8" ht="15">
      <c r="C41" s="7" t="s">
        <v>8</v>
      </c>
      <c r="D41" s="26" t="s">
        <v>19</v>
      </c>
      <c r="E41" s="77"/>
      <c r="F41" s="39">
        <v>29</v>
      </c>
      <c r="G41" s="83">
        <f>E41*F41</f>
        <v>0</v>
      </c>
      <c r="H41" s="51">
        <f>F41*0.85</f>
        <v>24.65</v>
      </c>
    </row>
    <row r="42" spans="3:8" ht="15.75" thickBot="1">
      <c r="C42" s="58" t="s">
        <v>9</v>
      </c>
      <c r="D42" s="26" t="s">
        <v>19</v>
      </c>
      <c r="E42" s="77"/>
      <c r="F42" s="39">
        <v>29</v>
      </c>
      <c r="G42" s="83">
        <f>E42*F42</f>
        <v>0</v>
      </c>
      <c r="H42" s="51">
        <f>F42*0.85</f>
        <v>24.65</v>
      </c>
    </row>
    <row r="43" spans="3:8" ht="15.75" thickBot="1">
      <c r="C43" s="42" t="s">
        <v>270</v>
      </c>
      <c r="D43" s="61"/>
      <c r="E43" s="68"/>
      <c r="F43" s="62"/>
      <c r="G43" s="83"/>
      <c r="H43" s="51"/>
    </row>
    <row r="44" spans="2:8" ht="25.5">
      <c r="B44" s="25"/>
      <c r="C44" s="6" t="s">
        <v>273</v>
      </c>
      <c r="D44" s="27"/>
      <c r="E44" s="68" t="s">
        <v>15</v>
      </c>
      <c r="F44" s="38">
        <v>45</v>
      </c>
      <c r="G44" s="83"/>
      <c r="H44" s="51">
        <f>F44*0.85</f>
        <v>38.25</v>
      </c>
    </row>
    <row r="45" spans="2:8" ht="38.25">
      <c r="B45" s="25"/>
      <c r="C45" s="7" t="s">
        <v>271</v>
      </c>
      <c r="D45" s="26" t="s">
        <v>19</v>
      </c>
      <c r="E45" s="68" t="s">
        <v>15</v>
      </c>
      <c r="F45" s="39">
        <v>63</v>
      </c>
      <c r="G45" s="83"/>
      <c r="H45" s="51">
        <f>F45*0.85</f>
        <v>53.55</v>
      </c>
    </row>
    <row r="46" spans="2:8" ht="39" thickBot="1">
      <c r="B46" s="25"/>
      <c r="C46" s="7" t="s">
        <v>272</v>
      </c>
      <c r="D46" s="26" t="s">
        <v>19</v>
      </c>
      <c r="E46" s="68"/>
      <c r="F46" s="39">
        <v>69</v>
      </c>
      <c r="G46" s="83">
        <f>E46*F46</f>
        <v>0</v>
      </c>
      <c r="H46" s="51">
        <f>F46*0.85</f>
        <v>58.65</v>
      </c>
    </row>
    <row r="47" spans="3:8" ht="15.75" thickBot="1">
      <c r="C47" s="42" t="s">
        <v>25</v>
      </c>
      <c r="D47" s="61"/>
      <c r="E47" s="68"/>
      <c r="F47" s="62"/>
      <c r="G47" s="83"/>
      <c r="H47" s="64"/>
    </row>
    <row r="48" spans="2:8" ht="25.5">
      <c r="B48" s="25"/>
      <c r="C48" s="6" t="s">
        <v>312</v>
      </c>
      <c r="D48" s="27"/>
      <c r="E48" s="68"/>
      <c r="F48" s="38">
        <v>63</v>
      </c>
      <c r="G48" s="83">
        <f>E48*F48</f>
        <v>0</v>
      </c>
      <c r="H48" s="51">
        <f aca="true" t="shared" si="2" ref="H48:H55">F48*0.85</f>
        <v>53.55</v>
      </c>
    </row>
    <row r="49" spans="2:8" ht="25.5">
      <c r="B49" s="94"/>
      <c r="C49" s="7" t="s">
        <v>329</v>
      </c>
      <c r="D49" s="27"/>
      <c r="E49" s="68"/>
      <c r="F49" s="38">
        <v>73</v>
      </c>
      <c r="G49" s="83">
        <f>E49*F49</f>
        <v>0</v>
      </c>
      <c r="H49" s="51">
        <f>F49*0.85</f>
        <v>62.05</v>
      </c>
    </row>
    <row r="50" spans="2:8" ht="25.5">
      <c r="B50" s="25"/>
      <c r="C50" s="6" t="s">
        <v>313</v>
      </c>
      <c r="D50" s="27"/>
      <c r="E50" s="68"/>
      <c r="F50" s="38">
        <v>63</v>
      </c>
      <c r="G50" s="83">
        <f>E50*F50</f>
        <v>0</v>
      </c>
      <c r="H50" s="51">
        <f>F50*0.85</f>
        <v>53.55</v>
      </c>
    </row>
    <row r="51" spans="3:8" ht="11.25" customHeight="1" hidden="1">
      <c r="C51" s="7" t="s">
        <v>6</v>
      </c>
      <c r="D51" s="26" t="s">
        <v>19</v>
      </c>
      <c r="E51" s="68"/>
      <c r="F51" s="39">
        <v>15</v>
      </c>
      <c r="G51" s="83"/>
      <c r="H51" s="51">
        <f t="shared" si="2"/>
        <v>12.75</v>
      </c>
    </row>
    <row r="52" spans="3:8" ht="14.25" customHeight="1" hidden="1">
      <c r="C52" s="7" t="s">
        <v>7</v>
      </c>
      <c r="D52" s="26" t="s">
        <v>19</v>
      </c>
      <c r="E52" s="68"/>
      <c r="F52" s="39">
        <v>15</v>
      </c>
      <c r="G52" s="83"/>
      <c r="H52" s="51">
        <f t="shared" si="2"/>
        <v>12.75</v>
      </c>
    </row>
    <row r="53" spans="3:8" ht="14.25" customHeight="1" hidden="1">
      <c r="C53" s="7" t="s">
        <v>8</v>
      </c>
      <c r="D53" s="26" t="s">
        <v>19</v>
      </c>
      <c r="E53" s="68"/>
      <c r="F53" s="39">
        <v>15</v>
      </c>
      <c r="G53" s="83"/>
      <c r="H53" s="51">
        <f t="shared" si="2"/>
        <v>12.75</v>
      </c>
    </row>
    <row r="54" spans="2:8" ht="13.5" customHeight="1" hidden="1">
      <c r="B54" s="25"/>
      <c r="C54" s="58" t="s">
        <v>9</v>
      </c>
      <c r="D54" s="26" t="s">
        <v>19</v>
      </c>
      <c r="E54" s="68"/>
      <c r="F54" s="39">
        <v>15</v>
      </c>
      <c r="G54" s="83"/>
      <c r="H54" s="51">
        <f t="shared" si="2"/>
        <v>12.75</v>
      </c>
    </row>
    <row r="55" spans="2:8" ht="15.75" thickBot="1">
      <c r="B55" s="25"/>
      <c r="C55" s="58" t="s">
        <v>97</v>
      </c>
      <c r="D55" s="26" t="s">
        <v>94</v>
      </c>
      <c r="E55" s="68"/>
      <c r="F55" s="39">
        <v>33</v>
      </c>
      <c r="G55" s="83">
        <f>E55*F55</f>
        <v>0</v>
      </c>
      <c r="H55" s="51">
        <f t="shared" si="2"/>
        <v>28.05</v>
      </c>
    </row>
    <row r="56" spans="3:8" ht="15.75" thickBot="1">
      <c r="C56" s="42" t="s">
        <v>429</v>
      </c>
      <c r="D56" s="61"/>
      <c r="E56" s="68"/>
      <c r="F56" s="62"/>
      <c r="G56" s="83"/>
      <c r="H56" s="64"/>
    </row>
    <row r="57" spans="2:8" ht="15">
      <c r="B57" s="94" t="s">
        <v>17</v>
      </c>
      <c r="C57" s="7" t="s">
        <v>430</v>
      </c>
      <c r="D57" s="27"/>
      <c r="E57" s="68"/>
      <c r="F57" s="38">
        <v>85</v>
      </c>
      <c r="G57" s="83">
        <f>E57*F57</f>
        <v>0</v>
      </c>
      <c r="H57" s="51">
        <f aca="true" t="shared" si="3" ref="H57:H66">F57*0.85</f>
        <v>72.25</v>
      </c>
    </row>
    <row r="58" spans="2:8" ht="15">
      <c r="B58" s="94" t="s">
        <v>17</v>
      </c>
      <c r="C58" s="7" t="s">
        <v>431</v>
      </c>
      <c r="D58" s="27"/>
      <c r="E58" s="68"/>
      <c r="F58" s="38">
        <v>95</v>
      </c>
      <c r="G58" s="83">
        <f>E58*F58</f>
        <v>0</v>
      </c>
      <c r="H58" s="51">
        <f t="shared" si="3"/>
        <v>80.75</v>
      </c>
    </row>
    <row r="59" spans="2:8" ht="15">
      <c r="B59" s="94" t="s">
        <v>17</v>
      </c>
      <c r="C59" s="7" t="s">
        <v>432</v>
      </c>
      <c r="D59" s="27"/>
      <c r="E59" s="68"/>
      <c r="F59" s="38">
        <v>25</v>
      </c>
      <c r="G59" s="83">
        <f>E59*F59</f>
        <v>0</v>
      </c>
      <c r="H59" s="51">
        <f t="shared" si="3"/>
        <v>21.25</v>
      </c>
    </row>
    <row r="60" spans="2:8" ht="15">
      <c r="B60" s="94" t="s">
        <v>17</v>
      </c>
      <c r="C60" s="7" t="s">
        <v>433</v>
      </c>
      <c r="D60" s="27"/>
      <c r="E60" s="68"/>
      <c r="F60" s="38">
        <v>85</v>
      </c>
      <c r="G60" s="83">
        <f>E60*F60</f>
        <v>0</v>
      </c>
      <c r="H60" s="51">
        <f t="shared" si="3"/>
        <v>72.25</v>
      </c>
    </row>
    <row r="61" spans="2:8" ht="15">
      <c r="B61" s="94" t="s">
        <v>17</v>
      </c>
      <c r="C61" s="6" t="s">
        <v>434</v>
      </c>
      <c r="D61" s="27"/>
      <c r="E61" s="68"/>
      <c r="F61" s="38">
        <v>65</v>
      </c>
      <c r="G61" s="83">
        <f>E61*F61</f>
        <v>0</v>
      </c>
      <c r="H61" s="51">
        <f t="shared" si="3"/>
        <v>55.25</v>
      </c>
    </row>
    <row r="62" spans="2:8" ht="11.25" customHeight="1" hidden="1">
      <c r="B62" s="94" t="s">
        <v>17</v>
      </c>
      <c r="C62" s="7"/>
      <c r="D62" s="26" t="s">
        <v>19</v>
      </c>
      <c r="E62" s="68"/>
      <c r="F62" s="39"/>
      <c r="G62" s="83"/>
      <c r="H62" s="51">
        <f t="shared" si="3"/>
        <v>0</v>
      </c>
    </row>
    <row r="63" spans="2:8" ht="14.25" customHeight="1" hidden="1">
      <c r="B63" s="94" t="s">
        <v>17</v>
      </c>
      <c r="C63" s="7"/>
      <c r="D63" s="26" t="s">
        <v>19</v>
      </c>
      <c r="E63" s="68"/>
      <c r="F63" s="39"/>
      <c r="G63" s="83"/>
      <c r="H63" s="51">
        <f t="shared" si="3"/>
        <v>0</v>
      </c>
    </row>
    <row r="64" spans="2:8" ht="14.25" customHeight="1" hidden="1">
      <c r="B64" s="94" t="s">
        <v>17</v>
      </c>
      <c r="C64" s="7"/>
      <c r="D64" s="26" t="s">
        <v>19</v>
      </c>
      <c r="E64" s="68"/>
      <c r="F64" s="39"/>
      <c r="G64" s="83"/>
      <c r="H64" s="51">
        <f t="shared" si="3"/>
        <v>0</v>
      </c>
    </row>
    <row r="65" spans="2:8" ht="13.5" customHeight="1" hidden="1">
      <c r="B65" s="94" t="s">
        <v>17</v>
      </c>
      <c r="C65" s="58"/>
      <c r="D65" s="26" t="s">
        <v>19</v>
      </c>
      <c r="E65" s="68"/>
      <c r="F65" s="39"/>
      <c r="G65" s="83"/>
      <c r="H65" s="51">
        <f t="shared" si="3"/>
        <v>0</v>
      </c>
    </row>
    <row r="66" spans="2:8" ht="15.75" thickBot="1">
      <c r="B66" s="94" t="s">
        <v>17</v>
      </c>
      <c r="C66" s="58" t="s">
        <v>435</v>
      </c>
      <c r="D66" s="26" t="s">
        <v>94</v>
      </c>
      <c r="E66" s="68"/>
      <c r="F66" s="39">
        <v>90</v>
      </c>
      <c r="G66" s="83">
        <f>E66*F66</f>
        <v>0</v>
      </c>
      <c r="H66" s="51">
        <f t="shared" si="3"/>
        <v>76.5</v>
      </c>
    </row>
    <row r="67" spans="2:8" ht="15.75" thickBot="1">
      <c r="B67" s="25"/>
      <c r="C67" s="42" t="s">
        <v>171</v>
      </c>
      <c r="D67" s="61"/>
      <c r="E67" s="68"/>
      <c r="F67" s="62"/>
      <c r="G67" s="83"/>
      <c r="H67" s="64"/>
    </row>
    <row r="68" spans="2:8" ht="15">
      <c r="B68" s="25"/>
      <c r="C68" s="58" t="s">
        <v>190</v>
      </c>
      <c r="D68" s="26" t="s">
        <v>170</v>
      </c>
      <c r="E68" s="68"/>
      <c r="F68" s="39">
        <v>185</v>
      </c>
      <c r="G68" s="83">
        <f aca="true" t="shared" si="4" ref="G68:G84">E68*F68</f>
        <v>0</v>
      </c>
      <c r="H68" s="51">
        <f>F68*0.85</f>
        <v>157.25</v>
      </c>
    </row>
    <row r="69" spans="2:8" ht="15">
      <c r="B69" s="25"/>
      <c r="C69" s="58" t="s">
        <v>191</v>
      </c>
      <c r="D69" s="26" t="s">
        <v>170</v>
      </c>
      <c r="E69" s="68"/>
      <c r="F69" s="39">
        <v>75</v>
      </c>
      <c r="G69" s="83">
        <f t="shared" si="4"/>
        <v>0</v>
      </c>
      <c r="H69" s="51">
        <f aca="true" t="shared" si="5" ref="H69:H80">F69*0.85</f>
        <v>63.75</v>
      </c>
    </row>
    <row r="70" spans="2:8" ht="15">
      <c r="B70" s="25"/>
      <c r="C70" s="58" t="s">
        <v>192</v>
      </c>
      <c r="D70" s="26" t="s">
        <v>170</v>
      </c>
      <c r="E70" s="68"/>
      <c r="F70" s="39">
        <v>65</v>
      </c>
      <c r="G70" s="83">
        <f t="shared" si="4"/>
        <v>0</v>
      </c>
      <c r="H70" s="51">
        <f t="shared" si="5"/>
        <v>55.25</v>
      </c>
    </row>
    <row r="71" spans="2:8" ht="15">
      <c r="B71" s="25"/>
      <c r="C71" s="58" t="s">
        <v>193</v>
      </c>
      <c r="D71" s="26" t="s">
        <v>170</v>
      </c>
      <c r="E71" s="68"/>
      <c r="F71" s="39">
        <v>69</v>
      </c>
      <c r="G71" s="83">
        <f t="shared" si="4"/>
        <v>0</v>
      </c>
      <c r="H71" s="51">
        <f t="shared" si="5"/>
        <v>58.65</v>
      </c>
    </row>
    <row r="72" spans="2:8" ht="24">
      <c r="B72" s="94" t="s">
        <v>17</v>
      </c>
      <c r="C72" s="58" t="s">
        <v>436</v>
      </c>
      <c r="D72" s="26"/>
      <c r="E72" s="68"/>
      <c r="F72" s="39">
        <v>109</v>
      </c>
      <c r="G72" s="83">
        <f t="shared" si="4"/>
        <v>0</v>
      </c>
      <c r="H72" s="51">
        <f t="shared" si="5"/>
        <v>92.64999999999999</v>
      </c>
    </row>
    <row r="73" spans="2:8" ht="24">
      <c r="B73" s="94" t="s">
        <v>17</v>
      </c>
      <c r="C73" s="58" t="s">
        <v>437</v>
      </c>
      <c r="D73" s="26"/>
      <c r="E73" s="68"/>
      <c r="F73" s="39">
        <v>109</v>
      </c>
      <c r="G73" s="83">
        <f t="shared" si="4"/>
        <v>0</v>
      </c>
      <c r="H73" s="51">
        <f t="shared" si="5"/>
        <v>92.64999999999999</v>
      </c>
    </row>
    <row r="74" spans="2:8" ht="27" customHeight="1">
      <c r="B74" s="94" t="s">
        <v>17</v>
      </c>
      <c r="C74" s="58" t="s">
        <v>438</v>
      </c>
      <c r="D74" s="26"/>
      <c r="E74" s="68"/>
      <c r="F74" s="39">
        <v>119</v>
      </c>
      <c r="G74" s="83">
        <f t="shared" si="4"/>
        <v>0</v>
      </c>
      <c r="H74" s="51">
        <f>F74*0.85</f>
        <v>101.14999999999999</v>
      </c>
    </row>
    <row r="75" spans="2:8" ht="27.75" customHeight="1">
      <c r="B75" s="94" t="s">
        <v>17</v>
      </c>
      <c r="C75" s="58" t="s">
        <v>439</v>
      </c>
      <c r="D75" s="26"/>
      <c r="E75" s="68"/>
      <c r="F75" s="39">
        <v>119</v>
      </c>
      <c r="G75" s="83">
        <f t="shared" si="4"/>
        <v>0</v>
      </c>
      <c r="H75" s="51">
        <f>F75*0.85</f>
        <v>101.14999999999999</v>
      </c>
    </row>
    <row r="76" spans="2:8" ht="15">
      <c r="B76" s="25"/>
      <c r="C76" s="58" t="s">
        <v>194</v>
      </c>
      <c r="D76" s="26" t="s">
        <v>19</v>
      </c>
      <c r="E76" s="68"/>
      <c r="F76" s="39">
        <v>109</v>
      </c>
      <c r="G76" s="83">
        <f t="shared" si="4"/>
        <v>0</v>
      </c>
      <c r="H76" s="51">
        <f t="shared" si="5"/>
        <v>92.64999999999999</v>
      </c>
    </row>
    <row r="77" spans="2:8" ht="15">
      <c r="B77" s="25"/>
      <c r="C77" s="58" t="s">
        <v>195</v>
      </c>
      <c r="D77" s="26" t="s">
        <v>19</v>
      </c>
      <c r="E77" s="68"/>
      <c r="F77" s="39">
        <v>109</v>
      </c>
      <c r="G77" s="83">
        <f t="shared" si="4"/>
        <v>0</v>
      </c>
      <c r="H77" s="51">
        <f>F77*0.85</f>
        <v>92.64999999999999</v>
      </c>
    </row>
    <row r="78" spans="2:8" ht="15">
      <c r="B78" s="25"/>
      <c r="C78" s="58" t="s">
        <v>196</v>
      </c>
      <c r="D78" s="26" t="s">
        <v>19</v>
      </c>
      <c r="E78" s="68"/>
      <c r="F78" s="39">
        <v>109</v>
      </c>
      <c r="G78" s="83">
        <f t="shared" si="4"/>
        <v>0</v>
      </c>
      <c r="H78" s="51">
        <f>F78*0.85</f>
        <v>92.64999999999999</v>
      </c>
    </row>
    <row r="79" spans="2:8" ht="15">
      <c r="B79" s="25"/>
      <c r="C79" s="58" t="s">
        <v>468</v>
      </c>
      <c r="D79" s="26" t="s">
        <v>19</v>
      </c>
      <c r="E79" s="68"/>
      <c r="F79" s="39">
        <v>65</v>
      </c>
      <c r="G79" s="83">
        <f t="shared" si="4"/>
        <v>0</v>
      </c>
      <c r="H79" s="51">
        <f t="shared" si="5"/>
        <v>55.25</v>
      </c>
    </row>
    <row r="80" spans="2:8" ht="15">
      <c r="B80" s="25"/>
      <c r="C80" s="58" t="s">
        <v>469</v>
      </c>
      <c r="D80" s="26" t="s">
        <v>19</v>
      </c>
      <c r="E80" s="68"/>
      <c r="F80" s="39">
        <v>65</v>
      </c>
      <c r="G80" s="83">
        <f t="shared" si="4"/>
        <v>0</v>
      </c>
      <c r="H80" s="51">
        <f t="shared" si="5"/>
        <v>55.25</v>
      </c>
    </row>
    <row r="81" spans="2:8" ht="15">
      <c r="B81" s="94" t="s">
        <v>17</v>
      </c>
      <c r="C81" s="58" t="s">
        <v>470</v>
      </c>
      <c r="D81" s="26" t="s">
        <v>19</v>
      </c>
      <c r="E81" s="68"/>
      <c r="F81" s="39">
        <v>65</v>
      </c>
      <c r="G81" s="83">
        <f t="shared" si="4"/>
        <v>0</v>
      </c>
      <c r="H81" s="51">
        <f aca="true" t="shared" si="6" ref="H81:H91">F81*0.85</f>
        <v>55.25</v>
      </c>
    </row>
    <row r="82" spans="2:8" ht="15">
      <c r="B82" s="94" t="s">
        <v>17</v>
      </c>
      <c r="C82" s="58" t="s">
        <v>471</v>
      </c>
      <c r="D82" s="26" t="s">
        <v>19</v>
      </c>
      <c r="E82" s="68"/>
      <c r="F82" s="39">
        <v>65</v>
      </c>
      <c r="G82" s="83">
        <f t="shared" si="4"/>
        <v>0</v>
      </c>
      <c r="H82" s="51">
        <f t="shared" si="6"/>
        <v>55.25</v>
      </c>
    </row>
    <row r="83" spans="2:8" ht="15">
      <c r="B83" s="94" t="s">
        <v>17</v>
      </c>
      <c r="C83" s="58" t="s">
        <v>472</v>
      </c>
      <c r="D83" s="26" t="s">
        <v>19</v>
      </c>
      <c r="E83" s="68"/>
      <c r="F83" s="39">
        <v>65</v>
      </c>
      <c r="G83" s="83">
        <f t="shared" si="4"/>
        <v>0</v>
      </c>
      <c r="H83" s="51">
        <f t="shared" si="6"/>
        <v>55.25</v>
      </c>
    </row>
    <row r="84" spans="2:8" ht="15">
      <c r="B84" s="94" t="s">
        <v>17</v>
      </c>
      <c r="C84" s="58" t="s">
        <v>473</v>
      </c>
      <c r="D84" s="26" t="s">
        <v>19</v>
      </c>
      <c r="E84" s="68"/>
      <c r="F84" s="39">
        <v>65</v>
      </c>
      <c r="G84" s="83">
        <f t="shared" si="4"/>
        <v>0</v>
      </c>
      <c r="H84" s="51">
        <f t="shared" si="6"/>
        <v>55.25</v>
      </c>
    </row>
    <row r="85" spans="2:8" ht="15">
      <c r="B85" s="25"/>
      <c r="C85" s="58" t="s">
        <v>197</v>
      </c>
      <c r="D85" s="26" t="s">
        <v>19</v>
      </c>
      <c r="E85" s="68"/>
      <c r="F85" s="39">
        <v>80</v>
      </c>
      <c r="G85" s="83">
        <f aca="true" t="shared" si="7" ref="G85:G169">E85*F85</f>
        <v>0</v>
      </c>
      <c r="H85" s="51">
        <f t="shared" si="6"/>
        <v>68</v>
      </c>
    </row>
    <row r="86" spans="2:8" ht="15">
      <c r="B86" s="25"/>
      <c r="C86" s="58" t="s">
        <v>198</v>
      </c>
      <c r="D86" s="26" t="s">
        <v>19</v>
      </c>
      <c r="E86" s="68"/>
      <c r="F86" s="39">
        <v>94</v>
      </c>
      <c r="G86" s="83">
        <f t="shared" si="7"/>
        <v>0</v>
      </c>
      <c r="H86" s="51">
        <f t="shared" si="6"/>
        <v>79.89999999999999</v>
      </c>
    </row>
    <row r="87" spans="2:8" ht="15">
      <c r="B87" s="25"/>
      <c r="C87" s="58" t="s">
        <v>199</v>
      </c>
      <c r="D87" s="26" t="s">
        <v>19</v>
      </c>
      <c r="E87" s="68"/>
      <c r="F87" s="39">
        <v>80</v>
      </c>
      <c r="G87" s="83">
        <f t="shared" si="7"/>
        <v>0</v>
      </c>
      <c r="H87" s="51">
        <f t="shared" si="6"/>
        <v>68</v>
      </c>
    </row>
    <row r="88" spans="2:8" ht="15">
      <c r="B88" s="25"/>
      <c r="C88" s="58" t="s">
        <v>200</v>
      </c>
      <c r="D88" s="26" t="s">
        <v>19</v>
      </c>
      <c r="E88" s="68"/>
      <c r="F88" s="39">
        <v>80</v>
      </c>
      <c r="G88" s="83">
        <f t="shared" si="7"/>
        <v>0</v>
      </c>
      <c r="H88" s="51">
        <f t="shared" si="6"/>
        <v>68</v>
      </c>
    </row>
    <row r="89" spans="2:8" ht="15">
      <c r="B89" s="25"/>
      <c r="C89" s="58" t="s">
        <v>201</v>
      </c>
      <c r="D89" s="26" t="s">
        <v>19</v>
      </c>
      <c r="E89" s="68"/>
      <c r="F89" s="39">
        <v>80</v>
      </c>
      <c r="G89" s="83">
        <f t="shared" si="7"/>
        <v>0</v>
      </c>
      <c r="H89" s="51">
        <f t="shared" si="6"/>
        <v>68</v>
      </c>
    </row>
    <row r="90" spans="2:8" ht="15">
      <c r="B90" s="25"/>
      <c r="C90" s="58" t="s">
        <v>202</v>
      </c>
      <c r="D90" s="26" t="s">
        <v>19</v>
      </c>
      <c r="E90" s="68"/>
      <c r="F90" s="39">
        <v>80</v>
      </c>
      <c r="G90" s="83">
        <f aca="true" t="shared" si="8" ref="G90:G96">E90*F90</f>
        <v>0</v>
      </c>
      <c r="H90" s="51">
        <f t="shared" si="6"/>
        <v>68</v>
      </c>
    </row>
    <row r="91" spans="2:8" ht="15">
      <c r="B91" s="94" t="s">
        <v>17</v>
      </c>
      <c r="C91" s="58" t="s">
        <v>452</v>
      </c>
      <c r="D91" s="26"/>
      <c r="E91" s="68"/>
      <c r="F91" s="39">
        <v>74</v>
      </c>
      <c r="G91" s="83">
        <f t="shared" si="8"/>
        <v>0</v>
      </c>
      <c r="H91" s="51">
        <f t="shared" si="6"/>
        <v>62.9</v>
      </c>
    </row>
    <row r="92" spans="2:8" ht="25.5">
      <c r="B92" s="94" t="s">
        <v>17</v>
      </c>
      <c r="C92" s="106" t="s">
        <v>453</v>
      </c>
      <c r="D92" s="26"/>
      <c r="E92" s="68"/>
      <c r="F92" s="39">
        <v>74</v>
      </c>
      <c r="G92" s="83">
        <f t="shared" si="8"/>
        <v>0</v>
      </c>
      <c r="H92" s="51"/>
    </row>
    <row r="93" spans="2:8" ht="15">
      <c r="B93" s="25"/>
      <c r="C93" s="58" t="s">
        <v>296</v>
      </c>
      <c r="D93" s="26"/>
      <c r="E93" s="68"/>
      <c r="F93" s="39">
        <v>44</v>
      </c>
      <c r="G93" s="83">
        <f t="shared" si="8"/>
        <v>0</v>
      </c>
      <c r="H93" s="51">
        <f>F93*0.85</f>
        <v>37.4</v>
      </c>
    </row>
    <row r="94" spans="2:8" ht="15">
      <c r="B94" s="25"/>
      <c r="C94" s="58" t="s">
        <v>297</v>
      </c>
      <c r="D94" s="26"/>
      <c r="E94" s="68"/>
      <c r="F94" s="39">
        <v>44</v>
      </c>
      <c r="G94" s="83">
        <f t="shared" si="8"/>
        <v>0</v>
      </c>
      <c r="H94" s="51">
        <f>F94*0.85</f>
        <v>37.4</v>
      </c>
    </row>
    <row r="95" spans="2:8" ht="15">
      <c r="B95" s="25"/>
      <c r="C95" s="58" t="s">
        <v>298</v>
      </c>
      <c r="D95" s="26"/>
      <c r="E95" s="68"/>
      <c r="F95" s="39">
        <v>44</v>
      </c>
      <c r="G95" s="83">
        <f t="shared" si="8"/>
        <v>0</v>
      </c>
      <c r="H95" s="51">
        <f>F95*0.85</f>
        <v>37.4</v>
      </c>
    </row>
    <row r="96" spans="2:8" ht="15.75" thickBot="1">
      <c r="B96" s="25"/>
      <c r="C96" s="58" t="s">
        <v>299</v>
      </c>
      <c r="D96" s="26"/>
      <c r="E96" s="68"/>
      <c r="F96" s="39">
        <v>44</v>
      </c>
      <c r="G96" s="83">
        <f t="shared" si="8"/>
        <v>0</v>
      </c>
      <c r="H96" s="51">
        <f>F96*0.85</f>
        <v>37.4</v>
      </c>
    </row>
    <row r="97" spans="2:8" ht="15.75" thickBot="1">
      <c r="B97" s="25"/>
      <c r="C97" s="42" t="s">
        <v>172</v>
      </c>
      <c r="D97" s="26"/>
      <c r="E97" s="68"/>
      <c r="F97" s="39"/>
      <c r="G97" s="83"/>
      <c r="H97" s="51"/>
    </row>
    <row r="98" spans="2:8" ht="25.5">
      <c r="B98" s="94" t="s">
        <v>17</v>
      </c>
      <c r="C98" s="58" t="s">
        <v>419</v>
      </c>
      <c r="D98" s="26" t="s">
        <v>169</v>
      </c>
      <c r="E98" s="68"/>
      <c r="F98" s="39">
        <v>20</v>
      </c>
      <c r="G98" s="83">
        <f aca="true" t="shared" si="9" ref="G98:G103">E98*F98</f>
        <v>0</v>
      </c>
      <c r="H98" s="51">
        <f aca="true" t="shared" si="10" ref="H98:H103">F98*0.85</f>
        <v>17</v>
      </c>
    </row>
    <row r="99" spans="2:8" ht="38.25">
      <c r="B99" s="94" t="s">
        <v>17</v>
      </c>
      <c r="C99" s="58" t="s">
        <v>420</v>
      </c>
      <c r="D99" s="26"/>
      <c r="E99" s="68"/>
      <c r="F99" s="39">
        <v>20</v>
      </c>
      <c r="G99" s="83">
        <f t="shared" si="9"/>
        <v>0</v>
      </c>
      <c r="H99" s="51">
        <f t="shared" si="10"/>
        <v>17</v>
      </c>
    </row>
    <row r="100" spans="2:8" ht="38.25">
      <c r="B100" s="94" t="s">
        <v>17</v>
      </c>
      <c r="C100" s="58" t="s">
        <v>421</v>
      </c>
      <c r="D100" s="26"/>
      <c r="E100" s="68"/>
      <c r="F100" s="39">
        <v>20</v>
      </c>
      <c r="G100" s="83">
        <f t="shared" si="9"/>
        <v>0</v>
      </c>
      <c r="H100" s="51">
        <f t="shared" si="10"/>
        <v>17</v>
      </c>
    </row>
    <row r="101" spans="2:8" ht="25.5">
      <c r="B101" s="94" t="s">
        <v>17</v>
      </c>
      <c r="C101" s="58" t="s">
        <v>422</v>
      </c>
      <c r="D101" s="26"/>
      <c r="E101" s="68"/>
      <c r="F101" s="39">
        <v>20</v>
      </c>
      <c r="G101" s="83">
        <f t="shared" si="9"/>
        <v>0</v>
      </c>
      <c r="H101" s="51">
        <f t="shared" si="10"/>
        <v>17</v>
      </c>
    </row>
    <row r="102" spans="2:8" ht="25.5">
      <c r="B102" s="94" t="s">
        <v>17</v>
      </c>
      <c r="C102" s="58" t="s">
        <v>423</v>
      </c>
      <c r="D102" s="26"/>
      <c r="E102" s="68"/>
      <c r="F102" s="39">
        <v>26</v>
      </c>
      <c r="G102" s="83">
        <f t="shared" si="9"/>
        <v>0</v>
      </c>
      <c r="H102" s="51">
        <f t="shared" si="10"/>
        <v>22.099999999999998</v>
      </c>
    </row>
    <row r="103" spans="2:8" ht="26.25" thickBot="1">
      <c r="B103" s="94" t="s">
        <v>17</v>
      </c>
      <c r="C103" s="58" t="s">
        <v>424</v>
      </c>
      <c r="D103" s="26"/>
      <c r="E103" s="68"/>
      <c r="F103" s="39">
        <v>26</v>
      </c>
      <c r="G103" s="83">
        <f t="shared" si="9"/>
        <v>0</v>
      </c>
      <c r="H103" s="51">
        <f t="shared" si="10"/>
        <v>22.099999999999998</v>
      </c>
    </row>
    <row r="104" spans="2:8" ht="15.75" thickBot="1">
      <c r="B104" s="25"/>
      <c r="C104" s="42" t="s">
        <v>172</v>
      </c>
      <c r="D104" s="26"/>
      <c r="E104" s="68"/>
      <c r="F104" s="39"/>
      <c r="G104" s="83"/>
      <c r="H104" s="51"/>
    </row>
    <row r="105" spans="2:8" ht="15">
      <c r="B105" s="25"/>
      <c r="C105" s="58" t="s">
        <v>157</v>
      </c>
      <c r="D105" s="26" t="s">
        <v>169</v>
      </c>
      <c r="E105" s="68"/>
      <c r="F105" s="39">
        <v>35</v>
      </c>
      <c r="G105" s="83">
        <f t="shared" si="7"/>
        <v>0</v>
      </c>
      <c r="H105" s="51">
        <f aca="true" t="shared" si="11" ref="H105:H116">F105*0.85</f>
        <v>29.75</v>
      </c>
    </row>
    <row r="106" spans="2:8" ht="15">
      <c r="B106" s="25"/>
      <c r="C106" s="58" t="s">
        <v>158</v>
      </c>
      <c r="D106" s="26" t="s">
        <v>169</v>
      </c>
      <c r="E106" s="68"/>
      <c r="F106" s="39">
        <v>35</v>
      </c>
      <c r="G106" s="83">
        <f t="shared" si="7"/>
        <v>0</v>
      </c>
      <c r="H106" s="51">
        <f t="shared" si="11"/>
        <v>29.75</v>
      </c>
    </row>
    <row r="107" spans="2:8" ht="15">
      <c r="B107" s="25"/>
      <c r="C107" s="58" t="s">
        <v>159</v>
      </c>
      <c r="D107" s="26" t="s">
        <v>169</v>
      </c>
      <c r="E107" s="68"/>
      <c r="F107" s="39">
        <v>35</v>
      </c>
      <c r="G107" s="83">
        <f t="shared" si="7"/>
        <v>0</v>
      </c>
      <c r="H107" s="51">
        <f t="shared" si="11"/>
        <v>29.75</v>
      </c>
    </row>
    <row r="108" spans="2:8" ht="15">
      <c r="B108" s="25"/>
      <c r="C108" s="58" t="s">
        <v>160</v>
      </c>
      <c r="D108" s="26" t="s">
        <v>169</v>
      </c>
      <c r="E108" s="68"/>
      <c r="F108" s="39">
        <v>35</v>
      </c>
      <c r="G108" s="83">
        <f t="shared" si="7"/>
        <v>0</v>
      </c>
      <c r="H108" s="51">
        <f t="shared" si="11"/>
        <v>29.75</v>
      </c>
    </row>
    <row r="109" spans="2:8" ht="15">
      <c r="B109" s="25"/>
      <c r="C109" s="58" t="s">
        <v>161</v>
      </c>
      <c r="D109" s="26" t="s">
        <v>169</v>
      </c>
      <c r="E109" s="68"/>
      <c r="F109" s="39">
        <v>35</v>
      </c>
      <c r="G109" s="83">
        <f t="shared" si="7"/>
        <v>0</v>
      </c>
      <c r="H109" s="51">
        <f t="shared" si="11"/>
        <v>29.75</v>
      </c>
    </row>
    <row r="110" spans="2:8" ht="15">
      <c r="B110" s="25"/>
      <c r="C110" s="58" t="s">
        <v>162</v>
      </c>
      <c r="D110" s="26" t="s">
        <v>169</v>
      </c>
      <c r="E110" s="68"/>
      <c r="F110" s="39">
        <v>35</v>
      </c>
      <c r="G110" s="83">
        <f t="shared" si="7"/>
        <v>0</v>
      </c>
      <c r="H110" s="51">
        <f t="shared" si="11"/>
        <v>29.75</v>
      </c>
    </row>
    <row r="111" spans="2:8" ht="15">
      <c r="B111" s="25"/>
      <c r="C111" s="58" t="s">
        <v>163</v>
      </c>
      <c r="D111" s="26" t="s">
        <v>169</v>
      </c>
      <c r="E111" s="68"/>
      <c r="F111" s="39">
        <v>35</v>
      </c>
      <c r="G111" s="83">
        <f t="shared" si="7"/>
        <v>0</v>
      </c>
      <c r="H111" s="51">
        <f t="shared" si="11"/>
        <v>29.75</v>
      </c>
    </row>
    <row r="112" spans="2:8" ht="15">
      <c r="B112" s="25"/>
      <c r="C112" s="58" t="s">
        <v>164</v>
      </c>
      <c r="D112" s="26" t="s">
        <v>169</v>
      </c>
      <c r="E112" s="68"/>
      <c r="F112" s="39">
        <v>35</v>
      </c>
      <c r="G112" s="83">
        <f t="shared" si="7"/>
        <v>0</v>
      </c>
      <c r="H112" s="51">
        <f t="shared" si="11"/>
        <v>29.75</v>
      </c>
    </row>
    <row r="113" spans="2:8" ht="15">
      <c r="B113" s="25"/>
      <c r="C113" s="58" t="s">
        <v>165</v>
      </c>
      <c r="D113" s="26" t="s">
        <v>169</v>
      </c>
      <c r="E113" s="68"/>
      <c r="F113" s="39">
        <v>35</v>
      </c>
      <c r="G113" s="83">
        <f t="shared" si="7"/>
        <v>0</v>
      </c>
      <c r="H113" s="51">
        <f t="shared" si="11"/>
        <v>29.75</v>
      </c>
    </row>
    <row r="114" spans="2:8" ht="15">
      <c r="B114" s="25"/>
      <c r="C114" s="58" t="s">
        <v>166</v>
      </c>
      <c r="D114" s="26" t="s">
        <v>169</v>
      </c>
      <c r="E114" s="68"/>
      <c r="F114" s="39">
        <v>35</v>
      </c>
      <c r="G114" s="83">
        <f t="shared" si="7"/>
        <v>0</v>
      </c>
      <c r="H114" s="51">
        <f t="shared" si="11"/>
        <v>29.75</v>
      </c>
    </row>
    <row r="115" spans="2:8" ht="15">
      <c r="B115" s="25"/>
      <c r="C115" s="58" t="s">
        <v>167</v>
      </c>
      <c r="D115" s="26" t="s">
        <v>169</v>
      </c>
      <c r="E115" s="68"/>
      <c r="F115" s="39">
        <v>35</v>
      </c>
      <c r="G115" s="83">
        <f t="shared" si="7"/>
        <v>0</v>
      </c>
      <c r="H115" s="51">
        <f t="shared" si="11"/>
        <v>29.75</v>
      </c>
    </row>
    <row r="116" spans="2:8" ht="15">
      <c r="B116" s="94"/>
      <c r="C116" s="58" t="s">
        <v>168</v>
      </c>
      <c r="D116" s="26" t="s">
        <v>169</v>
      </c>
      <c r="E116" s="68"/>
      <c r="F116" s="39">
        <v>35</v>
      </c>
      <c r="G116" s="83">
        <f t="shared" si="7"/>
        <v>0</v>
      </c>
      <c r="H116" s="51">
        <f t="shared" si="11"/>
        <v>29.75</v>
      </c>
    </row>
    <row r="117" spans="2:8" ht="15">
      <c r="B117" s="94" t="s">
        <v>17</v>
      </c>
      <c r="C117" s="58" t="s">
        <v>440</v>
      </c>
      <c r="D117" s="26" t="s">
        <v>169</v>
      </c>
      <c r="E117" s="68"/>
      <c r="F117" s="39">
        <v>35</v>
      </c>
      <c r="G117" s="83">
        <f aca="true" t="shared" si="12" ref="G117:G128">E117*F117</f>
        <v>0</v>
      </c>
      <c r="H117" s="51">
        <f aca="true" t="shared" si="13" ref="H117:H128">F117*0.85</f>
        <v>29.75</v>
      </c>
    </row>
    <row r="118" spans="2:8" ht="15">
      <c r="B118" s="94" t="s">
        <v>17</v>
      </c>
      <c r="C118" s="58" t="s">
        <v>441</v>
      </c>
      <c r="D118" s="26" t="s">
        <v>169</v>
      </c>
      <c r="E118" s="68"/>
      <c r="F118" s="39">
        <v>35</v>
      </c>
      <c r="G118" s="83">
        <f t="shared" si="12"/>
        <v>0</v>
      </c>
      <c r="H118" s="51">
        <f t="shared" si="13"/>
        <v>29.75</v>
      </c>
    </row>
    <row r="119" spans="2:8" ht="15">
      <c r="B119" s="94" t="s">
        <v>17</v>
      </c>
      <c r="C119" s="58" t="s">
        <v>442</v>
      </c>
      <c r="D119" s="26" t="s">
        <v>169</v>
      </c>
      <c r="E119" s="68"/>
      <c r="F119" s="39">
        <v>35</v>
      </c>
      <c r="G119" s="83">
        <f t="shared" si="12"/>
        <v>0</v>
      </c>
      <c r="H119" s="51">
        <f t="shared" si="13"/>
        <v>29.75</v>
      </c>
    </row>
    <row r="120" spans="2:8" ht="15">
      <c r="B120" s="94" t="s">
        <v>17</v>
      </c>
      <c r="C120" s="58" t="s">
        <v>443</v>
      </c>
      <c r="D120" s="26" t="s">
        <v>169</v>
      </c>
      <c r="E120" s="68"/>
      <c r="F120" s="39">
        <v>35</v>
      </c>
      <c r="G120" s="83">
        <f t="shared" si="12"/>
        <v>0</v>
      </c>
      <c r="H120" s="51">
        <f t="shared" si="13"/>
        <v>29.75</v>
      </c>
    </row>
    <row r="121" spans="2:8" ht="15">
      <c r="B121" s="94" t="s">
        <v>17</v>
      </c>
      <c r="C121" s="58" t="s">
        <v>444</v>
      </c>
      <c r="D121" s="26" t="s">
        <v>169</v>
      </c>
      <c r="E121" s="68"/>
      <c r="F121" s="39">
        <v>35</v>
      </c>
      <c r="G121" s="83">
        <f t="shared" si="12"/>
        <v>0</v>
      </c>
      <c r="H121" s="51">
        <f t="shared" si="13"/>
        <v>29.75</v>
      </c>
    </row>
    <row r="122" spans="2:8" ht="15">
      <c r="B122" s="94" t="s">
        <v>17</v>
      </c>
      <c r="C122" s="58" t="s">
        <v>445</v>
      </c>
      <c r="D122" s="26" t="s">
        <v>169</v>
      </c>
      <c r="E122" s="68"/>
      <c r="F122" s="39">
        <v>35</v>
      </c>
      <c r="G122" s="83">
        <f t="shared" si="12"/>
        <v>0</v>
      </c>
      <c r="H122" s="51">
        <f t="shared" si="13"/>
        <v>29.75</v>
      </c>
    </row>
    <row r="123" spans="2:8" ht="15">
      <c r="B123" s="94" t="s">
        <v>17</v>
      </c>
      <c r="C123" s="58" t="s">
        <v>446</v>
      </c>
      <c r="D123" s="26" t="s">
        <v>169</v>
      </c>
      <c r="E123" s="68"/>
      <c r="F123" s="39">
        <v>35</v>
      </c>
      <c r="G123" s="83">
        <f t="shared" si="12"/>
        <v>0</v>
      </c>
      <c r="H123" s="51">
        <f t="shared" si="13"/>
        <v>29.75</v>
      </c>
    </row>
    <row r="124" spans="2:8" ht="15">
      <c r="B124" s="94" t="s">
        <v>17</v>
      </c>
      <c r="C124" s="58" t="s">
        <v>447</v>
      </c>
      <c r="D124" s="26" t="s">
        <v>169</v>
      </c>
      <c r="E124" s="68"/>
      <c r="F124" s="39">
        <v>35</v>
      </c>
      <c r="G124" s="83">
        <f t="shared" si="12"/>
        <v>0</v>
      </c>
      <c r="H124" s="51">
        <f t="shared" si="13"/>
        <v>29.75</v>
      </c>
    </row>
    <row r="125" spans="2:8" ht="15">
      <c r="B125" s="94" t="s">
        <v>17</v>
      </c>
      <c r="C125" s="58" t="s">
        <v>448</v>
      </c>
      <c r="D125" s="26" t="s">
        <v>169</v>
      </c>
      <c r="E125" s="68"/>
      <c r="F125" s="39">
        <v>35</v>
      </c>
      <c r="G125" s="83">
        <f t="shared" si="12"/>
        <v>0</v>
      </c>
      <c r="H125" s="51">
        <f t="shared" si="13"/>
        <v>29.75</v>
      </c>
    </row>
    <row r="126" spans="2:8" ht="15">
      <c r="B126" s="94" t="s">
        <v>17</v>
      </c>
      <c r="C126" s="58" t="s">
        <v>449</v>
      </c>
      <c r="D126" s="26" t="s">
        <v>169</v>
      </c>
      <c r="E126" s="68"/>
      <c r="F126" s="39">
        <v>35</v>
      </c>
      <c r="G126" s="83">
        <f t="shared" si="12"/>
        <v>0</v>
      </c>
      <c r="H126" s="51">
        <f t="shared" si="13"/>
        <v>29.75</v>
      </c>
    </row>
    <row r="127" spans="2:8" ht="15">
      <c r="B127" s="94" t="s">
        <v>17</v>
      </c>
      <c r="C127" s="58" t="s">
        <v>450</v>
      </c>
      <c r="D127" s="26" t="s">
        <v>169</v>
      </c>
      <c r="E127" s="68"/>
      <c r="F127" s="39">
        <v>35</v>
      </c>
      <c r="G127" s="83">
        <f t="shared" si="12"/>
        <v>0</v>
      </c>
      <c r="H127" s="51">
        <f t="shared" si="13"/>
        <v>29.75</v>
      </c>
    </row>
    <row r="128" spans="2:8" ht="15.75" thickBot="1">
      <c r="B128" s="94" t="s">
        <v>17</v>
      </c>
      <c r="C128" s="58" t="s">
        <v>451</v>
      </c>
      <c r="D128" s="26" t="s">
        <v>169</v>
      </c>
      <c r="E128" s="68"/>
      <c r="F128" s="39">
        <v>35</v>
      </c>
      <c r="G128" s="83">
        <f t="shared" si="12"/>
        <v>0</v>
      </c>
      <c r="H128" s="51">
        <f t="shared" si="13"/>
        <v>29.75</v>
      </c>
    </row>
    <row r="129" spans="2:8" ht="15.75" thickBot="1">
      <c r="B129" s="25"/>
      <c r="C129" s="42" t="s">
        <v>173</v>
      </c>
      <c r="D129" s="26"/>
      <c r="E129" s="68"/>
      <c r="F129" s="39"/>
      <c r="G129" s="83"/>
      <c r="H129" s="51"/>
    </row>
    <row r="130" spans="2:8" ht="25.5">
      <c r="B130" s="98" t="s">
        <v>378</v>
      </c>
      <c r="C130" s="58" t="s">
        <v>227</v>
      </c>
      <c r="D130" s="26" t="s">
        <v>169</v>
      </c>
      <c r="E130" s="68"/>
      <c r="F130" s="39">
        <v>55</v>
      </c>
      <c r="G130" s="83">
        <f t="shared" si="7"/>
        <v>0</v>
      </c>
      <c r="H130" s="51">
        <v>199</v>
      </c>
    </row>
    <row r="131" spans="2:8" ht="15">
      <c r="B131" s="25"/>
      <c r="C131" s="58" t="s">
        <v>203</v>
      </c>
      <c r="D131" s="26" t="s">
        <v>169</v>
      </c>
      <c r="E131" s="68"/>
      <c r="F131" s="39">
        <v>44</v>
      </c>
      <c r="G131" s="83">
        <f t="shared" si="7"/>
        <v>0</v>
      </c>
      <c r="H131" s="51">
        <f aca="true" t="shared" si="14" ref="H131:H143">F131*0.85</f>
        <v>37.4</v>
      </c>
    </row>
    <row r="132" spans="2:8" ht="15">
      <c r="B132" s="25"/>
      <c r="C132" s="58" t="s">
        <v>204</v>
      </c>
      <c r="D132" s="26" t="s">
        <v>169</v>
      </c>
      <c r="E132" s="68"/>
      <c r="F132" s="39">
        <v>44</v>
      </c>
      <c r="G132" s="83">
        <f t="shared" si="7"/>
        <v>0</v>
      </c>
      <c r="H132" s="51">
        <f t="shared" si="14"/>
        <v>37.4</v>
      </c>
    </row>
    <row r="133" spans="2:8" ht="15">
      <c r="B133" s="25"/>
      <c r="C133" s="58" t="s">
        <v>205</v>
      </c>
      <c r="D133" s="26" t="s">
        <v>169</v>
      </c>
      <c r="E133" s="68"/>
      <c r="F133" s="39">
        <v>44</v>
      </c>
      <c r="G133" s="83">
        <f t="shared" si="7"/>
        <v>0</v>
      </c>
      <c r="H133" s="51">
        <f t="shared" si="14"/>
        <v>37.4</v>
      </c>
    </row>
    <row r="134" spans="2:8" ht="15">
      <c r="B134" s="25"/>
      <c r="C134" s="58" t="s">
        <v>206</v>
      </c>
      <c r="D134" s="26" t="s">
        <v>169</v>
      </c>
      <c r="E134" s="68"/>
      <c r="F134" s="39">
        <v>44</v>
      </c>
      <c r="G134" s="83">
        <f t="shared" si="7"/>
        <v>0</v>
      </c>
      <c r="H134" s="51">
        <f t="shared" si="14"/>
        <v>37.4</v>
      </c>
    </row>
    <row r="135" spans="2:8" ht="15">
      <c r="B135" s="25"/>
      <c r="C135" s="58" t="s">
        <v>207</v>
      </c>
      <c r="D135" s="26" t="s">
        <v>169</v>
      </c>
      <c r="E135" s="68"/>
      <c r="F135" s="39">
        <v>44</v>
      </c>
      <c r="G135" s="83">
        <f t="shared" si="7"/>
        <v>0</v>
      </c>
      <c r="H135" s="51">
        <f t="shared" si="14"/>
        <v>37.4</v>
      </c>
    </row>
    <row r="136" spans="2:8" ht="15">
      <c r="B136" s="25"/>
      <c r="C136" s="58" t="s">
        <v>208</v>
      </c>
      <c r="D136" s="26" t="s">
        <v>169</v>
      </c>
      <c r="E136" s="68"/>
      <c r="F136" s="39">
        <v>44</v>
      </c>
      <c r="G136" s="83">
        <f t="shared" si="7"/>
        <v>0</v>
      </c>
      <c r="H136" s="51">
        <f t="shared" si="14"/>
        <v>37.4</v>
      </c>
    </row>
    <row r="137" spans="2:8" ht="15">
      <c r="B137" s="25"/>
      <c r="C137" s="58" t="s">
        <v>454</v>
      </c>
      <c r="D137" s="26" t="s">
        <v>169</v>
      </c>
      <c r="E137" s="68"/>
      <c r="F137" s="39">
        <v>44</v>
      </c>
      <c r="G137" s="83">
        <f t="shared" si="7"/>
        <v>0</v>
      </c>
      <c r="H137" s="51">
        <f t="shared" si="14"/>
        <v>37.4</v>
      </c>
    </row>
    <row r="138" spans="2:8" ht="15">
      <c r="B138" s="25"/>
      <c r="C138" s="58" t="s">
        <v>209</v>
      </c>
      <c r="D138" s="26" t="s">
        <v>169</v>
      </c>
      <c r="E138" s="68"/>
      <c r="F138" s="39">
        <v>44</v>
      </c>
      <c r="G138" s="83">
        <f t="shared" si="7"/>
        <v>0</v>
      </c>
      <c r="H138" s="51">
        <f t="shared" si="14"/>
        <v>37.4</v>
      </c>
    </row>
    <row r="139" spans="2:8" ht="15">
      <c r="B139" s="25"/>
      <c r="C139" s="58" t="s">
        <v>455</v>
      </c>
      <c r="D139" s="26" t="s">
        <v>169</v>
      </c>
      <c r="E139" s="68"/>
      <c r="F139" s="39">
        <v>44</v>
      </c>
      <c r="G139" s="83">
        <f t="shared" si="7"/>
        <v>0</v>
      </c>
      <c r="H139" s="51">
        <f t="shared" si="14"/>
        <v>37.4</v>
      </c>
    </row>
    <row r="140" spans="2:8" ht="15">
      <c r="B140" s="25"/>
      <c r="C140" s="58" t="s">
        <v>210</v>
      </c>
      <c r="D140" s="26" t="s">
        <v>169</v>
      </c>
      <c r="E140" s="68"/>
      <c r="F140" s="39">
        <v>44</v>
      </c>
      <c r="G140" s="83">
        <f t="shared" si="7"/>
        <v>0</v>
      </c>
      <c r="H140" s="51">
        <f t="shared" si="14"/>
        <v>37.4</v>
      </c>
    </row>
    <row r="141" spans="2:8" ht="15">
      <c r="B141" s="25"/>
      <c r="C141" s="58" t="s">
        <v>211</v>
      </c>
      <c r="D141" s="26" t="s">
        <v>169</v>
      </c>
      <c r="E141" s="68"/>
      <c r="F141" s="39">
        <v>44</v>
      </c>
      <c r="G141" s="83">
        <f t="shared" si="7"/>
        <v>0</v>
      </c>
      <c r="H141" s="51">
        <f t="shared" si="14"/>
        <v>37.4</v>
      </c>
    </row>
    <row r="142" spans="2:8" ht="15">
      <c r="B142" s="25"/>
      <c r="C142" s="58" t="s">
        <v>212</v>
      </c>
      <c r="D142" s="26" t="s">
        <v>169</v>
      </c>
      <c r="E142" s="68"/>
      <c r="F142" s="39">
        <v>44</v>
      </c>
      <c r="G142" s="83">
        <f t="shared" si="7"/>
        <v>0</v>
      </c>
      <c r="H142" s="51">
        <f t="shared" si="14"/>
        <v>37.4</v>
      </c>
    </row>
    <row r="143" spans="2:8" ht="15">
      <c r="B143" s="94" t="s">
        <v>17</v>
      </c>
      <c r="C143" s="58" t="s">
        <v>456</v>
      </c>
      <c r="D143" s="26" t="s">
        <v>169</v>
      </c>
      <c r="E143" s="68"/>
      <c r="F143" s="39">
        <v>44</v>
      </c>
      <c r="G143" s="83">
        <f aca="true" t="shared" si="15" ref="G143:G154">E143*F143</f>
        <v>0</v>
      </c>
      <c r="H143" s="51">
        <f t="shared" si="14"/>
        <v>37.4</v>
      </c>
    </row>
    <row r="144" spans="2:8" ht="15">
      <c r="B144" s="94" t="s">
        <v>17</v>
      </c>
      <c r="C144" s="58" t="s">
        <v>457</v>
      </c>
      <c r="D144" s="26" t="s">
        <v>169</v>
      </c>
      <c r="E144" s="68"/>
      <c r="F144" s="39">
        <v>44</v>
      </c>
      <c r="G144" s="83">
        <f t="shared" si="15"/>
        <v>0</v>
      </c>
      <c r="H144" s="51">
        <f aca="true" t="shared" si="16" ref="H144:H154">F144*0.85</f>
        <v>37.4</v>
      </c>
    </row>
    <row r="145" spans="2:8" ht="15">
      <c r="B145" s="94" t="s">
        <v>17</v>
      </c>
      <c r="C145" s="58" t="s">
        <v>458</v>
      </c>
      <c r="D145" s="26" t="s">
        <v>169</v>
      </c>
      <c r="E145" s="68"/>
      <c r="F145" s="39">
        <v>44</v>
      </c>
      <c r="G145" s="83">
        <f t="shared" si="15"/>
        <v>0</v>
      </c>
      <c r="H145" s="51">
        <f t="shared" si="16"/>
        <v>37.4</v>
      </c>
    </row>
    <row r="146" spans="2:8" ht="15">
      <c r="B146" s="94" t="s">
        <v>17</v>
      </c>
      <c r="C146" s="58" t="s">
        <v>459</v>
      </c>
      <c r="D146" s="26" t="s">
        <v>169</v>
      </c>
      <c r="E146" s="68"/>
      <c r="F146" s="39">
        <v>44</v>
      </c>
      <c r="G146" s="83">
        <f t="shared" si="15"/>
        <v>0</v>
      </c>
      <c r="H146" s="51">
        <f t="shared" si="16"/>
        <v>37.4</v>
      </c>
    </row>
    <row r="147" spans="2:8" ht="15">
      <c r="B147" s="94" t="s">
        <v>17</v>
      </c>
      <c r="C147" s="58" t="s">
        <v>460</v>
      </c>
      <c r="D147" s="26" t="s">
        <v>169</v>
      </c>
      <c r="E147" s="68"/>
      <c r="F147" s="39">
        <v>44</v>
      </c>
      <c r="G147" s="83">
        <f t="shared" si="15"/>
        <v>0</v>
      </c>
      <c r="H147" s="51">
        <f t="shared" si="16"/>
        <v>37.4</v>
      </c>
    </row>
    <row r="148" spans="2:8" ht="15">
      <c r="B148" s="94" t="s">
        <v>17</v>
      </c>
      <c r="C148" s="58" t="s">
        <v>461</v>
      </c>
      <c r="D148" s="26" t="s">
        <v>169</v>
      </c>
      <c r="E148" s="68"/>
      <c r="F148" s="39">
        <v>44</v>
      </c>
      <c r="G148" s="83">
        <f t="shared" si="15"/>
        <v>0</v>
      </c>
      <c r="H148" s="51">
        <f t="shared" si="16"/>
        <v>37.4</v>
      </c>
    </row>
    <row r="149" spans="2:8" ht="15">
      <c r="B149" s="94" t="s">
        <v>17</v>
      </c>
      <c r="C149" s="58" t="s">
        <v>462</v>
      </c>
      <c r="D149" s="26" t="s">
        <v>169</v>
      </c>
      <c r="E149" s="68"/>
      <c r="F149" s="39">
        <v>44</v>
      </c>
      <c r="G149" s="83">
        <f t="shared" si="15"/>
        <v>0</v>
      </c>
      <c r="H149" s="51">
        <f t="shared" si="16"/>
        <v>37.4</v>
      </c>
    </row>
    <row r="150" spans="2:8" ht="15">
      <c r="B150" s="94" t="s">
        <v>17</v>
      </c>
      <c r="C150" s="58" t="s">
        <v>463</v>
      </c>
      <c r="D150" s="26" t="s">
        <v>169</v>
      </c>
      <c r="E150" s="68"/>
      <c r="F150" s="39">
        <v>44</v>
      </c>
      <c r="G150" s="83">
        <f t="shared" si="15"/>
        <v>0</v>
      </c>
      <c r="H150" s="51">
        <f t="shared" si="16"/>
        <v>37.4</v>
      </c>
    </row>
    <row r="151" spans="2:8" ht="15">
      <c r="B151" s="94" t="s">
        <v>17</v>
      </c>
      <c r="C151" s="58" t="s">
        <v>464</v>
      </c>
      <c r="D151" s="26" t="s">
        <v>169</v>
      </c>
      <c r="E151" s="68"/>
      <c r="F151" s="39">
        <v>44</v>
      </c>
      <c r="G151" s="83">
        <f t="shared" si="15"/>
        <v>0</v>
      </c>
      <c r="H151" s="51">
        <f t="shared" si="16"/>
        <v>37.4</v>
      </c>
    </row>
    <row r="152" spans="2:8" ht="15">
      <c r="B152" s="94" t="s">
        <v>17</v>
      </c>
      <c r="C152" s="58" t="s">
        <v>465</v>
      </c>
      <c r="D152" s="26" t="s">
        <v>169</v>
      </c>
      <c r="E152" s="68"/>
      <c r="F152" s="39">
        <v>44</v>
      </c>
      <c r="G152" s="83">
        <f t="shared" si="15"/>
        <v>0</v>
      </c>
      <c r="H152" s="51">
        <f t="shared" si="16"/>
        <v>37.4</v>
      </c>
    </row>
    <row r="153" spans="2:8" ht="15">
      <c r="B153" s="94" t="s">
        <v>17</v>
      </c>
      <c r="C153" s="58" t="s">
        <v>466</v>
      </c>
      <c r="D153" s="26" t="s">
        <v>169</v>
      </c>
      <c r="E153" s="68"/>
      <c r="F153" s="39">
        <v>44</v>
      </c>
      <c r="G153" s="83">
        <f t="shared" si="15"/>
        <v>0</v>
      </c>
      <c r="H153" s="51">
        <f t="shared" si="16"/>
        <v>37.4</v>
      </c>
    </row>
    <row r="154" spans="2:8" ht="15">
      <c r="B154" s="94" t="s">
        <v>17</v>
      </c>
      <c r="C154" s="58" t="s">
        <v>467</v>
      </c>
      <c r="D154" s="26" t="s">
        <v>169</v>
      </c>
      <c r="E154" s="68"/>
      <c r="F154" s="39">
        <v>44</v>
      </c>
      <c r="G154" s="83">
        <f t="shared" si="15"/>
        <v>0</v>
      </c>
      <c r="H154" s="51">
        <f t="shared" si="16"/>
        <v>37.4</v>
      </c>
    </row>
    <row r="155" spans="2:8" ht="15">
      <c r="B155" s="25"/>
      <c r="C155" s="58" t="s">
        <v>213</v>
      </c>
      <c r="D155" s="26" t="s">
        <v>169</v>
      </c>
      <c r="E155" s="68"/>
      <c r="F155" s="39">
        <v>68</v>
      </c>
      <c r="G155" s="83">
        <f t="shared" si="7"/>
        <v>0</v>
      </c>
      <c r="H155" s="51">
        <f aca="true" t="shared" si="17" ref="H155:H166">F155*0.85</f>
        <v>57.8</v>
      </c>
    </row>
    <row r="156" spans="2:8" ht="15">
      <c r="B156" s="25"/>
      <c r="C156" s="58" t="s">
        <v>214</v>
      </c>
      <c r="D156" s="26" t="s">
        <v>169</v>
      </c>
      <c r="E156" s="68"/>
      <c r="F156" s="39">
        <v>68</v>
      </c>
      <c r="G156" s="83">
        <f t="shared" si="7"/>
        <v>0</v>
      </c>
      <c r="H156" s="51">
        <f t="shared" si="17"/>
        <v>57.8</v>
      </c>
    </row>
    <row r="157" spans="2:8" ht="15">
      <c r="B157" s="25"/>
      <c r="C157" s="58" t="s">
        <v>215</v>
      </c>
      <c r="D157" s="26" t="s">
        <v>169</v>
      </c>
      <c r="E157" s="68"/>
      <c r="F157" s="39">
        <v>68</v>
      </c>
      <c r="G157" s="83">
        <f t="shared" si="7"/>
        <v>0</v>
      </c>
      <c r="H157" s="51">
        <f t="shared" si="17"/>
        <v>57.8</v>
      </c>
    </row>
    <row r="158" spans="2:8" ht="15">
      <c r="B158" s="25"/>
      <c r="C158" s="58" t="s">
        <v>216</v>
      </c>
      <c r="D158" s="26" t="s">
        <v>169</v>
      </c>
      <c r="E158" s="68"/>
      <c r="F158" s="39">
        <v>68</v>
      </c>
      <c r="G158" s="83">
        <f t="shared" si="7"/>
        <v>0</v>
      </c>
      <c r="H158" s="51">
        <f t="shared" si="17"/>
        <v>57.8</v>
      </c>
    </row>
    <row r="159" spans="2:8" ht="15">
      <c r="B159" s="25"/>
      <c r="C159" s="58" t="s">
        <v>217</v>
      </c>
      <c r="D159" s="26" t="s">
        <v>169</v>
      </c>
      <c r="E159" s="68"/>
      <c r="F159" s="39">
        <v>68</v>
      </c>
      <c r="G159" s="83">
        <f t="shared" si="7"/>
        <v>0</v>
      </c>
      <c r="H159" s="51">
        <f t="shared" si="17"/>
        <v>57.8</v>
      </c>
    </row>
    <row r="160" spans="2:8" ht="15">
      <c r="B160" s="25"/>
      <c r="C160" s="58" t="s">
        <v>218</v>
      </c>
      <c r="D160" s="26" t="s">
        <v>169</v>
      </c>
      <c r="E160" s="68"/>
      <c r="F160" s="39">
        <v>68</v>
      </c>
      <c r="G160" s="83">
        <f t="shared" si="7"/>
        <v>0</v>
      </c>
      <c r="H160" s="51">
        <f t="shared" si="17"/>
        <v>57.8</v>
      </c>
    </row>
    <row r="161" spans="2:8" ht="15">
      <c r="B161" s="25"/>
      <c r="C161" s="58" t="s">
        <v>219</v>
      </c>
      <c r="D161" s="26" t="s">
        <v>169</v>
      </c>
      <c r="E161" s="68"/>
      <c r="F161" s="39">
        <v>68</v>
      </c>
      <c r="G161" s="83">
        <f t="shared" si="7"/>
        <v>0</v>
      </c>
      <c r="H161" s="51">
        <f t="shared" si="17"/>
        <v>57.8</v>
      </c>
    </row>
    <row r="162" spans="2:8" ht="15">
      <c r="B162" s="25"/>
      <c r="C162" s="58" t="s">
        <v>220</v>
      </c>
      <c r="D162" s="26" t="s">
        <v>169</v>
      </c>
      <c r="E162" s="68"/>
      <c r="F162" s="39">
        <v>68</v>
      </c>
      <c r="G162" s="83">
        <f t="shared" si="7"/>
        <v>0</v>
      </c>
      <c r="H162" s="51">
        <f t="shared" si="17"/>
        <v>57.8</v>
      </c>
    </row>
    <row r="163" spans="2:8" ht="15">
      <c r="B163" s="25"/>
      <c r="C163" s="58" t="s">
        <v>221</v>
      </c>
      <c r="D163" s="26" t="s">
        <v>169</v>
      </c>
      <c r="E163" s="68"/>
      <c r="F163" s="39">
        <v>68</v>
      </c>
      <c r="G163" s="83">
        <f t="shared" si="7"/>
        <v>0</v>
      </c>
      <c r="H163" s="51">
        <f t="shared" si="17"/>
        <v>57.8</v>
      </c>
    </row>
    <row r="164" spans="2:8" ht="15">
      <c r="B164" s="25"/>
      <c r="C164" s="58" t="s">
        <v>222</v>
      </c>
      <c r="D164" s="26" t="s">
        <v>169</v>
      </c>
      <c r="E164" s="68"/>
      <c r="F164" s="39">
        <v>68</v>
      </c>
      <c r="G164" s="83">
        <f t="shared" si="7"/>
        <v>0</v>
      </c>
      <c r="H164" s="51">
        <f t="shared" si="17"/>
        <v>57.8</v>
      </c>
    </row>
    <row r="165" spans="2:8" ht="15">
      <c r="B165" s="25"/>
      <c r="C165" s="58" t="s">
        <v>223</v>
      </c>
      <c r="D165" s="26" t="s">
        <v>169</v>
      </c>
      <c r="E165" s="68"/>
      <c r="F165" s="39">
        <v>68</v>
      </c>
      <c r="G165" s="83">
        <f t="shared" si="7"/>
        <v>0</v>
      </c>
      <c r="H165" s="51">
        <f t="shared" si="17"/>
        <v>57.8</v>
      </c>
    </row>
    <row r="166" spans="2:8" ht="15.75" thickBot="1">
      <c r="B166" s="25"/>
      <c r="C166" s="58" t="s">
        <v>224</v>
      </c>
      <c r="D166" s="26" t="s">
        <v>169</v>
      </c>
      <c r="E166" s="68"/>
      <c r="F166" s="39">
        <v>68</v>
      </c>
      <c r="G166" s="83">
        <f t="shared" si="7"/>
        <v>0</v>
      </c>
      <c r="H166" s="51">
        <f t="shared" si="17"/>
        <v>57.8</v>
      </c>
    </row>
    <row r="167" spans="2:8" ht="15.75" thickBot="1">
      <c r="B167" s="25"/>
      <c r="C167" s="12" t="s">
        <v>137</v>
      </c>
      <c r="D167" s="61"/>
      <c r="E167" s="68"/>
      <c r="F167" s="62"/>
      <c r="G167" s="83"/>
      <c r="H167" s="51">
        <f aca="true" t="shared" si="18" ref="H167:H176">F167*0.85</f>
        <v>0</v>
      </c>
    </row>
    <row r="168" spans="2:8" ht="13.5" customHeight="1">
      <c r="B168" s="25"/>
      <c r="C168" s="45" t="s">
        <v>115</v>
      </c>
      <c r="D168" s="57" t="s">
        <v>138</v>
      </c>
      <c r="E168" s="68" t="s">
        <v>15</v>
      </c>
      <c r="F168" s="44">
        <v>109</v>
      </c>
      <c r="G168" s="83"/>
      <c r="H168" s="51">
        <f t="shared" si="18"/>
        <v>92.64999999999999</v>
      </c>
    </row>
    <row r="169" spans="2:8" ht="15.75" thickBot="1">
      <c r="B169" s="94" t="s">
        <v>17</v>
      </c>
      <c r="C169" s="45" t="s">
        <v>418</v>
      </c>
      <c r="D169" s="57" t="s">
        <v>139</v>
      </c>
      <c r="E169" s="68"/>
      <c r="F169" s="44">
        <v>25</v>
      </c>
      <c r="G169" s="83">
        <f t="shared" si="7"/>
        <v>0</v>
      </c>
      <c r="H169" s="51">
        <f t="shared" si="18"/>
        <v>21.25</v>
      </c>
    </row>
    <row r="170" spans="2:8" ht="24.75" thickBot="1">
      <c r="B170" s="25"/>
      <c r="C170" s="75" t="s">
        <v>380</v>
      </c>
      <c r="D170" s="61"/>
      <c r="E170" s="68"/>
      <c r="F170" s="62"/>
      <c r="G170" s="83"/>
      <c r="H170" s="51">
        <f t="shared" si="18"/>
        <v>0</v>
      </c>
    </row>
    <row r="171" spans="2:8" ht="17.25" customHeight="1">
      <c r="B171" s="25"/>
      <c r="C171" s="7" t="s">
        <v>78</v>
      </c>
      <c r="D171" s="26" t="s">
        <v>21</v>
      </c>
      <c r="E171" s="68"/>
      <c r="F171" s="39">
        <v>163</v>
      </c>
      <c r="G171" s="83">
        <f>E171*F171</f>
        <v>0</v>
      </c>
      <c r="H171" s="51">
        <f t="shared" si="18"/>
        <v>138.54999999999998</v>
      </c>
    </row>
    <row r="172" spans="2:8" ht="15">
      <c r="B172" s="25"/>
      <c r="C172" s="7" t="s">
        <v>79</v>
      </c>
      <c r="D172" s="26" t="s">
        <v>21</v>
      </c>
      <c r="E172" s="68"/>
      <c r="F172" s="39">
        <v>220</v>
      </c>
      <c r="G172" s="83">
        <f>E172*F172</f>
        <v>0</v>
      </c>
      <c r="H172" s="51">
        <f t="shared" si="18"/>
        <v>187</v>
      </c>
    </row>
    <row r="173" spans="3:8" ht="15" customHeight="1">
      <c r="C173" s="7" t="s">
        <v>80</v>
      </c>
      <c r="D173" s="26" t="s">
        <v>21</v>
      </c>
      <c r="E173" s="68"/>
      <c r="F173" s="39">
        <v>215</v>
      </c>
      <c r="G173" s="83">
        <f>E173*F173</f>
        <v>0</v>
      </c>
      <c r="H173" s="51">
        <f t="shared" si="18"/>
        <v>182.75</v>
      </c>
    </row>
    <row r="174" spans="2:8" ht="15">
      <c r="B174" s="25"/>
      <c r="C174" s="7" t="s">
        <v>81</v>
      </c>
      <c r="D174" s="26" t="s">
        <v>21</v>
      </c>
      <c r="E174" s="68"/>
      <c r="F174" s="39">
        <v>200</v>
      </c>
      <c r="G174" s="83">
        <f>E174*F174</f>
        <v>0</v>
      </c>
      <c r="H174" s="51">
        <f t="shared" si="18"/>
        <v>170</v>
      </c>
    </row>
    <row r="175" spans="2:8" ht="15.75" thickBot="1">
      <c r="B175" s="25"/>
      <c r="C175" s="7" t="s">
        <v>82</v>
      </c>
      <c r="D175" s="26" t="s">
        <v>21</v>
      </c>
      <c r="E175" s="68"/>
      <c r="F175" s="39">
        <v>185</v>
      </c>
      <c r="G175" s="83">
        <f>E175*F175</f>
        <v>0</v>
      </c>
      <c r="H175" s="51">
        <f t="shared" si="18"/>
        <v>157.25</v>
      </c>
    </row>
    <row r="176" spans="2:8" ht="15.75" thickBot="1">
      <c r="B176" s="25"/>
      <c r="C176" s="12" t="s">
        <v>76</v>
      </c>
      <c r="D176" s="61"/>
      <c r="E176" s="68"/>
      <c r="F176" s="62"/>
      <c r="G176" s="83"/>
      <c r="H176" s="51">
        <f t="shared" si="18"/>
        <v>0</v>
      </c>
    </row>
    <row r="177" spans="2:8" ht="24">
      <c r="B177" s="25"/>
      <c r="C177" s="45" t="s">
        <v>303</v>
      </c>
      <c r="D177" s="43" t="s">
        <v>21</v>
      </c>
      <c r="E177" s="68"/>
      <c r="F177" s="44">
        <v>2500</v>
      </c>
      <c r="G177" s="83"/>
      <c r="H177" s="51">
        <f aca="true" t="shared" si="19" ref="H177:H184">F177*0.85</f>
        <v>2125</v>
      </c>
    </row>
    <row r="178" spans="2:8" ht="24">
      <c r="B178" s="25"/>
      <c r="C178" s="45" t="s">
        <v>304</v>
      </c>
      <c r="D178" s="43" t="s">
        <v>21</v>
      </c>
      <c r="E178" s="68"/>
      <c r="F178" s="44">
        <v>3300</v>
      </c>
      <c r="G178" s="83">
        <f aca="true" t="shared" si="20" ref="G178:G185">E178*F178</f>
        <v>0</v>
      </c>
      <c r="H178" s="51">
        <f t="shared" si="19"/>
        <v>2805</v>
      </c>
    </row>
    <row r="179" spans="2:8" ht="24">
      <c r="B179" s="25"/>
      <c r="C179" s="45" t="s">
        <v>305</v>
      </c>
      <c r="D179" s="43" t="s">
        <v>21</v>
      </c>
      <c r="E179" s="68"/>
      <c r="F179" s="44">
        <v>2950</v>
      </c>
      <c r="G179" s="83">
        <f t="shared" si="20"/>
        <v>0</v>
      </c>
      <c r="H179" s="51">
        <f t="shared" si="19"/>
        <v>2507.5</v>
      </c>
    </row>
    <row r="180" spans="2:8" ht="24">
      <c r="B180" s="25"/>
      <c r="C180" s="45" t="s">
        <v>301</v>
      </c>
      <c r="D180" s="43"/>
      <c r="E180" s="68"/>
      <c r="F180" s="44">
        <v>1300</v>
      </c>
      <c r="G180" s="83"/>
      <c r="H180" s="51">
        <f t="shared" si="19"/>
        <v>1105</v>
      </c>
    </row>
    <row r="181" spans="2:8" ht="24">
      <c r="B181" s="25"/>
      <c r="C181" s="45" t="s">
        <v>302</v>
      </c>
      <c r="D181" s="43"/>
      <c r="E181" s="68"/>
      <c r="F181" s="44">
        <v>1200</v>
      </c>
      <c r="G181" s="83">
        <f t="shared" si="20"/>
        <v>0</v>
      </c>
      <c r="H181" s="51">
        <f t="shared" si="19"/>
        <v>1020</v>
      </c>
    </row>
    <row r="182" spans="2:8" ht="36.75" hidden="1">
      <c r="B182" s="25"/>
      <c r="C182" s="45" t="s">
        <v>306</v>
      </c>
      <c r="D182" s="43"/>
      <c r="E182" s="68"/>
      <c r="F182" s="44">
        <v>745</v>
      </c>
      <c r="G182" s="83">
        <f t="shared" si="20"/>
        <v>0</v>
      </c>
      <c r="H182" s="51">
        <f t="shared" si="19"/>
        <v>633.25</v>
      </c>
    </row>
    <row r="183" spans="2:8" ht="36.75">
      <c r="B183" s="25"/>
      <c r="C183" s="45" t="s">
        <v>381</v>
      </c>
      <c r="D183" s="43"/>
      <c r="E183" s="68"/>
      <c r="F183" s="44">
        <v>420</v>
      </c>
      <c r="G183" s="83">
        <f t="shared" si="20"/>
        <v>0</v>
      </c>
      <c r="H183" s="51">
        <f>F183*0.85</f>
        <v>357</v>
      </c>
    </row>
    <row r="184" spans="2:8" ht="36.75">
      <c r="B184" s="25"/>
      <c r="C184" s="45" t="s">
        <v>307</v>
      </c>
      <c r="D184" s="43"/>
      <c r="E184" s="68"/>
      <c r="F184" s="44">
        <v>220</v>
      </c>
      <c r="G184" s="83">
        <f t="shared" si="20"/>
        <v>0</v>
      </c>
      <c r="H184" s="51">
        <f t="shared" si="19"/>
        <v>187</v>
      </c>
    </row>
    <row r="185" spans="2:8" ht="36.75">
      <c r="B185" s="25"/>
      <c r="C185" s="45" t="s">
        <v>382</v>
      </c>
      <c r="D185" s="43" t="s">
        <v>21</v>
      </c>
      <c r="E185" s="68"/>
      <c r="F185" s="44">
        <v>139</v>
      </c>
      <c r="G185" s="83">
        <f t="shared" si="20"/>
        <v>0</v>
      </c>
      <c r="H185" s="51">
        <f aca="true" t="shared" si="21" ref="H185:H198">F185*0.85</f>
        <v>118.14999999999999</v>
      </c>
    </row>
    <row r="186" spans="2:8" ht="24">
      <c r="B186" s="25"/>
      <c r="C186" s="45" t="s">
        <v>308</v>
      </c>
      <c r="D186" s="43" t="s">
        <v>21</v>
      </c>
      <c r="E186" s="68" t="s">
        <v>15</v>
      </c>
      <c r="F186" s="44">
        <v>3900</v>
      </c>
      <c r="G186" s="83"/>
      <c r="H186" s="51">
        <f t="shared" si="21"/>
        <v>3315</v>
      </c>
    </row>
    <row r="187" spans="2:8" ht="24">
      <c r="B187" s="25"/>
      <c r="C187" s="45" t="s">
        <v>309</v>
      </c>
      <c r="D187" s="43" t="s">
        <v>21</v>
      </c>
      <c r="E187" s="68"/>
      <c r="F187" s="44">
        <v>3500</v>
      </c>
      <c r="G187" s="83">
        <f aca="true" t="shared" si="22" ref="G187:G195">E187*F187</f>
        <v>0</v>
      </c>
      <c r="H187" s="51">
        <f t="shared" si="21"/>
        <v>2975</v>
      </c>
    </row>
    <row r="188" spans="2:8" ht="24">
      <c r="B188" s="25"/>
      <c r="C188" s="45" t="s">
        <v>310</v>
      </c>
      <c r="D188" s="43"/>
      <c r="E188" s="68"/>
      <c r="F188" s="44">
        <v>900</v>
      </c>
      <c r="G188" s="83">
        <f t="shared" si="22"/>
        <v>0</v>
      </c>
      <c r="H188" s="51">
        <f t="shared" si="21"/>
        <v>765</v>
      </c>
    </row>
    <row r="189" spans="2:8" ht="24">
      <c r="B189" s="25"/>
      <c r="C189" s="45" t="s">
        <v>311</v>
      </c>
      <c r="D189" s="43"/>
      <c r="E189" s="68"/>
      <c r="F189" s="44">
        <v>900</v>
      </c>
      <c r="G189" s="83">
        <f t="shared" si="22"/>
        <v>0</v>
      </c>
      <c r="H189" s="51">
        <f t="shared" si="21"/>
        <v>765</v>
      </c>
    </row>
    <row r="190" spans="2:8" ht="41.25" customHeight="1">
      <c r="B190" s="94"/>
      <c r="C190" s="45" t="s">
        <v>366</v>
      </c>
      <c r="D190" s="43"/>
      <c r="E190" s="68"/>
      <c r="F190" s="44">
        <v>30</v>
      </c>
      <c r="G190" s="83">
        <f t="shared" si="22"/>
        <v>0</v>
      </c>
      <c r="H190" s="51">
        <f t="shared" si="21"/>
        <v>25.5</v>
      </c>
    </row>
    <row r="191" spans="2:8" ht="41.25" customHeight="1">
      <c r="B191" s="94"/>
      <c r="C191" s="45" t="s">
        <v>367</v>
      </c>
      <c r="D191" s="43"/>
      <c r="E191" s="68"/>
      <c r="F191" s="44">
        <v>28</v>
      </c>
      <c r="G191" s="83">
        <f t="shared" si="22"/>
        <v>0</v>
      </c>
      <c r="H191" s="51">
        <f t="shared" si="21"/>
        <v>23.8</v>
      </c>
    </row>
    <row r="192" spans="2:8" ht="50.25" customHeight="1">
      <c r="B192" s="94"/>
      <c r="C192" s="45" t="s">
        <v>368</v>
      </c>
      <c r="D192" s="43"/>
      <c r="E192" s="68" t="s">
        <v>15</v>
      </c>
      <c r="F192" s="44">
        <v>20</v>
      </c>
      <c r="G192" s="83"/>
      <c r="H192" s="51">
        <f t="shared" si="21"/>
        <v>17</v>
      </c>
    </row>
    <row r="193" spans="2:8" ht="50.25" customHeight="1">
      <c r="B193" s="94"/>
      <c r="C193" s="45" t="s">
        <v>369</v>
      </c>
      <c r="D193" s="43"/>
      <c r="E193" s="68"/>
      <c r="F193" s="44">
        <v>30</v>
      </c>
      <c r="G193" s="83">
        <f t="shared" si="22"/>
        <v>0</v>
      </c>
      <c r="H193" s="51">
        <f t="shared" si="21"/>
        <v>25.5</v>
      </c>
    </row>
    <row r="194" spans="2:8" ht="21" customHeight="1">
      <c r="B194" s="94"/>
      <c r="C194" s="45" t="s">
        <v>371</v>
      </c>
      <c r="D194" s="43"/>
      <c r="E194" s="68"/>
      <c r="F194" s="44">
        <v>49</v>
      </c>
      <c r="G194" s="83">
        <f t="shared" si="22"/>
        <v>0</v>
      </c>
      <c r="H194" s="51">
        <f t="shared" si="21"/>
        <v>41.65</v>
      </c>
    </row>
    <row r="195" spans="2:8" ht="25.5">
      <c r="B195" s="94"/>
      <c r="C195" s="45" t="s">
        <v>370</v>
      </c>
      <c r="D195" s="43"/>
      <c r="E195" s="68"/>
      <c r="F195" s="44">
        <v>49</v>
      </c>
      <c r="G195" s="83">
        <f t="shared" si="22"/>
        <v>0</v>
      </c>
      <c r="H195" s="51">
        <f t="shared" si="21"/>
        <v>41.65</v>
      </c>
    </row>
    <row r="196" spans="2:8" ht="24.75" thickBot="1">
      <c r="B196" s="94"/>
      <c r="C196" s="45" t="s">
        <v>372</v>
      </c>
      <c r="D196" s="43"/>
      <c r="E196" s="68" t="s">
        <v>15</v>
      </c>
      <c r="F196" s="44">
        <v>50</v>
      </c>
      <c r="G196" s="83"/>
      <c r="H196" s="51">
        <f t="shared" si="21"/>
        <v>42.5</v>
      </c>
    </row>
    <row r="197" spans="2:8" ht="15.75" thickBot="1">
      <c r="B197" s="94"/>
      <c r="C197" s="12" t="s">
        <v>324</v>
      </c>
      <c r="D197" s="61"/>
      <c r="E197" s="68"/>
      <c r="F197" s="62"/>
      <c r="G197" s="83"/>
      <c r="H197" s="51">
        <f t="shared" si="21"/>
        <v>0</v>
      </c>
    </row>
    <row r="198" spans="3:8" ht="15">
      <c r="C198" s="45" t="s">
        <v>245</v>
      </c>
      <c r="D198" s="53" t="s">
        <v>19</v>
      </c>
      <c r="E198" s="68"/>
      <c r="F198" s="54">
        <v>59</v>
      </c>
      <c r="G198" s="83">
        <f aca="true" t="shared" si="23" ref="G198:G208">E198*F198</f>
        <v>0</v>
      </c>
      <c r="H198" s="51">
        <f t="shared" si="21"/>
        <v>50.15</v>
      </c>
    </row>
    <row r="199" spans="2:8" ht="15">
      <c r="B199" s="25"/>
      <c r="C199" s="45" t="s">
        <v>246</v>
      </c>
      <c r="D199" s="53" t="s">
        <v>19</v>
      </c>
      <c r="E199" s="68"/>
      <c r="F199" s="54">
        <v>59</v>
      </c>
      <c r="G199" s="83">
        <f t="shared" si="23"/>
        <v>0</v>
      </c>
      <c r="H199" s="51">
        <f aca="true" t="shared" si="24" ref="H199:H208">F199*0.85</f>
        <v>50.15</v>
      </c>
    </row>
    <row r="200" spans="2:8" ht="15">
      <c r="B200" s="25"/>
      <c r="C200" s="45" t="s">
        <v>247</v>
      </c>
      <c r="D200" s="53" t="s">
        <v>19</v>
      </c>
      <c r="E200" s="68" t="s">
        <v>15</v>
      </c>
      <c r="F200" s="54">
        <v>59</v>
      </c>
      <c r="G200" s="83"/>
      <c r="H200" s="51">
        <f t="shared" si="24"/>
        <v>50.15</v>
      </c>
    </row>
    <row r="201" spans="2:8" ht="15">
      <c r="B201" s="25"/>
      <c r="C201" s="45" t="s">
        <v>248</v>
      </c>
      <c r="D201" s="53" t="s">
        <v>19</v>
      </c>
      <c r="E201" s="68"/>
      <c r="F201" s="54">
        <v>59</v>
      </c>
      <c r="G201" s="83">
        <f t="shared" si="23"/>
        <v>0</v>
      </c>
      <c r="H201" s="51">
        <f t="shared" si="24"/>
        <v>50.15</v>
      </c>
    </row>
    <row r="202" spans="2:8" ht="15">
      <c r="B202" s="25"/>
      <c r="C202" s="45" t="s">
        <v>249</v>
      </c>
      <c r="D202" s="53" t="s">
        <v>19</v>
      </c>
      <c r="E202" s="68"/>
      <c r="F202" s="54">
        <v>59</v>
      </c>
      <c r="G202" s="83">
        <f t="shared" si="23"/>
        <v>0</v>
      </c>
      <c r="H202" s="51">
        <f t="shared" si="24"/>
        <v>50.15</v>
      </c>
    </row>
    <row r="203" spans="2:8" ht="15">
      <c r="B203" s="25"/>
      <c r="C203" s="45" t="s">
        <v>250</v>
      </c>
      <c r="D203" s="53" t="s">
        <v>19</v>
      </c>
      <c r="E203" s="68"/>
      <c r="F203" s="54">
        <v>59</v>
      </c>
      <c r="G203" s="83">
        <f t="shared" si="23"/>
        <v>0</v>
      </c>
      <c r="H203" s="51">
        <f t="shared" si="24"/>
        <v>50.15</v>
      </c>
    </row>
    <row r="204" spans="2:8" ht="15">
      <c r="B204" s="25"/>
      <c r="C204" s="45" t="s">
        <v>251</v>
      </c>
      <c r="D204" s="53" t="s">
        <v>19</v>
      </c>
      <c r="E204" s="68"/>
      <c r="F204" s="54">
        <v>59</v>
      </c>
      <c r="G204" s="83">
        <f t="shared" si="23"/>
        <v>0</v>
      </c>
      <c r="H204" s="51">
        <f t="shared" si="24"/>
        <v>50.15</v>
      </c>
    </row>
    <row r="205" spans="2:8" ht="15">
      <c r="B205" s="25"/>
      <c r="C205" s="45" t="s">
        <v>252</v>
      </c>
      <c r="D205" s="53" t="s">
        <v>19</v>
      </c>
      <c r="E205" s="68"/>
      <c r="F205" s="54">
        <v>59</v>
      </c>
      <c r="G205" s="83">
        <f t="shared" si="23"/>
        <v>0</v>
      </c>
      <c r="H205" s="51">
        <f t="shared" si="24"/>
        <v>50.15</v>
      </c>
    </row>
    <row r="206" spans="2:8" ht="15">
      <c r="B206" s="25"/>
      <c r="C206" s="45" t="s">
        <v>254</v>
      </c>
      <c r="D206" s="53" t="s">
        <v>19</v>
      </c>
      <c r="E206" s="68"/>
      <c r="F206" s="54">
        <v>59</v>
      </c>
      <c r="G206" s="83">
        <f t="shared" si="23"/>
        <v>0</v>
      </c>
      <c r="H206" s="51">
        <f>F206*0.85</f>
        <v>50.15</v>
      </c>
    </row>
    <row r="207" spans="2:8" ht="15">
      <c r="B207" s="25"/>
      <c r="C207" s="45" t="s">
        <v>253</v>
      </c>
      <c r="D207" s="53" t="s">
        <v>404</v>
      </c>
      <c r="E207" s="68"/>
      <c r="F207" s="54">
        <v>59</v>
      </c>
      <c r="G207" s="83">
        <f>E207*F207</f>
        <v>0</v>
      </c>
      <c r="H207" s="51">
        <f>F207*0.85</f>
        <v>50.15</v>
      </c>
    </row>
    <row r="208" spans="2:8" ht="15.75" thickBot="1">
      <c r="B208" s="94" t="s">
        <v>17</v>
      </c>
      <c r="C208" s="45" t="s">
        <v>405</v>
      </c>
      <c r="D208" s="53" t="s">
        <v>19</v>
      </c>
      <c r="E208" s="68"/>
      <c r="F208" s="54">
        <v>119</v>
      </c>
      <c r="G208" s="83">
        <f t="shared" si="23"/>
        <v>0</v>
      </c>
      <c r="H208" s="51">
        <f t="shared" si="24"/>
        <v>101.14999999999999</v>
      </c>
    </row>
    <row r="209" spans="2:8" ht="15.75" thickBot="1">
      <c r="B209" s="94"/>
      <c r="C209" s="12" t="s">
        <v>36</v>
      </c>
      <c r="D209" s="61"/>
      <c r="E209" s="68"/>
      <c r="F209" s="62"/>
      <c r="G209" s="83"/>
      <c r="H209" s="51"/>
    </row>
    <row r="210" spans="2:8" ht="15" hidden="1">
      <c r="B210" s="94" t="s">
        <v>17</v>
      </c>
      <c r="C210" s="45" t="s">
        <v>154</v>
      </c>
      <c r="D210" s="53" t="s">
        <v>37</v>
      </c>
      <c r="E210" s="68"/>
      <c r="F210" s="54">
        <v>25</v>
      </c>
      <c r="G210" s="83"/>
      <c r="H210" s="51">
        <f aca="true" t="shared" si="25" ref="H210:H228">F210*0.85</f>
        <v>21.25</v>
      </c>
    </row>
    <row r="211" spans="2:8" ht="15" hidden="1">
      <c r="B211" s="94" t="s">
        <v>17</v>
      </c>
      <c r="C211" s="45" t="s">
        <v>155</v>
      </c>
      <c r="D211" s="53" t="s">
        <v>37</v>
      </c>
      <c r="E211" s="68"/>
      <c r="F211" s="54">
        <v>25</v>
      </c>
      <c r="G211" s="83"/>
      <c r="H211" s="51">
        <f t="shared" si="25"/>
        <v>21.25</v>
      </c>
    </row>
    <row r="212" spans="2:8" ht="15" hidden="1">
      <c r="B212" s="94" t="s">
        <v>17</v>
      </c>
      <c r="C212" s="45" t="s">
        <v>38</v>
      </c>
      <c r="D212" s="53" t="s">
        <v>37</v>
      </c>
      <c r="E212" s="68"/>
      <c r="F212" s="54">
        <v>19</v>
      </c>
      <c r="G212" s="83"/>
      <c r="H212" s="51">
        <f t="shared" si="25"/>
        <v>16.15</v>
      </c>
    </row>
    <row r="213" spans="2:8" ht="15" hidden="1">
      <c r="B213" s="94" t="s">
        <v>17</v>
      </c>
      <c r="C213" s="45" t="s">
        <v>52</v>
      </c>
      <c r="D213" s="53" t="s">
        <v>37</v>
      </c>
      <c r="E213" s="68"/>
      <c r="F213" s="54">
        <v>19</v>
      </c>
      <c r="G213" s="83"/>
      <c r="H213" s="51">
        <f t="shared" si="25"/>
        <v>16.15</v>
      </c>
    </row>
    <row r="214" spans="2:8" ht="15" hidden="1">
      <c r="B214" s="94" t="s">
        <v>17</v>
      </c>
      <c r="C214" s="45" t="s">
        <v>39</v>
      </c>
      <c r="D214" s="53" t="s">
        <v>37</v>
      </c>
      <c r="E214" s="68"/>
      <c r="F214" s="54">
        <v>19</v>
      </c>
      <c r="G214" s="83"/>
      <c r="H214" s="51">
        <f t="shared" si="25"/>
        <v>16.15</v>
      </c>
    </row>
    <row r="215" spans="2:8" ht="15.75" customHeight="1">
      <c r="B215" s="94" t="s">
        <v>17</v>
      </c>
      <c r="C215" s="45" t="s">
        <v>389</v>
      </c>
      <c r="D215" s="53"/>
      <c r="E215" s="68"/>
      <c r="F215" s="54">
        <v>29</v>
      </c>
      <c r="G215" s="83">
        <f aca="true" t="shared" si="26" ref="G215:G224">E215*F215</f>
        <v>0</v>
      </c>
      <c r="H215" s="51">
        <f t="shared" si="25"/>
        <v>24.65</v>
      </c>
    </row>
    <row r="216" spans="2:8" ht="33" customHeight="1">
      <c r="B216" s="94" t="s">
        <v>17</v>
      </c>
      <c r="C216" s="45" t="s">
        <v>390</v>
      </c>
      <c r="D216" s="53"/>
      <c r="E216" s="68"/>
      <c r="F216" s="54">
        <v>29</v>
      </c>
      <c r="G216" s="83">
        <f t="shared" si="26"/>
        <v>0</v>
      </c>
      <c r="H216" s="51">
        <f t="shared" si="25"/>
        <v>24.65</v>
      </c>
    </row>
    <row r="217" spans="2:8" ht="25.5">
      <c r="B217" s="94" t="s">
        <v>17</v>
      </c>
      <c r="C217" s="45" t="s">
        <v>427</v>
      </c>
      <c r="D217" s="53"/>
      <c r="E217" s="68"/>
      <c r="F217" s="54">
        <v>29</v>
      </c>
      <c r="G217" s="83">
        <f t="shared" si="26"/>
        <v>0</v>
      </c>
      <c r="H217" s="51">
        <f t="shared" si="25"/>
        <v>24.65</v>
      </c>
    </row>
    <row r="218" spans="2:8" ht="25.5">
      <c r="B218" s="94" t="s">
        <v>17</v>
      </c>
      <c r="C218" s="45" t="s">
        <v>391</v>
      </c>
      <c r="D218" s="53"/>
      <c r="E218" s="68"/>
      <c r="F218" s="54">
        <v>29</v>
      </c>
      <c r="G218" s="83">
        <f t="shared" si="26"/>
        <v>0</v>
      </c>
      <c r="H218" s="51">
        <f t="shared" si="25"/>
        <v>24.65</v>
      </c>
    </row>
    <row r="219" spans="2:8" ht="15">
      <c r="B219" s="94" t="s">
        <v>17</v>
      </c>
      <c r="C219" s="45" t="s">
        <v>392</v>
      </c>
      <c r="D219" s="53"/>
      <c r="E219" s="68"/>
      <c r="F219" s="54">
        <v>25</v>
      </c>
      <c r="G219" s="83">
        <f t="shared" si="26"/>
        <v>0</v>
      </c>
      <c r="H219" s="51">
        <f t="shared" si="25"/>
        <v>21.25</v>
      </c>
    </row>
    <row r="220" spans="2:8" ht="15">
      <c r="B220" s="94" t="s">
        <v>17</v>
      </c>
      <c r="C220" s="45" t="s">
        <v>428</v>
      </c>
      <c r="D220" s="53"/>
      <c r="E220" s="68"/>
      <c r="F220" s="54">
        <v>25</v>
      </c>
      <c r="G220" s="83">
        <f t="shared" si="26"/>
        <v>0</v>
      </c>
      <c r="H220" s="51">
        <f t="shared" si="25"/>
        <v>21.25</v>
      </c>
    </row>
    <row r="221" spans="2:8" ht="14.25" customHeight="1">
      <c r="B221" s="94" t="s">
        <v>17</v>
      </c>
      <c r="C221" s="45" t="s">
        <v>393</v>
      </c>
      <c r="D221" s="53"/>
      <c r="E221" s="68"/>
      <c r="F221" s="54">
        <v>25</v>
      </c>
      <c r="G221" s="83">
        <f t="shared" si="26"/>
        <v>0</v>
      </c>
      <c r="H221" s="51">
        <f t="shared" si="25"/>
        <v>21.25</v>
      </c>
    </row>
    <row r="222" spans="2:8" ht="15">
      <c r="B222" s="94" t="s">
        <v>17</v>
      </c>
      <c r="C222" s="45" t="s">
        <v>394</v>
      </c>
      <c r="D222" s="53"/>
      <c r="E222" s="68"/>
      <c r="F222" s="54">
        <v>25</v>
      </c>
      <c r="G222" s="83">
        <f t="shared" si="26"/>
        <v>0</v>
      </c>
      <c r="H222" s="51">
        <f t="shared" si="25"/>
        <v>21.25</v>
      </c>
    </row>
    <row r="223" spans="2:8" ht="14.25" customHeight="1">
      <c r="B223" s="94" t="s">
        <v>17</v>
      </c>
      <c r="C223" s="45" t="s">
        <v>395</v>
      </c>
      <c r="D223" s="53"/>
      <c r="E223" s="68"/>
      <c r="F223" s="54">
        <v>25</v>
      </c>
      <c r="G223" s="83">
        <f t="shared" si="26"/>
        <v>0</v>
      </c>
      <c r="H223" s="51">
        <f t="shared" si="25"/>
        <v>21.25</v>
      </c>
    </row>
    <row r="224" spans="2:8" ht="15">
      <c r="B224" s="94" t="s">
        <v>17</v>
      </c>
      <c r="C224" s="45" t="s">
        <v>396</v>
      </c>
      <c r="D224" s="53"/>
      <c r="E224" s="68"/>
      <c r="F224" s="54">
        <v>25</v>
      </c>
      <c r="G224" s="83">
        <f t="shared" si="26"/>
        <v>0</v>
      </c>
      <c r="H224" s="51">
        <f t="shared" si="25"/>
        <v>21.25</v>
      </c>
    </row>
    <row r="225" spans="2:8" ht="15" hidden="1">
      <c r="B225" s="94" t="s">
        <v>17</v>
      </c>
      <c r="C225" s="45" t="s">
        <v>53</v>
      </c>
      <c r="D225" s="53" t="s">
        <v>37</v>
      </c>
      <c r="E225" s="68"/>
      <c r="F225" s="54">
        <v>19</v>
      </c>
      <c r="G225" s="83"/>
      <c r="H225" s="51">
        <f t="shared" si="25"/>
        <v>16.15</v>
      </c>
    </row>
    <row r="226" spans="2:8" ht="15" hidden="1">
      <c r="B226" s="94" t="s">
        <v>17</v>
      </c>
      <c r="C226" s="45" t="s">
        <v>264</v>
      </c>
      <c r="D226" s="53" t="s">
        <v>263</v>
      </c>
      <c r="E226" s="68"/>
      <c r="F226" s="54">
        <v>19</v>
      </c>
      <c r="G226" s="83"/>
      <c r="H226" s="51">
        <f t="shared" si="25"/>
        <v>16.15</v>
      </c>
    </row>
    <row r="227" spans="2:8" ht="15" hidden="1">
      <c r="B227" s="94" t="s">
        <v>17</v>
      </c>
      <c r="C227" s="45" t="s">
        <v>333</v>
      </c>
      <c r="D227" s="53" t="s">
        <v>332</v>
      </c>
      <c r="E227" s="68"/>
      <c r="F227" s="54">
        <v>19</v>
      </c>
      <c r="G227" s="83"/>
      <c r="H227" s="51">
        <f t="shared" si="25"/>
        <v>16.15</v>
      </c>
    </row>
    <row r="228" spans="2:8" ht="15.75" thickBot="1">
      <c r="B228" s="25"/>
      <c r="C228" s="45" t="s">
        <v>40</v>
      </c>
      <c r="D228" s="53"/>
      <c r="E228" s="68" t="s">
        <v>15</v>
      </c>
      <c r="F228" s="93">
        <v>27</v>
      </c>
      <c r="G228" s="83"/>
      <c r="H228" s="51">
        <f t="shared" si="25"/>
        <v>22.95</v>
      </c>
    </row>
    <row r="229" spans="2:8" ht="15" hidden="1">
      <c r="B229" s="25"/>
      <c r="C229" s="45" t="s">
        <v>323</v>
      </c>
      <c r="D229" s="53" t="s">
        <v>263</v>
      </c>
      <c r="E229" s="68"/>
      <c r="F229" s="54">
        <v>19</v>
      </c>
      <c r="G229" s="83"/>
      <c r="H229" s="51">
        <f>F229*0.85</f>
        <v>16.15</v>
      </c>
    </row>
    <row r="230" spans="2:8" ht="14.25" customHeight="1" hidden="1">
      <c r="B230" s="25"/>
      <c r="C230" s="45" t="s">
        <v>289</v>
      </c>
      <c r="D230" s="53"/>
      <c r="E230" s="68"/>
      <c r="F230" s="93">
        <v>30</v>
      </c>
      <c r="G230" s="83"/>
      <c r="H230" s="51">
        <f aca="true" t="shared" si="27" ref="H230:H242">F230*0.85</f>
        <v>25.5</v>
      </c>
    </row>
    <row r="231" spans="2:8" ht="15" hidden="1">
      <c r="B231" s="25"/>
      <c r="C231" s="45" t="s">
        <v>283</v>
      </c>
      <c r="D231" s="53"/>
      <c r="E231" s="68"/>
      <c r="F231" s="93">
        <v>30</v>
      </c>
      <c r="G231" s="83"/>
      <c r="H231" s="51">
        <f t="shared" si="27"/>
        <v>25.5</v>
      </c>
    </row>
    <row r="232" spans="2:8" ht="13.5" customHeight="1" hidden="1">
      <c r="B232" s="25"/>
      <c r="C232" s="45" t="s">
        <v>284</v>
      </c>
      <c r="D232" s="53"/>
      <c r="E232" s="68"/>
      <c r="F232" s="93">
        <v>30</v>
      </c>
      <c r="G232" s="83"/>
      <c r="H232" s="51">
        <f t="shared" si="27"/>
        <v>25.5</v>
      </c>
    </row>
    <row r="233" spans="2:8" ht="15" hidden="1">
      <c r="B233" s="25"/>
      <c r="C233" s="45" t="s">
        <v>282</v>
      </c>
      <c r="D233" s="53"/>
      <c r="E233" s="68"/>
      <c r="F233" s="93">
        <v>30</v>
      </c>
      <c r="G233" s="83"/>
      <c r="H233" s="51">
        <f t="shared" si="27"/>
        <v>25.5</v>
      </c>
    </row>
    <row r="234" spans="2:8" ht="24" hidden="1">
      <c r="B234" s="25"/>
      <c r="C234" s="45" t="s">
        <v>295</v>
      </c>
      <c r="D234" s="53"/>
      <c r="E234" s="68"/>
      <c r="F234" s="93">
        <v>30</v>
      </c>
      <c r="G234" s="83"/>
      <c r="H234" s="51">
        <f t="shared" si="27"/>
        <v>25.5</v>
      </c>
    </row>
    <row r="235" spans="2:8" ht="15" hidden="1">
      <c r="B235" s="25"/>
      <c r="C235" s="45" t="s">
        <v>285</v>
      </c>
      <c r="D235" s="53"/>
      <c r="E235" s="68"/>
      <c r="F235" s="93">
        <v>30</v>
      </c>
      <c r="G235" s="83"/>
      <c r="H235" s="51">
        <f t="shared" si="27"/>
        <v>25.5</v>
      </c>
    </row>
    <row r="236" spans="2:8" ht="24" hidden="1">
      <c r="B236" s="25"/>
      <c r="C236" s="45" t="s">
        <v>286</v>
      </c>
      <c r="D236" s="53"/>
      <c r="E236" s="68"/>
      <c r="F236" s="93">
        <v>30</v>
      </c>
      <c r="G236" s="83"/>
      <c r="H236" s="51">
        <f t="shared" si="27"/>
        <v>25.5</v>
      </c>
    </row>
    <row r="237" spans="2:8" ht="16.5" customHeight="1" hidden="1">
      <c r="B237" s="25"/>
      <c r="C237" s="45" t="s">
        <v>287</v>
      </c>
      <c r="D237" s="53"/>
      <c r="E237" s="68"/>
      <c r="F237" s="93">
        <v>30</v>
      </c>
      <c r="G237" s="83"/>
      <c r="H237" s="51">
        <f t="shared" si="27"/>
        <v>25.5</v>
      </c>
    </row>
    <row r="238" spans="2:8" ht="26.25" customHeight="1" hidden="1">
      <c r="B238" s="25"/>
      <c r="C238" s="45" t="s">
        <v>292</v>
      </c>
      <c r="D238" s="53"/>
      <c r="E238" s="68"/>
      <c r="F238" s="93">
        <v>30</v>
      </c>
      <c r="G238" s="83"/>
      <c r="H238" s="51"/>
    </row>
    <row r="239" spans="2:8" ht="16.5" customHeight="1" hidden="1">
      <c r="B239" s="25"/>
      <c r="C239" s="45" t="s">
        <v>294</v>
      </c>
      <c r="D239" s="53"/>
      <c r="E239" s="68"/>
      <c r="F239" s="93">
        <v>30</v>
      </c>
      <c r="G239" s="83"/>
      <c r="H239" s="51"/>
    </row>
    <row r="240" spans="2:8" ht="16.5" customHeight="1" hidden="1">
      <c r="B240" s="25"/>
      <c r="C240" s="45" t="s">
        <v>293</v>
      </c>
      <c r="D240" s="53"/>
      <c r="E240" s="68"/>
      <c r="F240" s="93">
        <v>30</v>
      </c>
      <c r="G240" s="83"/>
      <c r="H240" s="51"/>
    </row>
    <row r="241" spans="2:8" ht="15" hidden="1">
      <c r="B241" s="25"/>
      <c r="C241" s="45" t="s">
        <v>291</v>
      </c>
      <c r="D241" s="53" t="s">
        <v>37</v>
      </c>
      <c r="E241" s="68"/>
      <c r="F241" s="93">
        <v>30</v>
      </c>
      <c r="G241" s="83"/>
      <c r="H241" s="51">
        <f>F241*0.85</f>
        <v>25.5</v>
      </c>
    </row>
    <row r="242" spans="2:8" ht="24.75" hidden="1" thickBot="1">
      <c r="B242" s="25"/>
      <c r="C242" s="45" t="s">
        <v>288</v>
      </c>
      <c r="D242" s="53" t="s">
        <v>37</v>
      </c>
      <c r="E242" s="68"/>
      <c r="F242" s="93">
        <v>30</v>
      </c>
      <c r="G242" s="83"/>
      <c r="H242" s="51">
        <f t="shared" si="27"/>
        <v>25.5</v>
      </c>
    </row>
    <row r="243" spans="2:8" ht="15.75" thickBot="1">
      <c r="B243" s="25"/>
      <c r="C243" s="12" t="s">
        <v>50</v>
      </c>
      <c r="D243" s="61"/>
      <c r="E243" s="68"/>
      <c r="F243" s="91"/>
      <c r="G243" s="83"/>
      <c r="H243" s="51">
        <f aca="true" t="shared" si="28" ref="H243:H253">F243*0.85</f>
        <v>0</v>
      </c>
    </row>
    <row r="244" spans="2:8" ht="15.75" thickBot="1">
      <c r="B244" s="94"/>
      <c r="C244" s="45" t="s">
        <v>354</v>
      </c>
      <c r="D244" s="55" t="s">
        <v>42</v>
      </c>
      <c r="E244" s="68"/>
      <c r="F244" s="54">
        <v>13</v>
      </c>
      <c r="G244" s="83">
        <f>E244*F244</f>
        <v>0</v>
      </c>
      <c r="H244" s="51">
        <f t="shared" si="28"/>
        <v>11.049999999999999</v>
      </c>
    </row>
    <row r="245" spans="2:8" ht="15.75" thickBot="1">
      <c r="B245" s="94"/>
      <c r="C245" s="45" t="s">
        <v>355</v>
      </c>
      <c r="D245" s="55"/>
      <c r="E245" s="68"/>
      <c r="F245" s="54">
        <v>13</v>
      </c>
      <c r="G245" s="83">
        <f>E245*F245</f>
        <v>0</v>
      </c>
      <c r="H245" s="51"/>
    </row>
    <row r="246" spans="2:8" ht="15.75" thickBot="1">
      <c r="B246" s="94"/>
      <c r="C246" s="45" t="s">
        <v>356</v>
      </c>
      <c r="D246" s="55" t="s">
        <v>42</v>
      </c>
      <c r="E246" s="68" t="s">
        <v>15</v>
      </c>
      <c r="F246" s="54">
        <v>13</v>
      </c>
      <c r="G246" s="83"/>
      <c r="H246" s="51">
        <f t="shared" si="28"/>
        <v>11.049999999999999</v>
      </c>
    </row>
    <row r="247" spans="2:8" ht="15.75" thickBot="1">
      <c r="B247" s="25"/>
      <c r="C247" s="45" t="s">
        <v>41</v>
      </c>
      <c r="D247" s="55" t="s">
        <v>42</v>
      </c>
      <c r="E247" s="68"/>
      <c r="F247" s="54">
        <v>13</v>
      </c>
      <c r="G247" s="83">
        <f>E247*F247</f>
        <v>0</v>
      </c>
      <c r="H247" s="51">
        <f t="shared" si="28"/>
        <v>11.049999999999999</v>
      </c>
    </row>
    <row r="248" spans="2:8" ht="15.75" thickBot="1">
      <c r="B248" s="25"/>
      <c r="C248" s="60" t="s">
        <v>84</v>
      </c>
      <c r="D248" s="61"/>
      <c r="E248" s="68"/>
      <c r="F248" s="80"/>
      <c r="G248" s="83"/>
      <c r="H248" s="51">
        <f t="shared" si="28"/>
        <v>0</v>
      </c>
    </row>
    <row r="249" spans="2:8" ht="15">
      <c r="B249" s="25"/>
      <c r="C249" s="45" t="s">
        <v>98</v>
      </c>
      <c r="D249" s="65" t="s">
        <v>31</v>
      </c>
      <c r="E249" s="68"/>
      <c r="F249" s="44">
        <v>7</v>
      </c>
      <c r="G249" s="83">
        <f>E249*F249</f>
        <v>0</v>
      </c>
      <c r="H249" s="51">
        <f t="shared" si="28"/>
        <v>5.95</v>
      </c>
    </row>
    <row r="250" spans="3:8" ht="13.5" customHeight="1">
      <c r="C250" s="45" t="s">
        <v>99</v>
      </c>
      <c r="D250" s="65" t="s">
        <v>31</v>
      </c>
      <c r="E250" s="68"/>
      <c r="F250" s="44">
        <v>7</v>
      </c>
      <c r="G250" s="83">
        <f>E250*F250</f>
        <v>0</v>
      </c>
      <c r="H250" s="51">
        <f t="shared" si="28"/>
        <v>5.95</v>
      </c>
    </row>
    <row r="251" spans="2:8" ht="13.5" customHeight="1">
      <c r="B251" s="94"/>
      <c r="C251" s="45" t="s">
        <v>352</v>
      </c>
      <c r="D251" s="65"/>
      <c r="E251" s="68" t="s">
        <v>15</v>
      </c>
      <c r="F251" s="44">
        <v>7</v>
      </c>
      <c r="G251" s="83"/>
      <c r="H251" s="51"/>
    </row>
    <row r="252" spans="2:8" ht="13.5" customHeight="1" thickBot="1">
      <c r="B252" s="94"/>
      <c r="C252" s="45" t="s">
        <v>353</v>
      </c>
      <c r="D252" s="65"/>
      <c r="E252" s="68"/>
      <c r="F252" s="44">
        <v>7</v>
      </c>
      <c r="G252" s="83">
        <f>E252*F252</f>
        <v>0</v>
      </c>
      <c r="H252" s="51"/>
    </row>
    <row r="253" spans="2:8" ht="14.25" customHeight="1" hidden="1" thickBot="1">
      <c r="B253" s="94" t="s">
        <v>17</v>
      </c>
      <c r="C253" s="59" t="s">
        <v>83</v>
      </c>
      <c r="D253" s="43" t="s">
        <v>31</v>
      </c>
      <c r="E253" s="68"/>
      <c r="F253" s="44">
        <v>7</v>
      </c>
      <c r="G253" s="83"/>
      <c r="H253" s="51">
        <f t="shared" si="28"/>
        <v>5.95</v>
      </c>
    </row>
    <row r="254" spans="2:8" ht="15.75" thickBot="1">
      <c r="B254" s="25"/>
      <c r="C254" s="12" t="s">
        <v>174</v>
      </c>
      <c r="D254" s="43"/>
      <c r="E254" s="68"/>
      <c r="F254" s="44"/>
      <c r="G254" s="83"/>
      <c r="H254" s="51"/>
    </row>
    <row r="255" spans="3:8" ht="15">
      <c r="C255" s="45" t="s">
        <v>136</v>
      </c>
      <c r="D255" s="43" t="s">
        <v>21</v>
      </c>
      <c r="E255" s="68"/>
      <c r="F255" s="44">
        <v>18</v>
      </c>
      <c r="G255" s="83">
        <f aca="true" t="shared" si="29" ref="G255:G260">E255*F255</f>
        <v>0</v>
      </c>
      <c r="H255" s="51">
        <f aca="true" t="shared" si="30" ref="H255:H263">F255*0.85</f>
        <v>15.299999999999999</v>
      </c>
    </row>
    <row r="256" spans="2:8" ht="14.25" customHeight="1">
      <c r="B256" s="25"/>
      <c r="C256" s="45" t="s">
        <v>135</v>
      </c>
      <c r="D256" s="43" t="s">
        <v>21</v>
      </c>
      <c r="E256" s="68"/>
      <c r="F256" s="44">
        <v>18</v>
      </c>
      <c r="G256" s="83">
        <f t="shared" si="29"/>
        <v>0</v>
      </c>
      <c r="H256" s="51">
        <f t="shared" si="30"/>
        <v>15.299999999999999</v>
      </c>
    </row>
    <row r="257" spans="2:8" ht="14.25" customHeight="1">
      <c r="B257" s="25"/>
      <c r="C257" s="45" t="s">
        <v>153</v>
      </c>
      <c r="D257" s="43" t="s">
        <v>21</v>
      </c>
      <c r="E257" s="68"/>
      <c r="F257" s="44">
        <v>18</v>
      </c>
      <c r="G257" s="83">
        <f t="shared" si="29"/>
        <v>0</v>
      </c>
      <c r="H257" s="51">
        <f t="shared" si="30"/>
        <v>15.299999999999999</v>
      </c>
    </row>
    <row r="258" spans="2:8" ht="15" customHeight="1">
      <c r="B258" s="25"/>
      <c r="C258" s="45" t="s">
        <v>150</v>
      </c>
      <c r="D258" s="43" t="s">
        <v>21</v>
      </c>
      <c r="E258" s="68"/>
      <c r="F258" s="44">
        <v>18</v>
      </c>
      <c r="G258" s="83">
        <f t="shared" si="29"/>
        <v>0</v>
      </c>
      <c r="H258" s="51">
        <f t="shared" si="30"/>
        <v>15.299999999999999</v>
      </c>
    </row>
    <row r="259" spans="2:8" ht="15">
      <c r="B259" s="25"/>
      <c r="C259" s="45" t="s">
        <v>152</v>
      </c>
      <c r="D259" s="43" t="s">
        <v>21</v>
      </c>
      <c r="E259" s="68"/>
      <c r="F259" s="44">
        <v>18</v>
      </c>
      <c r="G259" s="83">
        <f t="shared" si="29"/>
        <v>0</v>
      </c>
      <c r="H259" s="51">
        <f t="shared" si="30"/>
        <v>15.299999999999999</v>
      </c>
    </row>
    <row r="260" spans="2:8" ht="15.75" thickBot="1">
      <c r="B260" s="25"/>
      <c r="C260" s="45" t="s">
        <v>151</v>
      </c>
      <c r="D260" s="43" t="s">
        <v>21</v>
      </c>
      <c r="E260" s="68"/>
      <c r="F260" s="44">
        <v>18</v>
      </c>
      <c r="G260" s="83">
        <f t="shared" si="29"/>
        <v>0</v>
      </c>
      <c r="H260" s="51">
        <f t="shared" si="30"/>
        <v>15.299999999999999</v>
      </c>
    </row>
    <row r="261" spans="2:8" ht="15.75" thickBot="1">
      <c r="B261" s="25"/>
      <c r="C261" s="60" t="s">
        <v>244</v>
      </c>
      <c r="D261" s="61"/>
      <c r="E261" s="68"/>
      <c r="F261" s="62"/>
      <c r="G261" s="83"/>
      <c r="H261" s="51">
        <f t="shared" si="30"/>
        <v>0</v>
      </c>
    </row>
    <row r="262" spans="2:8" ht="24">
      <c r="B262" s="25"/>
      <c r="C262" s="7" t="s">
        <v>274</v>
      </c>
      <c r="D262" s="27"/>
      <c r="E262" s="68"/>
      <c r="F262" s="38">
        <v>119</v>
      </c>
      <c r="G262" s="83">
        <f>E262*F262</f>
        <v>0</v>
      </c>
      <c r="H262" s="51">
        <f t="shared" si="30"/>
        <v>101.14999999999999</v>
      </c>
    </row>
    <row r="263" spans="2:8" ht="24" hidden="1">
      <c r="B263" s="25"/>
      <c r="C263" s="7" t="s">
        <v>275</v>
      </c>
      <c r="D263" s="27"/>
      <c r="E263" s="77"/>
      <c r="F263" s="38">
        <v>119</v>
      </c>
      <c r="G263" s="83"/>
      <c r="H263" s="51">
        <f t="shared" si="30"/>
        <v>101.14999999999999</v>
      </c>
    </row>
    <row r="264" spans="2:8" ht="15">
      <c r="B264" s="25"/>
      <c r="C264" s="7" t="s">
        <v>276</v>
      </c>
      <c r="D264" s="26"/>
      <c r="E264" s="77"/>
      <c r="F264" s="44">
        <v>95</v>
      </c>
      <c r="G264" s="83">
        <f>E264*F264</f>
        <v>0</v>
      </c>
      <c r="H264" s="51">
        <f aca="true" t="shared" si="31" ref="H264:H272">F264*0.85</f>
        <v>80.75</v>
      </c>
    </row>
    <row r="265" spans="2:8" ht="15">
      <c r="B265" s="25"/>
      <c r="C265" s="7" t="s">
        <v>290</v>
      </c>
      <c r="D265" s="26"/>
      <c r="E265" s="77"/>
      <c r="F265" s="44">
        <v>95</v>
      </c>
      <c r="G265" s="83">
        <f>E265*F265</f>
        <v>0</v>
      </c>
      <c r="H265" s="51">
        <f t="shared" si="31"/>
        <v>80.75</v>
      </c>
    </row>
    <row r="266" spans="2:8" ht="15.75" thickBot="1">
      <c r="B266" s="25"/>
      <c r="C266" s="7" t="s">
        <v>277</v>
      </c>
      <c r="D266" s="26"/>
      <c r="E266" s="77"/>
      <c r="F266" s="44">
        <v>95</v>
      </c>
      <c r="G266" s="83">
        <f>E266*F266</f>
        <v>0</v>
      </c>
      <c r="H266" s="51">
        <f t="shared" si="31"/>
        <v>80.75</v>
      </c>
    </row>
    <row r="267" spans="2:8" ht="15.75" hidden="1" thickBot="1">
      <c r="B267" s="25"/>
      <c r="C267" s="88" t="s">
        <v>88</v>
      </c>
      <c r="D267" s="61"/>
      <c r="E267" s="68"/>
      <c r="F267" s="62"/>
      <c r="G267" s="83"/>
      <c r="H267" s="51">
        <f t="shared" si="31"/>
        <v>0</v>
      </c>
    </row>
    <row r="268" spans="2:8" ht="15" hidden="1">
      <c r="B268" s="25"/>
      <c r="C268" s="45" t="s">
        <v>87</v>
      </c>
      <c r="D268" s="65" t="s">
        <v>22</v>
      </c>
      <c r="E268" s="68"/>
      <c r="F268" s="44">
        <v>165</v>
      </c>
      <c r="G268" s="83"/>
      <c r="H268" s="51">
        <f t="shared" si="31"/>
        <v>140.25</v>
      </c>
    </row>
    <row r="269" spans="2:8" ht="15" hidden="1">
      <c r="B269" s="25"/>
      <c r="C269" s="45" t="s">
        <v>89</v>
      </c>
      <c r="D269" s="65" t="s">
        <v>22</v>
      </c>
      <c r="E269" s="68"/>
      <c r="F269" s="44">
        <v>165</v>
      </c>
      <c r="G269" s="83"/>
      <c r="H269" s="51">
        <f t="shared" si="31"/>
        <v>140.25</v>
      </c>
    </row>
    <row r="270" spans="2:8" ht="15" hidden="1">
      <c r="B270" s="25"/>
      <c r="C270" s="45" t="s">
        <v>90</v>
      </c>
      <c r="D270" s="65" t="s">
        <v>22</v>
      </c>
      <c r="E270" s="69"/>
      <c r="F270" s="44">
        <v>165</v>
      </c>
      <c r="G270" s="83"/>
      <c r="H270" s="51">
        <f t="shared" si="31"/>
        <v>140.25</v>
      </c>
    </row>
    <row r="271" spans="2:8" ht="15" hidden="1">
      <c r="B271" s="25"/>
      <c r="C271" s="45" t="s">
        <v>91</v>
      </c>
      <c r="D271" s="65" t="s">
        <v>22</v>
      </c>
      <c r="E271" s="69"/>
      <c r="F271" s="44">
        <v>165</v>
      </c>
      <c r="G271" s="83"/>
      <c r="H271" s="51">
        <f t="shared" si="31"/>
        <v>140.25</v>
      </c>
    </row>
    <row r="272" spans="2:8" ht="15.75" hidden="1" thickBot="1">
      <c r="B272" s="25"/>
      <c r="C272" s="45" t="s">
        <v>92</v>
      </c>
      <c r="D272" s="65" t="s">
        <v>22</v>
      </c>
      <c r="E272" s="68"/>
      <c r="F272" s="44">
        <v>165</v>
      </c>
      <c r="G272" s="83"/>
      <c r="H272" s="51">
        <f t="shared" si="31"/>
        <v>140.25</v>
      </c>
    </row>
    <row r="273" spans="2:8" ht="15.75" thickBot="1">
      <c r="B273" s="25"/>
      <c r="C273" s="60" t="s">
        <v>397</v>
      </c>
      <c r="D273" s="61"/>
      <c r="E273" s="68"/>
      <c r="F273" s="62"/>
      <c r="G273" s="83"/>
      <c r="H273" s="51"/>
    </row>
    <row r="274" spans="2:8" ht="15">
      <c r="B274" s="94" t="s">
        <v>17</v>
      </c>
      <c r="C274" s="7" t="s">
        <v>398</v>
      </c>
      <c r="D274" s="27"/>
      <c r="E274" s="68"/>
      <c r="F274" s="38">
        <v>158</v>
      </c>
      <c r="G274" s="83">
        <f>E274*F274</f>
        <v>0</v>
      </c>
      <c r="H274" s="51">
        <f>F274*0.85</f>
        <v>134.29999999999998</v>
      </c>
    </row>
    <row r="275" spans="2:8" ht="15">
      <c r="B275" s="94" t="s">
        <v>17</v>
      </c>
      <c r="C275" s="7" t="s">
        <v>402</v>
      </c>
      <c r="D275" s="100"/>
      <c r="E275" s="68"/>
      <c r="F275" s="38">
        <v>106</v>
      </c>
      <c r="G275" s="83">
        <f aca="true" t="shared" si="32" ref="G275:G290">E275*F275</f>
        <v>0</v>
      </c>
      <c r="H275" s="51">
        <f aca="true" t="shared" si="33" ref="H275:H289">F275*0.85</f>
        <v>90.1</v>
      </c>
    </row>
    <row r="276" spans="2:8" ht="15">
      <c r="B276" s="94" t="s">
        <v>17</v>
      </c>
      <c r="C276" s="7" t="s">
        <v>399</v>
      </c>
      <c r="D276" s="100"/>
      <c r="E276" s="68"/>
      <c r="F276" s="38">
        <v>137</v>
      </c>
      <c r="G276" s="83">
        <f t="shared" si="32"/>
        <v>0</v>
      </c>
      <c r="H276" s="51">
        <f t="shared" si="33"/>
        <v>116.45</v>
      </c>
    </row>
    <row r="277" spans="2:8" ht="15">
      <c r="B277" s="94" t="s">
        <v>17</v>
      </c>
      <c r="C277" s="7" t="s">
        <v>400</v>
      </c>
      <c r="D277" s="100"/>
      <c r="E277" s="68"/>
      <c r="F277" s="38">
        <v>137</v>
      </c>
      <c r="G277" s="83">
        <f t="shared" si="32"/>
        <v>0</v>
      </c>
      <c r="H277" s="51">
        <f t="shared" si="33"/>
        <v>116.45</v>
      </c>
    </row>
    <row r="278" spans="2:8" ht="15.75" thickBot="1">
      <c r="B278" s="94" t="s">
        <v>17</v>
      </c>
      <c r="C278" s="7" t="s">
        <v>401</v>
      </c>
      <c r="D278" s="100"/>
      <c r="E278" s="68"/>
      <c r="F278" s="38">
        <v>155</v>
      </c>
      <c r="G278" s="83">
        <f t="shared" si="32"/>
        <v>0</v>
      </c>
      <c r="H278" s="51">
        <f t="shared" si="33"/>
        <v>131.75</v>
      </c>
    </row>
    <row r="279" spans="2:8" ht="15.75" thickBot="1">
      <c r="B279" s="94"/>
      <c r="C279" s="104" t="s">
        <v>403</v>
      </c>
      <c r="D279" s="61"/>
      <c r="E279" s="68"/>
      <c r="F279" s="62"/>
      <c r="G279" s="83"/>
      <c r="H279" s="51"/>
    </row>
    <row r="280" spans="2:8" ht="15">
      <c r="B280" s="94" t="s">
        <v>17</v>
      </c>
      <c r="C280" s="103" t="s">
        <v>406</v>
      </c>
      <c r="D280" s="101"/>
      <c r="E280" s="68"/>
      <c r="F280" s="38">
        <v>195</v>
      </c>
      <c r="G280" s="83">
        <f t="shared" si="32"/>
        <v>0</v>
      </c>
      <c r="H280" s="51">
        <f t="shared" si="33"/>
        <v>165.75</v>
      </c>
    </row>
    <row r="281" spans="2:8" ht="15">
      <c r="B281" s="94" t="s">
        <v>17</v>
      </c>
      <c r="C281" s="102" t="s">
        <v>407</v>
      </c>
      <c r="D281" s="101"/>
      <c r="E281" s="68"/>
      <c r="F281" s="38">
        <v>100</v>
      </c>
      <c r="G281" s="83">
        <f t="shared" si="32"/>
        <v>0</v>
      </c>
      <c r="H281" s="51">
        <f t="shared" si="33"/>
        <v>85</v>
      </c>
    </row>
    <row r="282" spans="2:8" ht="15">
      <c r="B282" s="94" t="s">
        <v>17</v>
      </c>
      <c r="C282" s="48" t="s">
        <v>408</v>
      </c>
      <c r="D282" s="101"/>
      <c r="E282" s="68"/>
      <c r="F282" s="38">
        <v>119</v>
      </c>
      <c r="G282" s="83">
        <f t="shared" si="32"/>
        <v>0</v>
      </c>
      <c r="H282" s="51">
        <f t="shared" si="33"/>
        <v>101.14999999999999</v>
      </c>
    </row>
    <row r="283" spans="2:8" ht="15">
      <c r="B283" s="94" t="s">
        <v>17</v>
      </c>
      <c r="C283" s="48" t="s">
        <v>410</v>
      </c>
      <c r="D283" s="101"/>
      <c r="E283" s="68"/>
      <c r="F283" s="38">
        <v>155</v>
      </c>
      <c r="G283" s="83">
        <f t="shared" si="32"/>
        <v>0</v>
      </c>
      <c r="H283" s="51">
        <f t="shared" si="33"/>
        <v>131.75</v>
      </c>
    </row>
    <row r="284" spans="2:8" ht="15">
      <c r="B284" s="94" t="s">
        <v>17</v>
      </c>
      <c r="C284" s="48" t="s">
        <v>409</v>
      </c>
      <c r="D284" s="101"/>
      <c r="E284" s="68"/>
      <c r="F284" s="38">
        <v>143</v>
      </c>
      <c r="G284" s="83">
        <f t="shared" si="32"/>
        <v>0</v>
      </c>
      <c r="H284" s="51"/>
    </row>
    <row r="285" spans="2:8" ht="15.75" thickBot="1">
      <c r="B285" s="94" t="s">
        <v>17</v>
      </c>
      <c r="C285" s="66" t="s">
        <v>411</v>
      </c>
      <c r="D285" s="101"/>
      <c r="E285" s="68"/>
      <c r="F285" s="38">
        <v>155</v>
      </c>
      <c r="G285" s="83">
        <f t="shared" si="32"/>
        <v>0</v>
      </c>
      <c r="H285" s="51">
        <f t="shared" si="33"/>
        <v>131.75</v>
      </c>
    </row>
    <row r="286" spans="2:8" ht="15.75" thickBot="1">
      <c r="B286" s="94"/>
      <c r="C286" s="21" t="s">
        <v>416</v>
      </c>
      <c r="D286" s="61"/>
      <c r="E286" s="68"/>
      <c r="F286" s="62"/>
      <c r="G286" s="83"/>
      <c r="H286" s="51">
        <f t="shared" si="33"/>
        <v>0</v>
      </c>
    </row>
    <row r="287" spans="2:8" ht="15">
      <c r="B287" s="94" t="s">
        <v>17</v>
      </c>
      <c r="C287" s="4" t="s">
        <v>415</v>
      </c>
      <c r="D287" s="26" t="s">
        <v>103</v>
      </c>
      <c r="E287" s="69"/>
      <c r="F287" s="39">
        <v>120</v>
      </c>
      <c r="G287" s="83">
        <f t="shared" si="32"/>
        <v>0</v>
      </c>
      <c r="H287" s="51">
        <f t="shared" si="33"/>
        <v>102</v>
      </c>
    </row>
    <row r="288" spans="2:8" ht="15" customHeight="1">
      <c r="B288" s="94" t="s">
        <v>17</v>
      </c>
      <c r="C288" s="4" t="s">
        <v>413</v>
      </c>
      <c r="D288" s="26" t="s">
        <v>103</v>
      </c>
      <c r="E288" s="69"/>
      <c r="F288" s="39">
        <v>95</v>
      </c>
      <c r="G288" s="83">
        <f t="shared" si="32"/>
        <v>0</v>
      </c>
      <c r="H288" s="51">
        <f t="shared" si="33"/>
        <v>80.75</v>
      </c>
    </row>
    <row r="289" spans="2:8" ht="15">
      <c r="B289" s="94" t="s">
        <v>17</v>
      </c>
      <c r="C289" s="4" t="s">
        <v>412</v>
      </c>
      <c r="D289" s="26" t="s">
        <v>103</v>
      </c>
      <c r="E289" s="69"/>
      <c r="F289" s="39">
        <v>85</v>
      </c>
      <c r="G289" s="83">
        <f t="shared" si="32"/>
        <v>0</v>
      </c>
      <c r="H289" s="51">
        <f t="shared" si="33"/>
        <v>72.25</v>
      </c>
    </row>
    <row r="290" spans="2:8" ht="15.75" thickBot="1">
      <c r="B290" s="94" t="s">
        <v>17</v>
      </c>
      <c r="C290" s="4" t="s">
        <v>414</v>
      </c>
      <c r="D290" s="26" t="s">
        <v>103</v>
      </c>
      <c r="E290" s="69"/>
      <c r="F290" s="39">
        <v>110</v>
      </c>
      <c r="G290" s="83">
        <f t="shared" si="32"/>
        <v>0</v>
      </c>
      <c r="H290" s="51">
        <f>F290*0.85</f>
        <v>93.5</v>
      </c>
    </row>
    <row r="291" spans="2:8" ht="15.75" thickBot="1">
      <c r="B291" s="25"/>
      <c r="C291" s="21" t="s">
        <v>4</v>
      </c>
      <c r="D291" s="61"/>
      <c r="E291" s="69"/>
      <c r="F291" s="62"/>
      <c r="G291" s="83"/>
      <c r="H291" s="51">
        <f>F291*0.85</f>
        <v>0</v>
      </c>
    </row>
    <row r="292" spans="3:8" ht="15">
      <c r="C292" s="4" t="s">
        <v>265</v>
      </c>
      <c r="D292" s="26" t="s">
        <v>103</v>
      </c>
      <c r="E292" s="69"/>
      <c r="F292" s="39">
        <v>163</v>
      </c>
      <c r="G292" s="83">
        <f>E292*F292</f>
        <v>0</v>
      </c>
      <c r="H292" s="51">
        <f>F292*0.85</f>
        <v>138.54999999999998</v>
      </c>
    </row>
    <row r="293" spans="3:8" ht="15">
      <c r="C293" s="4" t="s">
        <v>266</v>
      </c>
      <c r="D293" s="26" t="s">
        <v>103</v>
      </c>
      <c r="E293" s="69"/>
      <c r="F293" s="39">
        <v>163</v>
      </c>
      <c r="G293" s="83">
        <f>E293*F293</f>
        <v>0</v>
      </c>
      <c r="H293" s="51">
        <f>F293*0.85</f>
        <v>138.54999999999998</v>
      </c>
    </row>
    <row r="294" spans="3:8" ht="15.75" thickBot="1">
      <c r="C294" s="4" t="s">
        <v>267</v>
      </c>
      <c r="D294" s="26" t="s">
        <v>103</v>
      </c>
      <c r="E294" s="69" t="s">
        <v>15</v>
      </c>
      <c r="F294" s="39">
        <v>163</v>
      </c>
      <c r="G294" s="83"/>
      <c r="H294" s="51">
        <f>F294*0.85</f>
        <v>138.54999999999998</v>
      </c>
    </row>
    <row r="295" spans="2:8" ht="15.75" thickBot="1">
      <c r="B295" s="25"/>
      <c r="C295" s="21" t="s">
        <v>5</v>
      </c>
      <c r="D295" s="61"/>
      <c r="E295" s="69"/>
      <c r="F295" s="62"/>
      <c r="G295" s="83"/>
      <c r="H295" s="51"/>
    </row>
    <row r="296" spans="3:8" ht="24">
      <c r="C296" s="5" t="s">
        <v>300</v>
      </c>
      <c r="D296" s="26"/>
      <c r="E296" s="69"/>
      <c r="F296" s="38">
        <v>11.5</v>
      </c>
      <c r="G296" s="83">
        <f>E296*F296</f>
        <v>0</v>
      </c>
      <c r="H296" s="51">
        <f aca="true" t="shared" si="34" ref="H296:H309">F296*0.85</f>
        <v>9.775</v>
      </c>
    </row>
    <row r="297" spans="2:8" ht="46.5">
      <c r="B297" s="94" t="s">
        <v>357</v>
      </c>
      <c r="C297" s="5" t="s">
        <v>358</v>
      </c>
      <c r="D297" s="26"/>
      <c r="E297" s="69"/>
      <c r="F297" s="38">
        <v>11.5</v>
      </c>
      <c r="G297" s="83">
        <f>E297*F297</f>
        <v>0</v>
      </c>
      <c r="H297" s="51">
        <f t="shared" si="34"/>
        <v>9.775</v>
      </c>
    </row>
    <row r="298" spans="2:8" ht="15">
      <c r="B298" s="94"/>
      <c r="C298" s="7" t="s">
        <v>97</v>
      </c>
      <c r="D298" s="26" t="s">
        <v>94</v>
      </c>
      <c r="E298" s="69"/>
      <c r="F298" s="39">
        <v>33</v>
      </c>
      <c r="G298" s="83">
        <f>E298*F298</f>
        <v>0</v>
      </c>
      <c r="H298" s="51">
        <f t="shared" si="34"/>
        <v>28.05</v>
      </c>
    </row>
    <row r="299" spans="2:8" ht="15" hidden="1">
      <c r="B299" s="94" t="s">
        <v>357</v>
      </c>
      <c r="C299" s="7" t="s">
        <v>359</v>
      </c>
      <c r="D299" s="26"/>
      <c r="E299" s="69"/>
      <c r="F299" s="38">
        <v>4</v>
      </c>
      <c r="G299" s="83"/>
      <c r="H299" s="51">
        <v>4</v>
      </c>
    </row>
    <row r="300" spans="3:8" ht="24">
      <c r="C300" s="7" t="s">
        <v>85</v>
      </c>
      <c r="D300" s="26" t="s">
        <v>86</v>
      </c>
      <c r="E300" s="69"/>
      <c r="F300" s="38">
        <v>20</v>
      </c>
      <c r="G300" s="83">
        <f>E300*F300</f>
        <v>0</v>
      </c>
      <c r="H300" s="51">
        <f t="shared" si="34"/>
        <v>17</v>
      </c>
    </row>
    <row r="301" spans="3:8" ht="15">
      <c r="C301" s="5" t="s">
        <v>278</v>
      </c>
      <c r="D301" s="26"/>
      <c r="E301" s="69"/>
      <c r="F301" s="38">
        <v>29</v>
      </c>
      <c r="G301" s="83">
        <f aca="true" t="shared" si="35" ref="G301:G308">E301*F301</f>
        <v>0</v>
      </c>
      <c r="H301" s="51">
        <f t="shared" si="34"/>
        <v>24.65</v>
      </c>
    </row>
    <row r="302" spans="2:8" ht="15">
      <c r="B302" s="25"/>
      <c r="C302" s="5" t="s">
        <v>229</v>
      </c>
      <c r="D302" s="26"/>
      <c r="E302" s="69"/>
      <c r="F302" s="38">
        <v>29</v>
      </c>
      <c r="G302" s="83">
        <f t="shared" si="35"/>
        <v>0</v>
      </c>
      <c r="H302" s="51">
        <f t="shared" si="34"/>
        <v>24.65</v>
      </c>
    </row>
    <row r="303" spans="2:8" ht="25.5">
      <c r="B303" s="94" t="s">
        <v>357</v>
      </c>
      <c r="C303" s="5" t="s">
        <v>360</v>
      </c>
      <c r="D303" s="26"/>
      <c r="E303" s="69"/>
      <c r="F303" s="38">
        <v>10</v>
      </c>
      <c r="G303" s="83">
        <f t="shared" si="35"/>
        <v>0</v>
      </c>
      <c r="H303" s="51">
        <v>10</v>
      </c>
    </row>
    <row r="304" spans="2:8" ht="24">
      <c r="B304" s="94" t="s">
        <v>357</v>
      </c>
      <c r="C304" s="5" t="s">
        <v>361</v>
      </c>
      <c r="D304" s="26"/>
      <c r="E304" s="69"/>
      <c r="F304" s="38">
        <v>10</v>
      </c>
      <c r="G304" s="83">
        <f t="shared" si="35"/>
        <v>0</v>
      </c>
      <c r="H304" s="51">
        <v>10</v>
      </c>
    </row>
    <row r="305" spans="2:8" ht="18" customHeight="1">
      <c r="B305" s="94" t="s">
        <v>357</v>
      </c>
      <c r="C305" s="5" t="s">
        <v>362</v>
      </c>
      <c r="D305" s="26"/>
      <c r="E305" s="69"/>
      <c r="F305" s="38">
        <v>10</v>
      </c>
      <c r="G305" s="83">
        <f t="shared" si="35"/>
        <v>0</v>
      </c>
      <c r="H305" s="51">
        <v>10</v>
      </c>
    </row>
    <row r="306" spans="2:8" ht="27" customHeight="1">
      <c r="B306" s="94" t="s">
        <v>357</v>
      </c>
      <c r="C306" s="5" t="s">
        <v>363</v>
      </c>
      <c r="D306" s="26"/>
      <c r="E306" s="69"/>
      <c r="F306" s="38">
        <v>10</v>
      </c>
      <c r="G306" s="83">
        <f t="shared" si="35"/>
        <v>0</v>
      </c>
      <c r="H306" s="51">
        <v>10</v>
      </c>
    </row>
    <row r="307" spans="2:8" ht="33" customHeight="1" hidden="1">
      <c r="B307" s="94" t="s">
        <v>357</v>
      </c>
      <c r="C307" s="5" t="s">
        <v>364</v>
      </c>
      <c r="D307" s="26"/>
      <c r="E307" s="69"/>
      <c r="F307" s="38">
        <v>10</v>
      </c>
      <c r="G307" s="83"/>
      <c r="H307" s="51">
        <v>10</v>
      </c>
    </row>
    <row r="308" spans="2:8" ht="16.5" customHeight="1" thickBot="1">
      <c r="B308" s="94" t="s">
        <v>357</v>
      </c>
      <c r="C308" s="5" t="s">
        <v>365</v>
      </c>
      <c r="D308" s="26"/>
      <c r="E308" s="69"/>
      <c r="F308" s="38">
        <v>10</v>
      </c>
      <c r="G308" s="83">
        <f t="shared" si="35"/>
        <v>0</v>
      </c>
      <c r="H308" s="51">
        <v>10</v>
      </c>
    </row>
    <row r="309" spans="2:8" ht="15.75" hidden="1" thickBot="1">
      <c r="B309" s="94"/>
      <c r="C309" s="5" t="s">
        <v>118</v>
      </c>
      <c r="D309" s="27" t="s">
        <v>21</v>
      </c>
      <c r="E309" s="69" t="s">
        <v>15</v>
      </c>
      <c r="F309" s="38">
        <v>75</v>
      </c>
      <c r="G309" s="83"/>
      <c r="H309" s="51">
        <f t="shared" si="34"/>
        <v>63.75</v>
      </c>
    </row>
    <row r="310" spans="2:8" ht="15.75" thickBot="1">
      <c r="B310" s="25"/>
      <c r="C310" s="46" t="s">
        <v>26</v>
      </c>
      <c r="D310" s="61"/>
      <c r="E310" s="69"/>
      <c r="F310" s="62"/>
      <c r="G310" s="83"/>
      <c r="H310" s="51"/>
    </row>
    <row r="311" spans="2:8" ht="15">
      <c r="B311" s="25"/>
      <c r="C311" s="52" t="s">
        <v>113</v>
      </c>
      <c r="D311" s="30" t="s">
        <v>21</v>
      </c>
      <c r="E311" s="69"/>
      <c r="F311" s="41">
        <v>47</v>
      </c>
      <c r="G311" s="83">
        <f>E311*F311</f>
        <v>0</v>
      </c>
      <c r="H311" s="51">
        <f>F311*0.85</f>
        <v>39.949999999999996</v>
      </c>
    </row>
    <row r="312" spans="2:8" ht="15">
      <c r="B312" s="25"/>
      <c r="C312" s="89" t="s">
        <v>279</v>
      </c>
      <c r="D312" s="90"/>
      <c r="E312" s="69" t="s">
        <v>15</v>
      </c>
      <c r="F312" s="41">
        <v>220</v>
      </c>
      <c r="G312" s="83"/>
      <c r="H312" s="51"/>
    </row>
    <row r="313" spans="2:8" ht="24" hidden="1">
      <c r="B313" s="25"/>
      <c r="C313" s="47" t="s">
        <v>105</v>
      </c>
      <c r="D313" s="53" t="s">
        <v>102</v>
      </c>
      <c r="E313" s="69"/>
      <c r="F313" s="41">
        <v>150</v>
      </c>
      <c r="G313" s="83"/>
      <c r="H313" s="51">
        <f aca="true" t="shared" si="36" ref="H313:H326">F313*0.85</f>
        <v>127.5</v>
      </c>
    </row>
    <row r="314" spans="3:8" ht="24">
      <c r="C314" s="47" t="s">
        <v>259</v>
      </c>
      <c r="D314" s="30" t="s">
        <v>21</v>
      </c>
      <c r="E314" s="69"/>
      <c r="F314" s="41">
        <v>14</v>
      </c>
      <c r="G314" s="83">
        <f aca="true" t="shared" si="37" ref="G314:G321">E314*F314</f>
        <v>0</v>
      </c>
      <c r="H314" s="51">
        <f t="shared" si="36"/>
        <v>11.9</v>
      </c>
    </row>
    <row r="315" spans="2:8" ht="15">
      <c r="B315" s="25"/>
      <c r="C315" s="47" t="s">
        <v>255</v>
      </c>
      <c r="D315" s="53" t="s">
        <v>19</v>
      </c>
      <c r="E315" s="69"/>
      <c r="F315" s="41">
        <v>129</v>
      </c>
      <c r="G315" s="83">
        <f t="shared" si="37"/>
        <v>0</v>
      </c>
      <c r="H315" s="51">
        <f t="shared" si="36"/>
        <v>109.64999999999999</v>
      </c>
    </row>
    <row r="316" spans="2:8" ht="14.25" customHeight="1">
      <c r="B316" s="25"/>
      <c r="C316" s="47" t="s">
        <v>256</v>
      </c>
      <c r="D316" s="53" t="s">
        <v>19</v>
      </c>
      <c r="E316" s="69"/>
      <c r="F316" s="41">
        <v>129</v>
      </c>
      <c r="G316" s="83">
        <f t="shared" si="37"/>
        <v>0</v>
      </c>
      <c r="H316" s="51">
        <f t="shared" si="36"/>
        <v>109.64999999999999</v>
      </c>
    </row>
    <row r="317" spans="3:8" ht="15" customHeight="1">
      <c r="C317" s="47" t="s">
        <v>257</v>
      </c>
      <c r="D317" s="53" t="s">
        <v>19</v>
      </c>
      <c r="E317" s="69"/>
      <c r="F317" s="41">
        <v>129</v>
      </c>
      <c r="G317" s="83">
        <f t="shared" si="37"/>
        <v>0</v>
      </c>
      <c r="H317" s="51">
        <f t="shared" si="36"/>
        <v>109.64999999999999</v>
      </c>
    </row>
    <row r="318" spans="2:8" ht="15" customHeight="1">
      <c r="B318" s="25"/>
      <c r="C318" s="47" t="s">
        <v>258</v>
      </c>
      <c r="D318" s="53" t="s">
        <v>19</v>
      </c>
      <c r="E318" s="69"/>
      <c r="F318" s="41">
        <v>129</v>
      </c>
      <c r="G318" s="83">
        <f t="shared" si="37"/>
        <v>0</v>
      </c>
      <c r="H318" s="51">
        <f t="shared" si="36"/>
        <v>109.64999999999999</v>
      </c>
    </row>
    <row r="319" spans="2:8" ht="15" customHeight="1">
      <c r="B319" s="25"/>
      <c r="C319" s="47" t="s">
        <v>260</v>
      </c>
      <c r="D319" s="53" t="s">
        <v>19</v>
      </c>
      <c r="E319" s="69"/>
      <c r="F319" s="41">
        <v>95</v>
      </c>
      <c r="G319" s="83">
        <f t="shared" si="37"/>
        <v>0</v>
      </c>
      <c r="H319" s="51">
        <f t="shared" si="36"/>
        <v>80.75</v>
      </c>
    </row>
    <row r="320" spans="2:8" ht="14.25" customHeight="1">
      <c r="B320" s="25"/>
      <c r="C320" s="47" t="s">
        <v>226</v>
      </c>
      <c r="D320" s="53" t="s">
        <v>102</v>
      </c>
      <c r="E320" s="69"/>
      <c r="F320" s="41">
        <v>69</v>
      </c>
      <c r="G320" s="83">
        <f t="shared" si="37"/>
        <v>0</v>
      </c>
      <c r="H320" s="51">
        <f t="shared" si="36"/>
        <v>58.65</v>
      </c>
    </row>
    <row r="321" spans="2:8" ht="15.75" customHeight="1">
      <c r="B321" s="25"/>
      <c r="C321" s="47" t="s">
        <v>141</v>
      </c>
      <c r="D321" s="53" t="s">
        <v>102</v>
      </c>
      <c r="E321" s="69"/>
      <c r="F321" s="41">
        <v>69</v>
      </c>
      <c r="G321" s="83">
        <f t="shared" si="37"/>
        <v>0</v>
      </c>
      <c r="H321" s="51">
        <f t="shared" si="36"/>
        <v>58.65</v>
      </c>
    </row>
    <row r="322" spans="2:8" ht="15" customHeight="1">
      <c r="B322" s="25"/>
      <c r="C322" s="47" t="s">
        <v>142</v>
      </c>
      <c r="D322" s="53" t="s">
        <v>102</v>
      </c>
      <c r="E322" s="69"/>
      <c r="F322" s="41">
        <v>69</v>
      </c>
      <c r="G322" s="83">
        <f>E322*F322</f>
        <v>0</v>
      </c>
      <c r="H322" s="51">
        <f t="shared" si="36"/>
        <v>58.65</v>
      </c>
    </row>
    <row r="323" spans="3:8" ht="15.75" customHeight="1">
      <c r="C323" s="47" t="s">
        <v>143</v>
      </c>
      <c r="D323" s="53" t="s">
        <v>102</v>
      </c>
      <c r="E323" s="69"/>
      <c r="F323" s="41">
        <v>69</v>
      </c>
      <c r="G323" s="83">
        <f>E323*F323</f>
        <v>0</v>
      </c>
      <c r="H323" s="51">
        <f t="shared" si="36"/>
        <v>58.65</v>
      </c>
    </row>
    <row r="324" spans="2:8" ht="15.75" customHeight="1">
      <c r="B324" s="25"/>
      <c r="C324" s="47" t="s">
        <v>43</v>
      </c>
      <c r="D324" s="53" t="s">
        <v>37</v>
      </c>
      <c r="E324" s="69"/>
      <c r="F324" s="86">
        <v>15</v>
      </c>
      <c r="G324" s="83">
        <f>E324*F324</f>
        <v>0</v>
      </c>
      <c r="H324" s="51">
        <f t="shared" si="36"/>
        <v>12.75</v>
      </c>
    </row>
    <row r="325" spans="2:8" ht="15.75" customHeight="1" thickBot="1">
      <c r="B325" s="25"/>
      <c r="C325" s="47" t="s">
        <v>47</v>
      </c>
      <c r="D325" s="53" t="s">
        <v>37</v>
      </c>
      <c r="E325" s="69"/>
      <c r="F325" s="86">
        <v>15</v>
      </c>
      <c r="G325" s="83">
        <f>E325*F325</f>
        <v>0</v>
      </c>
      <c r="H325" s="51">
        <f t="shared" si="36"/>
        <v>12.75</v>
      </c>
    </row>
    <row r="326" spans="2:8" ht="15.75" customHeight="1" hidden="1" thickBot="1">
      <c r="B326" s="25"/>
      <c r="C326" s="47" t="s">
        <v>48</v>
      </c>
      <c r="D326" s="53" t="s">
        <v>37</v>
      </c>
      <c r="E326" s="69"/>
      <c r="F326" s="41">
        <v>24</v>
      </c>
      <c r="G326" s="83"/>
      <c r="H326" s="51">
        <f t="shared" si="36"/>
        <v>20.4</v>
      </c>
    </row>
    <row r="327" spans="2:8" ht="15.75" customHeight="1" thickBot="1">
      <c r="B327" s="25"/>
      <c r="C327" s="21" t="s">
        <v>175</v>
      </c>
      <c r="D327" s="85"/>
      <c r="E327" s="69"/>
      <c r="F327" s="41"/>
      <c r="G327" s="83"/>
      <c r="H327" s="51"/>
    </row>
    <row r="328" spans="2:8" ht="15.75" customHeight="1">
      <c r="B328" s="25"/>
      <c r="C328" s="87" t="s">
        <v>145</v>
      </c>
      <c r="D328" s="85" t="s">
        <v>21</v>
      </c>
      <c r="E328" s="69" t="s">
        <v>15</v>
      </c>
      <c r="F328" s="86">
        <v>15</v>
      </c>
      <c r="G328" s="83"/>
      <c r="H328" s="51">
        <f aca="true" t="shared" si="38" ref="H328:H333">F328*0.85</f>
        <v>12.75</v>
      </c>
    </row>
    <row r="329" spans="2:8" ht="15.75" customHeight="1">
      <c r="B329" s="25"/>
      <c r="C329" s="47" t="s">
        <v>146</v>
      </c>
      <c r="D329" s="85" t="s">
        <v>21</v>
      </c>
      <c r="E329" s="69" t="s">
        <v>15</v>
      </c>
      <c r="F329" s="86">
        <v>15</v>
      </c>
      <c r="G329" s="83"/>
      <c r="H329" s="51">
        <f t="shared" si="38"/>
        <v>12.75</v>
      </c>
    </row>
    <row r="330" spans="2:8" ht="15" customHeight="1">
      <c r="B330" s="25"/>
      <c r="C330" s="47" t="s">
        <v>147</v>
      </c>
      <c r="D330" s="85" t="s">
        <v>21</v>
      </c>
      <c r="E330" s="69"/>
      <c r="F330" s="86">
        <v>15</v>
      </c>
      <c r="G330" s="83">
        <f>E330*F330</f>
        <v>0</v>
      </c>
      <c r="H330" s="51">
        <f t="shared" si="38"/>
        <v>12.75</v>
      </c>
    </row>
    <row r="331" spans="2:8" ht="15" customHeight="1">
      <c r="B331" s="25"/>
      <c r="C331" s="47" t="s">
        <v>144</v>
      </c>
      <c r="D331" s="85" t="s">
        <v>21</v>
      </c>
      <c r="E331" s="69"/>
      <c r="F331" s="86">
        <v>15</v>
      </c>
      <c r="G331" s="83">
        <f>E331*F331</f>
        <v>0</v>
      </c>
      <c r="H331" s="51">
        <f t="shared" si="38"/>
        <v>12.75</v>
      </c>
    </row>
    <row r="332" spans="2:8" ht="14.25" customHeight="1">
      <c r="B332" s="25"/>
      <c r="C332" s="47" t="s">
        <v>148</v>
      </c>
      <c r="D332" s="85" t="s">
        <v>21</v>
      </c>
      <c r="E332" s="69" t="s">
        <v>15</v>
      </c>
      <c r="F332" s="86">
        <v>15</v>
      </c>
      <c r="G332" s="83"/>
      <c r="H332" s="51">
        <f t="shared" si="38"/>
        <v>12.75</v>
      </c>
    </row>
    <row r="333" spans="2:8" ht="14.25" customHeight="1" thickBot="1">
      <c r="B333" s="25"/>
      <c r="C333" s="47" t="s">
        <v>149</v>
      </c>
      <c r="D333" s="85" t="s">
        <v>21</v>
      </c>
      <c r="E333" s="69"/>
      <c r="F333" s="86">
        <v>15</v>
      </c>
      <c r="G333" s="83">
        <f>E333*F333</f>
        <v>0</v>
      </c>
      <c r="H333" s="51">
        <f t="shared" si="38"/>
        <v>12.75</v>
      </c>
    </row>
    <row r="334" spans="2:8" ht="14.25" customHeight="1" thickBot="1">
      <c r="B334" s="25"/>
      <c r="C334" s="21" t="s">
        <v>10</v>
      </c>
      <c r="D334" s="61"/>
      <c r="E334" s="69"/>
      <c r="F334" s="62"/>
      <c r="G334" s="83"/>
      <c r="H334" s="51">
        <f aca="true" t="shared" si="39" ref="H334:H339">F334*0.85</f>
        <v>0</v>
      </c>
    </row>
    <row r="335" spans="2:8" ht="14.25" customHeight="1">
      <c r="B335" s="25"/>
      <c r="C335" s="7" t="s">
        <v>112</v>
      </c>
      <c r="D335" s="55" t="s">
        <v>44</v>
      </c>
      <c r="E335" s="69"/>
      <c r="F335" s="39">
        <v>109</v>
      </c>
      <c r="G335" s="83">
        <f aca="true" t="shared" si="40" ref="G335:G345">E335*F335</f>
        <v>0</v>
      </c>
      <c r="H335" s="51">
        <f t="shared" si="39"/>
        <v>92.64999999999999</v>
      </c>
    </row>
    <row r="336" spans="3:8" ht="14.25" customHeight="1">
      <c r="C336" s="56" t="s">
        <v>101</v>
      </c>
      <c r="D336" s="43" t="s">
        <v>45</v>
      </c>
      <c r="E336" s="69"/>
      <c r="F336" s="41">
        <v>109</v>
      </c>
      <c r="G336" s="83">
        <f t="shared" si="40"/>
        <v>0</v>
      </c>
      <c r="H336" s="51">
        <f>F336*0.85</f>
        <v>92.64999999999999</v>
      </c>
    </row>
    <row r="337" spans="2:8" ht="14.25" customHeight="1">
      <c r="B337" s="25"/>
      <c r="C337" s="56" t="s">
        <v>54</v>
      </c>
      <c r="D337" s="43" t="s">
        <v>45</v>
      </c>
      <c r="E337" s="69"/>
      <c r="F337" s="41">
        <v>109</v>
      </c>
      <c r="G337" s="83">
        <f t="shared" si="40"/>
        <v>0</v>
      </c>
      <c r="H337" s="51">
        <f t="shared" si="39"/>
        <v>92.64999999999999</v>
      </c>
    </row>
    <row r="338" spans="2:8" ht="14.25" customHeight="1">
      <c r="B338" s="25"/>
      <c r="C338" s="56" t="s">
        <v>127</v>
      </c>
      <c r="D338" s="43"/>
      <c r="E338" s="69" t="s">
        <v>15</v>
      </c>
      <c r="F338" s="41">
        <v>6</v>
      </c>
      <c r="G338" s="83"/>
      <c r="H338" s="51">
        <f t="shared" si="39"/>
        <v>5.1</v>
      </c>
    </row>
    <row r="339" spans="2:8" ht="14.25" customHeight="1">
      <c r="B339" s="25"/>
      <c r="C339" s="56" t="s">
        <v>55</v>
      </c>
      <c r="D339" s="43" t="s">
        <v>45</v>
      </c>
      <c r="E339" s="69"/>
      <c r="F339" s="41">
        <v>109</v>
      </c>
      <c r="G339" s="83">
        <f t="shared" si="40"/>
        <v>0</v>
      </c>
      <c r="H339" s="51">
        <f t="shared" si="39"/>
        <v>92.64999999999999</v>
      </c>
    </row>
    <row r="340" spans="2:8" ht="24">
      <c r="B340" s="25"/>
      <c r="C340" s="56" t="s">
        <v>56</v>
      </c>
      <c r="D340" s="43" t="s">
        <v>45</v>
      </c>
      <c r="E340" s="69"/>
      <c r="F340" s="41">
        <v>109</v>
      </c>
      <c r="G340" s="83">
        <f t="shared" si="40"/>
        <v>0</v>
      </c>
      <c r="H340" s="51">
        <f aca="true" t="shared" si="41" ref="H340:H349">F340*0.85</f>
        <v>92.64999999999999</v>
      </c>
    </row>
    <row r="341" spans="2:8" ht="24">
      <c r="B341" s="25"/>
      <c r="C341" s="56" t="s">
        <v>337</v>
      </c>
      <c r="D341" s="43"/>
      <c r="E341" s="69"/>
      <c r="F341" s="41">
        <v>109</v>
      </c>
      <c r="G341" s="83">
        <f t="shared" si="40"/>
        <v>0</v>
      </c>
      <c r="H341" s="51"/>
    </row>
    <row r="342" spans="2:8" ht="15">
      <c r="B342" s="25"/>
      <c r="C342" s="56" t="s">
        <v>57</v>
      </c>
      <c r="D342" s="43" t="s">
        <v>45</v>
      </c>
      <c r="E342" s="69"/>
      <c r="F342" s="41">
        <v>109</v>
      </c>
      <c r="G342" s="83">
        <f t="shared" si="40"/>
        <v>0</v>
      </c>
      <c r="H342" s="51">
        <f t="shared" si="41"/>
        <v>92.64999999999999</v>
      </c>
    </row>
    <row r="343" spans="2:8" ht="14.25" customHeight="1">
      <c r="B343" s="25"/>
      <c r="C343" s="56" t="s">
        <v>128</v>
      </c>
      <c r="D343" s="43"/>
      <c r="E343" s="69" t="s">
        <v>15</v>
      </c>
      <c r="F343" s="41">
        <v>6</v>
      </c>
      <c r="G343" s="83"/>
      <c r="H343" s="51">
        <f t="shared" si="41"/>
        <v>5.1</v>
      </c>
    </row>
    <row r="344" spans="3:8" ht="16.5" customHeight="1">
      <c r="C344" s="56" t="s">
        <v>58</v>
      </c>
      <c r="D344" s="43" t="s">
        <v>45</v>
      </c>
      <c r="E344" s="69"/>
      <c r="F344" s="41">
        <v>109</v>
      </c>
      <c r="G344" s="83">
        <f t="shared" si="40"/>
        <v>0</v>
      </c>
      <c r="H344" s="51">
        <f t="shared" si="41"/>
        <v>92.64999999999999</v>
      </c>
    </row>
    <row r="345" spans="2:8" ht="18.75" customHeight="1">
      <c r="B345" s="24"/>
      <c r="C345" s="56" t="s">
        <v>59</v>
      </c>
      <c r="D345" s="43" t="s">
        <v>45</v>
      </c>
      <c r="E345" s="69"/>
      <c r="F345" s="41">
        <v>109</v>
      </c>
      <c r="G345" s="83">
        <f t="shared" si="40"/>
        <v>0</v>
      </c>
      <c r="H345" s="51">
        <f t="shared" si="41"/>
        <v>92.64999999999999</v>
      </c>
    </row>
    <row r="346" spans="2:8" ht="24.75" customHeight="1">
      <c r="B346" s="24"/>
      <c r="C346" s="56" t="s">
        <v>60</v>
      </c>
      <c r="D346" s="43" t="s">
        <v>45</v>
      </c>
      <c r="E346" s="69"/>
      <c r="F346" s="41">
        <v>109</v>
      </c>
      <c r="G346" s="83">
        <f aca="true" t="shared" si="42" ref="G346:G359">E346*F346</f>
        <v>0</v>
      </c>
      <c r="H346" s="51">
        <f t="shared" si="41"/>
        <v>92.64999999999999</v>
      </c>
    </row>
    <row r="347" spans="2:8" ht="25.5" customHeight="1">
      <c r="B347" s="25"/>
      <c r="C347" s="56" t="s">
        <v>61</v>
      </c>
      <c r="D347" s="43" t="s">
        <v>45</v>
      </c>
      <c r="E347" s="69"/>
      <c r="F347" s="41">
        <v>109</v>
      </c>
      <c r="G347" s="83">
        <f t="shared" si="42"/>
        <v>0</v>
      </c>
      <c r="H347" s="51">
        <f t="shared" si="41"/>
        <v>92.64999999999999</v>
      </c>
    </row>
    <row r="348" spans="2:8" ht="15" customHeight="1">
      <c r="B348" s="25"/>
      <c r="C348" s="56" t="s">
        <v>62</v>
      </c>
      <c r="D348" s="43" t="s">
        <v>45</v>
      </c>
      <c r="E348" s="69"/>
      <c r="F348" s="41">
        <v>109</v>
      </c>
      <c r="G348" s="83">
        <f t="shared" si="42"/>
        <v>0</v>
      </c>
      <c r="H348" s="51">
        <f t="shared" si="41"/>
        <v>92.64999999999999</v>
      </c>
    </row>
    <row r="349" spans="2:8" ht="15" customHeight="1">
      <c r="B349" s="25"/>
      <c r="C349" s="56" t="s">
        <v>63</v>
      </c>
      <c r="D349" s="43" t="s">
        <v>45</v>
      </c>
      <c r="E349" s="69"/>
      <c r="F349" s="41">
        <v>109</v>
      </c>
      <c r="G349" s="83">
        <f t="shared" si="42"/>
        <v>0</v>
      </c>
      <c r="H349" s="51">
        <f t="shared" si="41"/>
        <v>92.64999999999999</v>
      </c>
    </row>
    <row r="350" spans="2:8" ht="25.5" customHeight="1">
      <c r="B350" s="25"/>
      <c r="C350" s="56" t="s">
        <v>64</v>
      </c>
      <c r="D350" s="43" t="s">
        <v>45</v>
      </c>
      <c r="E350" s="69"/>
      <c r="F350" s="41">
        <v>109</v>
      </c>
      <c r="G350" s="83">
        <f t="shared" si="42"/>
        <v>0</v>
      </c>
      <c r="H350" s="51">
        <f aca="true" t="shared" si="43" ref="H350:H363">F350*0.85</f>
        <v>92.64999999999999</v>
      </c>
    </row>
    <row r="351" spans="2:8" ht="25.5" customHeight="1">
      <c r="B351" s="25"/>
      <c r="C351" s="56" t="s">
        <v>65</v>
      </c>
      <c r="D351" s="43" t="s">
        <v>45</v>
      </c>
      <c r="E351" s="69"/>
      <c r="F351" s="41">
        <v>109</v>
      </c>
      <c r="G351" s="83">
        <f t="shared" si="42"/>
        <v>0</v>
      </c>
      <c r="H351" s="51">
        <f t="shared" si="43"/>
        <v>92.64999999999999</v>
      </c>
    </row>
    <row r="352" spans="2:8" ht="21" customHeight="1">
      <c r="B352" s="25"/>
      <c r="C352" s="56" t="s">
        <v>66</v>
      </c>
      <c r="D352" s="43" t="s">
        <v>45</v>
      </c>
      <c r="E352" s="69"/>
      <c r="F352" s="41">
        <v>109</v>
      </c>
      <c r="G352" s="83">
        <f t="shared" si="42"/>
        <v>0</v>
      </c>
      <c r="H352" s="51">
        <f t="shared" si="43"/>
        <v>92.64999999999999</v>
      </c>
    </row>
    <row r="353" spans="2:8" ht="21" customHeight="1">
      <c r="B353" s="25"/>
      <c r="C353" s="56" t="s">
        <v>67</v>
      </c>
      <c r="D353" s="43" t="s">
        <v>45</v>
      </c>
      <c r="E353" s="69"/>
      <c r="F353" s="41">
        <v>109</v>
      </c>
      <c r="G353" s="83">
        <f t="shared" si="42"/>
        <v>0</v>
      </c>
      <c r="H353" s="51">
        <f t="shared" si="43"/>
        <v>92.64999999999999</v>
      </c>
    </row>
    <row r="354" spans="2:8" ht="21" customHeight="1">
      <c r="B354" s="25"/>
      <c r="C354" s="56" t="s">
        <v>68</v>
      </c>
      <c r="D354" s="43" t="s">
        <v>45</v>
      </c>
      <c r="E354" s="69"/>
      <c r="F354" s="41">
        <v>109</v>
      </c>
      <c r="G354" s="83">
        <f t="shared" si="42"/>
        <v>0</v>
      </c>
      <c r="H354" s="51">
        <f t="shared" si="43"/>
        <v>92.64999999999999</v>
      </c>
    </row>
    <row r="355" spans="2:8" ht="14.25" customHeight="1">
      <c r="B355" s="25"/>
      <c r="C355" s="56" t="s">
        <v>69</v>
      </c>
      <c r="D355" s="43" t="s">
        <v>45</v>
      </c>
      <c r="E355" s="69"/>
      <c r="F355" s="41">
        <v>109</v>
      </c>
      <c r="G355" s="83">
        <f t="shared" si="42"/>
        <v>0</v>
      </c>
      <c r="H355" s="51">
        <f t="shared" si="43"/>
        <v>92.64999999999999</v>
      </c>
    </row>
    <row r="356" spans="2:8" ht="25.5" customHeight="1">
      <c r="B356" s="25"/>
      <c r="C356" s="56" t="s">
        <v>70</v>
      </c>
      <c r="D356" s="43" t="s">
        <v>45</v>
      </c>
      <c r="E356" s="69"/>
      <c r="F356" s="41">
        <v>109</v>
      </c>
      <c r="G356" s="83">
        <f t="shared" si="42"/>
        <v>0</v>
      </c>
      <c r="H356" s="51">
        <f t="shared" si="43"/>
        <v>92.64999999999999</v>
      </c>
    </row>
    <row r="357" spans="2:8" ht="14.25" customHeight="1">
      <c r="B357" s="25"/>
      <c r="C357" s="56" t="s">
        <v>71</v>
      </c>
      <c r="D357" s="43" t="s">
        <v>45</v>
      </c>
      <c r="E357" s="69"/>
      <c r="F357" s="41">
        <v>109</v>
      </c>
      <c r="G357" s="83">
        <f t="shared" si="42"/>
        <v>0</v>
      </c>
      <c r="H357" s="51">
        <f t="shared" si="43"/>
        <v>92.64999999999999</v>
      </c>
    </row>
    <row r="358" spans="2:8" ht="15" customHeight="1">
      <c r="B358" s="25"/>
      <c r="C358" s="56" t="s">
        <v>72</v>
      </c>
      <c r="D358" s="43" t="s">
        <v>45</v>
      </c>
      <c r="E358" s="69"/>
      <c r="F358" s="41">
        <v>109</v>
      </c>
      <c r="G358" s="83">
        <f t="shared" si="42"/>
        <v>0</v>
      </c>
      <c r="H358" s="51">
        <f t="shared" si="43"/>
        <v>92.64999999999999</v>
      </c>
    </row>
    <row r="359" spans="2:8" ht="14.25" customHeight="1">
      <c r="B359" s="25"/>
      <c r="C359" s="56" t="s">
        <v>95</v>
      </c>
      <c r="D359" s="43" t="s">
        <v>45</v>
      </c>
      <c r="E359" s="69"/>
      <c r="F359" s="41">
        <v>109</v>
      </c>
      <c r="G359" s="83">
        <f t="shared" si="42"/>
        <v>0</v>
      </c>
      <c r="H359" s="51">
        <f t="shared" si="43"/>
        <v>92.64999999999999</v>
      </c>
    </row>
    <row r="360" spans="2:8" ht="14.25" customHeight="1">
      <c r="B360" s="25"/>
      <c r="C360" s="56" t="s">
        <v>96</v>
      </c>
      <c r="D360" s="43" t="s">
        <v>45</v>
      </c>
      <c r="E360" s="69" t="s">
        <v>15</v>
      </c>
      <c r="F360" s="41">
        <v>109</v>
      </c>
      <c r="G360" s="83"/>
      <c r="H360" s="51">
        <f t="shared" si="43"/>
        <v>92.64999999999999</v>
      </c>
    </row>
    <row r="361" spans="2:8" ht="15" customHeight="1" hidden="1">
      <c r="B361" s="25"/>
      <c r="C361" s="9" t="s">
        <v>268</v>
      </c>
      <c r="D361" s="43"/>
      <c r="E361" s="69"/>
      <c r="F361" s="95">
        <v>4</v>
      </c>
      <c r="G361" s="83"/>
      <c r="H361" s="51">
        <f t="shared" si="43"/>
        <v>3.4</v>
      </c>
    </row>
    <row r="362" spans="2:8" ht="34.5" customHeight="1">
      <c r="B362" s="25"/>
      <c r="C362" s="56" t="s">
        <v>314</v>
      </c>
      <c r="D362" s="43" t="s">
        <v>45</v>
      </c>
      <c r="E362" s="69"/>
      <c r="F362" s="41">
        <v>242</v>
      </c>
      <c r="G362" s="83">
        <f aca="true" t="shared" si="44" ref="G362:G369">E362*F362</f>
        <v>0</v>
      </c>
      <c r="H362" s="51">
        <f>F362*0.85</f>
        <v>205.7</v>
      </c>
    </row>
    <row r="363" spans="2:8" ht="25.5" customHeight="1">
      <c r="B363" s="25"/>
      <c r="C363" s="56" t="s">
        <v>315</v>
      </c>
      <c r="D363" s="43" t="s">
        <v>45</v>
      </c>
      <c r="E363" s="69"/>
      <c r="F363" s="41">
        <v>242</v>
      </c>
      <c r="G363" s="83">
        <f t="shared" si="44"/>
        <v>0</v>
      </c>
      <c r="H363" s="51">
        <f t="shared" si="43"/>
        <v>205.7</v>
      </c>
    </row>
    <row r="364" spans="2:8" ht="14.25" customHeight="1">
      <c r="B364" s="25"/>
      <c r="C364" s="56" t="s">
        <v>73</v>
      </c>
      <c r="D364" s="43" t="s">
        <v>45</v>
      </c>
      <c r="E364" s="69"/>
      <c r="F364" s="41">
        <v>177</v>
      </c>
      <c r="G364" s="83">
        <f t="shared" si="44"/>
        <v>0</v>
      </c>
      <c r="H364" s="51">
        <f aca="true" t="shared" si="45" ref="H364:H372">F364*0.85</f>
        <v>150.45</v>
      </c>
    </row>
    <row r="365" spans="2:8" ht="14.25" customHeight="1">
      <c r="B365" s="25"/>
      <c r="C365" s="56" t="s">
        <v>74</v>
      </c>
      <c r="D365" s="43" t="s">
        <v>45</v>
      </c>
      <c r="E365" s="69"/>
      <c r="F365" s="41">
        <v>125</v>
      </c>
      <c r="G365" s="83">
        <f t="shared" si="44"/>
        <v>0</v>
      </c>
      <c r="H365" s="51">
        <f t="shared" si="45"/>
        <v>106.25</v>
      </c>
    </row>
    <row r="366" spans="2:8" ht="25.5" customHeight="1" hidden="1">
      <c r="B366" s="25"/>
      <c r="C366" s="56" t="s">
        <v>334</v>
      </c>
      <c r="D366" s="43"/>
      <c r="E366" s="69"/>
      <c r="F366" s="41">
        <v>99</v>
      </c>
      <c r="G366" s="83"/>
      <c r="H366" s="51">
        <f t="shared" si="45"/>
        <v>84.14999999999999</v>
      </c>
    </row>
    <row r="367" spans="2:8" ht="13.5" customHeight="1">
      <c r="B367" s="25"/>
      <c r="C367" s="56" t="s">
        <v>75</v>
      </c>
      <c r="D367" s="43" t="s">
        <v>45</v>
      </c>
      <c r="E367" s="69"/>
      <c r="F367" s="41">
        <v>109</v>
      </c>
      <c r="G367" s="83">
        <f t="shared" si="44"/>
        <v>0</v>
      </c>
      <c r="H367" s="51">
        <f t="shared" si="45"/>
        <v>92.64999999999999</v>
      </c>
    </row>
    <row r="368" spans="2:8" ht="30" customHeight="1">
      <c r="B368" s="25"/>
      <c r="C368" s="56" t="s">
        <v>129</v>
      </c>
      <c r="D368" s="43" t="s">
        <v>130</v>
      </c>
      <c r="E368" s="69"/>
      <c r="F368" s="41">
        <v>99</v>
      </c>
      <c r="G368" s="83">
        <f t="shared" si="44"/>
        <v>0</v>
      </c>
      <c r="H368" s="51">
        <f t="shared" si="45"/>
        <v>84.14999999999999</v>
      </c>
    </row>
    <row r="369" spans="2:8" ht="27.75" customHeight="1">
      <c r="B369" s="25"/>
      <c r="C369" s="56" t="s">
        <v>131</v>
      </c>
      <c r="D369" s="43" t="s">
        <v>130</v>
      </c>
      <c r="E369" s="69"/>
      <c r="F369" s="41">
        <v>109</v>
      </c>
      <c r="G369" s="83">
        <f t="shared" si="44"/>
        <v>0</v>
      </c>
      <c r="H369" s="51">
        <f t="shared" si="45"/>
        <v>92.64999999999999</v>
      </c>
    </row>
    <row r="370" spans="2:8" ht="15" customHeight="1">
      <c r="B370" s="25"/>
      <c r="C370" s="56" t="s">
        <v>132</v>
      </c>
      <c r="D370" s="43" t="s">
        <v>130</v>
      </c>
      <c r="E370" s="69" t="s">
        <v>15</v>
      </c>
      <c r="F370" s="41">
        <v>109</v>
      </c>
      <c r="G370" s="83"/>
      <c r="H370" s="51">
        <f t="shared" si="45"/>
        <v>92.64999999999999</v>
      </c>
    </row>
    <row r="371" spans="2:8" ht="37.5" customHeight="1">
      <c r="B371" s="25"/>
      <c r="C371" s="56" t="s">
        <v>133</v>
      </c>
      <c r="D371" s="43" t="s">
        <v>130</v>
      </c>
      <c r="E371" s="69"/>
      <c r="F371" s="41">
        <v>109</v>
      </c>
      <c r="G371" s="83">
        <f>E371*F371</f>
        <v>0</v>
      </c>
      <c r="H371" s="51">
        <f t="shared" si="45"/>
        <v>92.64999999999999</v>
      </c>
    </row>
    <row r="372" spans="2:8" ht="24.75" thickBot="1">
      <c r="B372" s="25"/>
      <c r="C372" s="56" t="s">
        <v>134</v>
      </c>
      <c r="D372" s="43" t="s">
        <v>130</v>
      </c>
      <c r="E372" s="69"/>
      <c r="F372" s="41">
        <v>109</v>
      </c>
      <c r="G372" s="83">
        <f>E372*F372</f>
        <v>0</v>
      </c>
      <c r="H372" s="51">
        <f t="shared" si="45"/>
        <v>92.64999999999999</v>
      </c>
    </row>
    <row r="373" spans="2:8" ht="15.75" thickBot="1">
      <c r="B373" s="25"/>
      <c r="C373" s="22" t="s">
        <v>11</v>
      </c>
      <c r="D373" s="61"/>
      <c r="E373" s="69"/>
      <c r="F373" s="62"/>
      <c r="G373" s="83"/>
      <c r="H373" s="51"/>
    </row>
    <row r="374" spans="2:8" ht="24">
      <c r="B374" s="25"/>
      <c r="C374" s="52" t="s">
        <v>119</v>
      </c>
      <c r="D374" s="30" t="s">
        <v>46</v>
      </c>
      <c r="E374" s="69"/>
      <c r="F374" s="41">
        <v>785</v>
      </c>
      <c r="G374" s="83">
        <f>E374*F374</f>
        <v>0</v>
      </c>
      <c r="H374" s="51">
        <f aca="true" t="shared" si="46" ref="H374:H379">F374*0.85</f>
        <v>667.25</v>
      </c>
    </row>
    <row r="375" spans="2:8" ht="15">
      <c r="B375" s="25"/>
      <c r="C375" s="52" t="s">
        <v>116</v>
      </c>
      <c r="D375" s="30" t="s">
        <v>46</v>
      </c>
      <c r="E375" s="69"/>
      <c r="F375" s="97">
        <v>50</v>
      </c>
      <c r="G375" s="83">
        <f>E375*F375</f>
        <v>0</v>
      </c>
      <c r="H375" s="51">
        <f t="shared" si="46"/>
        <v>42.5</v>
      </c>
    </row>
    <row r="376" spans="2:8" ht="15">
      <c r="B376" s="25"/>
      <c r="C376" s="52" t="s">
        <v>269</v>
      </c>
      <c r="D376" s="30"/>
      <c r="E376" s="69"/>
      <c r="F376" s="41">
        <v>290</v>
      </c>
      <c r="G376" s="83">
        <f>E376*F376</f>
        <v>0</v>
      </c>
      <c r="H376" s="51">
        <f t="shared" si="46"/>
        <v>246.5</v>
      </c>
    </row>
    <row r="377" spans="2:8" ht="15">
      <c r="B377" s="25"/>
      <c r="C377" s="52" t="s">
        <v>32</v>
      </c>
      <c r="D377" s="30" t="s">
        <v>46</v>
      </c>
      <c r="E377" s="69"/>
      <c r="F377" s="41">
        <v>15</v>
      </c>
      <c r="G377" s="83">
        <f>E377*F377</f>
        <v>0</v>
      </c>
      <c r="H377" s="51">
        <f t="shared" si="46"/>
        <v>12.75</v>
      </c>
    </row>
    <row r="378" spans="2:8" ht="15" hidden="1">
      <c r="B378" s="25"/>
      <c r="C378" s="52" t="s">
        <v>338</v>
      </c>
      <c r="D378" s="30"/>
      <c r="E378" s="69" t="s">
        <v>15</v>
      </c>
      <c r="F378" s="41">
        <v>125</v>
      </c>
      <c r="G378" s="83"/>
      <c r="H378" s="51">
        <f t="shared" si="46"/>
        <v>106.25</v>
      </c>
    </row>
    <row r="379" spans="2:8" ht="16.5" customHeight="1" hidden="1">
      <c r="B379" s="25"/>
      <c r="C379" s="52" t="s">
        <v>316</v>
      </c>
      <c r="D379" s="30" t="s">
        <v>21</v>
      </c>
      <c r="E379" s="69"/>
      <c r="F379" s="41">
        <v>39</v>
      </c>
      <c r="G379" s="83"/>
      <c r="H379" s="51">
        <f t="shared" si="46"/>
        <v>33.15</v>
      </c>
    </row>
    <row r="380" spans="2:8" ht="15" hidden="1">
      <c r="B380" s="25"/>
      <c r="C380" s="52" t="s">
        <v>239</v>
      </c>
      <c r="D380" s="30"/>
      <c r="E380" s="69"/>
      <c r="F380" s="41">
        <v>325</v>
      </c>
      <c r="G380" s="83"/>
      <c r="H380" s="51">
        <f aca="true" t="shared" si="47" ref="H380:H398">F380*0.85</f>
        <v>276.25</v>
      </c>
    </row>
    <row r="381" spans="2:24" ht="15">
      <c r="B381" s="25"/>
      <c r="C381" s="52" t="s">
        <v>156</v>
      </c>
      <c r="D381" s="43" t="s">
        <v>42</v>
      </c>
      <c r="E381" s="69"/>
      <c r="F381" s="41">
        <v>75</v>
      </c>
      <c r="G381" s="83">
        <f>E381*F381</f>
        <v>0</v>
      </c>
      <c r="H381" s="51">
        <f>F381*0.85</f>
        <v>63.75</v>
      </c>
      <c r="W381"/>
      <c r="X381"/>
    </row>
    <row r="382" spans="2:24" ht="15">
      <c r="B382" s="25"/>
      <c r="C382" s="52" t="s">
        <v>232</v>
      </c>
      <c r="D382" s="30" t="s">
        <v>21</v>
      </c>
      <c r="E382" s="69" t="s">
        <v>15</v>
      </c>
      <c r="F382" s="41">
        <v>79</v>
      </c>
      <c r="G382" s="83"/>
      <c r="H382" s="51">
        <f>F382*0.85</f>
        <v>67.14999999999999</v>
      </c>
      <c r="W382"/>
      <c r="X382"/>
    </row>
    <row r="383" spans="3:24" ht="25.5">
      <c r="C383" s="52" t="s">
        <v>233</v>
      </c>
      <c r="D383" s="30" t="s">
        <v>21</v>
      </c>
      <c r="E383" s="69"/>
      <c r="F383" s="41">
        <v>79</v>
      </c>
      <c r="G383" s="83">
        <f aca="true" t="shared" si="48" ref="G383:G388">E383*F383</f>
        <v>0</v>
      </c>
      <c r="H383" s="51">
        <f aca="true" t="shared" si="49" ref="H383:H388">F383*0.85</f>
        <v>67.14999999999999</v>
      </c>
      <c r="W383"/>
      <c r="X383"/>
    </row>
    <row r="384" spans="2:24" ht="15">
      <c r="B384" s="25"/>
      <c r="C384" s="52" t="s">
        <v>234</v>
      </c>
      <c r="D384" s="30" t="s">
        <v>21</v>
      </c>
      <c r="E384" s="69"/>
      <c r="F384" s="41">
        <v>79</v>
      </c>
      <c r="G384" s="83">
        <f t="shared" si="48"/>
        <v>0</v>
      </c>
      <c r="H384" s="51">
        <f t="shared" si="49"/>
        <v>67.14999999999999</v>
      </c>
      <c r="W384"/>
      <c r="X384"/>
    </row>
    <row r="385" spans="2:24" ht="15">
      <c r="B385" s="25"/>
      <c r="C385" s="52" t="s">
        <v>235</v>
      </c>
      <c r="D385" s="30" t="s">
        <v>21</v>
      </c>
      <c r="E385" s="69" t="s">
        <v>15</v>
      </c>
      <c r="F385" s="41">
        <v>79</v>
      </c>
      <c r="G385" s="83"/>
      <c r="H385" s="51">
        <f t="shared" si="49"/>
        <v>67.14999999999999</v>
      </c>
      <c r="W385"/>
      <c r="X385"/>
    </row>
    <row r="386" spans="2:24" ht="15">
      <c r="B386" s="25"/>
      <c r="C386" s="52" t="s">
        <v>236</v>
      </c>
      <c r="D386" s="30" t="s">
        <v>21</v>
      </c>
      <c r="E386" s="69"/>
      <c r="F386" s="41">
        <v>79</v>
      </c>
      <c r="G386" s="83">
        <f t="shared" si="48"/>
        <v>0</v>
      </c>
      <c r="H386" s="51">
        <f t="shared" si="49"/>
        <v>67.14999999999999</v>
      </c>
      <c r="W386"/>
      <c r="X386"/>
    </row>
    <row r="387" spans="3:24" ht="15">
      <c r="C387" s="52" t="s">
        <v>237</v>
      </c>
      <c r="D387" s="30" t="s">
        <v>21</v>
      </c>
      <c r="E387" s="69"/>
      <c r="F387" s="41">
        <v>79</v>
      </c>
      <c r="G387" s="83">
        <f t="shared" si="48"/>
        <v>0</v>
      </c>
      <c r="H387" s="51">
        <f t="shared" si="49"/>
        <v>67.14999999999999</v>
      </c>
      <c r="W387"/>
      <c r="X387"/>
    </row>
    <row r="388" spans="3:24" ht="30" customHeight="1">
      <c r="C388" s="52" t="s">
        <v>238</v>
      </c>
      <c r="D388" s="30" t="s">
        <v>21</v>
      </c>
      <c r="E388" s="69"/>
      <c r="F388" s="41">
        <v>79</v>
      </c>
      <c r="G388" s="83">
        <f t="shared" si="48"/>
        <v>0</v>
      </c>
      <c r="H388" s="51">
        <f t="shared" si="49"/>
        <v>67.14999999999999</v>
      </c>
      <c r="W388"/>
      <c r="X388"/>
    </row>
    <row r="389" spans="3:24" ht="14.25" customHeight="1">
      <c r="C389" s="52" t="s">
        <v>51</v>
      </c>
      <c r="D389" s="30" t="s">
        <v>21</v>
      </c>
      <c r="E389" s="69" t="s">
        <v>15</v>
      </c>
      <c r="F389" s="41">
        <v>30</v>
      </c>
      <c r="G389" s="83"/>
      <c r="H389" s="51">
        <f t="shared" si="47"/>
        <v>25.5</v>
      </c>
      <c r="W389"/>
      <c r="X389"/>
    </row>
    <row r="390" spans="3:24" ht="15" customHeight="1">
      <c r="C390" s="52" t="s">
        <v>77</v>
      </c>
      <c r="D390" s="30" t="s">
        <v>21</v>
      </c>
      <c r="E390" s="69"/>
      <c r="F390" s="41">
        <v>36</v>
      </c>
      <c r="G390" s="83">
        <f>E390*F390</f>
        <v>0</v>
      </c>
      <c r="H390" s="51">
        <f t="shared" si="47"/>
        <v>30.599999999999998</v>
      </c>
      <c r="W390"/>
      <c r="X390"/>
    </row>
    <row r="391" spans="2:24" ht="15" customHeight="1">
      <c r="B391" s="25"/>
      <c r="C391" s="52" t="s">
        <v>228</v>
      </c>
      <c r="D391" s="30" t="s">
        <v>21</v>
      </c>
      <c r="E391" s="69" t="s">
        <v>15</v>
      </c>
      <c r="F391" s="41">
        <v>40</v>
      </c>
      <c r="G391" s="83"/>
      <c r="H391" s="51">
        <f t="shared" si="47"/>
        <v>34</v>
      </c>
      <c r="W391"/>
      <c r="X391"/>
    </row>
    <row r="392" spans="2:24" ht="29.25" customHeight="1">
      <c r="B392" s="25"/>
      <c r="C392" s="52" t="s">
        <v>231</v>
      </c>
      <c r="D392" s="30"/>
      <c r="E392" s="69"/>
      <c r="F392" s="41">
        <v>115</v>
      </c>
      <c r="G392" s="83">
        <f>E392*F392</f>
        <v>0</v>
      </c>
      <c r="H392" s="51">
        <f t="shared" si="47"/>
        <v>97.75</v>
      </c>
      <c r="W392"/>
      <c r="X392"/>
    </row>
    <row r="393" spans="2:24" ht="18.75" customHeight="1">
      <c r="B393" s="25"/>
      <c r="C393" s="52" t="s">
        <v>114</v>
      </c>
      <c r="D393" s="30" t="s">
        <v>21</v>
      </c>
      <c r="E393" s="69"/>
      <c r="F393" s="41">
        <v>125</v>
      </c>
      <c r="G393" s="83">
        <f>E393*F393</f>
        <v>0</v>
      </c>
      <c r="H393" s="51">
        <f t="shared" si="47"/>
        <v>106.25</v>
      </c>
      <c r="W393"/>
      <c r="X393"/>
    </row>
    <row r="394" spans="2:24" ht="15" customHeight="1">
      <c r="B394" s="25"/>
      <c r="C394" s="48" t="s">
        <v>29</v>
      </c>
      <c r="D394" s="30" t="s">
        <v>19</v>
      </c>
      <c r="E394" s="69"/>
      <c r="F394" s="41">
        <v>75</v>
      </c>
      <c r="G394" s="83">
        <f>E394*F394</f>
        <v>0</v>
      </c>
      <c r="H394" s="51">
        <f t="shared" si="47"/>
        <v>63.75</v>
      </c>
      <c r="W394"/>
      <c r="X394"/>
    </row>
    <row r="395" spans="2:8" ht="25.5">
      <c r="B395" s="25"/>
      <c r="C395" s="6" t="s">
        <v>273</v>
      </c>
      <c r="D395" s="27"/>
      <c r="E395" s="68" t="s">
        <v>15</v>
      </c>
      <c r="F395" s="38">
        <v>45</v>
      </c>
      <c r="G395" s="83"/>
      <c r="H395" s="51">
        <f t="shared" si="47"/>
        <v>38.25</v>
      </c>
    </row>
    <row r="396" spans="2:8" ht="38.25">
      <c r="B396" s="25"/>
      <c r="C396" s="7" t="s">
        <v>271</v>
      </c>
      <c r="D396" s="26" t="s">
        <v>19</v>
      </c>
      <c r="E396" s="68" t="s">
        <v>15</v>
      </c>
      <c r="F396" s="39">
        <v>63</v>
      </c>
      <c r="G396" s="83"/>
      <c r="H396" s="51">
        <f t="shared" si="47"/>
        <v>53.55</v>
      </c>
    </row>
    <row r="397" spans="2:8" ht="38.25">
      <c r="B397" s="25"/>
      <c r="C397" s="7" t="s">
        <v>272</v>
      </c>
      <c r="D397" s="26" t="s">
        <v>19</v>
      </c>
      <c r="E397" s="68"/>
      <c r="F397" s="39">
        <v>69</v>
      </c>
      <c r="G397" s="83">
        <f>E397*F397</f>
        <v>0</v>
      </c>
      <c r="H397" s="51">
        <f t="shared" si="47"/>
        <v>58.65</v>
      </c>
    </row>
    <row r="398" spans="2:24" ht="15" customHeight="1">
      <c r="B398" s="25"/>
      <c r="C398" s="48" t="s">
        <v>240</v>
      </c>
      <c r="D398" s="30" t="s">
        <v>241</v>
      </c>
      <c r="E398" s="68"/>
      <c r="F398" s="41">
        <v>9</v>
      </c>
      <c r="G398" s="83">
        <f>E398*F398</f>
        <v>0</v>
      </c>
      <c r="H398" s="51">
        <f t="shared" si="47"/>
        <v>7.6499999999999995</v>
      </c>
      <c r="W398"/>
      <c r="X398"/>
    </row>
    <row r="399" spans="2:24" ht="15" customHeight="1">
      <c r="B399" s="25"/>
      <c r="C399" s="48" t="s">
        <v>117</v>
      </c>
      <c r="D399" s="70"/>
      <c r="E399" s="68"/>
      <c r="F399" s="41">
        <v>240</v>
      </c>
      <c r="G399" s="83">
        <f aca="true" t="shared" si="50" ref="G399:G404">E399*F399</f>
        <v>0</v>
      </c>
      <c r="H399" s="51">
        <f aca="true" t="shared" si="51" ref="H399:H411">F399*0.85</f>
        <v>204</v>
      </c>
      <c r="W399"/>
      <c r="X399"/>
    </row>
    <row r="400" spans="2:24" ht="26.25" customHeight="1">
      <c r="B400" s="25"/>
      <c r="C400" s="48" t="s">
        <v>384</v>
      </c>
      <c r="D400" s="70"/>
      <c r="E400" s="68"/>
      <c r="F400" s="41">
        <v>226</v>
      </c>
      <c r="G400" s="83">
        <f t="shared" si="50"/>
        <v>0</v>
      </c>
      <c r="H400" s="51">
        <f t="shared" si="51"/>
        <v>192.1</v>
      </c>
      <c r="W400"/>
      <c r="X400"/>
    </row>
    <row r="401" spans="2:24" ht="13.5" customHeight="1">
      <c r="B401" s="94" t="s">
        <v>417</v>
      </c>
      <c r="C401" s="48" t="s">
        <v>385</v>
      </c>
      <c r="D401" s="30" t="s">
        <v>21</v>
      </c>
      <c r="E401" s="68"/>
      <c r="F401" s="41">
        <v>90</v>
      </c>
      <c r="G401" s="83">
        <f t="shared" si="50"/>
        <v>0</v>
      </c>
      <c r="H401" s="51">
        <f t="shared" si="51"/>
        <v>76.5</v>
      </c>
      <c r="W401"/>
      <c r="X401"/>
    </row>
    <row r="402" spans="2:24" ht="13.5" customHeight="1">
      <c r="B402" s="94" t="s">
        <v>417</v>
      </c>
      <c r="C402" s="48" t="s">
        <v>386</v>
      </c>
      <c r="D402" s="30" t="s">
        <v>21</v>
      </c>
      <c r="E402" s="68"/>
      <c r="F402" s="97">
        <v>58</v>
      </c>
      <c r="G402" s="83">
        <f>E402*F402</f>
        <v>0</v>
      </c>
      <c r="H402" s="51">
        <f>F402*0.85</f>
        <v>49.3</v>
      </c>
      <c r="W402"/>
      <c r="X402"/>
    </row>
    <row r="403" spans="2:24" ht="13.5" customHeight="1">
      <c r="B403" s="94" t="s">
        <v>417</v>
      </c>
      <c r="C403" s="48" t="s">
        <v>387</v>
      </c>
      <c r="D403" s="30" t="s">
        <v>21</v>
      </c>
      <c r="E403" s="68"/>
      <c r="F403" s="97">
        <v>41</v>
      </c>
      <c r="G403" s="83">
        <f>E403*F403</f>
        <v>0</v>
      </c>
      <c r="H403" s="51">
        <f>F403*0.85</f>
        <v>34.85</v>
      </c>
      <c r="W403"/>
      <c r="X403"/>
    </row>
    <row r="404" spans="3:24" ht="15">
      <c r="C404" s="48" t="s">
        <v>426</v>
      </c>
      <c r="D404" s="30" t="s">
        <v>21</v>
      </c>
      <c r="E404" s="68"/>
      <c r="F404" s="41">
        <v>650</v>
      </c>
      <c r="G404" s="83">
        <f t="shared" si="50"/>
        <v>0</v>
      </c>
      <c r="H404" s="51">
        <f t="shared" si="51"/>
        <v>552.5</v>
      </c>
      <c r="W404"/>
      <c r="X404"/>
    </row>
    <row r="405" spans="3:8" ht="25.5">
      <c r="C405" s="6" t="s">
        <v>331</v>
      </c>
      <c r="D405" s="27"/>
      <c r="E405" s="68"/>
      <c r="F405" s="38">
        <v>63</v>
      </c>
      <c r="G405" s="83">
        <f>E405*F405</f>
        <v>0</v>
      </c>
      <c r="H405" s="51">
        <f t="shared" si="51"/>
        <v>53.55</v>
      </c>
    </row>
    <row r="406" spans="2:8" ht="25.5">
      <c r="B406" s="25"/>
      <c r="C406" s="7" t="s">
        <v>330</v>
      </c>
      <c r="D406" s="27"/>
      <c r="E406" s="68"/>
      <c r="F406" s="38">
        <v>63</v>
      </c>
      <c r="G406" s="83">
        <f>E406*F406</f>
        <v>0</v>
      </c>
      <c r="H406" s="51">
        <f t="shared" si="51"/>
        <v>53.55</v>
      </c>
    </row>
    <row r="407" spans="2:8" ht="25.5">
      <c r="B407" s="25"/>
      <c r="C407" s="7" t="s">
        <v>329</v>
      </c>
      <c r="D407" s="27"/>
      <c r="E407" s="68"/>
      <c r="F407" s="38">
        <v>73</v>
      </c>
      <c r="G407" s="83">
        <f>E407*F407</f>
        <v>0</v>
      </c>
      <c r="H407" s="51">
        <f>F407*0.85</f>
        <v>62.05</v>
      </c>
    </row>
    <row r="408" spans="1:24" ht="24">
      <c r="A408" s="25"/>
      <c r="B408" s="94"/>
      <c r="C408" s="48" t="s">
        <v>280</v>
      </c>
      <c r="D408" s="30"/>
      <c r="E408" s="68" t="s">
        <v>15</v>
      </c>
      <c r="F408" s="41">
        <v>68</v>
      </c>
      <c r="G408" s="83"/>
      <c r="H408" s="51">
        <f t="shared" si="51"/>
        <v>57.8</v>
      </c>
      <c r="W408"/>
      <c r="X408"/>
    </row>
    <row r="409" spans="3:24" ht="24">
      <c r="C409" s="48" t="s">
        <v>281</v>
      </c>
      <c r="D409" s="30"/>
      <c r="E409" s="68" t="s">
        <v>15</v>
      </c>
      <c r="F409" s="41">
        <v>68</v>
      </c>
      <c r="G409" s="83"/>
      <c r="H409" s="51">
        <f t="shared" si="51"/>
        <v>57.8</v>
      </c>
      <c r="W409"/>
      <c r="X409"/>
    </row>
    <row r="410" spans="2:24" ht="15">
      <c r="B410" s="92"/>
      <c r="C410" s="48" t="s">
        <v>34</v>
      </c>
      <c r="D410" s="30" t="s">
        <v>21</v>
      </c>
      <c r="E410" s="68"/>
      <c r="F410" s="41">
        <v>1550</v>
      </c>
      <c r="G410" s="83">
        <f>E410*F410</f>
        <v>0</v>
      </c>
      <c r="H410" s="51">
        <f t="shared" si="51"/>
        <v>1317.5</v>
      </c>
      <c r="W410"/>
      <c r="X410"/>
    </row>
    <row r="411" spans="2:24" ht="15.75" thickBot="1">
      <c r="B411" s="25"/>
      <c r="C411" s="66" t="s">
        <v>35</v>
      </c>
      <c r="D411" s="30" t="s">
        <v>21</v>
      </c>
      <c r="E411" s="69"/>
      <c r="F411" s="41">
        <v>2230</v>
      </c>
      <c r="G411" s="83">
        <f>E411*F411</f>
        <v>0</v>
      </c>
      <c r="H411" s="51">
        <f t="shared" si="51"/>
        <v>1895.5</v>
      </c>
      <c r="W411"/>
      <c r="X411"/>
    </row>
    <row r="412" spans="2:24" ht="15.75" thickBot="1">
      <c r="B412" s="25"/>
      <c r="C412" s="21" t="s">
        <v>106</v>
      </c>
      <c r="D412" s="61"/>
      <c r="E412" s="69"/>
      <c r="F412" s="62"/>
      <c r="G412" s="83"/>
      <c r="H412" s="51"/>
      <c r="W412"/>
      <c r="X412"/>
    </row>
    <row r="413" spans="2:24" ht="15">
      <c r="B413" s="25"/>
      <c r="C413" s="52" t="s">
        <v>104</v>
      </c>
      <c r="D413" s="30" t="s">
        <v>21</v>
      </c>
      <c r="E413" s="69"/>
      <c r="F413" s="41">
        <v>275</v>
      </c>
      <c r="G413" s="83">
        <f>E413*F413</f>
        <v>0</v>
      </c>
      <c r="H413" s="51">
        <f aca="true" t="shared" si="52" ref="H413:H429">F413*0.85</f>
        <v>233.75</v>
      </c>
      <c r="W413"/>
      <c r="X413"/>
    </row>
    <row r="414" spans="3:24" ht="24">
      <c r="C414" s="52" t="s">
        <v>261</v>
      </c>
      <c r="D414" s="30"/>
      <c r="E414" s="69" t="s">
        <v>15</v>
      </c>
      <c r="F414" s="41">
        <v>32</v>
      </c>
      <c r="G414" s="83"/>
      <c r="H414" s="51">
        <f t="shared" si="52"/>
        <v>27.2</v>
      </c>
      <c r="W414"/>
      <c r="X414"/>
    </row>
    <row r="415" spans="2:8" ht="15.75" customHeight="1">
      <c r="B415" s="94" t="s">
        <v>17</v>
      </c>
      <c r="C415" s="52" t="s">
        <v>388</v>
      </c>
      <c r="D415" s="30" t="s">
        <v>21</v>
      </c>
      <c r="E415" s="69"/>
      <c r="F415" s="41">
        <v>25</v>
      </c>
      <c r="G415" s="83">
        <f>E415*F415</f>
        <v>0</v>
      </c>
      <c r="H415" s="51">
        <f t="shared" si="52"/>
        <v>21.25</v>
      </c>
    </row>
    <row r="416" spans="2:8" ht="15">
      <c r="B416" s="94" t="s">
        <v>17</v>
      </c>
      <c r="C416" s="52" t="s">
        <v>383</v>
      </c>
      <c r="D416" s="30"/>
      <c r="E416" s="69" t="s">
        <v>15</v>
      </c>
      <c r="F416" s="41">
        <v>59</v>
      </c>
      <c r="G416" s="83"/>
      <c r="H416" s="51">
        <f t="shared" si="52"/>
        <v>50.15</v>
      </c>
    </row>
    <row r="417" spans="3:8" ht="15">
      <c r="C417" s="52" t="s">
        <v>279</v>
      </c>
      <c r="D417" s="30"/>
      <c r="E417" s="69" t="s">
        <v>15</v>
      </c>
      <c r="F417" s="41">
        <v>220</v>
      </c>
      <c r="G417" s="83"/>
      <c r="H417" s="51">
        <f t="shared" si="52"/>
        <v>187</v>
      </c>
    </row>
    <row r="418" spans="3:8" ht="12.75" customHeight="1">
      <c r="C418" s="52" t="s">
        <v>113</v>
      </c>
      <c r="D418" s="30" t="s">
        <v>21</v>
      </c>
      <c r="E418" s="69"/>
      <c r="F418" s="41">
        <v>47</v>
      </c>
      <c r="G418" s="83">
        <f>E418*F418</f>
        <v>0</v>
      </c>
      <c r="H418" s="51">
        <f t="shared" si="52"/>
        <v>39.949999999999996</v>
      </c>
    </row>
    <row r="419" spans="3:8" ht="12.75" customHeight="1">
      <c r="C419" s="52" t="s">
        <v>425</v>
      </c>
      <c r="D419" s="30"/>
      <c r="E419" s="69"/>
      <c r="F419" s="41">
        <v>75</v>
      </c>
      <c r="G419" s="83">
        <f>E419*F419</f>
        <v>0</v>
      </c>
      <c r="H419" s="51">
        <f t="shared" si="52"/>
        <v>63.75</v>
      </c>
    </row>
    <row r="420" spans="2:8" ht="15">
      <c r="B420" s="99"/>
      <c r="C420" s="71" t="s">
        <v>107</v>
      </c>
      <c r="D420" s="30" t="s">
        <v>21</v>
      </c>
      <c r="E420" s="69"/>
      <c r="F420" s="76">
        <v>39</v>
      </c>
      <c r="G420" s="83">
        <f>E420*F420</f>
        <v>0</v>
      </c>
      <c r="H420" s="51">
        <f t="shared" si="52"/>
        <v>33.15</v>
      </c>
    </row>
    <row r="421" spans="2:8" ht="15.75" customHeight="1">
      <c r="B421" s="99"/>
      <c r="C421" s="71" t="s">
        <v>140</v>
      </c>
      <c r="D421" s="30" t="s">
        <v>21</v>
      </c>
      <c r="E421" s="69"/>
      <c r="F421" s="76">
        <v>28</v>
      </c>
      <c r="G421" s="83">
        <f aca="true" t="shared" si="53" ref="G421:G428">E421*F421</f>
        <v>0</v>
      </c>
      <c r="H421" s="51">
        <f t="shared" si="52"/>
        <v>23.8</v>
      </c>
    </row>
    <row r="422" spans="2:8" ht="15.75" customHeight="1">
      <c r="B422" s="25"/>
      <c r="C422" s="71" t="s">
        <v>327</v>
      </c>
      <c r="D422" s="30"/>
      <c r="E422" s="69"/>
      <c r="F422" s="76">
        <v>25</v>
      </c>
      <c r="G422" s="83">
        <f t="shared" si="53"/>
        <v>0</v>
      </c>
      <c r="H422" s="51">
        <f t="shared" si="52"/>
        <v>21.25</v>
      </c>
    </row>
    <row r="423" spans="2:8" ht="15.75" customHeight="1">
      <c r="B423" s="94"/>
      <c r="C423" s="71" t="s">
        <v>328</v>
      </c>
      <c r="D423" s="30"/>
      <c r="E423" s="69"/>
      <c r="F423" s="76">
        <v>25</v>
      </c>
      <c r="G423" s="83">
        <f t="shared" si="53"/>
        <v>0</v>
      </c>
      <c r="H423" s="51">
        <f t="shared" si="52"/>
        <v>21.25</v>
      </c>
    </row>
    <row r="424" spans="2:8" ht="15">
      <c r="B424" s="94"/>
      <c r="C424" s="71" t="s">
        <v>108</v>
      </c>
      <c r="D424" s="30" t="s">
        <v>21</v>
      </c>
      <c r="E424" s="69"/>
      <c r="F424" s="105">
        <v>52</v>
      </c>
      <c r="G424" s="83">
        <f t="shared" si="53"/>
        <v>0</v>
      </c>
      <c r="H424" s="51">
        <f t="shared" si="52"/>
        <v>44.199999999999996</v>
      </c>
    </row>
    <row r="425" spans="2:8" ht="15">
      <c r="B425" s="25"/>
      <c r="C425" s="71" t="s">
        <v>326</v>
      </c>
      <c r="D425" s="30" t="s">
        <v>21</v>
      </c>
      <c r="E425" s="69"/>
      <c r="F425" s="76">
        <v>34</v>
      </c>
      <c r="G425" s="83">
        <f t="shared" si="53"/>
        <v>0</v>
      </c>
      <c r="H425" s="51">
        <f t="shared" si="52"/>
        <v>28.9</v>
      </c>
    </row>
    <row r="426" spans="2:8" ht="15">
      <c r="B426" s="25"/>
      <c r="C426" s="71" t="s">
        <v>109</v>
      </c>
      <c r="D426" s="30" t="s">
        <v>21</v>
      </c>
      <c r="E426" s="69"/>
      <c r="F426" s="76">
        <v>29</v>
      </c>
      <c r="G426" s="83">
        <f t="shared" si="53"/>
        <v>0</v>
      </c>
      <c r="H426" s="51">
        <f t="shared" si="52"/>
        <v>24.65</v>
      </c>
    </row>
    <row r="427" spans="2:8" ht="15">
      <c r="B427" s="25"/>
      <c r="C427" s="71" t="s">
        <v>325</v>
      </c>
      <c r="D427" s="30" t="s">
        <v>21</v>
      </c>
      <c r="E427" s="69"/>
      <c r="F427" s="76">
        <v>32</v>
      </c>
      <c r="G427" s="83">
        <f t="shared" si="53"/>
        <v>0</v>
      </c>
      <c r="H427" s="51">
        <f t="shared" si="52"/>
        <v>27.2</v>
      </c>
    </row>
    <row r="428" spans="2:8" ht="15">
      <c r="B428" s="25"/>
      <c r="C428" s="71" t="s">
        <v>110</v>
      </c>
      <c r="D428" s="30" t="s">
        <v>21</v>
      </c>
      <c r="E428" s="69"/>
      <c r="F428" s="76">
        <v>52</v>
      </c>
      <c r="G428" s="83">
        <f t="shared" si="53"/>
        <v>0</v>
      </c>
      <c r="H428" s="51">
        <f t="shared" si="52"/>
        <v>44.199999999999996</v>
      </c>
    </row>
    <row r="429" spans="2:8" ht="15.75" thickBot="1">
      <c r="B429" s="25"/>
      <c r="C429" s="71" t="s">
        <v>111</v>
      </c>
      <c r="D429" s="30" t="s">
        <v>21</v>
      </c>
      <c r="E429" s="69"/>
      <c r="F429" s="76">
        <v>32</v>
      </c>
      <c r="G429" s="83">
        <f>E429*F429</f>
        <v>0</v>
      </c>
      <c r="H429" s="51">
        <f t="shared" si="52"/>
        <v>27.2</v>
      </c>
    </row>
    <row r="430" spans="2:8" ht="15.75" thickBot="1">
      <c r="B430" s="25"/>
      <c r="C430" s="21" t="s">
        <v>12</v>
      </c>
      <c r="D430" s="61"/>
      <c r="E430" s="69"/>
      <c r="F430" s="62"/>
      <c r="G430" s="83"/>
      <c r="H430" s="51"/>
    </row>
    <row r="431" spans="3:8" ht="15">
      <c r="C431" s="3" t="s">
        <v>183</v>
      </c>
      <c r="D431" s="30" t="s">
        <v>21</v>
      </c>
      <c r="E431" s="69"/>
      <c r="F431" s="36">
        <v>45</v>
      </c>
      <c r="G431" s="83">
        <f aca="true" t="shared" si="54" ref="G431:G451">E431*F431</f>
        <v>0</v>
      </c>
      <c r="H431" s="51">
        <f aca="true" t="shared" si="55" ref="H431:H437">F431*0.85</f>
        <v>38.25</v>
      </c>
    </row>
    <row r="432" spans="3:8" ht="15">
      <c r="C432" s="3" t="s">
        <v>184</v>
      </c>
      <c r="D432" s="30" t="s">
        <v>21</v>
      </c>
      <c r="E432" s="69"/>
      <c r="F432" s="36">
        <v>235</v>
      </c>
      <c r="G432" s="83">
        <f t="shared" si="54"/>
        <v>0</v>
      </c>
      <c r="H432" s="51">
        <f t="shared" si="55"/>
        <v>199.75</v>
      </c>
    </row>
    <row r="433" spans="3:8" ht="15">
      <c r="C433" s="3" t="s">
        <v>185</v>
      </c>
      <c r="D433" s="30" t="s">
        <v>21</v>
      </c>
      <c r="E433" s="69"/>
      <c r="F433" s="36">
        <v>150</v>
      </c>
      <c r="G433" s="83">
        <f t="shared" si="54"/>
        <v>0</v>
      </c>
      <c r="H433" s="51">
        <f t="shared" si="55"/>
        <v>127.5</v>
      </c>
    </row>
    <row r="434" spans="3:8" ht="15">
      <c r="C434" s="3" t="s">
        <v>186</v>
      </c>
      <c r="D434" s="30" t="s">
        <v>21</v>
      </c>
      <c r="E434" s="69"/>
      <c r="F434" s="36">
        <v>42</v>
      </c>
      <c r="G434" s="83">
        <f t="shared" si="54"/>
        <v>0</v>
      </c>
      <c r="H434" s="51">
        <f t="shared" si="55"/>
        <v>35.699999999999996</v>
      </c>
    </row>
    <row r="435" spans="2:8" ht="14.25" customHeight="1">
      <c r="B435" s="25"/>
      <c r="C435" s="3" t="s">
        <v>187</v>
      </c>
      <c r="D435" s="30" t="s">
        <v>21</v>
      </c>
      <c r="E435" s="69"/>
      <c r="F435" s="36">
        <v>192</v>
      </c>
      <c r="G435" s="83">
        <f t="shared" si="54"/>
        <v>0</v>
      </c>
      <c r="H435" s="51">
        <f t="shared" si="55"/>
        <v>163.2</v>
      </c>
    </row>
    <row r="436" spans="2:8" ht="24">
      <c r="B436" s="25"/>
      <c r="C436" s="3" t="s">
        <v>188</v>
      </c>
      <c r="D436" s="30" t="s">
        <v>21</v>
      </c>
      <c r="E436" s="69"/>
      <c r="F436" s="36">
        <v>56</v>
      </c>
      <c r="G436" s="83">
        <f t="shared" si="54"/>
        <v>0</v>
      </c>
      <c r="H436" s="51">
        <f t="shared" si="55"/>
        <v>47.6</v>
      </c>
    </row>
    <row r="437" spans="2:8" ht="24.75" thickBot="1">
      <c r="B437" s="25"/>
      <c r="C437" s="3" t="s">
        <v>189</v>
      </c>
      <c r="D437" s="30" t="s">
        <v>21</v>
      </c>
      <c r="E437" s="69"/>
      <c r="F437" s="36">
        <v>87</v>
      </c>
      <c r="G437" s="83">
        <f t="shared" si="54"/>
        <v>0</v>
      </c>
      <c r="H437" s="51">
        <f t="shared" si="55"/>
        <v>73.95</v>
      </c>
    </row>
    <row r="438" spans="2:8" ht="15.75" thickBot="1">
      <c r="B438" s="25"/>
      <c r="C438" s="23" t="s">
        <v>28</v>
      </c>
      <c r="D438" s="29"/>
      <c r="E438" s="69"/>
      <c r="F438" s="37"/>
      <c r="G438" s="83"/>
      <c r="H438" s="74"/>
    </row>
    <row r="439" spans="3:8" ht="15">
      <c r="C439" s="8" t="s">
        <v>27</v>
      </c>
      <c r="D439" s="72" t="s">
        <v>21</v>
      </c>
      <c r="E439" s="69"/>
      <c r="F439" s="40">
        <v>89</v>
      </c>
      <c r="G439" s="83">
        <f>E439*F439</f>
        <v>0</v>
      </c>
      <c r="H439" s="73">
        <v>89</v>
      </c>
    </row>
    <row r="440" spans="2:8" ht="38.25">
      <c r="B440" s="25"/>
      <c r="C440" s="9" t="s">
        <v>121</v>
      </c>
      <c r="D440" s="30" t="s">
        <v>21</v>
      </c>
      <c r="E440" s="69"/>
      <c r="F440" s="41">
        <v>139</v>
      </c>
      <c r="G440" s="83">
        <f>E440*F440</f>
        <v>0</v>
      </c>
      <c r="H440" s="51">
        <v>139</v>
      </c>
    </row>
    <row r="441" spans="3:8" ht="25.5">
      <c r="C441" s="9" t="s">
        <v>122</v>
      </c>
      <c r="D441" s="30" t="s">
        <v>21</v>
      </c>
      <c r="E441" s="69"/>
      <c r="F441" s="41">
        <v>129</v>
      </c>
      <c r="G441" s="83">
        <f t="shared" si="54"/>
        <v>0</v>
      </c>
      <c r="H441" s="51">
        <v>129</v>
      </c>
    </row>
    <row r="442" spans="2:8" ht="25.5">
      <c r="B442" s="25"/>
      <c r="C442" s="9" t="s">
        <v>123</v>
      </c>
      <c r="D442" s="30" t="s">
        <v>21</v>
      </c>
      <c r="E442" s="69"/>
      <c r="F442" s="41">
        <v>139</v>
      </c>
      <c r="G442" s="83">
        <f t="shared" si="54"/>
        <v>0</v>
      </c>
      <c r="H442" s="51">
        <v>139</v>
      </c>
    </row>
    <row r="443" spans="2:8" ht="15">
      <c r="B443" s="25"/>
      <c r="C443" s="9" t="s">
        <v>30</v>
      </c>
      <c r="D443" s="30" t="s">
        <v>21</v>
      </c>
      <c r="E443" s="69"/>
      <c r="F443" s="41">
        <v>49</v>
      </c>
      <c r="G443" s="83">
        <f t="shared" si="54"/>
        <v>0</v>
      </c>
      <c r="H443" s="51">
        <v>49</v>
      </c>
    </row>
    <row r="444" spans="2:8" ht="38.25">
      <c r="B444" s="25"/>
      <c r="C444" s="9" t="s">
        <v>124</v>
      </c>
      <c r="D444" s="30" t="s">
        <v>21</v>
      </c>
      <c r="E444" s="69"/>
      <c r="F444" s="41">
        <v>139</v>
      </c>
      <c r="G444" s="83">
        <f t="shared" si="54"/>
        <v>0</v>
      </c>
      <c r="H444" s="51">
        <v>139</v>
      </c>
    </row>
    <row r="445" spans="2:8" ht="25.5">
      <c r="B445" s="25"/>
      <c r="C445" s="9" t="s">
        <v>125</v>
      </c>
      <c r="D445" s="30" t="s">
        <v>21</v>
      </c>
      <c r="E445" s="69"/>
      <c r="F445" s="41">
        <v>139</v>
      </c>
      <c r="G445" s="83">
        <f t="shared" si="54"/>
        <v>0</v>
      </c>
      <c r="H445" s="51">
        <v>139</v>
      </c>
    </row>
    <row r="446" spans="2:8" ht="25.5">
      <c r="B446" s="25"/>
      <c r="C446" s="9" t="s">
        <v>120</v>
      </c>
      <c r="D446" s="30" t="s">
        <v>21</v>
      </c>
      <c r="E446" s="69"/>
      <c r="F446" s="41">
        <v>145</v>
      </c>
      <c r="G446" s="83">
        <f t="shared" si="54"/>
        <v>0</v>
      </c>
      <c r="H446" s="51">
        <v>145</v>
      </c>
    </row>
    <row r="447" spans="2:8" ht="63.75">
      <c r="B447" s="25"/>
      <c r="C447" s="9" t="s">
        <v>230</v>
      </c>
      <c r="D447" s="30" t="s">
        <v>21</v>
      </c>
      <c r="E447" s="69"/>
      <c r="F447" s="41">
        <v>89</v>
      </c>
      <c r="G447" s="83">
        <f t="shared" si="54"/>
        <v>0</v>
      </c>
      <c r="H447" s="51"/>
    </row>
    <row r="448" spans="2:8" ht="15">
      <c r="B448" s="25"/>
      <c r="C448" s="9" t="s">
        <v>126</v>
      </c>
      <c r="D448" s="30" t="s">
        <v>21</v>
      </c>
      <c r="E448" s="69" t="s">
        <v>15</v>
      </c>
      <c r="F448" s="41">
        <v>165</v>
      </c>
      <c r="G448" s="83"/>
      <c r="H448" s="51">
        <v>165</v>
      </c>
    </row>
    <row r="449" spans="3:8" ht="15">
      <c r="C449" s="9" t="s">
        <v>335</v>
      </c>
      <c r="D449" s="30"/>
      <c r="E449" s="69" t="s">
        <v>15</v>
      </c>
      <c r="F449" s="41">
        <v>149</v>
      </c>
      <c r="G449" s="83"/>
      <c r="H449" s="51"/>
    </row>
    <row r="450" spans="2:8" ht="15">
      <c r="B450" s="94"/>
      <c r="C450" s="9" t="s">
        <v>336</v>
      </c>
      <c r="D450" s="30"/>
      <c r="E450" s="69"/>
      <c r="F450" s="41">
        <v>95</v>
      </c>
      <c r="G450" s="83">
        <f t="shared" si="54"/>
        <v>0</v>
      </c>
      <c r="H450" s="51"/>
    </row>
    <row r="451" spans="2:8" ht="24">
      <c r="B451" s="94"/>
      <c r="C451" s="9" t="s">
        <v>225</v>
      </c>
      <c r="D451" s="30" t="s">
        <v>21</v>
      </c>
      <c r="E451" s="69"/>
      <c r="F451" s="41">
        <v>29</v>
      </c>
      <c r="G451" s="83">
        <f t="shared" si="54"/>
        <v>0</v>
      </c>
      <c r="H451" s="51">
        <v>24</v>
      </c>
    </row>
    <row r="452" spans="4:7" ht="15.75">
      <c r="D452" s="32"/>
      <c r="E452" s="19" t="s">
        <v>16</v>
      </c>
      <c r="G452" s="84">
        <f>SUM(G3:G451)</f>
        <v>0</v>
      </c>
    </row>
    <row r="464" ht="35.25" customHeight="1"/>
  </sheetData>
  <sheetProtection/>
  <autoFilter ref="C1:G452"/>
  <printOptions/>
  <pageMargins left="0.28" right="0.7" top="0.17" bottom="0.18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DROFA-MEDIA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Стажор1</dc:creator>
  <cp:keywords/>
  <dc:description/>
  <cp:lastModifiedBy>Марина</cp:lastModifiedBy>
  <cp:lastPrinted>2011-06-23T07:27:30Z</cp:lastPrinted>
  <dcterms:created xsi:type="dcterms:W3CDTF">2009-04-20T06:31:20Z</dcterms:created>
  <dcterms:modified xsi:type="dcterms:W3CDTF">2012-08-27T13:32:47Z</dcterms:modified>
  <cp:category/>
  <cp:version/>
  <cp:contentType/>
  <cp:contentStatus/>
</cp:coreProperties>
</file>