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3580" windowHeight="111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'Лист1'!$A$5:$J$37</definedName>
  </definedNames>
  <calcPr fullCalcOnLoad="1" refMode="R1C1"/>
</workbook>
</file>

<file path=xl/sharedStrings.xml><?xml version="1.0" encoding="utf-8"?>
<sst xmlns="http://schemas.openxmlformats.org/spreadsheetml/2006/main" count="119" uniqueCount="53">
  <si>
    <t>ник</t>
  </si>
  <si>
    <t>сезон</t>
  </si>
  <si>
    <t>арт</t>
  </si>
  <si>
    <t>размер</t>
  </si>
  <si>
    <t>цвет</t>
  </si>
  <si>
    <t>цена</t>
  </si>
  <si>
    <t>olenka340</t>
  </si>
  <si>
    <t>деми</t>
  </si>
  <si>
    <t>12а</t>
  </si>
  <si>
    <t>красный</t>
  </si>
  <si>
    <t>audi TT</t>
  </si>
  <si>
    <t>пристрой</t>
  </si>
  <si>
    <t>синий</t>
  </si>
  <si>
    <t>Счастливая мамочка</t>
  </si>
  <si>
    <t>klyukva82</t>
  </si>
  <si>
    <t>irina-anna</t>
  </si>
  <si>
    <t>зима</t>
  </si>
  <si>
    <t>желтый</t>
  </si>
  <si>
    <t>Кошка Шрёдингера</t>
  </si>
  <si>
    <t>OLiSA</t>
  </si>
  <si>
    <t>любой</t>
  </si>
  <si>
    <t>Mila851</t>
  </si>
  <si>
    <t>бирюза</t>
  </si>
  <si>
    <t>Екатерина33</t>
  </si>
  <si>
    <t>царевна лягушка</t>
  </si>
  <si>
    <t>а101</t>
  </si>
  <si>
    <t>черный</t>
  </si>
  <si>
    <t>Мамишка</t>
  </si>
  <si>
    <t>0018</t>
  </si>
  <si>
    <t>kozo4ka</t>
  </si>
  <si>
    <t>хаки</t>
  </si>
  <si>
    <t>Лиз-зк</t>
  </si>
  <si>
    <t>Zuzyuka</t>
  </si>
  <si>
    <t>xxx7</t>
  </si>
  <si>
    <t>reutenok</t>
  </si>
  <si>
    <t>ulianna1707</t>
  </si>
  <si>
    <t>detkakonfetka</t>
  </si>
  <si>
    <t>розовый</t>
  </si>
  <si>
    <t>ДАНата</t>
  </si>
  <si>
    <t>голубой</t>
  </si>
  <si>
    <t>Milka1975</t>
  </si>
  <si>
    <t>1202а</t>
  </si>
  <si>
    <t>7х</t>
  </si>
  <si>
    <t>1201а</t>
  </si>
  <si>
    <t>022</t>
  </si>
  <si>
    <t>под вопросом</t>
  </si>
  <si>
    <t>Реквизиты</t>
  </si>
  <si>
    <t xml:space="preserve">http://sparrow.www.nn.ru/?page=gallery&amp;MFID=60294&amp;IID=2277688#2277688 </t>
  </si>
  <si>
    <t xml:space="preserve">Отписываться тут </t>
  </si>
  <si>
    <t xml:space="preserve">https://docs.google.com/spreadsheet/viewform?formkey=dDJGSl9LWmFlRmtCaFB2dko2WmduMnc6MQ </t>
  </si>
  <si>
    <t>итого предоплата</t>
  </si>
  <si>
    <t>пристрой под ?</t>
  </si>
  <si>
    <t>http://www.ababy.ru/product/234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</si>
</sst>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10"/>
      <name val="Arial Cyr"/>
      <family val="0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15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15" applyFill="1" applyBorder="1" applyAlignment="1">
      <alignment/>
    </xf>
    <xf numFmtId="0" fontId="0" fillId="0" borderId="0" xfId="0" applyFill="1" applyAlignment="1">
      <alignment/>
    </xf>
    <xf numFmtId="49" fontId="0" fillId="0" borderId="1" xfId="0" applyNumberFormat="1" applyFill="1" applyBorder="1" applyAlignment="1">
      <alignment/>
    </xf>
    <xf numFmtId="0" fontId="3" fillId="3" borderId="1" xfId="0" applyFont="1" applyFill="1" applyBorder="1" applyAlignment="1">
      <alignment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5" fillId="4" borderId="0" xfId="15" applyFont="1" applyFill="1" applyAlignment="1" applyProtection="1">
      <alignment vertical="center"/>
      <protection/>
    </xf>
    <xf numFmtId="0" fontId="0" fillId="4" borderId="0" xfId="0" applyFill="1" applyAlignment="1">
      <alignment vertical="center"/>
    </xf>
    <xf numFmtId="0" fontId="6" fillId="4" borderId="0" xfId="0" applyFont="1" applyFill="1" applyAlignment="1">
      <alignment vertical="center"/>
    </xf>
    <xf numFmtId="49" fontId="1" fillId="0" borderId="1" xfId="15" applyNumberFormat="1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/>
    </xf>
    <xf numFmtId="0" fontId="1" fillId="0" borderId="0" xfId="15" applyFill="1" applyAlignment="1">
      <alignment/>
    </xf>
    <xf numFmtId="0" fontId="8" fillId="2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33629" TargetMode="External" /><Relationship Id="rId2" Type="http://schemas.openxmlformats.org/officeDocument/2006/relationships/hyperlink" Target="http://www.nn.ru/user.php?user_id=298020" TargetMode="External" /><Relationship Id="rId3" Type="http://schemas.openxmlformats.org/officeDocument/2006/relationships/hyperlink" Target="http://www.nn.ru/user.php?user_id=57772" TargetMode="External" /><Relationship Id="rId4" Type="http://schemas.openxmlformats.org/officeDocument/2006/relationships/hyperlink" Target="http://www.nn.ru/user.php?user_id=231428" TargetMode="External" /><Relationship Id="rId5" Type="http://schemas.openxmlformats.org/officeDocument/2006/relationships/hyperlink" Target="http://www.nn.ru/user.php?user_id=32154" TargetMode="External" /><Relationship Id="rId6" Type="http://schemas.openxmlformats.org/officeDocument/2006/relationships/hyperlink" Target="http://www.nn.ru/user.php?user_id=49525" TargetMode="External" /><Relationship Id="rId7" Type="http://schemas.openxmlformats.org/officeDocument/2006/relationships/hyperlink" Target="http://www.nn.ru/user.php?user_id=100267" TargetMode="External" /><Relationship Id="rId8" Type="http://schemas.openxmlformats.org/officeDocument/2006/relationships/hyperlink" Target="http://www.nn.ru/user.php?user_id=100267" TargetMode="External" /><Relationship Id="rId9" Type="http://schemas.openxmlformats.org/officeDocument/2006/relationships/hyperlink" Target="http://www.nn.ru/user.php?user_id=150544" TargetMode="External" /><Relationship Id="rId10" Type="http://schemas.openxmlformats.org/officeDocument/2006/relationships/hyperlink" Target="http://www.nn.ru/user.php?user_id=167828" TargetMode="External" /><Relationship Id="rId11" Type="http://schemas.openxmlformats.org/officeDocument/2006/relationships/hyperlink" Target="http://www.nn.ru/user.php?user_id=150544" TargetMode="External" /><Relationship Id="rId12" Type="http://schemas.openxmlformats.org/officeDocument/2006/relationships/hyperlink" Target="http://www.nn.ru/user.php?user_id=255238" TargetMode="External" /><Relationship Id="rId13" Type="http://schemas.openxmlformats.org/officeDocument/2006/relationships/hyperlink" Target="http://www.nn.ru/user.php?user_id=272144" TargetMode="External" /><Relationship Id="rId14" Type="http://schemas.openxmlformats.org/officeDocument/2006/relationships/hyperlink" Target="http://annaegorova.www.nn.ru/" TargetMode="External" /><Relationship Id="rId15" Type="http://schemas.openxmlformats.org/officeDocument/2006/relationships/hyperlink" Target="http://www.nn.ru/user.php?user_id=124074" TargetMode="External" /><Relationship Id="rId16" Type="http://schemas.openxmlformats.org/officeDocument/2006/relationships/hyperlink" Target="http://www.nn.ru/user.php?user_id=281697" TargetMode="External" /><Relationship Id="rId17" Type="http://schemas.openxmlformats.org/officeDocument/2006/relationships/hyperlink" Target="http://www.nn.ru/user.php?user_id=150023" TargetMode="External" /><Relationship Id="rId18" Type="http://schemas.openxmlformats.org/officeDocument/2006/relationships/hyperlink" Target="http://www.nn.ru/user.php?user_id=142137" TargetMode="External" /><Relationship Id="rId19" Type="http://schemas.openxmlformats.org/officeDocument/2006/relationships/hyperlink" Target="http://www.nn.ru/user.php?user_id=150023" TargetMode="External" /><Relationship Id="rId20" Type="http://schemas.openxmlformats.org/officeDocument/2006/relationships/hyperlink" Target="http://www.nn.ru/user.php?user_id=192349" TargetMode="External" /><Relationship Id="rId21" Type="http://schemas.openxmlformats.org/officeDocument/2006/relationships/hyperlink" Target="http://www.nn.ru/user.php?user_id=233175" TargetMode="External" /><Relationship Id="rId22" Type="http://schemas.openxmlformats.org/officeDocument/2006/relationships/hyperlink" Target="http://www.nn.ru/user.php?user_id=315869" TargetMode="External" /><Relationship Id="rId23" Type="http://schemas.openxmlformats.org/officeDocument/2006/relationships/hyperlink" Target="http://www.nn.ru/user.php?user_id=255238" TargetMode="External" /><Relationship Id="rId24" Type="http://schemas.openxmlformats.org/officeDocument/2006/relationships/hyperlink" Target="http://www.nn.ru/user.php?user_id=327163" TargetMode="External" /><Relationship Id="rId25" Type="http://schemas.openxmlformats.org/officeDocument/2006/relationships/hyperlink" Target="http://www.nn.ru/user.php?user_id=327163" TargetMode="External" /><Relationship Id="rId26" Type="http://schemas.openxmlformats.org/officeDocument/2006/relationships/hyperlink" Target="http://www.nn.ru/user.php?user_id=327163" TargetMode="External" /><Relationship Id="rId27" Type="http://schemas.openxmlformats.org/officeDocument/2006/relationships/hyperlink" Target="http://www.nn.ru/user.php?user_id=124074" TargetMode="External" /><Relationship Id="rId28" Type="http://schemas.openxmlformats.org/officeDocument/2006/relationships/hyperlink" Target="http://www.nn.ru/user.php?user_id=312321" TargetMode="External" /><Relationship Id="rId29" Type="http://schemas.openxmlformats.org/officeDocument/2006/relationships/hyperlink" Target="http://sparrow.www.nn.ru/?page=gallery&amp;MFID=60294&amp;IID=2277688#2277688%20" TargetMode="External" /><Relationship Id="rId30" Type="http://schemas.openxmlformats.org/officeDocument/2006/relationships/hyperlink" Target="https://docs.google.com/spreadsheet/viewform?formkey=dDJGSl9LWmFlRmtCaFB2dko2WmduMnc6MQ" TargetMode="External" /><Relationship Id="rId31" Type="http://schemas.openxmlformats.org/officeDocument/2006/relationships/hyperlink" Target="http://www.ababy.ru/product/234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N28" sqref="N28"/>
    </sheetView>
  </sheetViews>
  <sheetFormatPr defaultColWidth="9.00390625" defaultRowHeight="12.75"/>
  <cols>
    <col min="1" max="1" width="18.25390625" style="0" customWidth="1"/>
    <col min="2" max="2" width="11.875" style="0" customWidth="1"/>
    <col min="3" max="3" width="10.75390625" style="0" customWidth="1"/>
    <col min="9" max="9" width="18.125" style="0" customWidth="1"/>
  </cols>
  <sheetData>
    <row r="1" spans="1:8" s="11" customFormat="1" ht="23.25">
      <c r="A1" s="9" t="s">
        <v>46</v>
      </c>
      <c r="B1" s="10"/>
      <c r="C1" s="10"/>
      <c r="D1" s="10"/>
      <c r="E1" s="10"/>
      <c r="F1" s="10"/>
      <c r="G1" s="10"/>
      <c r="H1" s="10"/>
    </row>
    <row r="2" spans="1:8" s="11" customFormat="1" ht="15.75">
      <c r="A2" s="12" t="s">
        <v>47</v>
      </c>
      <c r="B2" s="13"/>
      <c r="C2" s="13"/>
      <c r="D2" s="13"/>
      <c r="E2" s="13"/>
      <c r="F2" s="13"/>
      <c r="G2" s="14"/>
      <c r="H2" s="13"/>
    </row>
    <row r="3" spans="1:8" s="11" customFormat="1" ht="23.25">
      <c r="A3" s="9" t="s">
        <v>48</v>
      </c>
      <c r="B3" s="10"/>
      <c r="C3" s="10"/>
      <c r="D3" s="10"/>
      <c r="E3" s="10"/>
      <c r="F3" s="10"/>
      <c r="G3" s="10"/>
      <c r="H3" s="10"/>
    </row>
    <row r="4" spans="1:8" s="11" customFormat="1" ht="15.75">
      <c r="A4" s="12" t="s">
        <v>49</v>
      </c>
      <c r="B4" s="13"/>
      <c r="C4" s="13"/>
      <c r="D4" s="13"/>
      <c r="E4" s="13"/>
      <c r="F4" s="13"/>
      <c r="G4" s="14"/>
      <c r="H4" s="13"/>
    </row>
    <row r="5" spans="1:10" s="6" customFormat="1" ht="12.75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16" t="s">
        <v>5</v>
      </c>
      <c r="G5" s="16"/>
      <c r="H5" s="16"/>
      <c r="I5" s="16" t="s">
        <v>50</v>
      </c>
      <c r="J5"/>
    </row>
    <row r="6" spans="1:10" ht="15.75">
      <c r="A6" s="15" t="s">
        <v>44</v>
      </c>
      <c r="B6" s="4" t="s">
        <v>16</v>
      </c>
      <c r="C6" s="4" t="s">
        <v>25</v>
      </c>
      <c r="D6" s="4">
        <v>4</v>
      </c>
      <c r="E6" s="4" t="s">
        <v>26</v>
      </c>
      <c r="F6" s="4">
        <v>700</v>
      </c>
      <c r="G6" s="1">
        <f>F6*1.12</f>
        <v>784.0000000000001</v>
      </c>
      <c r="H6" s="4">
        <v>10</v>
      </c>
      <c r="I6" s="17">
        <f>G6+H6</f>
        <v>794.0000000000001</v>
      </c>
      <c r="J6" s="6"/>
    </row>
    <row r="7" spans="1:9" ht="15.75">
      <c r="A7" s="2" t="s">
        <v>10</v>
      </c>
      <c r="B7" s="4" t="s">
        <v>7</v>
      </c>
      <c r="C7" s="1" t="s">
        <v>8</v>
      </c>
      <c r="D7" s="1">
        <v>116</v>
      </c>
      <c r="E7" s="1" t="s">
        <v>9</v>
      </c>
      <c r="F7" s="1">
        <v>1500</v>
      </c>
      <c r="G7" s="1">
        <f>F7*1.12</f>
        <v>1680.0000000000002</v>
      </c>
      <c r="H7" s="1">
        <f>SUM(IF(A7=A6,0,10))</f>
        <v>10</v>
      </c>
      <c r="I7" s="17">
        <f aca="true" t="shared" si="0" ref="I7:I37">G7+H7</f>
        <v>1690.0000000000002</v>
      </c>
    </row>
    <row r="8" spans="1:10" ht="15.75">
      <c r="A8" s="5" t="s">
        <v>36</v>
      </c>
      <c r="B8" s="4" t="s">
        <v>16</v>
      </c>
      <c r="C8" s="4">
        <v>1114</v>
      </c>
      <c r="D8" s="4">
        <v>8</v>
      </c>
      <c r="E8" s="4" t="s">
        <v>37</v>
      </c>
      <c r="F8" s="4">
        <v>2700</v>
      </c>
      <c r="G8" s="1">
        <f>F8*1.12</f>
        <v>3024.0000000000005</v>
      </c>
      <c r="H8" s="1">
        <f aca="true" t="shared" si="1" ref="H8:H37">SUM(IF(A8=A7,0,10))</f>
        <v>10</v>
      </c>
      <c r="I8" s="17">
        <f t="shared" si="0"/>
        <v>3034.0000000000005</v>
      </c>
      <c r="J8" s="6"/>
    </row>
    <row r="9" spans="1:9" s="6" customFormat="1" ht="15.75">
      <c r="A9" s="5" t="s">
        <v>15</v>
      </c>
      <c r="B9" s="4" t="s">
        <v>16</v>
      </c>
      <c r="C9" s="4">
        <v>1151</v>
      </c>
      <c r="D9" s="4">
        <v>5</v>
      </c>
      <c r="E9" s="4" t="s">
        <v>17</v>
      </c>
      <c r="F9" s="4">
        <v>2000</v>
      </c>
      <c r="G9" s="1">
        <f>F9*1.12</f>
        <v>2240</v>
      </c>
      <c r="H9" s="1">
        <f t="shared" si="1"/>
        <v>10</v>
      </c>
      <c r="I9" s="17">
        <f t="shared" si="0"/>
        <v>2250</v>
      </c>
    </row>
    <row r="10" spans="1:9" s="6" customFormat="1" ht="15.75">
      <c r="A10" s="5" t="s">
        <v>14</v>
      </c>
      <c r="B10" s="4" t="s">
        <v>7</v>
      </c>
      <c r="C10" s="4" t="s">
        <v>8</v>
      </c>
      <c r="D10" s="4">
        <v>116</v>
      </c>
      <c r="E10" s="4" t="s">
        <v>12</v>
      </c>
      <c r="F10" s="4">
        <v>1500</v>
      </c>
      <c r="G10" s="1">
        <f>F10*1.12</f>
        <v>1680.0000000000002</v>
      </c>
      <c r="H10" s="1">
        <f t="shared" si="1"/>
        <v>10</v>
      </c>
      <c r="I10" s="17">
        <f t="shared" si="0"/>
        <v>1690.0000000000002</v>
      </c>
    </row>
    <row r="11" spans="1:9" s="6" customFormat="1" ht="15.75">
      <c r="A11" s="5" t="s">
        <v>14</v>
      </c>
      <c r="B11" s="4" t="s">
        <v>16</v>
      </c>
      <c r="C11" s="4" t="s">
        <v>25</v>
      </c>
      <c r="D11" s="4">
        <v>6</v>
      </c>
      <c r="E11" s="4" t="s">
        <v>26</v>
      </c>
      <c r="F11" s="4">
        <v>700</v>
      </c>
      <c r="G11" s="1">
        <f>F11*1.12</f>
        <v>784.0000000000001</v>
      </c>
      <c r="H11" s="1">
        <f t="shared" si="1"/>
        <v>0</v>
      </c>
      <c r="I11" s="17">
        <f t="shared" si="0"/>
        <v>784.0000000000001</v>
      </c>
    </row>
    <row r="12" spans="1:9" s="6" customFormat="1" ht="15.75">
      <c r="A12" s="5" t="s">
        <v>29</v>
      </c>
      <c r="B12" s="4" t="s">
        <v>16</v>
      </c>
      <c r="C12" s="7" t="s">
        <v>28</v>
      </c>
      <c r="D12" s="4">
        <v>8</v>
      </c>
      <c r="E12" s="4" t="s">
        <v>30</v>
      </c>
      <c r="F12" s="4">
        <v>1600</v>
      </c>
      <c r="G12" s="1">
        <f>F12*1.12</f>
        <v>1792.0000000000002</v>
      </c>
      <c r="H12" s="1">
        <f t="shared" si="1"/>
        <v>10</v>
      </c>
      <c r="I12" s="17">
        <f t="shared" si="0"/>
        <v>1802.0000000000002</v>
      </c>
    </row>
    <row r="13" spans="1:9" s="6" customFormat="1" ht="15.75">
      <c r="A13" s="5" t="s">
        <v>21</v>
      </c>
      <c r="B13" s="4" t="s">
        <v>16</v>
      </c>
      <c r="C13" s="4">
        <v>1014</v>
      </c>
      <c r="D13" s="4">
        <v>12</v>
      </c>
      <c r="E13" s="4" t="s">
        <v>22</v>
      </c>
      <c r="F13" s="4">
        <v>2600</v>
      </c>
      <c r="G13" s="1">
        <f>F13*1.12</f>
        <v>2912.0000000000005</v>
      </c>
      <c r="H13" s="1">
        <f t="shared" si="1"/>
        <v>10</v>
      </c>
      <c r="I13" s="17">
        <f t="shared" si="0"/>
        <v>2922.0000000000005</v>
      </c>
    </row>
    <row r="14" spans="1:9" s="6" customFormat="1" ht="15.75">
      <c r="A14" s="5" t="s">
        <v>40</v>
      </c>
      <c r="B14" s="4" t="s">
        <v>7</v>
      </c>
      <c r="C14" s="4" t="s">
        <v>41</v>
      </c>
      <c r="D14" s="4" t="s">
        <v>42</v>
      </c>
      <c r="E14" s="4" t="s">
        <v>22</v>
      </c>
      <c r="F14" s="4">
        <v>1600</v>
      </c>
      <c r="G14" s="1">
        <f>F14*1.12</f>
        <v>1792.0000000000002</v>
      </c>
      <c r="H14" s="1">
        <f t="shared" si="1"/>
        <v>10</v>
      </c>
      <c r="I14" s="17">
        <f t="shared" si="0"/>
        <v>1802.0000000000002</v>
      </c>
    </row>
    <row r="15" spans="1:9" s="6" customFormat="1" ht="15.75">
      <c r="A15" s="5" t="s">
        <v>40</v>
      </c>
      <c r="B15" s="4" t="s">
        <v>7</v>
      </c>
      <c r="C15" s="4" t="s">
        <v>43</v>
      </c>
      <c r="D15" s="4" t="s">
        <v>42</v>
      </c>
      <c r="E15" s="4"/>
      <c r="F15" s="4">
        <v>1600</v>
      </c>
      <c r="G15" s="1">
        <f>F15*1.12</f>
        <v>1792.0000000000002</v>
      </c>
      <c r="H15" s="1">
        <f t="shared" si="1"/>
        <v>0</v>
      </c>
      <c r="I15" s="17">
        <f t="shared" si="0"/>
        <v>1792.0000000000002</v>
      </c>
    </row>
    <row r="16" spans="1:10" s="6" customFormat="1" ht="15.75">
      <c r="A16" s="2" t="s">
        <v>40</v>
      </c>
      <c r="B16" s="4" t="s">
        <v>7</v>
      </c>
      <c r="C16" s="4" t="s">
        <v>41</v>
      </c>
      <c r="D16" s="4">
        <v>7</v>
      </c>
      <c r="E16" s="4" t="s">
        <v>22</v>
      </c>
      <c r="F16" s="4">
        <v>1600</v>
      </c>
      <c r="G16" s="1">
        <f>F16*1.12</f>
        <v>1792.0000000000002</v>
      </c>
      <c r="H16" s="1">
        <f t="shared" si="1"/>
        <v>0</v>
      </c>
      <c r="I16" s="17">
        <f t="shared" si="0"/>
        <v>1792.0000000000002</v>
      </c>
      <c r="J16"/>
    </row>
    <row r="17" spans="1:10" s="6" customFormat="1" ht="15.75">
      <c r="A17" s="2" t="s">
        <v>6</v>
      </c>
      <c r="B17" s="4" t="s">
        <v>7</v>
      </c>
      <c r="C17" s="1" t="s">
        <v>8</v>
      </c>
      <c r="D17" s="1">
        <v>98</v>
      </c>
      <c r="E17" s="1" t="s">
        <v>9</v>
      </c>
      <c r="F17" s="1">
        <v>1500</v>
      </c>
      <c r="G17" s="1">
        <f>F17*1.12</f>
        <v>1680.0000000000002</v>
      </c>
      <c r="H17" s="1">
        <f t="shared" si="1"/>
        <v>10</v>
      </c>
      <c r="I17" s="17">
        <f t="shared" si="0"/>
        <v>1690.0000000000002</v>
      </c>
      <c r="J17"/>
    </row>
    <row r="18" spans="1:9" s="6" customFormat="1" ht="15.75">
      <c r="A18" s="5" t="s">
        <v>19</v>
      </c>
      <c r="B18" s="4" t="s">
        <v>16</v>
      </c>
      <c r="C18" s="4">
        <v>1151</v>
      </c>
      <c r="D18" s="4">
        <v>8</v>
      </c>
      <c r="E18" s="4" t="s">
        <v>20</v>
      </c>
      <c r="F18" s="4">
        <v>2000</v>
      </c>
      <c r="G18" s="1">
        <f>F18*1.12</f>
        <v>2240</v>
      </c>
      <c r="H18" s="1">
        <f t="shared" si="1"/>
        <v>10</v>
      </c>
      <c r="I18" s="17">
        <f t="shared" si="0"/>
        <v>2250</v>
      </c>
    </row>
    <row r="19" spans="1:9" s="6" customFormat="1" ht="15.75">
      <c r="A19" s="5" t="s">
        <v>19</v>
      </c>
      <c r="B19" s="4" t="s">
        <v>7</v>
      </c>
      <c r="C19" s="4">
        <v>1202</v>
      </c>
      <c r="D19" s="4">
        <v>16</v>
      </c>
      <c r="E19" s="4" t="s">
        <v>9</v>
      </c>
      <c r="F19" s="4">
        <v>1800</v>
      </c>
      <c r="G19" s="1">
        <f>F19*1.12</f>
        <v>2016.0000000000002</v>
      </c>
      <c r="H19" s="1">
        <f t="shared" si="1"/>
        <v>0</v>
      </c>
      <c r="I19" s="17">
        <f t="shared" si="0"/>
        <v>2016.0000000000002</v>
      </c>
    </row>
    <row r="20" spans="1:9" s="6" customFormat="1" ht="15.75">
      <c r="A20" s="5" t="s">
        <v>34</v>
      </c>
      <c r="B20" s="4" t="s">
        <v>16</v>
      </c>
      <c r="C20" s="4">
        <v>1118</v>
      </c>
      <c r="D20" s="4">
        <v>14</v>
      </c>
      <c r="E20" s="4"/>
      <c r="F20" s="4">
        <v>2500</v>
      </c>
      <c r="G20" s="1">
        <f>F20*1.12</f>
        <v>2800.0000000000005</v>
      </c>
      <c r="H20" s="1">
        <f t="shared" si="1"/>
        <v>10</v>
      </c>
      <c r="I20" s="17">
        <f t="shared" si="0"/>
        <v>2810.0000000000005</v>
      </c>
    </row>
    <row r="21" spans="1:9" s="6" customFormat="1" ht="15.75">
      <c r="A21" s="5" t="s">
        <v>35</v>
      </c>
      <c r="B21" s="4" t="s">
        <v>16</v>
      </c>
      <c r="C21" s="4">
        <v>1118</v>
      </c>
      <c r="D21" s="4">
        <v>16</v>
      </c>
      <c r="E21" s="4"/>
      <c r="F21" s="4">
        <v>2500</v>
      </c>
      <c r="G21" s="1">
        <f>F21*1.12</f>
        <v>2800.0000000000005</v>
      </c>
      <c r="H21" s="1">
        <f t="shared" si="1"/>
        <v>10</v>
      </c>
      <c r="I21" s="17">
        <f t="shared" si="0"/>
        <v>2810.0000000000005</v>
      </c>
    </row>
    <row r="22" spans="1:9" s="6" customFormat="1" ht="15.75">
      <c r="A22" s="5" t="s">
        <v>33</v>
      </c>
      <c r="B22" s="4" t="s">
        <v>16</v>
      </c>
      <c r="C22" s="4">
        <v>1118</v>
      </c>
      <c r="D22" s="4">
        <v>8</v>
      </c>
      <c r="E22" s="4"/>
      <c r="F22" s="4">
        <v>2500</v>
      </c>
      <c r="G22" s="1">
        <f>F22*1.12</f>
        <v>2800.0000000000005</v>
      </c>
      <c r="H22" s="1">
        <f t="shared" si="1"/>
        <v>10</v>
      </c>
      <c r="I22" s="17">
        <f t="shared" si="0"/>
        <v>2810.0000000000005</v>
      </c>
    </row>
    <row r="23" spans="1:9" s="6" customFormat="1" ht="15.75">
      <c r="A23" s="5" t="s">
        <v>32</v>
      </c>
      <c r="B23" s="4" t="s">
        <v>16</v>
      </c>
      <c r="C23" s="4">
        <v>1118</v>
      </c>
      <c r="D23" s="4">
        <v>16</v>
      </c>
      <c r="E23" s="4"/>
      <c r="F23" s="4">
        <v>2500</v>
      </c>
      <c r="G23" s="1">
        <f>F23*1.12</f>
        <v>2800.0000000000005</v>
      </c>
      <c r="H23" s="1">
        <f t="shared" si="1"/>
        <v>10</v>
      </c>
      <c r="I23" s="17">
        <f t="shared" si="0"/>
        <v>2810.0000000000005</v>
      </c>
    </row>
    <row r="24" spans="1:9" s="6" customFormat="1" ht="15.75">
      <c r="A24" s="5" t="s">
        <v>32</v>
      </c>
      <c r="B24" s="4" t="s">
        <v>16</v>
      </c>
      <c r="C24" s="4">
        <v>1118</v>
      </c>
      <c r="D24" s="4">
        <v>16</v>
      </c>
      <c r="E24" s="4"/>
      <c r="F24" s="4">
        <v>2500</v>
      </c>
      <c r="G24" s="1">
        <f>F24*1.12</f>
        <v>2800.0000000000005</v>
      </c>
      <c r="H24" s="1">
        <f t="shared" si="1"/>
        <v>0</v>
      </c>
      <c r="I24" s="17">
        <f t="shared" si="0"/>
        <v>2800.0000000000005</v>
      </c>
    </row>
    <row r="25" spans="1:9" s="6" customFormat="1" ht="15.75">
      <c r="A25" s="5" t="s">
        <v>38</v>
      </c>
      <c r="B25" s="4" t="s">
        <v>16</v>
      </c>
      <c r="C25" s="4">
        <v>1114</v>
      </c>
      <c r="D25" s="4">
        <v>8</v>
      </c>
      <c r="E25" s="4" t="s">
        <v>39</v>
      </c>
      <c r="F25" s="4">
        <v>2700</v>
      </c>
      <c r="G25" s="1">
        <f>F25*1.12</f>
        <v>3024.0000000000005</v>
      </c>
      <c r="H25" s="1">
        <f t="shared" si="1"/>
        <v>10</v>
      </c>
      <c r="I25" s="17">
        <f t="shared" si="0"/>
        <v>3034.0000000000005</v>
      </c>
    </row>
    <row r="26" spans="1:9" s="6" customFormat="1" ht="15.75">
      <c r="A26" s="5" t="s">
        <v>23</v>
      </c>
      <c r="B26" s="4" t="s">
        <v>16</v>
      </c>
      <c r="C26" s="4">
        <v>1118</v>
      </c>
      <c r="D26" s="4">
        <v>16</v>
      </c>
      <c r="E26" s="4"/>
      <c r="F26" s="4">
        <v>2500</v>
      </c>
      <c r="G26" s="1">
        <f>F26*1.12</f>
        <v>2800.0000000000005</v>
      </c>
      <c r="H26" s="1">
        <f t="shared" si="1"/>
        <v>10</v>
      </c>
      <c r="I26" s="17">
        <f t="shared" si="0"/>
        <v>2810.0000000000005</v>
      </c>
    </row>
    <row r="27" spans="1:9" s="6" customFormat="1" ht="15.75">
      <c r="A27" s="5" t="s">
        <v>23</v>
      </c>
      <c r="B27" s="4" t="s">
        <v>16</v>
      </c>
      <c r="C27" s="4">
        <v>1118</v>
      </c>
      <c r="D27" s="4">
        <v>14</v>
      </c>
      <c r="E27" s="4"/>
      <c r="F27" s="4">
        <v>2500</v>
      </c>
      <c r="G27" s="1">
        <f>F27*1.12</f>
        <v>2800.0000000000005</v>
      </c>
      <c r="H27" s="1">
        <f t="shared" si="1"/>
        <v>0</v>
      </c>
      <c r="I27" s="17">
        <f t="shared" si="0"/>
        <v>2800.0000000000005</v>
      </c>
    </row>
    <row r="28" spans="1:9" s="6" customFormat="1" ht="15.75">
      <c r="A28" s="5" t="s">
        <v>18</v>
      </c>
      <c r="B28" s="4" t="s">
        <v>16</v>
      </c>
      <c r="C28" s="4">
        <v>1151</v>
      </c>
      <c r="D28" s="4">
        <v>6</v>
      </c>
      <c r="E28" s="4" t="s">
        <v>17</v>
      </c>
      <c r="F28" s="4">
        <v>2000</v>
      </c>
      <c r="G28" s="1">
        <f>F28*1.12</f>
        <v>2240</v>
      </c>
      <c r="H28" s="1">
        <f t="shared" si="1"/>
        <v>10</v>
      </c>
      <c r="I28" s="17">
        <f t="shared" si="0"/>
        <v>2250</v>
      </c>
    </row>
    <row r="29" spans="1:9" s="6" customFormat="1" ht="15.75">
      <c r="A29" s="5" t="s">
        <v>31</v>
      </c>
      <c r="B29" s="4" t="s">
        <v>16</v>
      </c>
      <c r="C29" s="7" t="s">
        <v>28</v>
      </c>
      <c r="D29" s="4">
        <v>8</v>
      </c>
      <c r="E29" s="4" t="s">
        <v>12</v>
      </c>
      <c r="F29" s="4">
        <v>1600</v>
      </c>
      <c r="G29" s="1">
        <f>F29*1.12</f>
        <v>1792.0000000000002</v>
      </c>
      <c r="H29" s="1">
        <f t="shared" si="1"/>
        <v>10</v>
      </c>
      <c r="I29" s="17">
        <f t="shared" si="0"/>
        <v>1802.0000000000002</v>
      </c>
    </row>
    <row r="30" spans="1:9" s="6" customFormat="1" ht="15.75">
      <c r="A30" s="5" t="s">
        <v>27</v>
      </c>
      <c r="B30" s="4" t="s">
        <v>16</v>
      </c>
      <c r="C30" s="4" t="s">
        <v>25</v>
      </c>
      <c r="D30" s="4">
        <v>6</v>
      </c>
      <c r="E30" s="4" t="s">
        <v>26</v>
      </c>
      <c r="F30" s="4">
        <v>700</v>
      </c>
      <c r="G30" s="1">
        <f>F30*1.12</f>
        <v>784.0000000000001</v>
      </c>
      <c r="H30" s="1">
        <f t="shared" si="1"/>
        <v>10</v>
      </c>
      <c r="I30" s="17">
        <f t="shared" si="0"/>
        <v>794.0000000000001</v>
      </c>
    </row>
    <row r="31" spans="1:10" s="6" customFormat="1" ht="15.75">
      <c r="A31" s="2" t="s">
        <v>27</v>
      </c>
      <c r="B31" s="4" t="s">
        <v>7</v>
      </c>
      <c r="C31" s="4" t="s">
        <v>41</v>
      </c>
      <c r="D31" s="4">
        <v>6</v>
      </c>
      <c r="E31" s="4" t="s">
        <v>22</v>
      </c>
      <c r="F31" s="4">
        <v>1600</v>
      </c>
      <c r="G31" s="1">
        <f>F31*1.12</f>
        <v>1792.0000000000002</v>
      </c>
      <c r="H31" s="1">
        <f t="shared" si="1"/>
        <v>0</v>
      </c>
      <c r="I31" s="17">
        <f t="shared" si="0"/>
        <v>1792.0000000000002</v>
      </c>
      <c r="J31"/>
    </row>
    <row r="32" spans="1:9" s="6" customFormat="1" ht="15.75">
      <c r="A32" s="3" t="s">
        <v>11</v>
      </c>
      <c r="B32" s="3" t="s">
        <v>7</v>
      </c>
      <c r="C32" s="3" t="s">
        <v>8</v>
      </c>
      <c r="D32" s="3">
        <v>86</v>
      </c>
      <c r="E32" s="3" t="s">
        <v>12</v>
      </c>
      <c r="F32" s="3">
        <v>1500</v>
      </c>
      <c r="G32" s="3">
        <f>F32*1.12</f>
        <v>1680.0000000000002</v>
      </c>
      <c r="H32" s="3">
        <f t="shared" si="1"/>
        <v>10</v>
      </c>
      <c r="I32" s="19">
        <f t="shared" si="0"/>
        <v>1690.0000000000002</v>
      </c>
    </row>
    <row r="33" spans="1:9" s="6" customFormat="1" ht="15.75">
      <c r="A33" s="3" t="s">
        <v>11</v>
      </c>
      <c r="B33" s="3" t="s">
        <v>7</v>
      </c>
      <c r="C33" s="3" t="s">
        <v>8</v>
      </c>
      <c r="D33" s="3">
        <v>92</v>
      </c>
      <c r="E33" s="3" t="s">
        <v>12</v>
      </c>
      <c r="F33" s="3">
        <v>1500</v>
      </c>
      <c r="G33" s="3">
        <f>F33*1.12</f>
        <v>1680.0000000000002</v>
      </c>
      <c r="H33" s="3">
        <v>10</v>
      </c>
      <c r="I33" s="19">
        <f t="shared" si="0"/>
        <v>1690.0000000000002</v>
      </c>
    </row>
    <row r="34" spans="1:9" s="6" customFormat="1" ht="15.75">
      <c r="A34" s="3" t="s">
        <v>11</v>
      </c>
      <c r="B34" s="3" t="s">
        <v>7</v>
      </c>
      <c r="C34" s="3" t="s">
        <v>8</v>
      </c>
      <c r="D34" s="3">
        <v>122</v>
      </c>
      <c r="E34" s="3" t="s">
        <v>12</v>
      </c>
      <c r="F34" s="3">
        <v>1500</v>
      </c>
      <c r="G34" s="3">
        <f>F34*1.12</f>
        <v>1680.0000000000002</v>
      </c>
      <c r="H34" s="3">
        <v>10</v>
      </c>
      <c r="I34" s="19">
        <f t="shared" si="0"/>
        <v>1690.0000000000002</v>
      </c>
    </row>
    <row r="35" spans="1:10" s="6" customFormat="1" ht="15.75">
      <c r="A35" s="3" t="s">
        <v>51</v>
      </c>
      <c r="B35" s="3" t="s">
        <v>16</v>
      </c>
      <c r="C35" s="3">
        <v>1014</v>
      </c>
      <c r="D35" s="3">
        <v>16</v>
      </c>
      <c r="E35" s="3" t="s">
        <v>22</v>
      </c>
      <c r="F35" s="3">
        <v>2600</v>
      </c>
      <c r="G35" s="3">
        <f>F35*1.12</f>
        <v>2912.0000000000005</v>
      </c>
      <c r="H35" s="3">
        <v>10</v>
      </c>
      <c r="I35" s="19">
        <f t="shared" si="0"/>
        <v>2922.0000000000005</v>
      </c>
      <c r="J35" s="18" t="s">
        <v>52</v>
      </c>
    </row>
    <row r="36" spans="1:10" ht="15.75">
      <c r="A36" s="5" t="s">
        <v>13</v>
      </c>
      <c r="B36" s="4" t="s">
        <v>7</v>
      </c>
      <c r="C36" s="4" t="s">
        <v>8</v>
      </c>
      <c r="D36" s="4">
        <v>98</v>
      </c>
      <c r="E36" s="4" t="s">
        <v>12</v>
      </c>
      <c r="F36" s="4">
        <v>1500</v>
      </c>
      <c r="G36" s="1">
        <f>F36*1.12</f>
        <v>1680.0000000000002</v>
      </c>
      <c r="H36" s="1">
        <f t="shared" si="1"/>
        <v>10</v>
      </c>
      <c r="I36" s="17">
        <f t="shared" si="0"/>
        <v>1690.0000000000002</v>
      </c>
      <c r="J36" s="6"/>
    </row>
    <row r="37" spans="1:10" ht="15.75">
      <c r="A37" s="5" t="s">
        <v>24</v>
      </c>
      <c r="B37" s="4" t="s">
        <v>16</v>
      </c>
      <c r="C37" s="4">
        <v>1115</v>
      </c>
      <c r="D37" s="4">
        <v>14</v>
      </c>
      <c r="E37" s="4" t="s">
        <v>22</v>
      </c>
      <c r="F37" s="4">
        <v>2600</v>
      </c>
      <c r="G37" s="1">
        <f>F37*1.12</f>
        <v>2912.0000000000005</v>
      </c>
      <c r="H37" s="1">
        <f t="shared" si="1"/>
        <v>10</v>
      </c>
      <c r="I37" s="17">
        <f t="shared" si="0"/>
        <v>2922.0000000000005</v>
      </c>
      <c r="J37" s="6" t="s">
        <v>45</v>
      </c>
    </row>
  </sheetData>
  <autoFilter ref="A5:J37"/>
  <mergeCells count="2">
    <mergeCell ref="A1:H1"/>
    <mergeCell ref="A3:H3"/>
  </mergeCells>
  <hyperlinks>
    <hyperlink ref="A7" r:id="rId1" display="http://www.nn.ru/user.php?user_id=33629"/>
    <hyperlink ref="A9" r:id="rId2" display="http://www.nn.ru/user.php?user_id=298020"/>
    <hyperlink ref="A28" r:id="rId3" display="http://www.nn.ru/user.php?user_id=57772"/>
    <hyperlink ref="A13" r:id="rId4" display="http://www.nn.ru/user.php?user_id=231428"/>
    <hyperlink ref="A6" r:id="rId5" display="http://www.nn.ru/user.php?user_id=32154"/>
    <hyperlink ref="A12" r:id="rId6" display="http://www.nn.ru/user.php?user_id=49525"/>
    <hyperlink ref="A23" r:id="rId7" display="http://www.nn.ru/user.php?user_id=100267"/>
    <hyperlink ref="A24" r:id="rId8" display="http://www.nn.ru/user.php?user_id=100267"/>
    <hyperlink ref="A10" r:id="rId9" display="http://www.nn.ru/user.php?user_id=150544"/>
    <hyperlink ref="A37" r:id="rId10" display="http://www.nn.ru/user.php?user_id=167828"/>
    <hyperlink ref="A11" r:id="rId11" display="http://www.nn.ru/user.php?user_id=150544"/>
    <hyperlink ref="A27" r:id="rId12" display="http://www.nn.ru/user.php?user_id=255238"/>
    <hyperlink ref="A22" r:id="rId13" display="http://www.nn.ru/user.php?user_id=272144"/>
    <hyperlink ref="A36" r:id="rId14" display="http://annaegorova.www.nn.ru/"/>
    <hyperlink ref="A30" r:id="rId15" display="http://www.nn.ru/user.php?user_id=124074"/>
    <hyperlink ref="A8" r:id="rId16" display="http://www.nn.ru/user.php?user_id=281697"/>
    <hyperlink ref="A18" r:id="rId17" display="http://www.nn.ru/user.php?user_id=150023"/>
    <hyperlink ref="A29" r:id="rId18" display="http://www.nn.ru/user.php?user_id=142137"/>
    <hyperlink ref="A19" r:id="rId19" display="http://www.nn.ru/user.php?user_id=150023"/>
    <hyperlink ref="A25" r:id="rId20" display="http://www.nn.ru/user.php?user_id=192349"/>
    <hyperlink ref="A20" r:id="rId21" display="http://www.nn.ru/user.php?user_id=233175"/>
    <hyperlink ref="A21" r:id="rId22" display="http://www.nn.ru/user.php?user_id=315869"/>
    <hyperlink ref="A26" r:id="rId23" display="http://www.nn.ru/user.php?user_id=255238"/>
    <hyperlink ref="A14" r:id="rId24" display="http://www.nn.ru/user.php?user_id=327163"/>
    <hyperlink ref="A15" r:id="rId25" display="http://www.nn.ru/user.php?user_id=327163"/>
    <hyperlink ref="A16" r:id="rId26" display="http://www.nn.ru/user.php?user_id=327163"/>
    <hyperlink ref="A31" r:id="rId27" display="http://www.nn.ru/user.php?user_id=124074"/>
    <hyperlink ref="A17" r:id="rId28" display="http://www.nn.ru/user.php?user_id=312321"/>
    <hyperlink ref="A2" r:id="rId29" display="http://sparrow.www.nn.ru/?page=gallery&amp;MFID=60294&amp;IID=2277688#2277688 "/>
    <hyperlink ref="A4" r:id="rId30" display="https://docs.google.com/spreadsheet/viewform?formkey=dDJGSl9LWmFlRmtCaFB2dko2WmduMnc6MQ "/>
    <hyperlink ref="J35" r:id="rId31" display="http://www.ababy.ru/product/234"/>
  </hyperlinks>
  <printOptions/>
  <pageMargins left="0.75" right="0.75" top="1" bottom="1" header="0.5" footer="0.5"/>
  <pageSetup horizontalDpi="200" verticalDpi="200" orientation="portrait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Таня</cp:lastModifiedBy>
  <dcterms:created xsi:type="dcterms:W3CDTF">2012-03-20T18:53:16Z</dcterms:created>
  <dcterms:modified xsi:type="dcterms:W3CDTF">2012-03-20T19:07:43Z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