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8145" windowWidth="15585" windowHeight="820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07" i="1"/>
  <c r="F102"/>
  <c r="F103"/>
  <c r="G105" s="1"/>
  <c r="F104"/>
  <c r="F105"/>
  <c r="F99"/>
  <c r="G101" s="1"/>
  <c r="F100"/>
  <c r="F101"/>
  <c r="F91"/>
  <c r="F92"/>
  <c r="F93"/>
  <c r="F94"/>
  <c r="F95"/>
  <c r="F96"/>
  <c r="G98" s="1"/>
  <c r="F97"/>
  <c r="F98"/>
  <c r="F87"/>
  <c r="F88"/>
  <c r="G90" s="1"/>
  <c r="F89"/>
  <c r="F90"/>
  <c r="F85"/>
  <c r="G86" s="1"/>
  <c r="F86"/>
  <c r="F79"/>
  <c r="F80"/>
  <c r="F81"/>
  <c r="F82"/>
  <c r="F83"/>
  <c r="F84"/>
  <c r="G78"/>
  <c r="F72"/>
  <c r="F73"/>
  <c r="G73" s="1"/>
  <c r="F67"/>
  <c r="F68"/>
  <c r="F69"/>
  <c r="F70"/>
  <c r="F71"/>
  <c r="F63"/>
  <c r="G66" s="1"/>
  <c r="F64"/>
  <c r="F65"/>
  <c r="F66"/>
  <c r="F62"/>
  <c r="G62"/>
  <c r="F59"/>
  <c r="G61" s="1"/>
  <c r="F61"/>
  <c r="F60"/>
  <c r="F57"/>
  <c r="G57"/>
  <c r="F58"/>
  <c r="G58"/>
  <c r="F54"/>
  <c r="G56" s="1"/>
  <c r="F56"/>
  <c r="F55"/>
  <c r="F50"/>
  <c r="F51"/>
  <c r="G53" s="1"/>
  <c r="F52"/>
  <c r="F53"/>
  <c r="F49"/>
  <c r="G49" s="1"/>
  <c r="F47"/>
  <c r="G48" s="1"/>
  <c r="F48"/>
  <c r="F45"/>
  <c r="F46"/>
  <c r="G46" s="1"/>
  <c r="F43"/>
  <c r="F44"/>
  <c r="G44"/>
  <c r="F39"/>
  <c r="F40"/>
  <c r="F41"/>
  <c r="F42"/>
  <c r="F35"/>
  <c r="G38" s="1"/>
  <c r="F36"/>
  <c r="F37"/>
  <c r="F38"/>
  <c r="F29"/>
  <c r="F30"/>
  <c r="F31"/>
  <c r="F32"/>
  <c r="F33"/>
  <c r="F34"/>
  <c r="F25"/>
  <c r="G28" s="1"/>
  <c r="F26"/>
  <c r="F27"/>
  <c r="F28"/>
  <c r="F24"/>
  <c r="G24" s="1"/>
  <c r="F20"/>
  <c r="F21"/>
  <c r="F22"/>
  <c r="F23"/>
  <c r="F16"/>
  <c r="F17"/>
  <c r="G19" s="1"/>
  <c r="F18"/>
  <c r="F19"/>
  <c r="F6"/>
  <c r="G15" s="1"/>
  <c r="F7"/>
  <c r="F8"/>
  <c r="F9"/>
  <c r="F10"/>
  <c r="F11"/>
  <c r="F12"/>
  <c r="F13"/>
  <c r="F14"/>
  <c r="F15"/>
  <c r="F2"/>
  <c r="F3"/>
  <c r="F4"/>
  <c r="F5"/>
  <c r="F74"/>
  <c r="F75"/>
  <c r="F76"/>
  <c r="F77"/>
  <c r="F78"/>
  <c r="F106"/>
  <c r="F107"/>
  <c r="G23" l="1"/>
  <c r="G84"/>
  <c r="G34"/>
  <c r="G71"/>
  <c r="G5"/>
  <c r="G42"/>
</calcChain>
</file>

<file path=xl/sharedStrings.xml><?xml version="1.0" encoding="utf-8"?>
<sst xmlns="http://schemas.openxmlformats.org/spreadsheetml/2006/main" count="325" uniqueCount="170">
  <si>
    <t>169811</t>
  </si>
  <si>
    <t>169832</t>
  </si>
  <si>
    <t>169831</t>
  </si>
  <si>
    <t>051111</t>
  </si>
  <si>
    <t>051115</t>
  </si>
  <si>
    <t>051131</t>
  </si>
  <si>
    <t>169741</t>
  </si>
  <si>
    <t>169730</t>
  </si>
  <si>
    <t>169735</t>
  </si>
  <si>
    <t>172710</t>
  </si>
  <si>
    <t>169910</t>
  </si>
  <si>
    <t>197131</t>
  </si>
  <si>
    <t>196533</t>
  </si>
  <si>
    <t>195872</t>
  </si>
  <si>
    <t>196663</t>
  </si>
  <si>
    <t>196761</t>
  </si>
  <si>
    <t>196471</t>
  </si>
  <si>
    <t>196033</t>
  </si>
  <si>
    <t>195561</t>
  </si>
  <si>
    <t>194310</t>
  </si>
  <si>
    <t>194335</t>
  </si>
  <si>
    <t>194511</t>
  </si>
  <si>
    <t>194533</t>
  </si>
  <si>
    <t>194411</t>
  </si>
  <si>
    <t>194430</t>
  </si>
  <si>
    <t>194431</t>
  </si>
  <si>
    <t>194711</t>
  </si>
  <si>
    <t>194733</t>
  </si>
  <si>
    <t>194731</t>
  </si>
  <si>
    <t>194611</t>
  </si>
  <si>
    <t>194630</t>
  </si>
  <si>
    <t>195411</t>
  </si>
  <si>
    <t>195433</t>
  </si>
  <si>
    <t>195435</t>
  </si>
  <si>
    <t>195111</t>
  </si>
  <si>
    <t>195130</t>
  </si>
  <si>
    <t>195211</t>
  </si>
  <si>
    <t>195230</t>
  </si>
  <si>
    <t>195310</t>
  </si>
  <si>
    <t>195333</t>
  </si>
  <si>
    <t>194911</t>
  </si>
  <si>
    <t>194930</t>
  </si>
  <si>
    <t>194935</t>
  </si>
  <si>
    <t>195610</t>
  </si>
  <si>
    <t>195633</t>
  </si>
  <si>
    <t>195010</t>
  </si>
  <si>
    <t>1950334</t>
  </si>
  <si>
    <t>195035</t>
  </si>
  <si>
    <t>CALYPSO 75A БЮСТ БЕЛЫЙ</t>
  </si>
  <si>
    <t>CALYPSO 80B БЮСТ БЕЛЫЙ</t>
  </si>
  <si>
    <t>CALYPSO M БОКСЕРЫ БЕЛЫЙ</t>
  </si>
  <si>
    <t>CALYPSO L БОКСЕРЫ БЕЛЫЙ</t>
  </si>
  <si>
    <t>CALYPSO XL СТРИНГ БЕЛЫЙ</t>
  </si>
  <si>
    <t>LIRA 75A БЮСТ ТЕЛЕСНЫЙ</t>
  </si>
  <si>
    <t>LIRA BANDEAU 75B БЮСТ ТЕЛЕСНЫЙ</t>
  </si>
  <si>
    <t>LIRA M ТРУСЫ ТЕЛЕСНЫЙ</t>
  </si>
  <si>
    <t>MOON 75E БЮСТ БЕЛЫЙ КРУЖЕВНАЯ ЧАШКА</t>
  </si>
  <si>
    <t>MOON 80C БЮСТ БЕЛЫЙ КРУЖЕВНАЯ ЧАШКА</t>
  </si>
  <si>
    <t>MOON 80D БЮСТ БЕЛЫЙ КРУЖЕВНАЯ ЧАШКА</t>
  </si>
  <si>
    <t>MOON M ТРУСЫ БЕЛЫЙ</t>
  </si>
  <si>
    <t>MOON S СТРИНГ БЕЛЫЙ</t>
  </si>
  <si>
    <t>MOON M СТРИНГ БЕЛЫЙ</t>
  </si>
  <si>
    <t>MOON XL СТРИНГ БЕЛЫЙ</t>
  </si>
  <si>
    <t>PLUTON 75C БЮСТ БЕЛЫЙ</t>
  </si>
  <si>
    <t>PLUTON 80В БЮСТ БЕЛЫЙ</t>
  </si>
  <si>
    <t>VIRA 75D ТЕЛЕСНЫЙ</t>
  </si>
  <si>
    <t>FANCY M СТРИНГ</t>
  </si>
  <si>
    <t>AITAPE S ШОРТЫ ЧЕРНЫЙ</t>
  </si>
  <si>
    <t>AITAPE М ШОРТЫ ЧЕРНЫЙ</t>
  </si>
  <si>
    <t>BALIMO L ФУФАЙКА БЕЛЫЙ</t>
  </si>
  <si>
    <t>BALIMO XL ФУФАЙКА ЖЕЛТЫЙ</t>
  </si>
  <si>
    <t>FRIA XS ПИЖАМА</t>
  </si>
  <si>
    <t>FRIA S ПИЖАМА</t>
  </si>
  <si>
    <t>FRIA M ПИЖАМА</t>
  </si>
  <si>
    <t>FRIA L ПИЖАМА</t>
  </si>
  <si>
    <t>FRIA XL ПИЖАМА</t>
  </si>
  <si>
    <t>KANDRIAN М НОЧНАЯ СОРОЧКА</t>
  </si>
  <si>
    <t>KANDRIAN L НОЧНАЯ СОРОЧКА</t>
  </si>
  <si>
    <t>KIMBE S МАИКА ЧЕРНЫЙ</t>
  </si>
  <si>
    <t>KIMBE L МАИКА ЧЕРНЫЙ</t>
  </si>
  <si>
    <t>MENDI L ШОРТЫ РОЗОВЫЙ</t>
  </si>
  <si>
    <t>SIGUIRI L НОЧНАЯ СОРОЧКА РОЗОВЫЙ</t>
  </si>
  <si>
    <t>GANTA 80E БЮСТ</t>
  </si>
  <si>
    <t>GANTA XL СТРИНГ</t>
  </si>
  <si>
    <t>LORENGAU 75E БЮСТ</t>
  </si>
  <si>
    <t>LORENGAU 80C БЮСТ</t>
  </si>
  <si>
    <t>LORENGAU M БОКСЕРЫ</t>
  </si>
  <si>
    <t>PORGETA 75C БЮСТ ГОЛУБОЙ</t>
  </si>
  <si>
    <t>PORGETA М ТРУСЫ ГОЛУБОЙ</t>
  </si>
  <si>
    <t>PORGETA M СТРИНГ ГОЛУБОЙ</t>
  </si>
  <si>
    <t>SIRTE 75A БЮСТ КОРАЛЛОВЫЙ</t>
  </si>
  <si>
    <t>SIRTE 85В БЮСТ КОРАЛЛОВЫЙ</t>
  </si>
  <si>
    <t>SIRTE M БОКСЕРЫ КОРАЛЛОВЫЙ</t>
  </si>
  <si>
    <t>SIRTE M СТРИНГ КОРАЛЛОВЫЙ</t>
  </si>
  <si>
    <t>SIRTE XL СТРИНГ КОРАЛЛОВЫЙ</t>
  </si>
  <si>
    <t>SIRTE 70C БЮСТ ГОЛУБОЙ</t>
  </si>
  <si>
    <t>SIRTE S БОКСЕРЫ ГОЛУБОЙ</t>
  </si>
  <si>
    <t>TARI 85В БЮСТ</t>
  </si>
  <si>
    <t>TARI М ТРУСЫ</t>
  </si>
  <si>
    <t>VANIMO 70В БЮСТ КОРАЛЛОВЫЙ</t>
  </si>
  <si>
    <t>VANIMO 80D БЮСТ КОРАЛЛОВЫЙ</t>
  </si>
  <si>
    <t>VANIMO S БОКСЕРЫ КОРАЛЛОВЫЙ</t>
  </si>
  <si>
    <t>VANIMO L БОКСЕРЫ КОРАЛЛОВЫЙ</t>
  </si>
  <si>
    <t>VANIMO S СТРИНГ КОРАЛЛОВЫЙ</t>
  </si>
  <si>
    <t>AMBUNTI 75В БЮСТ СВЕТЛО-ФИОЛЕТОВЫЙ</t>
  </si>
  <si>
    <t>AMBUNTI 80E БЮСТ СВЕТЛО-ФИОЛЕТОВЫЙ</t>
  </si>
  <si>
    <t>AMBUNTI L ТРУСЫ СВЕТЛО-ФИОЛЕТОВЫЙ</t>
  </si>
  <si>
    <t>AMBUNTI XL ТРУСЫ СВЕТЛО-ФИОЛЕТОВЫЙ</t>
  </si>
  <si>
    <t>EDINA 75В БЮСТ</t>
  </si>
  <si>
    <t>EDINA 80C БЮСТ</t>
  </si>
  <si>
    <t>EDINA 80D БЮСТ</t>
  </si>
  <si>
    <t>EDINA S ТРУСЫ</t>
  </si>
  <si>
    <t>EDINA M ТРУСЫ</t>
  </si>
  <si>
    <t>EDINA L ТРУСЫ</t>
  </si>
  <si>
    <t>KAINANTU 80D БЮСТ СВЕТЛО-РОЗОВЫЙ</t>
  </si>
  <si>
    <t>KAINANTU L БОКСЕРЫ СВЕТЛО-РОЗОВЫЙ</t>
  </si>
  <si>
    <t>LABE 75A БЮСТ СВЕТЛО-ФИОЛЕТОВЫЙ</t>
  </si>
  <si>
    <t>LABE 80C БЮСТ СВЕТЛО-ФИОЛЕТОВЫЙ</t>
  </si>
  <si>
    <t>LABE 85B БЮСТ СВЕТЛО-ФИОЛЕТОВЫЙ</t>
  </si>
  <si>
    <t>LABE S ТРУСЫ СВЕТЛО-ФИОЛЕТОВЫЙ</t>
  </si>
  <si>
    <t>LABE M ТРУСЫ СВЕТЛО-ФИОЛЕТОВЫЙ</t>
  </si>
  <si>
    <t>LABE S СТРИНГ СВЕТЛО-ФИОЛЕТОВЫЙ</t>
  </si>
  <si>
    <t>LABE XL СТРИНГ СВЕТЛО-ФИОЛЕТОВЫЙ</t>
  </si>
  <si>
    <t>MASERU 80C БЮСТ</t>
  </si>
  <si>
    <t>MASERU L БОКСЕРЫ</t>
  </si>
  <si>
    <t>TARHUNA 70В БЮСТ</t>
  </si>
  <si>
    <t>TARHUNA 75В БЮСТ</t>
  </si>
  <si>
    <t>TARHUNA 80B БЮСТ</t>
  </si>
  <si>
    <t>TARHUNA 80C БЮСТ</t>
  </si>
  <si>
    <t>TARHUNA S БОКСЕРЫ</t>
  </si>
  <si>
    <t>TARHUNA M БОКСЕРЫ</t>
  </si>
  <si>
    <t>TARHUNA S СТРИНГ</t>
  </si>
  <si>
    <t>TARHUNA M СТРИНГ</t>
  </si>
  <si>
    <t>Т.М.</t>
  </si>
  <si>
    <t>Н.С.</t>
  </si>
  <si>
    <t>я</t>
  </si>
  <si>
    <t>Оптимистк@</t>
  </si>
  <si>
    <t>zug237</t>
  </si>
  <si>
    <t>red826</t>
  </si>
  <si>
    <t>О.З.</t>
  </si>
  <si>
    <t>Эвелин@</t>
  </si>
  <si>
    <t>Mmarina</t>
  </si>
  <si>
    <t>Бакумова</t>
  </si>
  <si>
    <t>Zeferina</t>
  </si>
  <si>
    <t>И.П.</t>
  </si>
  <si>
    <t>Вишкарик</t>
  </si>
  <si>
    <t>Л.Скр.</t>
  </si>
  <si>
    <t>Трунова</t>
  </si>
  <si>
    <t>леночка144</t>
  </si>
  <si>
    <t>romashkinal</t>
  </si>
  <si>
    <t>Dysha13</t>
  </si>
  <si>
    <t>Тихонова</t>
  </si>
  <si>
    <t>anechka_s</t>
  </si>
  <si>
    <t>О.Д.</t>
  </si>
  <si>
    <t>ryana</t>
  </si>
  <si>
    <t>Инна</t>
  </si>
  <si>
    <t>Happy Lady</t>
  </si>
  <si>
    <t>С.Г.</t>
  </si>
  <si>
    <t>Lora84</t>
  </si>
  <si>
    <t>mars-cat</t>
  </si>
  <si>
    <t>marina*7</t>
  </si>
  <si>
    <t>Nasty78</t>
  </si>
  <si>
    <t>vishenka</t>
  </si>
  <si>
    <t>Ник</t>
  </si>
  <si>
    <t>Артикул</t>
  </si>
  <si>
    <t>Название</t>
  </si>
  <si>
    <t>Кол-во</t>
  </si>
  <si>
    <t>Цена без орг%</t>
  </si>
  <si>
    <t>Цена с орг%</t>
  </si>
  <si>
    <t>Карта 4276420011784690 Татьяна Викторова З.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</si>
</sst>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1" fontId="1" fillId="0" borderId="0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2" xfId="0" applyNumberFormat="1" applyFont="1" applyFill="1" applyBorder="1" applyAlignment="1" applyProtection="1">
      <alignment horizontal="left" vertical="top"/>
    </xf>
    <xf numFmtId="0" fontId="5" fillId="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54;&#1087;&#1090;&#1080;&#1084;&#1080;&#1089;&#1090;&#1082;@" TargetMode="External"/><Relationship Id="rId3" Type="http://schemas.openxmlformats.org/officeDocument/2006/relationships/hyperlink" Target="mailto:&#1069;&#1074;&#1077;&#1083;&#1080;&#1085;@" TargetMode="External"/><Relationship Id="rId7" Type="http://schemas.openxmlformats.org/officeDocument/2006/relationships/hyperlink" Target="mailto:&#1054;&#1087;&#1090;&#1080;&#1084;&#1080;&#1089;&#1090;&#1082;@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&#1054;&#1087;&#1090;&#1080;&#1084;&#1080;&#1089;&#1090;&#1082;@" TargetMode="External"/><Relationship Id="rId1" Type="http://schemas.openxmlformats.org/officeDocument/2006/relationships/hyperlink" Target="mailto:&#1054;&#1087;&#1090;&#1080;&#1084;&#1080;&#1089;&#1090;&#1082;@" TargetMode="External"/><Relationship Id="rId6" Type="http://schemas.openxmlformats.org/officeDocument/2006/relationships/hyperlink" Target="mailto:&#1069;&#1074;&#1077;&#1083;&#1080;&#1085;@" TargetMode="External"/><Relationship Id="rId11" Type="http://schemas.openxmlformats.org/officeDocument/2006/relationships/hyperlink" Target="mailto:&#1054;&#1087;&#1090;&#1080;&#1084;&#1080;&#1089;&#1090;&#1082;@" TargetMode="External"/><Relationship Id="rId5" Type="http://schemas.openxmlformats.org/officeDocument/2006/relationships/hyperlink" Target="mailto:&#1069;&#1074;&#1077;&#1083;&#1080;&#1085;@" TargetMode="External"/><Relationship Id="rId10" Type="http://schemas.openxmlformats.org/officeDocument/2006/relationships/hyperlink" Target="mailto:&#1054;&#1087;&#1090;&#1080;&#1084;&#1080;&#1089;&#1090;&#1082;@" TargetMode="External"/><Relationship Id="rId4" Type="http://schemas.openxmlformats.org/officeDocument/2006/relationships/hyperlink" Target="mailto:&#1069;&#1074;&#1077;&#1083;&#1080;&#1085;@" TargetMode="External"/><Relationship Id="rId9" Type="http://schemas.openxmlformats.org/officeDocument/2006/relationships/hyperlink" Target="mailto:&#1054;&#1087;&#1090;&#1080;&#1084;&#1080;&#1089;&#1090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topLeftCell="A76" workbookViewId="0">
      <selection activeCell="C109" sqref="C109"/>
    </sheetView>
  </sheetViews>
  <sheetFormatPr defaultRowHeight="15"/>
  <cols>
    <col min="1" max="1" width="22.5703125" style="9" customWidth="1"/>
    <col min="2" max="2" width="8.5703125" customWidth="1"/>
    <col min="3" max="3" width="51.7109375" customWidth="1"/>
    <col min="4" max="4" width="7" style="3" customWidth="1"/>
    <col min="5" max="5" width="9.42578125" customWidth="1"/>
    <col min="6" max="6" width="16.5703125" style="5" customWidth="1"/>
    <col min="7" max="7" width="36.140625" customWidth="1"/>
  </cols>
  <sheetData>
    <row r="1" spans="1:7" ht="25.5">
      <c r="A1" s="9" t="s">
        <v>163</v>
      </c>
      <c r="B1" s="9" t="s">
        <v>164</v>
      </c>
      <c r="C1" s="9" t="s">
        <v>165</v>
      </c>
      <c r="D1" s="9" t="s">
        <v>166</v>
      </c>
      <c r="E1" s="9" t="s">
        <v>167</v>
      </c>
      <c r="F1" s="9" t="s">
        <v>168</v>
      </c>
      <c r="G1" s="14" t="s">
        <v>169</v>
      </c>
    </row>
    <row r="2" spans="1:7">
      <c r="A2" s="4" t="s">
        <v>152</v>
      </c>
      <c r="B2" s="7" t="s">
        <v>14</v>
      </c>
      <c r="C2" s="10" t="s">
        <v>72</v>
      </c>
      <c r="D2" s="1">
        <v>1</v>
      </c>
      <c r="E2" s="1">
        <v>363</v>
      </c>
      <c r="F2" s="6">
        <f>PRODUCT(E2,1.16)</f>
        <v>421.08</v>
      </c>
    </row>
    <row r="3" spans="1:7">
      <c r="A3" s="4" t="s">
        <v>152</v>
      </c>
      <c r="B3" s="7" t="s">
        <v>14</v>
      </c>
      <c r="C3" s="10" t="s">
        <v>73</v>
      </c>
      <c r="D3" s="1">
        <v>1</v>
      </c>
      <c r="E3" s="1">
        <v>363</v>
      </c>
      <c r="F3" s="6">
        <f t="shared" ref="F3:F69" si="0">PRODUCT(E3,1.16)</f>
        <v>421.08</v>
      </c>
    </row>
    <row r="4" spans="1:7">
      <c r="A4" s="4" t="s">
        <v>152</v>
      </c>
      <c r="B4" s="7" t="s">
        <v>45</v>
      </c>
      <c r="C4" s="10" t="s">
        <v>125</v>
      </c>
      <c r="D4" s="1">
        <v>1</v>
      </c>
      <c r="E4" s="1">
        <v>341</v>
      </c>
      <c r="F4" s="6">
        <f t="shared" si="0"/>
        <v>395.55999999999995</v>
      </c>
    </row>
    <row r="5" spans="1:7">
      <c r="A5" s="4" t="s">
        <v>152</v>
      </c>
      <c r="B5" s="7" t="s">
        <v>46</v>
      </c>
      <c r="C5" s="10" t="s">
        <v>129</v>
      </c>
      <c r="D5" s="1">
        <v>1</v>
      </c>
      <c r="E5" s="1">
        <v>182</v>
      </c>
      <c r="F5" s="6">
        <f t="shared" si="0"/>
        <v>211.11999999999998</v>
      </c>
      <c r="G5" s="5">
        <f>SUM(F2:F5)</f>
        <v>1448.8399999999997</v>
      </c>
    </row>
    <row r="6" spans="1:7">
      <c r="A6" s="4" t="s">
        <v>150</v>
      </c>
      <c r="B6" s="7" t="s">
        <v>38</v>
      </c>
      <c r="C6" s="11" t="s">
        <v>114</v>
      </c>
      <c r="D6" s="1">
        <v>1</v>
      </c>
      <c r="E6" s="1">
        <v>407</v>
      </c>
      <c r="F6" s="6">
        <f t="shared" si="0"/>
        <v>472.11999999999995</v>
      </c>
    </row>
    <row r="7" spans="1:7">
      <c r="A7" s="4" t="s">
        <v>150</v>
      </c>
      <c r="B7" s="7" t="s">
        <v>39</v>
      </c>
      <c r="C7" s="12" t="s">
        <v>115</v>
      </c>
      <c r="D7" s="1">
        <v>1</v>
      </c>
      <c r="E7" s="1">
        <v>242</v>
      </c>
      <c r="F7" s="6">
        <f t="shared" si="0"/>
        <v>280.71999999999997</v>
      </c>
    </row>
    <row r="8" spans="1:7">
      <c r="A8" s="4" t="s">
        <v>150</v>
      </c>
      <c r="B8" s="7" t="s">
        <v>40</v>
      </c>
      <c r="C8" s="11" t="s">
        <v>117</v>
      </c>
      <c r="D8" s="1">
        <v>1</v>
      </c>
      <c r="E8" s="1">
        <v>341</v>
      </c>
      <c r="F8" s="6">
        <f t="shared" si="0"/>
        <v>395.55999999999995</v>
      </c>
    </row>
    <row r="9" spans="1:7">
      <c r="A9" s="4" t="s">
        <v>150</v>
      </c>
      <c r="B9" s="7" t="s">
        <v>41</v>
      </c>
      <c r="C9" s="10" t="s">
        <v>120</v>
      </c>
      <c r="D9" s="1">
        <v>1</v>
      </c>
      <c r="E9" s="1">
        <v>182</v>
      </c>
      <c r="F9" s="6">
        <f t="shared" si="0"/>
        <v>211.11999999999998</v>
      </c>
    </row>
    <row r="10" spans="1:7">
      <c r="A10" s="4" t="s">
        <v>150</v>
      </c>
      <c r="B10" s="7" t="s">
        <v>43</v>
      </c>
      <c r="C10" s="10" t="s">
        <v>123</v>
      </c>
      <c r="D10" s="1">
        <v>1</v>
      </c>
      <c r="E10" s="1">
        <v>329</v>
      </c>
      <c r="F10" s="6">
        <f t="shared" si="0"/>
        <v>381.64</v>
      </c>
    </row>
    <row r="11" spans="1:7">
      <c r="A11" s="4" t="s">
        <v>150</v>
      </c>
      <c r="B11" s="7" t="s">
        <v>44</v>
      </c>
      <c r="C11" s="10" t="s">
        <v>124</v>
      </c>
      <c r="D11" s="1">
        <v>1</v>
      </c>
      <c r="E11" s="1">
        <v>171</v>
      </c>
      <c r="F11" s="6">
        <f t="shared" si="0"/>
        <v>198.35999999999999</v>
      </c>
    </row>
    <row r="12" spans="1:7">
      <c r="A12" s="4" t="s">
        <v>150</v>
      </c>
      <c r="B12" s="7" t="s">
        <v>45</v>
      </c>
      <c r="C12" s="10" t="s">
        <v>127</v>
      </c>
      <c r="D12" s="1">
        <v>1</v>
      </c>
      <c r="E12" s="1">
        <v>341</v>
      </c>
      <c r="F12" s="6">
        <f t="shared" si="0"/>
        <v>395.55999999999995</v>
      </c>
    </row>
    <row r="13" spans="1:7">
      <c r="A13" s="4" t="s">
        <v>150</v>
      </c>
      <c r="B13" s="7" t="s">
        <v>45</v>
      </c>
      <c r="C13" s="10" t="s">
        <v>128</v>
      </c>
      <c r="D13" s="1">
        <v>1</v>
      </c>
      <c r="E13" s="1">
        <v>341</v>
      </c>
      <c r="F13" s="6">
        <f t="shared" si="0"/>
        <v>395.55999999999995</v>
      </c>
    </row>
    <row r="14" spans="1:7">
      <c r="A14" s="4" t="s">
        <v>150</v>
      </c>
      <c r="B14" s="7" t="s">
        <v>46</v>
      </c>
      <c r="C14" s="10" t="s">
        <v>130</v>
      </c>
      <c r="D14" s="1">
        <v>1</v>
      </c>
      <c r="E14" s="1">
        <v>182</v>
      </c>
      <c r="F14" s="6">
        <f t="shared" si="0"/>
        <v>211.11999999999998</v>
      </c>
    </row>
    <row r="15" spans="1:7">
      <c r="A15" s="4" t="s">
        <v>150</v>
      </c>
      <c r="B15" s="7" t="s">
        <v>46</v>
      </c>
      <c r="C15" s="10" t="s">
        <v>130</v>
      </c>
      <c r="D15" s="1">
        <v>1</v>
      </c>
      <c r="E15" s="1">
        <v>182</v>
      </c>
      <c r="F15" s="6">
        <f t="shared" si="0"/>
        <v>211.11999999999998</v>
      </c>
      <c r="G15" s="5">
        <f>SUM(F6:F15)</f>
        <v>3152.8799999999997</v>
      </c>
    </row>
    <row r="16" spans="1:7">
      <c r="A16" s="4" t="s">
        <v>156</v>
      </c>
      <c r="B16" s="7" t="s">
        <v>13</v>
      </c>
      <c r="C16" s="10" t="s">
        <v>69</v>
      </c>
      <c r="D16" s="1">
        <v>1</v>
      </c>
      <c r="E16" s="1">
        <v>220</v>
      </c>
      <c r="F16" s="6">
        <f t="shared" si="0"/>
        <v>255.2</v>
      </c>
    </row>
    <row r="17" spans="1:7">
      <c r="A17" s="4" t="s">
        <v>156</v>
      </c>
      <c r="B17" s="7" t="s">
        <v>17</v>
      </c>
      <c r="C17" s="10" t="s">
        <v>80</v>
      </c>
      <c r="D17" s="1">
        <v>1</v>
      </c>
      <c r="E17" s="1">
        <v>198</v>
      </c>
      <c r="F17" s="6">
        <f>PRODUCT(E17,1.16)</f>
        <v>229.67999999999998</v>
      </c>
    </row>
    <row r="18" spans="1:7">
      <c r="A18" s="4" t="s">
        <v>156</v>
      </c>
      <c r="B18" s="7" t="s">
        <v>29</v>
      </c>
      <c r="C18" s="10" t="s">
        <v>97</v>
      </c>
      <c r="D18" s="1">
        <v>1</v>
      </c>
      <c r="E18" s="1">
        <v>329</v>
      </c>
      <c r="F18" s="6">
        <f t="shared" si="0"/>
        <v>381.64</v>
      </c>
    </row>
    <row r="19" spans="1:7">
      <c r="A19" s="4" t="s">
        <v>156</v>
      </c>
      <c r="B19" s="7" t="s">
        <v>30</v>
      </c>
      <c r="C19" s="10" t="s">
        <v>98</v>
      </c>
      <c r="D19" s="1">
        <v>1</v>
      </c>
      <c r="E19" s="1">
        <v>165</v>
      </c>
      <c r="F19" s="6">
        <f t="shared" si="0"/>
        <v>191.39999999999998</v>
      </c>
      <c r="G19" s="5">
        <f>SUM(F16:F19)</f>
        <v>1057.92</v>
      </c>
    </row>
    <row r="20" spans="1:7">
      <c r="A20" s="4" t="s">
        <v>158</v>
      </c>
      <c r="B20" s="7" t="s">
        <v>14</v>
      </c>
      <c r="C20" s="10" t="s">
        <v>71</v>
      </c>
      <c r="D20" s="1">
        <v>1</v>
      </c>
      <c r="E20" s="1">
        <v>363</v>
      </c>
      <c r="F20" s="6">
        <f t="shared" si="0"/>
        <v>421.08</v>
      </c>
    </row>
    <row r="21" spans="1:7">
      <c r="A21" s="4" t="s">
        <v>158</v>
      </c>
      <c r="B21" s="7" t="s">
        <v>14</v>
      </c>
      <c r="C21" s="10" t="s">
        <v>74</v>
      </c>
      <c r="D21" s="1">
        <v>1</v>
      </c>
      <c r="E21" s="1">
        <v>363</v>
      </c>
      <c r="F21" s="6">
        <f t="shared" si="0"/>
        <v>421.08</v>
      </c>
    </row>
    <row r="22" spans="1:7">
      <c r="A22" s="4" t="s">
        <v>158</v>
      </c>
      <c r="B22" s="7" t="s">
        <v>21</v>
      </c>
      <c r="C22" s="10" t="s">
        <v>85</v>
      </c>
      <c r="D22" s="1">
        <v>1</v>
      </c>
      <c r="E22" s="1">
        <v>352</v>
      </c>
      <c r="F22" s="6">
        <f t="shared" si="0"/>
        <v>408.32</v>
      </c>
    </row>
    <row r="23" spans="1:7">
      <c r="A23" s="4" t="s">
        <v>158</v>
      </c>
      <c r="B23" s="7" t="s">
        <v>22</v>
      </c>
      <c r="C23" s="10" t="s">
        <v>86</v>
      </c>
      <c r="D23" s="1">
        <v>1</v>
      </c>
      <c r="E23" s="1">
        <v>171</v>
      </c>
      <c r="F23" s="6">
        <f t="shared" si="0"/>
        <v>198.35999999999999</v>
      </c>
      <c r="G23" s="5">
        <f>SUM(F20:F23)</f>
        <v>1448.84</v>
      </c>
    </row>
    <row r="24" spans="1:7">
      <c r="A24" s="4" t="s">
        <v>160</v>
      </c>
      <c r="B24" s="7" t="s">
        <v>14</v>
      </c>
      <c r="C24" s="10" t="s">
        <v>73</v>
      </c>
      <c r="D24" s="1">
        <v>1</v>
      </c>
      <c r="E24" s="1">
        <v>363</v>
      </c>
      <c r="F24" s="6">
        <f t="shared" si="0"/>
        <v>421.08</v>
      </c>
      <c r="G24" s="5">
        <f>SUM(F24)</f>
        <v>421.08</v>
      </c>
    </row>
    <row r="25" spans="1:7">
      <c r="A25" s="4" t="s">
        <v>159</v>
      </c>
      <c r="B25" s="7" t="s">
        <v>14</v>
      </c>
      <c r="C25" s="10" t="s">
        <v>72</v>
      </c>
      <c r="D25" s="1">
        <v>1</v>
      </c>
      <c r="E25" s="1">
        <v>363</v>
      </c>
      <c r="F25" s="6">
        <f t="shared" si="0"/>
        <v>421.08</v>
      </c>
    </row>
    <row r="26" spans="1:7">
      <c r="A26" s="4" t="s">
        <v>159</v>
      </c>
      <c r="B26" s="7" t="s">
        <v>31</v>
      </c>
      <c r="C26" s="10" t="s">
        <v>99</v>
      </c>
      <c r="D26" s="1">
        <v>1</v>
      </c>
      <c r="E26" s="1">
        <v>329</v>
      </c>
      <c r="F26" s="6">
        <f t="shared" si="0"/>
        <v>381.64</v>
      </c>
    </row>
    <row r="27" spans="1:7">
      <c r="A27" s="4" t="s">
        <v>159</v>
      </c>
      <c r="B27" s="7" t="s">
        <v>32</v>
      </c>
      <c r="C27" s="10" t="s">
        <v>101</v>
      </c>
      <c r="D27" s="1">
        <v>1</v>
      </c>
      <c r="E27" s="1">
        <v>182</v>
      </c>
      <c r="F27" s="6">
        <f t="shared" si="0"/>
        <v>211.11999999999998</v>
      </c>
    </row>
    <row r="28" spans="1:7">
      <c r="A28" s="4" t="s">
        <v>159</v>
      </c>
      <c r="B28" s="7" t="s">
        <v>33</v>
      </c>
      <c r="C28" s="10" t="s">
        <v>103</v>
      </c>
      <c r="D28" s="1">
        <v>1</v>
      </c>
      <c r="E28" s="1">
        <v>171</v>
      </c>
      <c r="F28" s="6">
        <f t="shared" si="0"/>
        <v>198.35999999999999</v>
      </c>
      <c r="G28" s="5">
        <f>SUM(F25:F28)</f>
        <v>1212.2</v>
      </c>
    </row>
    <row r="29" spans="1:7">
      <c r="A29" s="4" t="s">
        <v>141</v>
      </c>
      <c r="B29" s="7" t="s">
        <v>6</v>
      </c>
      <c r="C29" s="12" t="s">
        <v>58</v>
      </c>
      <c r="D29" s="1">
        <v>1</v>
      </c>
      <c r="E29" s="1">
        <v>286</v>
      </c>
      <c r="F29" s="6">
        <f t="shared" si="0"/>
        <v>331.76</v>
      </c>
    </row>
    <row r="30" spans="1:7">
      <c r="A30" s="4" t="s">
        <v>141</v>
      </c>
      <c r="B30" s="7" t="s">
        <v>8</v>
      </c>
      <c r="C30" s="10" t="s">
        <v>62</v>
      </c>
      <c r="D30" s="1">
        <v>1</v>
      </c>
      <c r="E30" s="1">
        <v>143</v>
      </c>
      <c r="F30" s="6">
        <f t="shared" si="0"/>
        <v>165.88</v>
      </c>
    </row>
    <row r="31" spans="1:7">
      <c r="A31" s="4" t="s">
        <v>141</v>
      </c>
      <c r="B31" s="7" t="s">
        <v>31</v>
      </c>
      <c r="C31" s="10" t="s">
        <v>100</v>
      </c>
      <c r="D31" s="1">
        <v>1</v>
      </c>
      <c r="E31" s="1">
        <v>329</v>
      </c>
      <c r="F31" s="6">
        <f t="shared" si="0"/>
        <v>381.64</v>
      </c>
    </row>
    <row r="32" spans="1:7">
      <c r="A32" s="4" t="s">
        <v>141</v>
      </c>
      <c r="B32" s="7" t="s">
        <v>32</v>
      </c>
      <c r="C32" s="10" t="s">
        <v>102</v>
      </c>
      <c r="D32" s="1">
        <v>1</v>
      </c>
      <c r="E32" s="1">
        <v>182</v>
      </c>
      <c r="F32" s="6">
        <f t="shared" si="0"/>
        <v>211.11999999999998</v>
      </c>
    </row>
    <row r="33" spans="1:7">
      <c r="A33" s="4" t="s">
        <v>141</v>
      </c>
      <c r="B33" s="7" t="s">
        <v>36</v>
      </c>
      <c r="C33" s="10" t="s">
        <v>110</v>
      </c>
      <c r="D33" s="1">
        <v>1</v>
      </c>
      <c r="E33" s="1">
        <v>363</v>
      </c>
      <c r="F33" s="6">
        <f t="shared" si="0"/>
        <v>421.08</v>
      </c>
    </row>
    <row r="34" spans="1:7">
      <c r="A34" s="4" t="s">
        <v>141</v>
      </c>
      <c r="B34" s="7" t="s">
        <v>37</v>
      </c>
      <c r="C34" s="10" t="s">
        <v>113</v>
      </c>
      <c r="D34" s="1">
        <v>1</v>
      </c>
      <c r="E34" s="1">
        <v>182</v>
      </c>
      <c r="F34" s="6">
        <f t="shared" si="0"/>
        <v>211.11999999999998</v>
      </c>
      <c r="G34" s="5">
        <f>SUM(F29:F34)</f>
        <v>1722.5999999999997</v>
      </c>
    </row>
    <row r="35" spans="1:7">
      <c r="A35" s="4" t="s">
        <v>161</v>
      </c>
      <c r="B35" s="7" t="s">
        <v>15</v>
      </c>
      <c r="C35" s="10" t="s">
        <v>77</v>
      </c>
      <c r="D35" s="1">
        <v>1</v>
      </c>
      <c r="E35" s="1">
        <v>330</v>
      </c>
      <c r="F35" s="6">
        <f t="shared" si="0"/>
        <v>382.79999999999995</v>
      </c>
    </row>
    <row r="36" spans="1:7">
      <c r="A36" s="4" t="s">
        <v>161</v>
      </c>
      <c r="B36" s="7" t="s">
        <v>23</v>
      </c>
      <c r="C36" s="10" t="s">
        <v>87</v>
      </c>
      <c r="D36" s="1">
        <v>1</v>
      </c>
      <c r="E36" s="1">
        <v>329</v>
      </c>
      <c r="F36" s="6">
        <f t="shared" si="0"/>
        <v>381.64</v>
      </c>
    </row>
    <row r="37" spans="1:7">
      <c r="A37" s="4" t="s">
        <v>161</v>
      </c>
      <c r="B37" s="7" t="s">
        <v>24</v>
      </c>
      <c r="C37" s="10" t="s">
        <v>88</v>
      </c>
      <c r="D37" s="1">
        <v>1</v>
      </c>
      <c r="E37" s="1">
        <v>171</v>
      </c>
      <c r="F37" s="6">
        <f t="shared" si="0"/>
        <v>198.35999999999999</v>
      </c>
    </row>
    <row r="38" spans="1:7">
      <c r="A38" s="4" t="s">
        <v>161</v>
      </c>
      <c r="B38" s="7" t="s">
        <v>25</v>
      </c>
      <c r="C38" s="10" t="s">
        <v>89</v>
      </c>
      <c r="D38" s="1">
        <v>1</v>
      </c>
      <c r="E38" s="1">
        <v>160</v>
      </c>
      <c r="F38" s="6">
        <f t="shared" si="0"/>
        <v>185.6</v>
      </c>
      <c r="G38" s="5">
        <f>SUM(F35:F38)</f>
        <v>1148.3999999999999</v>
      </c>
    </row>
    <row r="39" spans="1:7">
      <c r="A39" s="4" t="s">
        <v>138</v>
      </c>
      <c r="B39" s="7" t="s">
        <v>4</v>
      </c>
      <c r="C39" s="10" t="s">
        <v>54</v>
      </c>
      <c r="D39" s="1">
        <v>1</v>
      </c>
      <c r="E39" s="1">
        <v>220</v>
      </c>
      <c r="F39" s="6">
        <f t="shared" si="0"/>
        <v>255.2</v>
      </c>
    </row>
    <row r="40" spans="1:7">
      <c r="A40" s="4" t="s">
        <v>138</v>
      </c>
      <c r="B40" s="7" t="s">
        <v>5</v>
      </c>
      <c r="C40" s="10" t="s">
        <v>55</v>
      </c>
      <c r="D40" s="1">
        <v>1</v>
      </c>
      <c r="E40" s="1">
        <v>100</v>
      </c>
      <c r="F40" s="6">
        <f t="shared" si="0"/>
        <v>115.99999999999999</v>
      </c>
    </row>
    <row r="41" spans="1:7">
      <c r="A41" s="4" t="s">
        <v>138</v>
      </c>
      <c r="B41" s="7" t="s">
        <v>5</v>
      </c>
      <c r="C41" s="10" t="s">
        <v>55</v>
      </c>
      <c r="D41" s="1">
        <v>1</v>
      </c>
      <c r="E41" s="1">
        <v>100</v>
      </c>
      <c r="F41" s="6">
        <f t="shared" si="0"/>
        <v>115.99999999999999</v>
      </c>
    </row>
    <row r="42" spans="1:7">
      <c r="A42" s="4" t="s">
        <v>138</v>
      </c>
      <c r="B42" s="7" t="s">
        <v>12</v>
      </c>
      <c r="C42" s="10" t="s">
        <v>68</v>
      </c>
      <c r="D42" s="1">
        <v>1</v>
      </c>
      <c r="E42" s="1">
        <v>209</v>
      </c>
      <c r="F42" s="6">
        <f t="shared" si="0"/>
        <v>242.43999999999997</v>
      </c>
      <c r="G42" s="5">
        <f>SUM(F39:F42)</f>
        <v>729.64</v>
      </c>
    </row>
    <row r="43" spans="1:7">
      <c r="A43" s="4" t="s">
        <v>149</v>
      </c>
      <c r="B43" s="7" t="s">
        <v>36</v>
      </c>
      <c r="C43" s="10" t="s">
        <v>108</v>
      </c>
      <c r="D43" s="1">
        <v>1</v>
      </c>
      <c r="E43" s="1">
        <v>363</v>
      </c>
      <c r="F43" s="6">
        <f t="shared" si="0"/>
        <v>421.08</v>
      </c>
    </row>
    <row r="44" spans="1:7">
      <c r="A44" s="4" t="s">
        <v>149</v>
      </c>
      <c r="B44" s="7" t="s">
        <v>37</v>
      </c>
      <c r="C44" s="10" t="s">
        <v>111</v>
      </c>
      <c r="D44" s="1">
        <v>1</v>
      </c>
      <c r="E44" s="1">
        <v>182</v>
      </c>
      <c r="F44" s="6">
        <f t="shared" si="0"/>
        <v>211.11999999999998</v>
      </c>
      <c r="G44" s="5">
        <f>SUM(F43:F44)</f>
        <v>632.19999999999993</v>
      </c>
    </row>
    <row r="45" spans="1:7">
      <c r="A45" s="4" t="s">
        <v>154</v>
      </c>
      <c r="B45" s="7" t="s">
        <v>45</v>
      </c>
      <c r="C45" s="10" t="s">
        <v>127</v>
      </c>
      <c r="D45" s="1">
        <v>1</v>
      </c>
      <c r="E45" s="1">
        <v>341</v>
      </c>
      <c r="F45" s="6">
        <f t="shared" si="0"/>
        <v>395.55999999999995</v>
      </c>
    </row>
    <row r="46" spans="1:7">
      <c r="A46" s="4" t="s">
        <v>154</v>
      </c>
      <c r="B46" s="7" t="s">
        <v>47</v>
      </c>
      <c r="C46" s="10" t="s">
        <v>131</v>
      </c>
      <c r="D46" s="1">
        <v>1</v>
      </c>
      <c r="E46" s="1">
        <v>171</v>
      </c>
      <c r="F46" s="6">
        <f t="shared" si="0"/>
        <v>198.35999999999999</v>
      </c>
      <c r="G46" s="5">
        <f>SUM(F45:F46)</f>
        <v>593.91999999999996</v>
      </c>
    </row>
    <row r="47" spans="1:7">
      <c r="A47" s="4" t="s">
        <v>162</v>
      </c>
      <c r="B47" s="7" t="s">
        <v>26</v>
      </c>
      <c r="C47" s="10" t="s">
        <v>95</v>
      </c>
      <c r="D47" s="1">
        <v>1</v>
      </c>
      <c r="E47" s="1">
        <v>329</v>
      </c>
      <c r="F47" s="6">
        <f t="shared" si="0"/>
        <v>381.64</v>
      </c>
    </row>
    <row r="48" spans="1:7">
      <c r="A48" s="4" t="s">
        <v>162</v>
      </c>
      <c r="B48" s="7" t="s">
        <v>27</v>
      </c>
      <c r="C48" s="10" t="s">
        <v>96</v>
      </c>
      <c r="D48" s="1">
        <v>1</v>
      </c>
      <c r="E48" s="1">
        <v>198</v>
      </c>
      <c r="F48" s="6">
        <f t="shared" si="0"/>
        <v>229.67999999999998</v>
      </c>
      <c r="G48" s="5">
        <f>SUM(F47:F48)</f>
        <v>611.31999999999994</v>
      </c>
    </row>
    <row r="49" spans="1:7">
      <c r="A49" s="4" t="s">
        <v>143</v>
      </c>
      <c r="B49" s="7" t="s">
        <v>8</v>
      </c>
      <c r="C49" s="10" t="s">
        <v>60</v>
      </c>
      <c r="D49" s="1">
        <v>1</v>
      </c>
      <c r="E49" s="1">
        <v>154</v>
      </c>
      <c r="F49" s="6">
        <f t="shared" si="0"/>
        <v>178.64</v>
      </c>
      <c r="G49" s="5">
        <f>SUM(F49)</f>
        <v>178.64</v>
      </c>
    </row>
    <row r="50" spans="1:7">
      <c r="A50" s="4" t="s">
        <v>137</v>
      </c>
      <c r="B50" s="7" t="s">
        <v>1</v>
      </c>
      <c r="C50" s="10" t="s">
        <v>50</v>
      </c>
      <c r="D50" s="1">
        <v>1</v>
      </c>
      <c r="E50" s="1">
        <v>110</v>
      </c>
      <c r="F50" s="6">
        <f t="shared" si="0"/>
        <v>127.6</v>
      </c>
    </row>
    <row r="51" spans="1:7">
      <c r="A51" s="4" t="s">
        <v>137</v>
      </c>
      <c r="B51" s="7" t="s">
        <v>1</v>
      </c>
      <c r="C51" s="10" t="s">
        <v>50</v>
      </c>
      <c r="D51" s="1">
        <v>1</v>
      </c>
      <c r="E51" s="1">
        <v>110</v>
      </c>
      <c r="F51" s="6">
        <f t="shared" si="0"/>
        <v>127.6</v>
      </c>
    </row>
    <row r="52" spans="1:7">
      <c r="A52" s="4" t="s">
        <v>137</v>
      </c>
      <c r="B52" s="7" t="s">
        <v>45</v>
      </c>
      <c r="C52" s="10" t="s">
        <v>128</v>
      </c>
      <c r="D52" s="1">
        <v>1</v>
      </c>
      <c r="E52" s="1">
        <v>341</v>
      </c>
      <c r="F52" s="6">
        <f t="shared" si="0"/>
        <v>395.55999999999995</v>
      </c>
    </row>
    <row r="53" spans="1:7">
      <c r="A53" s="4" t="s">
        <v>137</v>
      </c>
      <c r="B53" s="7" t="s">
        <v>47</v>
      </c>
      <c r="C53" s="10" t="s">
        <v>132</v>
      </c>
      <c r="D53" s="1">
        <v>1</v>
      </c>
      <c r="E53" s="1">
        <v>171</v>
      </c>
      <c r="F53" s="6">
        <f t="shared" si="0"/>
        <v>198.35999999999999</v>
      </c>
      <c r="G53" s="5">
        <f>SUM(F50:F53)</f>
        <v>849.12</v>
      </c>
    </row>
    <row r="54" spans="1:7">
      <c r="A54" s="4" t="s">
        <v>142</v>
      </c>
      <c r="B54" s="7" t="s">
        <v>7</v>
      </c>
      <c r="C54" s="10" t="s">
        <v>59</v>
      </c>
      <c r="D54" s="1">
        <v>1</v>
      </c>
      <c r="E54" s="1">
        <v>154</v>
      </c>
      <c r="F54" s="6">
        <f t="shared" si="0"/>
        <v>178.64</v>
      </c>
    </row>
    <row r="55" spans="1:7">
      <c r="A55" s="4" t="s">
        <v>142</v>
      </c>
      <c r="B55" s="7" t="s">
        <v>11</v>
      </c>
      <c r="C55" s="10" t="s">
        <v>66</v>
      </c>
      <c r="D55" s="1">
        <v>1</v>
      </c>
      <c r="E55" s="1">
        <v>132</v>
      </c>
      <c r="F55" s="6">
        <f>PRODUCT(E55,1.16)</f>
        <v>153.11999999999998</v>
      </c>
    </row>
    <row r="56" spans="1:7">
      <c r="A56" s="4" t="s">
        <v>142</v>
      </c>
      <c r="B56" s="7" t="s">
        <v>8</v>
      </c>
      <c r="C56" s="10" t="s">
        <v>61</v>
      </c>
      <c r="D56" s="1">
        <v>1</v>
      </c>
      <c r="E56" s="1">
        <v>143</v>
      </c>
      <c r="F56" s="6">
        <f t="shared" si="0"/>
        <v>165.88</v>
      </c>
      <c r="G56" s="5">
        <f>SUM(F54:F56)</f>
        <v>497.64</v>
      </c>
    </row>
    <row r="57" spans="1:7">
      <c r="A57" s="4" t="s">
        <v>145</v>
      </c>
      <c r="B57" s="7" t="s">
        <v>9</v>
      </c>
      <c r="C57" s="10" t="s">
        <v>63</v>
      </c>
      <c r="D57" s="1">
        <v>1</v>
      </c>
      <c r="E57" s="1">
        <v>264</v>
      </c>
      <c r="F57" s="6">
        <f t="shared" si="0"/>
        <v>306.23999999999995</v>
      </c>
      <c r="G57" s="5">
        <f>SUM(F57)</f>
        <v>306.23999999999995</v>
      </c>
    </row>
    <row r="58" spans="1:7">
      <c r="A58" s="4" t="s">
        <v>144</v>
      </c>
      <c r="B58" s="7" t="s">
        <v>9</v>
      </c>
      <c r="C58" s="10" t="s">
        <v>63</v>
      </c>
      <c r="D58" s="1">
        <v>1</v>
      </c>
      <c r="E58" s="1">
        <v>264</v>
      </c>
      <c r="F58" s="6">
        <f t="shared" si="0"/>
        <v>306.23999999999995</v>
      </c>
      <c r="G58" s="5">
        <f>SUM(F58)</f>
        <v>306.23999999999995</v>
      </c>
    </row>
    <row r="59" spans="1:7">
      <c r="A59" s="4" t="s">
        <v>155</v>
      </c>
      <c r="B59" s="7" t="s">
        <v>12</v>
      </c>
      <c r="C59" s="10" t="s">
        <v>67</v>
      </c>
      <c r="D59" s="1">
        <v>1</v>
      </c>
      <c r="E59" s="1">
        <v>209</v>
      </c>
      <c r="F59" s="6">
        <f t="shared" si="0"/>
        <v>242.43999999999997</v>
      </c>
    </row>
    <row r="60" spans="1:7">
      <c r="A60" s="4" t="s">
        <v>155</v>
      </c>
      <c r="B60" s="7" t="s">
        <v>18</v>
      </c>
      <c r="C60" s="10" t="s">
        <v>81</v>
      </c>
      <c r="D60" s="1">
        <v>1</v>
      </c>
      <c r="E60" s="1">
        <v>418</v>
      </c>
      <c r="F60" s="6">
        <f>PRODUCT(E60,1.16)</f>
        <v>484.87999999999994</v>
      </c>
    </row>
    <row r="61" spans="1:7">
      <c r="A61" s="4" t="s">
        <v>155</v>
      </c>
      <c r="B61" s="7" t="s">
        <v>16</v>
      </c>
      <c r="C61" s="10" t="s">
        <v>79</v>
      </c>
      <c r="D61" s="1">
        <v>1</v>
      </c>
      <c r="E61" s="1">
        <v>215</v>
      </c>
      <c r="F61" s="6">
        <f t="shared" si="0"/>
        <v>249.39999999999998</v>
      </c>
      <c r="G61" s="5">
        <f>SUM(F59:F61)</f>
        <v>976.71999999999991</v>
      </c>
    </row>
    <row r="62" spans="1:7">
      <c r="A62" s="4" t="s">
        <v>146</v>
      </c>
      <c r="B62" s="7" t="s">
        <v>10</v>
      </c>
      <c r="C62" s="10" t="s">
        <v>65</v>
      </c>
      <c r="D62" s="1">
        <v>1</v>
      </c>
      <c r="E62" s="1">
        <v>230</v>
      </c>
      <c r="F62" s="6">
        <f t="shared" si="0"/>
        <v>266.79999999999995</v>
      </c>
      <c r="G62" s="5">
        <f>SUM(F62)</f>
        <v>266.79999999999995</v>
      </c>
    </row>
    <row r="63" spans="1:7">
      <c r="A63" s="4" t="s">
        <v>148</v>
      </c>
      <c r="B63" s="7" t="s">
        <v>19</v>
      </c>
      <c r="C63" s="10" t="s">
        <v>82</v>
      </c>
      <c r="D63" s="1">
        <v>1</v>
      </c>
      <c r="E63" s="1">
        <v>329</v>
      </c>
      <c r="F63" s="6">
        <f t="shared" si="0"/>
        <v>381.64</v>
      </c>
    </row>
    <row r="64" spans="1:7">
      <c r="A64" s="4" t="s">
        <v>148</v>
      </c>
      <c r="B64" s="7" t="s">
        <v>20</v>
      </c>
      <c r="C64" s="10" t="s">
        <v>83</v>
      </c>
      <c r="D64" s="1">
        <v>1</v>
      </c>
      <c r="E64" s="1">
        <v>160</v>
      </c>
      <c r="F64" s="6">
        <f t="shared" si="0"/>
        <v>185.6</v>
      </c>
    </row>
    <row r="65" spans="1:7">
      <c r="A65" s="4" t="s">
        <v>148</v>
      </c>
      <c r="B65" s="7" t="s">
        <v>34</v>
      </c>
      <c r="C65" s="12" t="s">
        <v>105</v>
      </c>
      <c r="D65" s="1">
        <v>1</v>
      </c>
      <c r="E65" s="1">
        <v>363</v>
      </c>
      <c r="F65" s="6">
        <f t="shared" si="0"/>
        <v>421.08</v>
      </c>
    </row>
    <row r="66" spans="1:7">
      <c r="A66" s="4" t="s">
        <v>148</v>
      </c>
      <c r="B66" s="7" t="s">
        <v>35</v>
      </c>
      <c r="C66" s="12" t="s">
        <v>107</v>
      </c>
      <c r="D66" s="1">
        <v>1</v>
      </c>
      <c r="E66" s="1">
        <v>193</v>
      </c>
      <c r="F66" s="6">
        <f t="shared" si="0"/>
        <v>223.88</v>
      </c>
      <c r="G66" s="5">
        <f>SUM(F63:F66)</f>
        <v>1212.1999999999998</v>
      </c>
    </row>
    <row r="67" spans="1:7">
      <c r="A67" s="4" t="s">
        <v>134</v>
      </c>
      <c r="B67" s="7" t="s">
        <v>0</v>
      </c>
      <c r="C67" s="10" t="s">
        <v>49</v>
      </c>
      <c r="D67" s="1">
        <v>1</v>
      </c>
      <c r="E67" s="1">
        <v>242</v>
      </c>
      <c r="F67" s="6">
        <f t="shared" si="0"/>
        <v>280.71999999999997</v>
      </c>
    </row>
    <row r="68" spans="1:7">
      <c r="A68" s="4" t="s">
        <v>134</v>
      </c>
      <c r="B68" s="7" t="s">
        <v>9</v>
      </c>
      <c r="C68" s="10" t="s">
        <v>64</v>
      </c>
      <c r="D68" s="1">
        <v>1</v>
      </c>
      <c r="E68" s="1">
        <v>264</v>
      </c>
      <c r="F68" s="6">
        <f t="shared" si="0"/>
        <v>306.23999999999995</v>
      </c>
    </row>
    <row r="69" spans="1:7">
      <c r="A69" s="4" t="s">
        <v>134</v>
      </c>
      <c r="B69" s="7" t="s">
        <v>12</v>
      </c>
      <c r="C69" s="10" t="s">
        <v>67</v>
      </c>
      <c r="D69" s="1">
        <v>1</v>
      </c>
      <c r="E69" s="1">
        <v>209</v>
      </c>
      <c r="F69" s="6">
        <f t="shared" si="0"/>
        <v>242.43999999999997</v>
      </c>
    </row>
    <row r="70" spans="1:7">
      <c r="A70" s="4" t="s">
        <v>134</v>
      </c>
      <c r="B70" s="7" t="s">
        <v>14</v>
      </c>
      <c r="C70" s="10" t="s">
        <v>72</v>
      </c>
      <c r="D70" s="1">
        <v>1</v>
      </c>
      <c r="E70" s="1">
        <v>363</v>
      </c>
      <c r="F70" s="6">
        <f t="shared" ref="F70:F107" si="1">PRODUCT(E70,1.16)</f>
        <v>421.08</v>
      </c>
    </row>
    <row r="71" spans="1:7">
      <c r="A71" s="4" t="s">
        <v>134</v>
      </c>
      <c r="B71" s="7" t="s">
        <v>16</v>
      </c>
      <c r="C71" s="10" t="s">
        <v>78</v>
      </c>
      <c r="D71" s="1">
        <v>1</v>
      </c>
      <c r="E71" s="1">
        <v>215</v>
      </c>
      <c r="F71" s="6">
        <f t="shared" si="1"/>
        <v>249.39999999999998</v>
      </c>
      <c r="G71" s="5">
        <f>SUM(F67:F71)</f>
        <v>1499.8799999999997</v>
      </c>
    </row>
    <row r="72" spans="1:7">
      <c r="A72" s="4" t="s">
        <v>153</v>
      </c>
      <c r="B72" s="7" t="s">
        <v>45</v>
      </c>
      <c r="C72" s="10" t="s">
        <v>126</v>
      </c>
      <c r="D72" s="1">
        <v>1</v>
      </c>
      <c r="E72" s="1">
        <v>341</v>
      </c>
      <c r="F72" s="6">
        <f t="shared" si="1"/>
        <v>395.55999999999995</v>
      </c>
    </row>
    <row r="73" spans="1:7">
      <c r="A73" s="4" t="s">
        <v>153</v>
      </c>
      <c r="B73" s="7" t="s">
        <v>46</v>
      </c>
      <c r="C73" s="10" t="s">
        <v>130</v>
      </c>
      <c r="D73" s="1">
        <v>1</v>
      </c>
      <c r="E73" s="1">
        <v>182</v>
      </c>
      <c r="F73" s="6">
        <f t="shared" si="1"/>
        <v>211.11999999999998</v>
      </c>
      <c r="G73" s="5">
        <f>SUM(F72:F73)</f>
        <v>606.67999999999995</v>
      </c>
    </row>
    <row r="74" spans="1:7">
      <c r="A74" s="4" t="s">
        <v>139</v>
      </c>
      <c r="B74" s="7" t="s">
        <v>6</v>
      </c>
      <c r="C74" s="12" t="s">
        <v>56</v>
      </c>
      <c r="D74" s="1">
        <v>1</v>
      </c>
      <c r="E74" s="1">
        <v>286</v>
      </c>
      <c r="F74" s="6">
        <f t="shared" si="1"/>
        <v>331.76</v>
      </c>
    </row>
    <row r="75" spans="1:7">
      <c r="A75" s="4" t="s">
        <v>139</v>
      </c>
      <c r="B75" s="7" t="s">
        <v>8</v>
      </c>
      <c r="C75" s="10" t="s">
        <v>61</v>
      </c>
      <c r="D75" s="1">
        <v>1</v>
      </c>
      <c r="E75" s="1">
        <v>143</v>
      </c>
      <c r="F75" s="6">
        <f t="shared" si="1"/>
        <v>165.88</v>
      </c>
    </row>
    <row r="76" spans="1:7">
      <c r="A76" s="4" t="s">
        <v>139</v>
      </c>
      <c r="B76" s="7" t="s">
        <v>15</v>
      </c>
      <c r="C76" s="10" t="s">
        <v>76</v>
      </c>
      <c r="D76" s="1">
        <v>1</v>
      </c>
      <c r="E76" s="1">
        <v>330</v>
      </c>
      <c r="F76" s="6">
        <f t="shared" si="1"/>
        <v>382.79999999999995</v>
      </c>
    </row>
    <row r="77" spans="1:7">
      <c r="A77" s="4" t="s">
        <v>139</v>
      </c>
      <c r="B77" s="7" t="s">
        <v>21</v>
      </c>
      <c r="C77" s="10" t="s">
        <v>84</v>
      </c>
      <c r="D77" s="1">
        <v>1</v>
      </c>
      <c r="E77" s="1">
        <v>352</v>
      </c>
      <c r="F77" s="6">
        <f t="shared" si="1"/>
        <v>408.32</v>
      </c>
    </row>
    <row r="78" spans="1:7">
      <c r="A78" s="4" t="s">
        <v>139</v>
      </c>
      <c r="B78" s="7" t="s">
        <v>22</v>
      </c>
      <c r="C78" s="10" t="s">
        <v>86</v>
      </c>
      <c r="D78" s="1">
        <v>1</v>
      </c>
      <c r="E78" s="1">
        <v>171</v>
      </c>
      <c r="F78" s="6">
        <f t="shared" si="1"/>
        <v>198.35999999999999</v>
      </c>
      <c r="G78">
        <f>SUM(E74:E78)</f>
        <v>1282</v>
      </c>
    </row>
    <row r="79" spans="1:7">
      <c r="A79" s="4" t="s">
        <v>136</v>
      </c>
      <c r="B79" s="7" t="s">
        <v>0</v>
      </c>
      <c r="C79" s="10" t="s">
        <v>49</v>
      </c>
      <c r="D79" s="1">
        <v>1</v>
      </c>
      <c r="E79" s="1">
        <v>242</v>
      </c>
      <c r="F79" s="6">
        <f t="shared" si="1"/>
        <v>280.71999999999997</v>
      </c>
    </row>
    <row r="80" spans="1:7">
      <c r="A80" s="4" t="s">
        <v>136</v>
      </c>
      <c r="B80" s="7" t="s">
        <v>2</v>
      </c>
      <c r="C80" s="10" t="s">
        <v>52</v>
      </c>
      <c r="D80" s="1">
        <v>1</v>
      </c>
      <c r="E80" s="1">
        <v>100</v>
      </c>
      <c r="F80" s="6">
        <f t="shared" si="1"/>
        <v>115.99999999999999</v>
      </c>
    </row>
    <row r="81" spans="1:7">
      <c r="A81" s="4" t="s">
        <v>136</v>
      </c>
      <c r="B81" s="7" t="s">
        <v>26</v>
      </c>
      <c r="C81" s="10" t="s">
        <v>91</v>
      </c>
      <c r="D81" s="1">
        <v>1</v>
      </c>
      <c r="E81" s="1">
        <v>329</v>
      </c>
      <c r="F81" s="6">
        <f t="shared" si="1"/>
        <v>381.64</v>
      </c>
    </row>
    <row r="82" spans="1:7">
      <c r="A82" s="4" t="s">
        <v>136</v>
      </c>
      <c r="B82" s="7" t="s">
        <v>28</v>
      </c>
      <c r="C82" s="10" t="s">
        <v>94</v>
      </c>
      <c r="D82" s="1">
        <v>1</v>
      </c>
      <c r="E82" s="1">
        <v>176</v>
      </c>
      <c r="F82" s="6">
        <f t="shared" si="1"/>
        <v>204.16</v>
      </c>
    </row>
    <row r="83" spans="1:7">
      <c r="A83" s="4" t="s">
        <v>136</v>
      </c>
      <c r="B83" s="7" t="s">
        <v>40</v>
      </c>
      <c r="C83" s="10" t="s">
        <v>118</v>
      </c>
      <c r="D83" s="1">
        <v>1</v>
      </c>
      <c r="E83" s="1">
        <v>341</v>
      </c>
      <c r="F83" s="6">
        <f t="shared" si="1"/>
        <v>395.55999999999995</v>
      </c>
    </row>
    <row r="84" spans="1:7">
      <c r="A84" s="4" t="s">
        <v>136</v>
      </c>
      <c r="B84" s="7" t="s">
        <v>42</v>
      </c>
      <c r="C84" s="11" t="s">
        <v>122</v>
      </c>
      <c r="D84" s="1">
        <v>1</v>
      </c>
      <c r="E84" s="1">
        <v>171</v>
      </c>
      <c r="F84" s="6">
        <f t="shared" si="1"/>
        <v>198.35999999999999</v>
      </c>
      <c r="G84" s="5">
        <f>SUM(F79:F84)</f>
        <v>1576.4399999999998</v>
      </c>
    </row>
    <row r="85" spans="1:7">
      <c r="A85" s="4" t="s">
        <v>157</v>
      </c>
      <c r="B85" s="7" t="s">
        <v>13</v>
      </c>
      <c r="C85" s="10" t="s">
        <v>70</v>
      </c>
      <c r="D85" s="1">
        <v>1</v>
      </c>
      <c r="E85" s="1">
        <v>220</v>
      </c>
      <c r="F85" s="6">
        <f t="shared" si="1"/>
        <v>255.2</v>
      </c>
    </row>
    <row r="86" spans="1:7">
      <c r="A86" s="4" t="s">
        <v>157</v>
      </c>
      <c r="B86" s="7" t="s">
        <v>14</v>
      </c>
      <c r="C86" s="10" t="s">
        <v>75</v>
      </c>
      <c r="D86" s="1">
        <v>1</v>
      </c>
      <c r="E86" s="1">
        <v>363</v>
      </c>
      <c r="F86" s="6">
        <f t="shared" si="1"/>
        <v>421.08</v>
      </c>
      <c r="G86" s="5">
        <f>SUM(F85:F86)</f>
        <v>676.28</v>
      </c>
    </row>
    <row r="87" spans="1:7">
      <c r="A87" s="4" t="s">
        <v>133</v>
      </c>
      <c r="B87" s="8" t="s">
        <v>1</v>
      </c>
      <c r="C87" s="13" t="s">
        <v>50</v>
      </c>
      <c r="D87" s="1">
        <v>1</v>
      </c>
      <c r="E87" s="2">
        <v>110</v>
      </c>
      <c r="F87" s="6">
        <f t="shared" si="1"/>
        <v>127.6</v>
      </c>
    </row>
    <row r="88" spans="1:7">
      <c r="A88" s="4" t="s">
        <v>133</v>
      </c>
      <c r="B88" s="7" t="s">
        <v>0</v>
      </c>
      <c r="C88" s="10" t="s">
        <v>48</v>
      </c>
      <c r="D88" s="1">
        <v>1</v>
      </c>
      <c r="E88" s="1">
        <v>242</v>
      </c>
      <c r="F88" s="6">
        <f t="shared" si="1"/>
        <v>280.71999999999997</v>
      </c>
    </row>
    <row r="89" spans="1:7">
      <c r="A89" s="4" t="s">
        <v>133</v>
      </c>
      <c r="B89" s="7" t="s">
        <v>3</v>
      </c>
      <c r="C89" s="10" t="s">
        <v>53</v>
      </c>
      <c r="D89" s="1">
        <v>1</v>
      </c>
      <c r="E89" s="1">
        <v>220</v>
      </c>
      <c r="F89" s="6">
        <f t="shared" si="1"/>
        <v>255.2</v>
      </c>
    </row>
    <row r="90" spans="1:7">
      <c r="A90" s="4" t="s">
        <v>133</v>
      </c>
      <c r="B90" s="7" t="s">
        <v>5</v>
      </c>
      <c r="C90" s="10" t="s">
        <v>55</v>
      </c>
      <c r="D90" s="1">
        <v>1</v>
      </c>
      <c r="E90" s="1">
        <v>100</v>
      </c>
      <c r="F90" s="6">
        <f t="shared" si="1"/>
        <v>115.99999999999999</v>
      </c>
      <c r="G90" s="5">
        <f>SUM(F87:F90)</f>
        <v>779.52</v>
      </c>
    </row>
    <row r="91" spans="1:7">
      <c r="A91" s="4" t="s">
        <v>151</v>
      </c>
      <c r="B91" s="7" t="s">
        <v>14</v>
      </c>
      <c r="C91" s="10" t="s">
        <v>71</v>
      </c>
      <c r="D91" s="1">
        <v>1</v>
      </c>
      <c r="E91" s="1">
        <v>363</v>
      </c>
      <c r="F91" s="6">
        <f t="shared" si="1"/>
        <v>421.08</v>
      </c>
    </row>
    <row r="92" spans="1:7">
      <c r="A92" s="4" t="s">
        <v>151</v>
      </c>
      <c r="B92" s="7" t="s">
        <v>14</v>
      </c>
      <c r="C92" s="10" t="s">
        <v>71</v>
      </c>
      <c r="D92" s="1">
        <v>1</v>
      </c>
      <c r="E92" s="1">
        <v>363</v>
      </c>
      <c r="F92" s="6">
        <f t="shared" si="1"/>
        <v>421.08</v>
      </c>
    </row>
    <row r="93" spans="1:7">
      <c r="A93" s="4" t="s">
        <v>151</v>
      </c>
      <c r="B93" s="7" t="s">
        <v>26</v>
      </c>
      <c r="C93" s="10" t="s">
        <v>90</v>
      </c>
      <c r="D93" s="1">
        <v>1</v>
      </c>
      <c r="E93" s="1">
        <v>329</v>
      </c>
      <c r="F93" s="6">
        <f t="shared" si="1"/>
        <v>381.64</v>
      </c>
    </row>
    <row r="94" spans="1:7">
      <c r="A94" s="4" t="s">
        <v>151</v>
      </c>
      <c r="B94" s="7" t="s">
        <v>27</v>
      </c>
      <c r="C94" s="10" t="s">
        <v>92</v>
      </c>
      <c r="D94" s="1">
        <v>1</v>
      </c>
      <c r="E94" s="1">
        <v>198</v>
      </c>
      <c r="F94" s="6">
        <f t="shared" si="1"/>
        <v>229.67999999999998</v>
      </c>
    </row>
    <row r="95" spans="1:7">
      <c r="A95" s="4" t="s">
        <v>151</v>
      </c>
      <c r="B95" s="7" t="s">
        <v>28</v>
      </c>
      <c r="C95" s="10" t="s">
        <v>93</v>
      </c>
      <c r="D95" s="1">
        <v>1</v>
      </c>
      <c r="E95" s="1">
        <v>176</v>
      </c>
      <c r="F95" s="6">
        <f t="shared" si="1"/>
        <v>204.16</v>
      </c>
    </row>
    <row r="96" spans="1:7">
      <c r="A96" s="4" t="s">
        <v>151</v>
      </c>
      <c r="B96" s="7" t="s">
        <v>40</v>
      </c>
      <c r="C96" s="10" t="s">
        <v>116</v>
      </c>
      <c r="D96" s="1">
        <v>1</v>
      </c>
      <c r="E96" s="1">
        <v>341</v>
      </c>
      <c r="F96" s="6">
        <f t="shared" si="1"/>
        <v>395.55999999999995</v>
      </c>
    </row>
    <row r="97" spans="1:7">
      <c r="A97" s="4" t="s">
        <v>151</v>
      </c>
      <c r="B97" s="7" t="s">
        <v>41</v>
      </c>
      <c r="C97" s="10" t="s">
        <v>119</v>
      </c>
      <c r="D97" s="1">
        <v>1</v>
      </c>
      <c r="E97" s="1">
        <v>182</v>
      </c>
      <c r="F97" s="6">
        <f t="shared" si="1"/>
        <v>211.11999999999998</v>
      </c>
    </row>
    <row r="98" spans="1:7">
      <c r="A98" s="4" t="s">
        <v>151</v>
      </c>
      <c r="B98" s="7" t="s">
        <v>42</v>
      </c>
      <c r="C98" s="10" t="s">
        <v>121</v>
      </c>
      <c r="D98" s="1">
        <v>1</v>
      </c>
      <c r="E98" s="1">
        <v>171</v>
      </c>
      <c r="F98" s="6">
        <f t="shared" si="1"/>
        <v>198.35999999999999</v>
      </c>
      <c r="G98" s="5">
        <f>SUM(F91:F98)</f>
        <v>2462.6799999999998</v>
      </c>
    </row>
    <row r="99" spans="1:7">
      <c r="A99" s="4" t="s">
        <v>147</v>
      </c>
      <c r="B99" s="7" t="s">
        <v>14</v>
      </c>
      <c r="C99" s="10" t="s">
        <v>73</v>
      </c>
      <c r="D99" s="1">
        <v>1</v>
      </c>
      <c r="E99" s="1">
        <v>363</v>
      </c>
      <c r="F99" s="6">
        <f t="shared" si="1"/>
        <v>421.08</v>
      </c>
    </row>
    <row r="100" spans="1:7">
      <c r="A100" s="4" t="s">
        <v>147</v>
      </c>
      <c r="B100" s="7" t="s">
        <v>34</v>
      </c>
      <c r="C100" s="12" t="s">
        <v>104</v>
      </c>
      <c r="D100" s="1">
        <v>1</v>
      </c>
      <c r="E100" s="1">
        <v>363</v>
      </c>
      <c r="F100" s="6">
        <f t="shared" si="1"/>
        <v>421.08</v>
      </c>
    </row>
    <row r="101" spans="1:7">
      <c r="A101" s="4" t="s">
        <v>147</v>
      </c>
      <c r="B101" s="7" t="s">
        <v>35</v>
      </c>
      <c r="C101" s="12" t="s">
        <v>106</v>
      </c>
      <c r="D101" s="1">
        <v>1</v>
      </c>
      <c r="E101" s="1">
        <v>193</v>
      </c>
      <c r="F101" s="6">
        <f t="shared" si="1"/>
        <v>223.88</v>
      </c>
      <c r="G101" s="5">
        <f>SUM(F99:F101)</f>
        <v>1066.04</v>
      </c>
    </row>
    <row r="102" spans="1:7">
      <c r="A102" s="4" t="s">
        <v>140</v>
      </c>
      <c r="B102" s="7" t="s">
        <v>6</v>
      </c>
      <c r="C102" s="12" t="s">
        <v>57</v>
      </c>
      <c r="D102" s="1">
        <v>1</v>
      </c>
      <c r="E102" s="1">
        <v>286</v>
      </c>
      <c r="F102" s="6">
        <f t="shared" si="1"/>
        <v>331.76</v>
      </c>
    </row>
    <row r="103" spans="1:7">
      <c r="A103" s="4" t="s">
        <v>140</v>
      </c>
      <c r="B103" s="7" t="s">
        <v>7</v>
      </c>
      <c r="C103" s="10" t="s">
        <v>59</v>
      </c>
      <c r="D103" s="1">
        <v>1</v>
      </c>
      <c r="E103" s="1">
        <v>154</v>
      </c>
      <c r="F103" s="6">
        <f t="shared" si="1"/>
        <v>178.64</v>
      </c>
    </row>
    <row r="104" spans="1:7">
      <c r="A104" s="4" t="s">
        <v>140</v>
      </c>
      <c r="B104" s="7" t="s">
        <v>36</v>
      </c>
      <c r="C104" s="10" t="s">
        <v>109</v>
      </c>
      <c r="D104" s="1">
        <v>1</v>
      </c>
      <c r="E104" s="1">
        <v>363</v>
      </c>
      <c r="F104" s="6">
        <f t="shared" si="1"/>
        <v>421.08</v>
      </c>
    </row>
    <row r="105" spans="1:7">
      <c r="A105" s="4" t="s">
        <v>140</v>
      </c>
      <c r="B105" s="7" t="s">
        <v>37</v>
      </c>
      <c r="C105" s="10" t="s">
        <v>112</v>
      </c>
      <c r="D105" s="1">
        <v>1</v>
      </c>
      <c r="E105" s="1">
        <v>182</v>
      </c>
      <c r="F105" s="6">
        <f t="shared" si="1"/>
        <v>211.11999999999998</v>
      </c>
      <c r="G105" s="5">
        <f>SUM(F102:F105)</f>
        <v>1142.5999999999999</v>
      </c>
    </row>
    <row r="106" spans="1:7">
      <c r="A106" s="4" t="s">
        <v>135</v>
      </c>
      <c r="B106" s="7" t="s">
        <v>0</v>
      </c>
      <c r="C106" s="10" t="s">
        <v>49</v>
      </c>
      <c r="D106" s="1">
        <v>1</v>
      </c>
      <c r="E106" s="1">
        <v>242</v>
      </c>
      <c r="F106" s="6">
        <f t="shared" si="1"/>
        <v>280.71999999999997</v>
      </c>
    </row>
    <row r="107" spans="1:7">
      <c r="A107" s="4" t="s">
        <v>135</v>
      </c>
      <c r="B107" s="7" t="s">
        <v>1</v>
      </c>
      <c r="C107" s="10" t="s">
        <v>51</v>
      </c>
      <c r="D107" s="1">
        <v>1</v>
      </c>
      <c r="E107" s="1">
        <v>110</v>
      </c>
      <c r="F107" s="6">
        <f t="shared" si="1"/>
        <v>127.6</v>
      </c>
      <c r="G107">
        <f>SUM(E106:E107)</f>
        <v>352</v>
      </c>
    </row>
  </sheetData>
  <phoneticPr fontId="3" type="noConversion"/>
  <hyperlinks>
    <hyperlink ref="A79" r:id="rId1"/>
    <hyperlink ref="A80" r:id="rId2"/>
    <hyperlink ref="A102" r:id="rId3"/>
    <hyperlink ref="A103" r:id="rId4"/>
    <hyperlink ref="A104" r:id="rId5"/>
    <hyperlink ref="A105" r:id="rId6"/>
    <hyperlink ref="A83" r:id="rId7"/>
    <hyperlink ref="A98" r:id="rId8" display="Оптимистк@"/>
    <hyperlink ref="A84" r:id="rId9"/>
    <hyperlink ref="A81" r:id="rId10"/>
    <hyperlink ref="A82" r:id="rId11"/>
  </hyperlinks>
  <pageMargins left="0.75" right="0.75" top="1" bottom="1" header="0.5" footer="0.5"/>
  <pageSetup paperSize="9" orientation="portrait" verticalDpi="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2014-05-20T11:28:11Z</dcterms:created>
  <dcterms:modified xsi:type="dcterms:W3CDTF">2014-05-21T20:17:42Z</dcterms:modified>
</cp:coreProperties>
</file>