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264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'Лист1'!$A$1:$K$11</definedName>
  </definedNames>
  <calcPr fullCalcOnLoad="1" refMode="R1C1"/>
</workbook>
</file>

<file path=xl/sharedStrings.xml><?xml version="1.0" encoding="utf-8"?>
<sst xmlns="http://schemas.openxmlformats.org/spreadsheetml/2006/main" count="118" uniqueCount="42">
  <si>
    <t>НИК</t>
  </si>
  <si>
    <t>АРТИКУЛ</t>
  </si>
  <si>
    <t>КОЛ-ВО</t>
  </si>
  <si>
    <t>ЦЕНА</t>
  </si>
  <si>
    <t>ИТОГО</t>
  </si>
  <si>
    <t>К ОПЛАТЕ</t>
  </si>
  <si>
    <t>сталь 5мм</t>
  </si>
  <si>
    <t>черный 6мм</t>
  </si>
  <si>
    <t>черный 5мм</t>
  </si>
  <si>
    <t>золото 5мм</t>
  </si>
  <si>
    <t>C 16%</t>
  </si>
  <si>
    <t>оплачено</t>
  </si>
  <si>
    <t>ДОЛГ</t>
  </si>
  <si>
    <t>уляша</t>
  </si>
  <si>
    <t>Unona</t>
  </si>
  <si>
    <t>черный 7мм</t>
  </si>
  <si>
    <t>Omar77</t>
  </si>
  <si>
    <t>negusha</t>
  </si>
  <si>
    <t>LAV</t>
  </si>
  <si>
    <t>DinaNN</t>
  </si>
  <si>
    <t>Glasha_ya</t>
  </si>
  <si>
    <t>Julchik</t>
  </si>
  <si>
    <t>Sultana</t>
  </si>
  <si>
    <t>МаминаСема</t>
  </si>
  <si>
    <t>голубой 5мм</t>
  </si>
  <si>
    <t>Лабиринтус 13 см</t>
  </si>
  <si>
    <t>Лабиринтус 19 см</t>
  </si>
  <si>
    <t>alisa79</t>
  </si>
  <si>
    <t>Магический шар 8</t>
  </si>
  <si>
    <t>olku</t>
  </si>
  <si>
    <t>lenatt</t>
  </si>
  <si>
    <t>с 11 %</t>
  </si>
  <si>
    <t>kisa-52</t>
  </si>
  <si>
    <t>цр +10р</t>
  </si>
  <si>
    <t>серебро 6мм</t>
  </si>
  <si>
    <t>Лёля-Калёля</t>
  </si>
  <si>
    <t>белин</t>
  </si>
  <si>
    <t>сор</t>
  </si>
  <si>
    <t>авт</t>
  </si>
  <si>
    <t>бел</t>
  </si>
  <si>
    <t>зар</t>
  </si>
  <si>
    <t xml:space="preserve">в конверт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</si>
</sst>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0" borderId="12" xfId="42" applyFont="1" applyBorder="1" applyAlignment="1" applyProtection="1">
      <alignment/>
      <protection/>
    </xf>
    <xf numFmtId="0" fontId="0" fillId="0" borderId="0" xfId="0" applyFill="1" applyAlignment="1">
      <alignment/>
    </xf>
    <xf numFmtId="0" fontId="2" fillId="34" borderId="10" xfId="42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12" xfId="42" applyFont="1" applyFill="1" applyBorder="1" applyAlignment="1" applyProtection="1">
      <alignment/>
      <protection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41" fillId="8" borderId="11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4516" TargetMode="External" /><Relationship Id="rId2" Type="http://schemas.openxmlformats.org/officeDocument/2006/relationships/hyperlink" Target="http://www.nn.ru/user.php?user_id=169624" TargetMode="External" /><Relationship Id="rId3" Type="http://schemas.openxmlformats.org/officeDocument/2006/relationships/hyperlink" Target="http://www.nn.ru/user.php?user_id=223634" TargetMode="External" /><Relationship Id="rId4" Type="http://schemas.openxmlformats.org/officeDocument/2006/relationships/hyperlink" Target="http://www.nn.ru/user.php?user_id=223634" TargetMode="External" /><Relationship Id="rId5" Type="http://schemas.openxmlformats.org/officeDocument/2006/relationships/hyperlink" Target="http://www.nn.ru/user.php?user_id=233764" TargetMode="External" /><Relationship Id="rId6" Type="http://schemas.openxmlformats.org/officeDocument/2006/relationships/hyperlink" Target="http://www.nn.ru/user.php?user_id=14172" TargetMode="External" /><Relationship Id="rId7" Type="http://schemas.openxmlformats.org/officeDocument/2006/relationships/hyperlink" Target="http://www.nn.ru/user.php?user_id=39049" TargetMode="External" /><Relationship Id="rId8" Type="http://schemas.openxmlformats.org/officeDocument/2006/relationships/hyperlink" Target="http://www.nn.ru/user.php?user_id=211055" TargetMode="External" /><Relationship Id="rId9" Type="http://schemas.openxmlformats.org/officeDocument/2006/relationships/hyperlink" Target="http://www.nn.ru/user.php?user_id=118223" TargetMode="External" /><Relationship Id="rId10" Type="http://schemas.openxmlformats.org/officeDocument/2006/relationships/hyperlink" Target="http://www.nn.ru/user.php?user_id=155192" TargetMode="External" /><Relationship Id="rId11" Type="http://schemas.openxmlformats.org/officeDocument/2006/relationships/hyperlink" Target="http://www.nn.ru/user.php?user_id=236572" TargetMode="External" /><Relationship Id="rId12" Type="http://schemas.openxmlformats.org/officeDocument/2006/relationships/hyperlink" Target="http://www.nn.ru/user.php?user_id=14172" TargetMode="External" /><Relationship Id="rId13" Type="http://schemas.openxmlformats.org/officeDocument/2006/relationships/hyperlink" Target="http://www.nn.ru/user.php?user_id=233764" TargetMode="External" /><Relationship Id="rId14" Type="http://schemas.openxmlformats.org/officeDocument/2006/relationships/hyperlink" Target="http://www.nn.ru/user.php?user_id=241930" TargetMode="External" /><Relationship Id="rId15" Type="http://schemas.openxmlformats.org/officeDocument/2006/relationships/hyperlink" Target="http://www.nn.ru/user.php?user_id=169624" TargetMode="External" /><Relationship Id="rId16" Type="http://schemas.openxmlformats.org/officeDocument/2006/relationships/hyperlink" Target="http://www.nn.ru/user.php?user_id=241930" TargetMode="External" /><Relationship Id="rId17" Type="http://schemas.openxmlformats.org/officeDocument/2006/relationships/hyperlink" Target="http://www.nn.ru/user.php?user_id=236572" TargetMode="External" /><Relationship Id="rId18" Type="http://schemas.openxmlformats.org/officeDocument/2006/relationships/hyperlink" Target="http://www.nn.ru/user.php?user_id=155192" TargetMode="External" /><Relationship Id="rId19" Type="http://schemas.openxmlformats.org/officeDocument/2006/relationships/hyperlink" Target="http://www.nn.ru/user.php?user_id=87701" TargetMode="External" /><Relationship Id="rId20" Type="http://schemas.openxmlformats.org/officeDocument/2006/relationships/hyperlink" Target="http://www.nn.ru/user.php?user_id=181963" TargetMode="External" /><Relationship Id="rId21" Type="http://schemas.openxmlformats.org/officeDocument/2006/relationships/hyperlink" Target="http://kisa52.www.nn.ru/" TargetMode="External" /><Relationship Id="rId22" Type="http://schemas.openxmlformats.org/officeDocument/2006/relationships/hyperlink" Target="http://llyakallya.www.nn.ru/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4516" TargetMode="External" /><Relationship Id="rId2" Type="http://schemas.openxmlformats.org/officeDocument/2006/relationships/hyperlink" Target="http://www.nn.ru/user.php?user_id=169624" TargetMode="External" /><Relationship Id="rId3" Type="http://schemas.openxmlformats.org/officeDocument/2006/relationships/hyperlink" Target="http://www.nn.ru/user.php?user_id=223634" TargetMode="External" /><Relationship Id="rId4" Type="http://schemas.openxmlformats.org/officeDocument/2006/relationships/hyperlink" Target="http://www.nn.ru/user.php?user_id=223634" TargetMode="External" /><Relationship Id="rId5" Type="http://schemas.openxmlformats.org/officeDocument/2006/relationships/hyperlink" Target="http://www.nn.ru/user.php?user_id=233764" TargetMode="External" /><Relationship Id="rId6" Type="http://schemas.openxmlformats.org/officeDocument/2006/relationships/hyperlink" Target="http://www.nn.ru/user.php?user_id=14172" TargetMode="External" /><Relationship Id="rId7" Type="http://schemas.openxmlformats.org/officeDocument/2006/relationships/hyperlink" Target="http://www.nn.ru/user.php?user_id=39049" TargetMode="External" /><Relationship Id="rId8" Type="http://schemas.openxmlformats.org/officeDocument/2006/relationships/hyperlink" Target="http://www.nn.ru/user.php?user_id=211055" TargetMode="External" /><Relationship Id="rId9" Type="http://schemas.openxmlformats.org/officeDocument/2006/relationships/hyperlink" Target="http://www.nn.ru/user.php?user_id=118223" TargetMode="External" /><Relationship Id="rId10" Type="http://schemas.openxmlformats.org/officeDocument/2006/relationships/hyperlink" Target="http://www.nn.ru/user.php?user_id=155192" TargetMode="External" /><Relationship Id="rId11" Type="http://schemas.openxmlformats.org/officeDocument/2006/relationships/hyperlink" Target="http://www.nn.ru/user.php?user_id=236572" TargetMode="External" /><Relationship Id="rId12" Type="http://schemas.openxmlformats.org/officeDocument/2006/relationships/hyperlink" Target="http://www.nn.ru/user.php?user_id=14172" TargetMode="External" /><Relationship Id="rId13" Type="http://schemas.openxmlformats.org/officeDocument/2006/relationships/hyperlink" Target="http://www.nn.ru/user.php?user_id=233764" TargetMode="External" /><Relationship Id="rId14" Type="http://schemas.openxmlformats.org/officeDocument/2006/relationships/hyperlink" Target="http://www.nn.ru/user.php?user_id=241930" TargetMode="External" /><Relationship Id="rId15" Type="http://schemas.openxmlformats.org/officeDocument/2006/relationships/hyperlink" Target="http://www.nn.ru/user.php?user_id=169624" TargetMode="External" /><Relationship Id="rId16" Type="http://schemas.openxmlformats.org/officeDocument/2006/relationships/hyperlink" Target="http://www.nn.ru/user.php?user_id=241930" TargetMode="External" /><Relationship Id="rId17" Type="http://schemas.openxmlformats.org/officeDocument/2006/relationships/hyperlink" Target="http://www.nn.ru/user.php?user_id=236572" TargetMode="External" /><Relationship Id="rId18" Type="http://schemas.openxmlformats.org/officeDocument/2006/relationships/hyperlink" Target="http://www.nn.ru/user.php?user_id=155192" TargetMode="External" /><Relationship Id="rId19" Type="http://schemas.openxmlformats.org/officeDocument/2006/relationships/hyperlink" Target="http://www.nn.ru/user.php?user_id=87701" TargetMode="External" /><Relationship Id="rId20" Type="http://schemas.openxmlformats.org/officeDocument/2006/relationships/hyperlink" Target="http://www.nn.ru/user.php?user_id=181963" TargetMode="External" /><Relationship Id="rId21" Type="http://schemas.openxmlformats.org/officeDocument/2006/relationships/hyperlink" Target="http://kisa52.www.nn.ru/" TargetMode="External" /><Relationship Id="rId22" Type="http://schemas.openxmlformats.org/officeDocument/2006/relationships/hyperlink" Target="http://llyakallya.www.nn.ru/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6.28125" style="0" customWidth="1"/>
    <col min="2" max="2" width="17.281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31</v>
      </c>
      <c r="H1" s="1" t="s">
        <v>33</v>
      </c>
      <c r="I1" s="1" t="s">
        <v>5</v>
      </c>
      <c r="J1" s="1" t="s">
        <v>11</v>
      </c>
      <c r="K1" s="5" t="s">
        <v>12</v>
      </c>
    </row>
    <row r="2" spans="1:11" s="12" customFormat="1" ht="15">
      <c r="A2" s="10" t="s">
        <v>27</v>
      </c>
      <c r="B2" s="11" t="s">
        <v>26</v>
      </c>
      <c r="C2" s="11">
        <v>1</v>
      </c>
      <c r="D2" s="11">
        <v>643.5</v>
      </c>
      <c r="E2" s="11">
        <f aca="true" t="shared" si="0" ref="E2:E23">D2*C2</f>
        <v>643.5</v>
      </c>
      <c r="F2" s="11">
        <f>E2*1.16</f>
        <v>746.4599999999999</v>
      </c>
      <c r="G2" s="11"/>
      <c r="H2" s="11"/>
      <c r="I2" s="11"/>
      <c r="J2" s="11"/>
      <c r="K2" s="11"/>
    </row>
    <row r="3" spans="1:11" s="12" customFormat="1" ht="15">
      <c r="A3" s="10" t="s">
        <v>27</v>
      </c>
      <c r="B3" s="11" t="s">
        <v>28</v>
      </c>
      <c r="C3" s="11">
        <v>1</v>
      </c>
      <c r="D3" s="11">
        <v>594</v>
      </c>
      <c r="E3" s="11">
        <f t="shared" si="0"/>
        <v>594</v>
      </c>
      <c r="F3" s="11">
        <f>E3*1.16</f>
        <v>689.04</v>
      </c>
      <c r="G3" s="11"/>
      <c r="H3" s="11">
        <v>10</v>
      </c>
      <c r="I3" s="11">
        <v>1445</v>
      </c>
      <c r="J3" s="11"/>
      <c r="K3" s="11"/>
    </row>
    <row r="4" spans="1:12" ht="15">
      <c r="A4" s="3" t="s">
        <v>19</v>
      </c>
      <c r="B4" s="2" t="s">
        <v>34</v>
      </c>
      <c r="C4" s="2">
        <v>1</v>
      </c>
      <c r="D4" s="2">
        <v>1236.7</v>
      </c>
      <c r="E4" s="2">
        <f t="shared" si="0"/>
        <v>1236.7</v>
      </c>
      <c r="F4" s="2">
        <f>E4*1.16</f>
        <v>1434.572</v>
      </c>
      <c r="G4" s="2"/>
      <c r="H4" s="2">
        <v>10</v>
      </c>
      <c r="I4" s="2">
        <v>1445</v>
      </c>
      <c r="J4" s="2"/>
      <c r="K4" s="2"/>
      <c r="L4" t="s">
        <v>36</v>
      </c>
    </row>
    <row r="5" spans="1:11" s="12" customFormat="1" ht="15">
      <c r="A5" s="10" t="s">
        <v>20</v>
      </c>
      <c r="B5" s="11" t="s">
        <v>6</v>
      </c>
      <c r="C5" s="11">
        <v>1</v>
      </c>
      <c r="D5" s="11">
        <v>704.7</v>
      </c>
      <c r="E5" s="11">
        <f t="shared" si="0"/>
        <v>704.7</v>
      </c>
      <c r="F5" s="11"/>
      <c r="G5" s="11">
        <f aca="true" t="shared" si="1" ref="G5:G12">E5*1.11</f>
        <v>782.2170000000001</v>
      </c>
      <c r="H5" s="11">
        <v>10</v>
      </c>
      <c r="I5" s="11">
        <v>792</v>
      </c>
      <c r="J5" s="11">
        <v>792</v>
      </c>
      <c r="K5" s="11"/>
    </row>
    <row r="6" spans="1:12" ht="15">
      <c r="A6" s="3" t="s">
        <v>21</v>
      </c>
      <c r="B6" s="2" t="s">
        <v>7</v>
      </c>
      <c r="C6" s="2">
        <v>1</v>
      </c>
      <c r="D6" s="2">
        <v>1070.7</v>
      </c>
      <c r="E6" s="2">
        <f t="shared" si="0"/>
        <v>1070.7</v>
      </c>
      <c r="F6" s="2"/>
      <c r="G6" s="2">
        <f t="shared" si="1"/>
        <v>1188.477</v>
      </c>
      <c r="H6" s="2">
        <v>10</v>
      </c>
      <c r="I6" s="2">
        <v>1199</v>
      </c>
      <c r="J6" s="2">
        <v>1200</v>
      </c>
      <c r="K6" s="2"/>
      <c r="L6" t="s">
        <v>36</v>
      </c>
    </row>
    <row r="7" spans="1:12" ht="15">
      <c r="A7" s="3" t="s">
        <v>32</v>
      </c>
      <c r="B7" s="2" t="s">
        <v>28</v>
      </c>
      <c r="C7" s="4">
        <v>1</v>
      </c>
      <c r="D7" s="4">
        <v>594</v>
      </c>
      <c r="E7" s="4">
        <f t="shared" si="0"/>
        <v>594</v>
      </c>
      <c r="F7" s="2">
        <f>E7*1.16</f>
        <v>689.04</v>
      </c>
      <c r="G7" s="2"/>
      <c r="H7" s="2">
        <v>10</v>
      </c>
      <c r="I7" s="2">
        <v>699</v>
      </c>
      <c r="J7" s="2"/>
      <c r="K7" s="2"/>
      <c r="L7" t="s">
        <v>38</v>
      </c>
    </row>
    <row r="8" spans="1:11" ht="15">
      <c r="A8" s="3" t="s">
        <v>18</v>
      </c>
      <c r="B8" s="2" t="s">
        <v>25</v>
      </c>
      <c r="C8" s="4">
        <v>1</v>
      </c>
      <c r="D8" s="4">
        <v>448.5</v>
      </c>
      <c r="E8" s="4">
        <f t="shared" si="0"/>
        <v>448.5</v>
      </c>
      <c r="F8" s="2"/>
      <c r="G8" s="2">
        <f t="shared" si="1"/>
        <v>497.83500000000004</v>
      </c>
      <c r="H8" s="2"/>
      <c r="I8" s="2"/>
      <c r="J8" s="2"/>
      <c r="K8" s="2"/>
    </row>
    <row r="9" spans="1:12" ht="15">
      <c r="A9" s="3" t="s">
        <v>18</v>
      </c>
      <c r="B9" s="2" t="s">
        <v>6</v>
      </c>
      <c r="C9" s="2">
        <v>1</v>
      </c>
      <c r="D9" s="2">
        <v>704.7</v>
      </c>
      <c r="E9" s="2">
        <f t="shared" si="0"/>
        <v>704.7</v>
      </c>
      <c r="F9" s="2"/>
      <c r="G9" s="2">
        <f t="shared" si="1"/>
        <v>782.2170000000001</v>
      </c>
      <c r="H9" s="2">
        <v>10</v>
      </c>
      <c r="I9" s="2">
        <v>1290</v>
      </c>
      <c r="J9" s="2">
        <v>1290</v>
      </c>
      <c r="K9" s="2"/>
      <c r="L9" t="s">
        <v>39</v>
      </c>
    </row>
    <row r="10" spans="1:11" s="12" customFormat="1" ht="15">
      <c r="A10" s="10" t="s">
        <v>30</v>
      </c>
      <c r="B10" s="11" t="s">
        <v>28</v>
      </c>
      <c r="C10" s="11">
        <v>1</v>
      </c>
      <c r="D10" s="11">
        <v>594</v>
      </c>
      <c r="E10" s="11">
        <f t="shared" si="0"/>
        <v>594</v>
      </c>
      <c r="F10" s="11"/>
      <c r="G10" s="11">
        <f t="shared" si="1"/>
        <v>659.34</v>
      </c>
      <c r="H10" s="11">
        <v>10</v>
      </c>
      <c r="I10" s="11">
        <v>670</v>
      </c>
      <c r="J10" s="11">
        <v>670</v>
      </c>
      <c r="K10" s="11"/>
    </row>
    <row r="11" spans="1:11" s="7" customFormat="1" ht="15">
      <c r="A11" s="14" t="s">
        <v>17</v>
      </c>
      <c r="B11" s="6" t="s">
        <v>26</v>
      </c>
      <c r="C11" s="6">
        <v>1</v>
      </c>
      <c r="D11" s="6">
        <v>643.5</v>
      </c>
      <c r="E11" s="6">
        <f t="shared" si="0"/>
        <v>643.5</v>
      </c>
      <c r="F11" s="6"/>
      <c r="G11" s="6">
        <f t="shared" si="1"/>
        <v>714.2850000000001</v>
      </c>
      <c r="H11" s="6"/>
      <c r="I11" s="6"/>
      <c r="J11" s="6"/>
      <c r="K11" s="6"/>
    </row>
    <row r="12" spans="1:12" s="7" customFormat="1" ht="15">
      <c r="A12" s="14" t="s">
        <v>17</v>
      </c>
      <c r="B12" s="6" t="s">
        <v>6</v>
      </c>
      <c r="C12" s="6">
        <v>1</v>
      </c>
      <c r="D12" s="6">
        <v>704.7</v>
      </c>
      <c r="E12" s="6">
        <f t="shared" si="0"/>
        <v>704.7</v>
      </c>
      <c r="F12" s="6"/>
      <c r="G12" s="6">
        <f t="shared" si="1"/>
        <v>782.2170000000001</v>
      </c>
      <c r="H12" s="6">
        <v>10</v>
      </c>
      <c r="I12" s="6">
        <v>1506</v>
      </c>
      <c r="J12" s="6">
        <v>1506</v>
      </c>
      <c r="K12" s="6"/>
      <c r="L12" s="7" t="s">
        <v>40</v>
      </c>
    </row>
    <row r="13" spans="1:12" ht="15">
      <c r="A13" s="3" t="s">
        <v>29</v>
      </c>
      <c r="B13" s="2" t="s">
        <v>28</v>
      </c>
      <c r="C13" s="4">
        <v>1</v>
      </c>
      <c r="D13" s="4">
        <v>594</v>
      </c>
      <c r="E13" s="4">
        <f t="shared" si="0"/>
        <v>594</v>
      </c>
      <c r="F13" s="2">
        <f aca="true" t="shared" si="2" ref="F13:F20">E13*1.16</f>
        <v>689.04</v>
      </c>
      <c r="G13" s="2"/>
      <c r="H13" s="2">
        <v>10</v>
      </c>
      <c r="I13" s="2">
        <v>699</v>
      </c>
      <c r="J13" s="2"/>
      <c r="K13" s="2"/>
      <c r="L13" t="s">
        <v>38</v>
      </c>
    </row>
    <row r="14" spans="1:11" s="12" customFormat="1" ht="15">
      <c r="A14" s="10" t="s">
        <v>16</v>
      </c>
      <c r="B14" s="11" t="s">
        <v>9</v>
      </c>
      <c r="C14" s="11">
        <v>1</v>
      </c>
      <c r="D14" s="11">
        <v>787.7</v>
      </c>
      <c r="E14" s="11">
        <f t="shared" si="0"/>
        <v>787.7</v>
      </c>
      <c r="F14" s="11">
        <f t="shared" si="2"/>
        <v>913.732</v>
      </c>
      <c r="G14" s="11"/>
      <c r="H14" s="11"/>
      <c r="I14" s="11"/>
      <c r="J14" s="11"/>
      <c r="K14" s="11"/>
    </row>
    <row r="15" spans="1:11" s="12" customFormat="1" ht="15">
      <c r="A15" s="10" t="s">
        <v>16</v>
      </c>
      <c r="B15" s="11" t="s">
        <v>8</v>
      </c>
      <c r="C15" s="11">
        <v>1</v>
      </c>
      <c r="D15" s="11">
        <v>787.7</v>
      </c>
      <c r="E15" s="11">
        <f t="shared" si="0"/>
        <v>787.7</v>
      </c>
      <c r="F15" s="11">
        <f t="shared" si="2"/>
        <v>913.732</v>
      </c>
      <c r="G15" s="11"/>
      <c r="H15" s="11">
        <v>10</v>
      </c>
      <c r="I15" s="11">
        <v>1837</v>
      </c>
      <c r="J15" s="11"/>
      <c r="K15" s="11"/>
    </row>
    <row r="16" spans="1:11" s="12" customFormat="1" ht="15">
      <c r="A16" s="10" t="s">
        <v>22</v>
      </c>
      <c r="B16" s="11" t="s">
        <v>28</v>
      </c>
      <c r="C16" s="11">
        <v>1</v>
      </c>
      <c r="D16" s="11">
        <v>594</v>
      </c>
      <c r="E16" s="11">
        <f t="shared" si="0"/>
        <v>594</v>
      </c>
      <c r="F16" s="11">
        <f t="shared" si="2"/>
        <v>689.04</v>
      </c>
      <c r="G16" s="11"/>
      <c r="H16" s="11"/>
      <c r="I16" s="11"/>
      <c r="J16" s="11"/>
      <c r="K16" s="11"/>
    </row>
    <row r="17" spans="1:11" s="12" customFormat="1" ht="15">
      <c r="A17" s="10" t="s">
        <v>22</v>
      </c>
      <c r="B17" s="11" t="s">
        <v>6</v>
      </c>
      <c r="C17" s="11">
        <v>1</v>
      </c>
      <c r="D17" s="11">
        <v>704.7</v>
      </c>
      <c r="E17" s="11">
        <f t="shared" si="0"/>
        <v>704.7</v>
      </c>
      <c r="F17" s="11">
        <f t="shared" si="2"/>
        <v>817.452</v>
      </c>
      <c r="G17" s="11"/>
      <c r="H17" s="11">
        <v>10</v>
      </c>
      <c r="I17" s="11">
        <v>1516</v>
      </c>
      <c r="J17" s="11"/>
      <c r="K17" s="11"/>
    </row>
    <row r="18" spans="1:11" ht="15">
      <c r="A18" s="3" t="s">
        <v>14</v>
      </c>
      <c r="B18" t="s">
        <v>26</v>
      </c>
      <c r="C18" s="4">
        <v>1</v>
      </c>
      <c r="D18" s="9">
        <v>643.5</v>
      </c>
      <c r="E18" s="4">
        <f t="shared" si="0"/>
        <v>643.5</v>
      </c>
      <c r="F18" s="2">
        <f t="shared" si="2"/>
        <v>746.4599999999999</v>
      </c>
      <c r="G18" s="2"/>
      <c r="H18" s="2"/>
      <c r="I18" s="2"/>
      <c r="J18" s="2"/>
      <c r="K18" s="2"/>
    </row>
    <row r="19" spans="1:12" ht="15">
      <c r="A19" s="3" t="s">
        <v>14</v>
      </c>
      <c r="B19" s="2" t="s">
        <v>7</v>
      </c>
      <c r="C19" s="2">
        <v>1</v>
      </c>
      <c r="D19" s="2">
        <v>1070.7</v>
      </c>
      <c r="E19" s="2">
        <f t="shared" si="0"/>
        <v>1070.7</v>
      </c>
      <c r="F19" s="2">
        <f t="shared" si="2"/>
        <v>1242.012</v>
      </c>
      <c r="G19" s="2"/>
      <c r="H19" s="2">
        <v>10</v>
      </c>
      <c r="I19" s="2">
        <v>1998</v>
      </c>
      <c r="J19" s="4"/>
      <c r="K19" s="2"/>
      <c r="L19" t="s">
        <v>37</v>
      </c>
    </row>
    <row r="20" spans="1:11" s="12" customFormat="1" ht="15">
      <c r="A20" s="10" t="s">
        <v>35</v>
      </c>
      <c r="B20" s="11" t="s">
        <v>24</v>
      </c>
      <c r="C20" s="11">
        <v>1</v>
      </c>
      <c r="D20" s="11">
        <v>880.6</v>
      </c>
      <c r="E20" s="11">
        <f t="shared" si="0"/>
        <v>880.6</v>
      </c>
      <c r="F20" s="11">
        <f t="shared" si="2"/>
        <v>1021.496</v>
      </c>
      <c r="G20" s="11"/>
      <c r="H20" s="11">
        <v>10</v>
      </c>
      <c r="I20" s="11">
        <v>1031</v>
      </c>
      <c r="J20" s="11"/>
      <c r="K20" s="11"/>
    </row>
    <row r="21" spans="1:11" s="12" customFormat="1" ht="15">
      <c r="A21" s="10" t="s">
        <v>23</v>
      </c>
      <c r="B21" s="11" t="s">
        <v>24</v>
      </c>
      <c r="C21" s="11">
        <v>1</v>
      </c>
      <c r="D21" s="11">
        <v>880.6</v>
      </c>
      <c r="E21" s="11">
        <f t="shared" si="0"/>
        <v>880.6</v>
      </c>
      <c r="F21" s="11"/>
      <c r="G21" s="11">
        <f>E21*1.11</f>
        <v>977.4660000000001</v>
      </c>
      <c r="H21" s="11"/>
      <c r="I21" s="11"/>
      <c r="J21" s="11"/>
      <c r="K21" s="11"/>
    </row>
    <row r="22" spans="1:11" s="12" customFormat="1" ht="15">
      <c r="A22" s="13" t="s">
        <v>23</v>
      </c>
      <c r="B22" s="11" t="s">
        <v>28</v>
      </c>
      <c r="C22" s="11">
        <v>1</v>
      </c>
      <c r="D22" s="11">
        <v>594</v>
      </c>
      <c r="E22" s="11">
        <f t="shared" si="0"/>
        <v>594</v>
      </c>
      <c r="F22" s="11"/>
      <c r="G22" s="11">
        <f>E22*1.11</f>
        <v>659.34</v>
      </c>
      <c r="H22" s="11">
        <v>10</v>
      </c>
      <c r="I22" s="11">
        <v>1647</v>
      </c>
      <c r="J22" s="11">
        <v>1647</v>
      </c>
      <c r="K22" s="11"/>
    </row>
    <row r="23" spans="1:12" ht="15">
      <c r="A23" s="8" t="s">
        <v>13</v>
      </c>
      <c r="B23" s="6" t="s">
        <v>15</v>
      </c>
      <c r="C23" s="2">
        <v>1</v>
      </c>
      <c r="D23" s="6">
        <v>1319.7</v>
      </c>
      <c r="E23" s="6">
        <f t="shared" si="0"/>
        <v>1319.7</v>
      </c>
      <c r="F23" s="2"/>
      <c r="G23" s="2">
        <f>E23*1.11</f>
        <v>1464.8670000000002</v>
      </c>
      <c r="H23" s="2">
        <v>10</v>
      </c>
      <c r="I23" s="6">
        <v>1475</v>
      </c>
      <c r="J23" s="6">
        <v>1475</v>
      </c>
      <c r="K23" s="6"/>
      <c r="L23" t="s">
        <v>38</v>
      </c>
    </row>
  </sheetData>
  <sheetProtection/>
  <autoFilter ref="A1:K11">
    <sortState ref="A2:K23">
      <sortCondition sortBy="value" ref="A2:A23"/>
    </sortState>
  </autoFilter>
  <hyperlinks>
    <hyperlink ref="A23" r:id="rId1" display="http://www.nn.ru/user.php?user_id=224516"/>
    <hyperlink ref="A19" r:id="rId2" display="http://www.nn.ru/user.php?user_id=169624"/>
    <hyperlink ref="A15" r:id="rId3" display="http://www.nn.ru/user.php?user_id=223634"/>
    <hyperlink ref="A14" r:id="rId4" display="http://www.nn.ru/user.php?user_id=223634"/>
    <hyperlink ref="A12" r:id="rId5" display="http://www.nn.ru/user.php?user_id=233764"/>
    <hyperlink ref="A9" r:id="rId6" display="http://www.nn.ru/user.php?user_id=14172"/>
    <hyperlink ref="A4" r:id="rId7" display="http://www.nn.ru/user.php?user_id=39049"/>
    <hyperlink ref="A5" r:id="rId8" display="http://www.nn.ru/user.php?user_id=211055"/>
    <hyperlink ref="A6" r:id="rId9" display="http://www.nn.ru/user.php?user_id=118223"/>
    <hyperlink ref="A17" r:id="rId10" display="http://www.nn.ru/user.php?user_id=155192"/>
    <hyperlink ref="A21" r:id="rId11" display="http://www.nn.ru/user.php?user_id=236572"/>
    <hyperlink ref="A8" r:id="rId12" display="http://www.nn.ru/user.php?user_id=14172"/>
    <hyperlink ref="A11" r:id="rId13" display="http://www.nn.ru/user.php?user_id=233764"/>
    <hyperlink ref="A2" r:id="rId14" display="http://www.nn.ru/user.php?user_id=241930"/>
    <hyperlink ref="A18" r:id="rId15" display="http://www.nn.ru/user.php?user_id=169624"/>
    <hyperlink ref="A3" r:id="rId16" display="http://www.nn.ru/user.php?user_id=241930"/>
    <hyperlink ref="A22" r:id="rId17" display="http://www.nn.ru/user.php?user_id=236572"/>
    <hyperlink ref="A16" r:id="rId18" display="http://www.nn.ru/user.php?user_id=155192"/>
    <hyperlink ref="A13" r:id="rId19" display="http://www.nn.ru/user.php?user_id=87701"/>
    <hyperlink ref="A10" r:id="rId20" display="http://www.nn.ru/user.php?user_id=181963"/>
    <hyperlink ref="A7" r:id="rId21" display="http://kisa52.www.nn.ru/"/>
    <hyperlink ref="A20" r:id="rId22" display="http://llyakallya.www.nn.ru/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7109375" style="0" customWidth="1"/>
    <col min="11" max="11" width="11.421875" style="18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31</v>
      </c>
      <c r="H1" s="1" t="s">
        <v>33</v>
      </c>
      <c r="I1" s="1" t="s">
        <v>5</v>
      </c>
      <c r="J1" s="1" t="s">
        <v>11</v>
      </c>
      <c r="K1" s="16" t="s">
        <v>41</v>
      </c>
    </row>
    <row r="2" spans="1:11" s="7" customFormat="1" ht="15">
      <c r="A2" s="14" t="s">
        <v>27</v>
      </c>
      <c r="B2" s="6" t="s">
        <v>26</v>
      </c>
      <c r="C2" s="6">
        <v>1</v>
      </c>
      <c r="D2" s="6">
        <v>643.5</v>
      </c>
      <c r="E2" s="6">
        <f aca="true" t="shared" si="0" ref="E2:E23">D2*C2</f>
        <v>643.5</v>
      </c>
      <c r="F2" s="6">
        <f>E2*1.16</f>
        <v>746.4599999999999</v>
      </c>
      <c r="G2" s="6"/>
      <c r="H2" s="6"/>
      <c r="I2" s="6"/>
      <c r="J2" s="6"/>
      <c r="K2" s="17"/>
    </row>
    <row r="3" spans="1:11" s="7" customFormat="1" ht="15">
      <c r="A3" s="14" t="s">
        <v>27</v>
      </c>
      <c r="B3" s="6" t="s">
        <v>28</v>
      </c>
      <c r="C3" s="6">
        <v>1</v>
      </c>
      <c r="D3" s="6">
        <v>594</v>
      </c>
      <c r="E3" s="6">
        <f t="shared" si="0"/>
        <v>594</v>
      </c>
      <c r="F3" s="6">
        <f>E3*1.16</f>
        <v>689.04</v>
      </c>
      <c r="G3" s="6"/>
      <c r="H3" s="6">
        <v>10</v>
      </c>
      <c r="I3" s="6">
        <v>1445</v>
      </c>
      <c r="J3" s="6"/>
      <c r="K3" s="17">
        <v>1445</v>
      </c>
    </row>
    <row r="4" spans="1:11" s="7" customFormat="1" ht="15">
      <c r="A4" s="14" t="s">
        <v>19</v>
      </c>
      <c r="B4" s="6" t="s">
        <v>34</v>
      </c>
      <c r="C4" s="6">
        <v>1</v>
      </c>
      <c r="D4" s="6">
        <v>1236.7</v>
      </c>
      <c r="E4" s="6">
        <f t="shared" si="0"/>
        <v>1236.7</v>
      </c>
      <c r="F4" s="6">
        <f>E4*1.16</f>
        <v>1434.572</v>
      </c>
      <c r="G4" s="6"/>
      <c r="H4" s="6">
        <v>10</v>
      </c>
      <c r="I4" s="6">
        <v>1445</v>
      </c>
      <c r="J4" s="6"/>
      <c r="K4" s="17">
        <v>1445</v>
      </c>
    </row>
    <row r="5" spans="1:11" s="7" customFormat="1" ht="15">
      <c r="A5" s="14" t="s">
        <v>20</v>
      </c>
      <c r="B5" s="6" t="s">
        <v>6</v>
      </c>
      <c r="C5" s="6">
        <v>1</v>
      </c>
      <c r="D5" s="6">
        <v>704.7</v>
      </c>
      <c r="E5" s="6">
        <f t="shared" si="0"/>
        <v>704.7</v>
      </c>
      <c r="F5" s="6"/>
      <c r="G5" s="6">
        <f aca="true" t="shared" si="1" ref="G5:G12">E5*1.11</f>
        <v>782.2170000000001</v>
      </c>
      <c r="H5" s="6">
        <v>10</v>
      </c>
      <c r="I5" s="6">
        <v>792</v>
      </c>
      <c r="J5" s="6">
        <v>792</v>
      </c>
      <c r="K5" s="17">
        <f>-K5</f>
        <v>0</v>
      </c>
    </row>
    <row r="6" spans="1:11" s="7" customFormat="1" ht="15">
      <c r="A6" s="14" t="s">
        <v>21</v>
      </c>
      <c r="B6" s="6" t="s">
        <v>7</v>
      </c>
      <c r="C6" s="6">
        <v>1</v>
      </c>
      <c r="D6" s="6">
        <v>1070.7</v>
      </c>
      <c r="E6" s="6">
        <f t="shared" si="0"/>
        <v>1070.7</v>
      </c>
      <c r="F6" s="6"/>
      <c r="G6" s="6">
        <f t="shared" si="1"/>
        <v>1188.477</v>
      </c>
      <c r="H6" s="6">
        <v>10</v>
      </c>
      <c r="I6" s="6">
        <v>1199</v>
      </c>
      <c r="J6" s="6">
        <v>1200</v>
      </c>
      <c r="K6" s="17">
        <v>0</v>
      </c>
    </row>
    <row r="7" spans="1:11" s="7" customFormat="1" ht="15">
      <c r="A7" s="14" t="s">
        <v>32</v>
      </c>
      <c r="B7" s="6" t="s">
        <v>28</v>
      </c>
      <c r="C7" s="6">
        <v>1</v>
      </c>
      <c r="D7" s="6">
        <v>594</v>
      </c>
      <c r="E7" s="6">
        <f t="shared" si="0"/>
        <v>594</v>
      </c>
      <c r="F7" s="6">
        <f>E7*1.16</f>
        <v>689.04</v>
      </c>
      <c r="G7" s="6"/>
      <c r="H7" s="6">
        <v>10</v>
      </c>
      <c r="I7" s="6">
        <v>699</v>
      </c>
      <c r="J7" s="6"/>
      <c r="K7" s="17">
        <v>699</v>
      </c>
    </row>
    <row r="8" spans="1:11" s="7" customFormat="1" ht="15">
      <c r="A8" s="14" t="s">
        <v>18</v>
      </c>
      <c r="B8" s="6" t="s">
        <v>25</v>
      </c>
      <c r="C8" s="6">
        <v>1</v>
      </c>
      <c r="D8" s="6">
        <v>448.5</v>
      </c>
      <c r="E8" s="6">
        <f t="shared" si="0"/>
        <v>448.5</v>
      </c>
      <c r="F8" s="6"/>
      <c r="G8" s="6">
        <f t="shared" si="1"/>
        <v>497.83500000000004</v>
      </c>
      <c r="H8" s="6"/>
      <c r="I8" s="6"/>
      <c r="J8" s="6"/>
      <c r="K8" s="17"/>
    </row>
    <row r="9" spans="1:11" s="7" customFormat="1" ht="15">
      <c r="A9" s="14" t="s">
        <v>18</v>
      </c>
      <c r="B9" s="6" t="s">
        <v>6</v>
      </c>
      <c r="C9" s="6">
        <v>1</v>
      </c>
      <c r="D9" s="6">
        <v>704.7</v>
      </c>
      <c r="E9" s="6">
        <f t="shared" si="0"/>
        <v>704.7</v>
      </c>
      <c r="F9" s="6"/>
      <c r="G9" s="6">
        <f t="shared" si="1"/>
        <v>782.2170000000001</v>
      </c>
      <c r="H9" s="6">
        <v>10</v>
      </c>
      <c r="I9" s="6">
        <v>1290</v>
      </c>
      <c r="J9" s="6">
        <v>1290</v>
      </c>
      <c r="K9" s="17">
        <v>0</v>
      </c>
    </row>
    <row r="10" spans="1:11" s="7" customFormat="1" ht="15">
      <c r="A10" s="14" t="s">
        <v>30</v>
      </c>
      <c r="B10" s="6" t="s">
        <v>28</v>
      </c>
      <c r="C10" s="6">
        <v>1</v>
      </c>
      <c r="D10" s="6">
        <v>594</v>
      </c>
      <c r="E10" s="6">
        <f t="shared" si="0"/>
        <v>594</v>
      </c>
      <c r="F10" s="6"/>
      <c r="G10" s="6">
        <f t="shared" si="1"/>
        <v>659.34</v>
      </c>
      <c r="H10" s="6">
        <v>10</v>
      </c>
      <c r="I10" s="6">
        <v>670</v>
      </c>
      <c r="J10" s="6">
        <v>670</v>
      </c>
      <c r="K10" s="17">
        <v>0</v>
      </c>
    </row>
    <row r="11" spans="1:11" s="7" customFormat="1" ht="15">
      <c r="A11" s="14" t="s">
        <v>17</v>
      </c>
      <c r="B11" s="6" t="s">
        <v>26</v>
      </c>
      <c r="C11" s="6">
        <v>1</v>
      </c>
      <c r="D11" s="6">
        <v>643.5</v>
      </c>
      <c r="E11" s="6">
        <f t="shared" si="0"/>
        <v>643.5</v>
      </c>
      <c r="F11" s="6"/>
      <c r="G11" s="6">
        <f t="shared" si="1"/>
        <v>714.2850000000001</v>
      </c>
      <c r="H11" s="6"/>
      <c r="I11" s="6"/>
      <c r="J11" s="6"/>
      <c r="K11" s="17"/>
    </row>
    <row r="12" spans="1:11" s="7" customFormat="1" ht="15">
      <c r="A12" s="14" t="s">
        <v>17</v>
      </c>
      <c r="B12" s="6" t="s">
        <v>6</v>
      </c>
      <c r="C12" s="6">
        <v>1</v>
      </c>
      <c r="D12" s="6">
        <v>704.7</v>
      </c>
      <c r="E12" s="6">
        <f t="shared" si="0"/>
        <v>704.7</v>
      </c>
      <c r="F12" s="6"/>
      <c r="G12" s="6">
        <f t="shared" si="1"/>
        <v>782.2170000000001</v>
      </c>
      <c r="H12" s="6">
        <v>10</v>
      </c>
      <c r="I12" s="6">
        <v>1506</v>
      </c>
      <c r="J12" s="6">
        <v>1506</v>
      </c>
      <c r="K12" s="17">
        <v>0</v>
      </c>
    </row>
    <row r="13" spans="1:11" s="7" customFormat="1" ht="15">
      <c r="A13" s="14" t="s">
        <v>29</v>
      </c>
      <c r="B13" s="6" t="s">
        <v>28</v>
      </c>
      <c r="C13" s="6">
        <v>1</v>
      </c>
      <c r="D13" s="6">
        <v>594</v>
      </c>
      <c r="E13" s="6">
        <f t="shared" si="0"/>
        <v>594</v>
      </c>
      <c r="F13" s="6">
        <f aca="true" t="shared" si="2" ref="F13:F20">E13*1.16</f>
        <v>689.04</v>
      </c>
      <c r="G13" s="6"/>
      <c r="H13" s="6">
        <v>10</v>
      </c>
      <c r="I13" s="6">
        <v>699</v>
      </c>
      <c r="J13" s="6"/>
      <c r="K13" s="17">
        <v>699</v>
      </c>
    </row>
    <row r="14" spans="1:11" s="7" customFormat="1" ht="15">
      <c r="A14" s="14" t="s">
        <v>16</v>
      </c>
      <c r="B14" s="6" t="s">
        <v>9</v>
      </c>
      <c r="C14" s="6">
        <v>1</v>
      </c>
      <c r="D14" s="6">
        <v>787.7</v>
      </c>
      <c r="E14" s="6">
        <f t="shared" si="0"/>
        <v>787.7</v>
      </c>
      <c r="F14" s="6">
        <f t="shared" si="2"/>
        <v>913.732</v>
      </c>
      <c r="G14" s="6"/>
      <c r="H14" s="6"/>
      <c r="I14" s="6"/>
      <c r="J14" s="6"/>
      <c r="K14" s="17"/>
    </row>
    <row r="15" spans="1:11" s="7" customFormat="1" ht="15">
      <c r="A15" s="14" t="s">
        <v>16</v>
      </c>
      <c r="B15" s="6" t="s">
        <v>8</v>
      </c>
      <c r="C15" s="6">
        <v>1</v>
      </c>
      <c r="D15" s="6">
        <v>787.7</v>
      </c>
      <c r="E15" s="6">
        <f t="shared" si="0"/>
        <v>787.7</v>
      </c>
      <c r="F15" s="6">
        <f t="shared" si="2"/>
        <v>913.732</v>
      </c>
      <c r="G15" s="6"/>
      <c r="H15" s="6">
        <v>10</v>
      </c>
      <c r="I15" s="6">
        <v>1837</v>
      </c>
      <c r="J15" s="6"/>
      <c r="K15" s="17">
        <v>1837</v>
      </c>
    </row>
    <row r="16" spans="1:11" s="7" customFormat="1" ht="15">
      <c r="A16" s="14" t="s">
        <v>22</v>
      </c>
      <c r="B16" s="6" t="s">
        <v>28</v>
      </c>
      <c r="C16" s="6">
        <v>1</v>
      </c>
      <c r="D16" s="6">
        <v>594</v>
      </c>
      <c r="E16" s="6">
        <f t="shared" si="0"/>
        <v>594</v>
      </c>
      <c r="F16" s="6">
        <f t="shared" si="2"/>
        <v>689.04</v>
      </c>
      <c r="G16" s="6"/>
      <c r="H16" s="6"/>
      <c r="I16" s="6"/>
      <c r="J16" s="6"/>
      <c r="K16" s="17"/>
    </row>
    <row r="17" spans="1:11" s="7" customFormat="1" ht="15">
      <c r="A17" s="14" t="s">
        <v>22</v>
      </c>
      <c r="B17" s="6" t="s">
        <v>6</v>
      </c>
      <c r="C17" s="6">
        <v>1</v>
      </c>
      <c r="D17" s="6">
        <v>704.7</v>
      </c>
      <c r="E17" s="6">
        <f t="shared" si="0"/>
        <v>704.7</v>
      </c>
      <c r="F17" s="6">
        <f t="shared" si="2"/>
        <v>817.452</v>
      </c>
      <c r="G17" s="6"/>
      <c r="H17" s="6">
        <v>10</v>
      </c>
      <c r="I17" s="6">
        <v>1516</v>
      </c>
      <c r="J17" s="6"/>
      <c r="K17" s="17">
        <v>1516</v>
      </c>
    </row>
    <row r="18" spans="1:11" s="7" customFormat="1" ht="15">
      <c r="A18" s="14" t="s">
        <v>14</v>
      </c>
      <c r="B18" s="7" t="s">
        <v>26</v>
      </c>
      <c r="C18" s="6">
        <v>1</v>
      </c>
      <c r="D18" s="7">
        <v>643.5</v>
      </c>
      <c r="E18" s="6">
        <f t="shared" si="0"/>
        <v>643.5</v>
      </c>
      <c r="F18" s="6">
        <f t="shared" si="2"/>
        <v>746.4599999999999</v>
      </c>
      <c r="G18" s="6"/>
      <c r="H18" s="6"/>
      <c r="I18" s="6"/>
      <c r="J18" s="6"/>
      <c r="K18" s="17"/>
    </row>
    <row r="19" spans="1:11" s="7" customFormat="1" ht="15">
      <c r="A19" s="14" t="s">
        <v>14</v>
      </c>
      <c r="B19" s="6" t="s">
        <v>7</v>
      </c>
      <c r="C19" s="6">
        <v>1</v>
      </c>
      <c r="D19" s="6">
        <v>1070.7</v>
      </c>
      <c r="E19" s="6">
        <f t="shared" si="0"/>
        <v>1070.7</v>
      </c>
      <c r="F19" s="6">
        <f t="shared" si="2"/>
        <v>1242.012</v>
      </c>
      <c r="G19" s="6"/>
      <c r="H19" s="6">
        <v>10</v>
      </c>
      <c r="I19" s="6">
        <v>1998</v>
      </c>
      <c r="J19" s="6"/>
      <c r="K19" s="17">
        <v>1998</v>
      </c>
    </row>
    <row r="20" spans="1:11" s="7" customFormat="1" ht="15">
      <c r="A20" s="14" t="s">
        <v>35</v>
      </c>
      <c r="B20" s="6" t="s">
        <v>24</v>
      </c>
      <c r="C20" s="6">
        <v>1</v>
      </c>
      <c r="D20" s="6">
        <v>880.6</v>
      </c>
      <c r="E20" s="6">
        <f t="shared" si="0"/>
        <v>880.6</v>
      </c>
      <c r="F20" s="6">
        <f t="shared" si="2"/>
        <v>1021.496</v>
      </c>
      <c r="G20" s="6"/>
      <c r="H20" s="6">
        <v>10</v>
      </c>
      <c r="I20" s="6">
        <v>1031</v>
      </c>
      <c r="J20" s="6"/>
      <c r="K20" s="17">
        <v>1031</v>
      </c>
    </row>
    <row r="21" spans="1:11" s="7" customFormat="1" ht="15">
      <c r="A21" s="14" t="s">
        <v>23</v>
      </c>
      <c r="B21" s="6" t="s">
        <v>24</v>
      </c>
      <c r="C21" s="6">
        <v>1</v>
      </c>
      <c r="D21" s="6">
        <v>880.6</v>
      </c>
      <c r="E21" s="6">
        <f t="shared" si="0"/>
        <v>880.6</v>
      </c>
      <c r="F21" s="6"/>
      <c r="G21" s="6">
        <f>E21*1.11</f>
        <v>977.4660000000001</v>
      </c>
      <c r="H21" s="6"/>
      <c r="I21" s="6"/>
      <c r="J21" s="6"/>
      <c r="K21" s="17"/>
    </row>
    <row r="22" spans="1:11" s="7" customFormat="1" ht="15">
      <c r="A22" s="15" t="s">
        <v>23</v>
      </c>
      <c r="B22" s="6" t="s">
        <v>28</v>
      </c>
      <c r="C22" s="6">
        <v>1</v>
      </c>
      <c r="D22" s="6">
        <v>594</v>
      </c>
      <c r="E22" s="6">
        <f t="shared" si="0"/>
        <v>594</v>
      </c>
      <c r="F22" s="6"/>
      <c r="G22" s="6">
        <f>E22*1.11</f>
        <v>659.34</v>
      </c>
      <c r="H22" s="6">
        <v>10</v>
      </c>
      <c r="I22" s="6">
        <v>1647</v>
      </c>
      <c r="J22" s="6">
        <v>1647</v>
      </c>
      <c r="K22" s="17">
        <v>0</v>
      </c>
    </row>
    <row r="23" spans="1:11" ht="15">
      <c r="A23" s="8" t="s">
        <v>13</v>
      </c>
      <c r="B23" s="6" t="s">
        <v>15</v>
      </c>
      <c r="C23" s="2">
        <v>1</v>
      </c>
      <c r="D23" s="6">
        <v>1319.7</v>
      </c>
      <c r="E23" s="6">
        <f t="shared" si="0"/>
        <v>1319.7</v>
      </c>
      <c r="F23" s="2"/>
      <c r="G23" s="2">
        <f>E23*1.11</f>
        <v>1464.8670000000002</v>
      </c>
      <c r="H23" s="2">
        <v>10</v>
      </c>
      <c r="I23" s="6">
        <v>1475</v>
      </c>
      <c r="J23" s="6">
        <v>1475</v>
      </c>
      <c r="K23" s="17">
        <v>0</v>
      </c>
    </row>
  </sheetData>
  <sheetProtection/>
  <hyperlinks>
    <hyperlink ref="A23" r:id="rId1" display="http://www.nn.ru/user.php?user_id=224516"/>
    <hyperlink ref="A19" r:id="rId2" display="http://www.nn.ru/user.php?user_id=169624"/>
    <hyperlink ref="A15" r:id="rId3" display="http://www.nn.ru/user.php?user_id=223634"/>
    <hyperlink ref="A14" r:id="rId4" display="http://www.nn.ru/user.php?user_id=223634"/>
    <hyperlink ref="A12" r:id="rId5" display="http://www.nn.ru/user.php?user_id=233764"/>
    <hyperlink ref="A9" r:id="rId6" display="http://www.nn.ru/user.php?user_id=14172"/>
    <hyperlink ref="A4" r:id="rId7" display="http://www.nn.ru/user.php?user_id=39049"/>
    <hyperlink ref="A5" r:id="rId8" display="http://www.nn.ru/user.php?user_id=211055"/>
    <hyperlink ref="A6" r:id="rId9" display="http://www.nn.ru/user.php?user_id=118223"/>
    <hyperlink ref="A17" r:id="rId10" display="http://www.nn.ru/user.php?user_id=155192"/>
    <hyperlink ref="A21" r:id="rId11" display="http://www.nn.ru/user.php?user_id=236572"/>
    <hyperlink ref="A8" r:id="rId12" display="http://www.nn.ru/user.php?user_id=14172"/>
    <hyperlink ref="A11" r:id="rId13" display="http://www.nn.ru/user.php?user_id=233764"/>
    <hyperlink ref="A2" r:id="rId14" display="http://www.nn.ru/user.php?user_id=241930"/>
    <hyperlink ref="A18" r:id="rId15" display="http://www.nn.ru/user.php?user_id=169624"/>
    <hyperlink ref="A3" r:id="rId16" display="http://www.nn.ru/user.php?user_id=241930"/>
    <hyperlink ref="A22" r:id="rId17" display="http://www.nn.ru/user.php?user_id=236572"/>
    <hyperlink ref="A16" r:id="rId18" display="http://www.nn.ru/user.php?user_id=155192"/>
    <hyperlink ref="A13" r:id="rId19" display="http://www.nn.ru/user.php?user_id=87701"/>
    <hyperlink ref="A10" r:id="rId20" display="http://www.nn.ru/user.php?user_id=181963"/>
    <hyperlink ref="A7" r:id="rId21" display="http://kisa52.www.nn.ru/"/>
    <hyperlink ref="A20" r:id="rId22" display="http://llyakallya.www.nn.ru/"/>
  </hyperlinks>
  <printOptions/>
  <pageMargins left="0.7" right="0.7" top="0.75" bottom="0.75" header="0.3" footer="0.3"/>
  <pageSetup horizontalDpi="1200" verticalDpi="1200" orientation="portrait" paperSize="9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Slepoi</dc:creator>
  <cp:keywords/>
  <dc:description/>
  <cp:lastModifiedBy>Дружинник</cp:lastModifiedBy>
  <dcterms:created xsi:type="dcterms:W3CDTF">2011-02-11T08:57:22Z</dcterms:created>
  <dcterms:modified xsi:type="dcterms:W3CDTF">2011-05-18T10:33:11Z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