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_FilterDatabase" localSheetId="0" hidden="1">'Sheet1'!$A$1:$I$54</definedName>
  </definedNames>
  <calcPr fullCalcOnLoad="1" refMode="R1C1"/>
</workbook>
</file>

<file path=xl/sharedStrings.xml><?xml version="1.0" encoding="utf-8"?>
<sst xmlns="http://schemas.openxmlformats.org/spreadsheetml/2006/main" count="111" uniqueCount="42">
  <si>
    <t>Товар</t>
  </si>
  <si>
    <t>Цена</t>
  </si>
  <si>
    <t>237 Кукла Лиу, 32см 8431031002374 237</t>
  </si>
  <si>
    <t>10000 Куклы пупсы, 22см 12шт 8431031100001 10000</t>
  </si>
  <si>
    <t>1130 Кукла Маня (м), 39см 8431031011307 1130</t>
  </si>
  <si>
    <t>1132 Кукла Маня (м), 39см 8431031011321 1132</t>
  </si>
  <si>
    <t>1155 Кукла Элиан (м), 39см 8431031011550 1155</t>
  </si>
  <si>
    <t>153-22 Кукла пупс (я тебя люблю), 22 см в инд.уп (мальчик) 8431031221539 153-22</t>
  </si>
  <si>
    <t>261 Кукла Карлос, 32см 8431031002619 261</t>
  </si>
  <si>
    <t>363 Кукла Сой Ту, 40 см (от Рут Треффейзер) 8431031003630 363</t>
  </si>
  <si>
    <t>364 Кукла Сой Ту, 40 см (от Рут Треффейзер) 8431031003647 364</t>
  </si>
  <si>
    <t>365 Кукла Сой Ту, 40 см (от Рут Треффейзер) 8431031003654 365</t>
  </si>
  <si>
    <t>366 Кукла Сой Ту, 40 см (от Рут Треффейзер) 8431031003661 366</t>
  </si>
  <si>
    <t>367 Кукла Сой Ту, 40 см (от Рут Треффейзер) 8431031003678 367</t>
  </si>
  <si>
    <t>914 Кукла Ракель, 46см 8431031009144 914</t>
  </si>
  <si>
    <t>номер пупса</t>
  </si>
  <si>
    <t>ник</t>
  </si>
  <si>
    <t>за ЦР</t>
  </si>
  <si>
    <t>предоплата</t>
  </si>
  <si>
    <t>по факту</t>
  </si>
  <si>
    <t>lipina1971</t>
  </si>
  <si>
    <t>мама Ульяны</t>
  </si>
  <si>
    <t>Кисапуля  </t>
  </si>
  <si>
    <t>Dayana Doneleyt</t>
  </si>
  <si>
    <t>Фибка</t>
  </si>
  <si>
    <t>AliSharo</t>
  </si>
  <si>
    <t>abrikoshka</t>
  </si>
  <si>
    <t>Артикул</t>
  </si>
  <si>
    <t>galka3535</t>
  </si>
  <si>
    <t>Виринея</t>
  </si>
  <si>
    <t>Alexashka52</t>
  </si>
  <si>
    <t>lenusikvesna</t>
  </si>
  <si>
    <t>Кисапуля</t>
  </si>
  <si>
    <t>megi</t>
  </si>
  <si>
    <t>ALEXSIA</t>
  </si>
  <si>
    <t>Ниса</t>
  </si>
  <si>
    <t>оплачено</t>
  </si>
  <si>
    <t>718 Кукла Роди, 55 см 8431031007188 718</t>
  </si>
  <si>
    <t>10012 Куклы пупсы 22см (дисплей) 8431031100124 10012/2011</t>
  </si>
  <si>
    <t>зима73</t>
  </si>
  <si>
    <t>kapitosha</t>
  </si>
  <si>
    <t>Varvara10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</si>
</sst>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top" wrapText="1"/>
    </xf>
    <xf numFmtId="1" fontId="0" fillId="33" borderId="10" xfId="0" applyNumberFormat="1" applyFill="1" applyBorder="1" applyAlignment="1">
      <alignment horizontal="right" vertical="top"/>
    </xf>
    <xf numFmtId="2" fontId="0" fillId="33" borderId="10" xfId="0" applyNumberFormat="1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0" fontId="24" fillId="33" borderId="10" xfId="53" applyFill="1" applyBorder="1">
      <alignment/>
      <protection/>
    </xf>
    <xf numFmtId="0" fontId="4" fillId="33" borderId="10" xfId="42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4" fillId="0" borderId="10" xfId="42" applyFont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4" fillId="33" borderId="0" xfId="42" applyFont="1" applyFill="1" applyAlignment="1" applyProtection="1">
      <alignment/>
      <protection/>
    </xf>
    <xf numFmtId="0" fontId="4" fillId="0" borderId="0" xfId="42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22" fillId="0" borderId="0" xfId="53" applyFont="1" applyBorder="1" applyAlignment="1">
      <alignment/>
      <protection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 horizontal="left" vertical="top" wrapText="1"/>
    </xf>
    <xf numFmtId="2" fontId="0" fillId="33" borderId="12" xfId="0" applyNumberFormat="1" applyFill="1" applyBorder="1" applyAlignment="1">
      <alignment horizontal="right" vertical="top"/>
    </xf>
    <xf numFmtId="4" fontId="0" fillId="33" borderId="12" xfId="0" applyNumberFormat="1" applyFill="1" applyBorder="1" applyAlignment="1">
      <alignment horizontal="right" vertical="top"/>
    </xf>
    <xf numFmtId="0" fontId="0" fillId="33" borderId="12" xfId="0" applyFill="1" applyBorder="1" applyAlignment="1">
      <alignment/>
    </xf>
    <xf numFmtId="1" fontId="1" fillId="34" borderId="10" xfId="0" applyNumberFormat="1" applyFont="1" applyFill="1" applyBorder="1" applyAlignment="1">
      <alignment horizontal="center" vertical="center"/>
    </xf>
    <xf numFmtId="1" fontId="0" fillId="34" borderId="10" xfId="0" applyNumberFormat="1" applyFill="1" applyBorder="1" applyAlignment="1">
      <alignment/>
    </xf>
    <xf numFmtId="1" fontId="0" fillId="34" borderId="0" xfId="0" applyNumberFormat="1" applyFill="1" applyAlignment="1">
      <alignment/>
    </xf>
    <xf numFmtId="0" fontId="4" fillId="33" borderId="0" xfId="42" applyFont="1" applyFill="1" applyBorder="1" applyAlignment="1" applyProtection="1">
      <alignment/>
      <protection/>
    </xf>
    <xf numFmtId="0" fontId="0" fillId="33" borderId="11" xfId="0" applyFill="1" applyBorder="1" applyAlignment="1">
      <alignment horizontal="left" vertical="top" wrapText="1"/>
    </xf>
    <xf numFmtId="1" fontId="0" fillId="33" borderId="0" xfId="0" applyNumberFormat="1" applyFill="1" applyAlignment="1">
      <alignment horizontal="right" vertical="top"/>
    </xf>
    <xf numFmtId="0" fontId="29" fillId="0" borderId="10" xfId="42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isapulya.www.nn.ru/" TargetMode="External" /><Relationship Id="rId2" Type="http://schemas.openxmlformats.org/officeDocument/2006/relationships/hyperlink" Target="http://www.nn.ru/user.php?user_id=243621" TargetMode="External" /><Relationship Id="rId3" Type="http://schemas.openxmlformats.org/officeDocument/2006/relationships/hyperlink" Target="http://www.nn.ru/user.php?user_id=91307" TargetMode="External" /><Relationship Id="rId4" Type="http://schemas.openxmlformats.org/officeDocument/2006/relationships/hyperlink" Target="http://www.nn.ru/user.php?user_id=184503" TargetMode="External" /><Relationship Id="rId5" Type="http://schemas.openxmlformats.org/officeDocument/2006/relationships/hyperlink" Target="http://www.nn.ru/user.php?user_id=97337" TargetMode="External" /><Relationship Id="rId6" Type="http://schemas.openxmlformats.org/officeDocument/2006/relationships/hyperlink" Target="http://www.nn.ru/user.php?user_id=91307" TargetMode="External" /><Relationship Id="rId7" Type="http://schemas.openxmlformats.org/officeDocument/2006/relationships/hyperlink" Target="http://www.nn.ru/user.php?user_id=176798" TargetMode="External" /><Relationship Id="rId8" Type="http://schemas.openxmlformats.org/officeDocument/2006/relationships/hyperlink" Target="http://www.nn.ru/user.php?user_id=148415" TargetMode="External" /><Relationship Id="rId9" Type="http://schemas.openxmlformats.org/officeDocument/2006/relationships/hyperlink" Target="http://www.nn.ru/user.php?user_id=25803" TargetMode="External" /><Relationship Id="rId10" Type="http://schemas.openxmlformats.org/officeDocument/2006/relationships/hyperlink" Target="http://www.nn.ru/user.php?user_id=43217" TargetMode="External" /><Relationship Id="rId11" Type="http://schemas.openxmlformats.org/officeDocument/2006/relationships/hyperlink" Target="http://www.nn.ru/user.php?user_id=332043" TargetMode="External" /><Relationship Id="rId12" Type="http://schemas.openxmlformats.org/officeDocument/2006/relationships/hyperlink" Target="http://www.nn.ru/user.php?user_id=123661" TargetMode="External" /><Relationship Id="rId13" Type="http://schemas.openxmlformats.org/officeDocument/2006/relationships/hyperlink" Target="http://www.nn.ru/user.php?user_id=158721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34">
      <selection activeCell="A41" sqref="A41"/>
    </sheetView>
  </sheetViews>
  <sheetFormatPr defaultColWidth="3.5" defaultRowHeight="11.25"/>
  <cols>
    <col min="1" max="1" width="27.33203125" style="27" customWidth="1"/>
    <col min="2" max="2" width="26.5" style="0" customWidth="1"/>
    <col min="3" max="3" width="19.16015625" style="0" customWidth="1"/>
    <col min="4" max="5" width="12.5" style="0" customWidth="1"/>
    <col min="6" max="6" width="13.16015625" style="0" customWidth="1"/>
    <col min="7" max="7" width="11" style="0" customWidth="1"/>
    <col min="8" max="8" width="9.33203125" style="42" customWidth="1"/>
    <col min="9" max="9" width="21.33203125" style="35" customWidth="1"/>
    <col min="10" max="10" width="18" style="0" customWidth="1"/>
  </cols>
  <sheetData>
    <row r="1" spans="1:10" s="1" customFormat="1" ht="15" customHeight="1">
      <c r="A1" s="11" t="s">
        <v>16</v>
      </c>
      <c r="B1" s="2" t="s">
        <v>0</v>
      </c>
      <c r="C1" s="2" t="s">
        <v>15</v>
      </c>
      <c r="D1" s="2" t="s">
        <v>1</v>
      </c>
      <c r="E1" s="3">
        <v>0.12</v>
      </c>
      <c r="F1" s="4">
        <v>0.17</v>
      </c>
      <c r="G1" s="5" t="s">
        <v>17</v>
      </c>
      <c r="H1" s="40" t="s">
        <v>18</v>
      </c>
      <c r="I1" s="32" t="s">
        <v>19</v>
      </c>
      <c r="J1" s="1" t="s">
        <v>36</v>
      </c>
    </row>
    <row r="2" spans="1:10" s="13" customFormat="1" ht="15" customHeight="1">
      <c r="A2" s="22" t="s">
        <v>26</v>
      </c>
      <c r="B2" s="14" t="s">
        <v>3</v>
      </c>
      <c r="C2" s="15">
        <v>9</v>
      </c>
      <c r="D2" s="16">
        <v>265</v>
      </c>
      <c r="E2" s="17">
        <f>D2/100*12</f>
        <v>31.799999999999997</v>
      </c>
      <c r="F2" s="12">
        <f>D2/100*17</f>
        <v>45.05</v>
      </c>
      <c r="G2" s="18"/>
      <c r="H2" s="41">
        <f>D2+E2+G2</f>
        <v>296.8</v>
      </c>
      <c r="I2" s="33"/>
      <c r="J2" s="13">
        <v>811</v>
      </c>
    </row>
    <row r="3" spans="1:9" s="13" customFormat="1" ht="15" customHeight="1">
      <c r="A3" s="19" t="s">
        <v>26</v>
      </c>
      <c r="B3" s="14" t="s">
        <v>5</v>
      </c>
      <c r="C3" s="15"/>
      <c r="D3" s="16">
        <v>450</v>
      </c>
      <c r="E3" s="17">
        <f>D3/100*12</f>
        <v>54</v>
      </c>
      <c r="F3" s="12">
        <f>D3/100*17</f>
        <v>76.5</v>
      </c>
      <c r="G3" s="12">
        <v>10</v>
      </c>
      <c r="H3" s="41">
        <f>D3+E3+G3</f>
        <v>514</v>
      </c>
      <c r="I3" s="33"/>
    </row>
    <row r="4" spans="1:10" s="13" customFormat="1" ht="15" customHeight="1">
      <c r="A4" s="30" t="s">
        <v>26</v>
      </c>
      <c r="B4" s="7" t="s">
        <v>38</v>
      </c>
      <c r="C4" s="6">
        <v>7</v>
      </c>
      <c r="D4" s="16">
        <v>275</v>
      </c>
      <c r="E4" s="17">
        <f>D4/100*12</f>
        <v>33</v>
      </c>
      <c r="F4" s="12">
        <f>D4/100*17</f>
        <v>46.75</v>
      </c>
      <c r="G4" s="12"/>
      <c r="H4" s="41">
        <f>D4+E4+G4</f>
        <v>308</v>
      </c>
      <c r="I4" s="33">
        <f>D4+F4+G4</f>
        <v>321.75</v>
      </c>
      <c r="J4"/>
    </row>
    <row r="5" spans="1:10" s="13" customFormat="1" ht="15" customHeight="1">
      <c r="A5" s="30" t="s">
        <v>26</v>
      </c>
      <c r="B5" s="7" t="s">
        <v>38</v>
      </c>
      <c r="C5" s="6">
        <v>11</v>
      </c>
      <c r="D5" s="16">
        <v>275</v>
      </c>
      <c r="E5" s="17">
        <f>D5/100*12</f>
        <v>33</v>
      </c>
      <c r="F5" s="12">
        <f>D5/100*17</f>
        <v>46.75</v>
      </c>
      <c r="G5" s="12"/>
      <c r="H5" s="41">
        <f>D5+E5+G5</f>
        <v>308</v>
      </c>
      <c r="I5" s="33">
        <f>D5+F5+G5</f>
        <v>321.75</v>
      </c>
      <c r="J5"/>
    </row>
    <row r="6" spans="1:9" s="13" customFormat="1" ht="15" customHeight="1">
      <c r="A6" s="20" t="s">
        <v>30</v>
      </c>
      <c r="B6" s="14" t="s">
        <v>3</v>
      </c>
      <c r="C6" s="15">
        <v>10</v>
      </c>
      <c r="D6" s="16">
        <v>265</v>
      </c>
      <c r="E6" s="17">
        <f>D6/100*12</f>
        <v>31.799999999999997</v>
      </c>
      <c r="F6" s="12">
        <f>D6/100*17</f>
        <v>45.05</v>
      </c>
      <c r="G6" s="12">
        <v>10</v>
      </c>
      <c r="H6" s="41">
        <f>D6+E6+G6</f>
        <v>306.8</v>
      </c>
      <c r="I6" s="33">
        <f>D6+F6+G6</f>
        <v>320.05</v>
      </c>
    </row>
    <row r="7" spans="1:9" s="13" customFormat="1" ht="15" customHeight="1">
      <c r="A7" s="24" t="s">
        <v>34</v>
      </c>
      <c r="B7" s="14" t="s">
        <v>6</v>
      </c>
      <c r="C7" s="15"/>
      <c r="D7" s="16">
        <v>420</v>
      </c>
      <c r="E7" s="17">
        <f>D7/100*12</f>
        <v>50.400000000000006</v>
      </c>
      <c r="F7" s="12">
        <f>D7/100*17</f>
        <v>71.4</v>
      </c>
      <c r="G7" s="12">
        <v>10</v>
      </c>
      <c r="H7" s="41">
        <f>D7+E7+G7</f>
        <v>480.4</v>
      </c>
      <c r="I7" s="33">
        <f>D7+F7+G7</f>
        <v>501.4</v>
      </c>
    </row>
    <row r="8" spans="1:10" s="13" customFormat="1" ht="15" customHeight="1">
      <c r="A8" s="23" t="s">
        <v>25</v>
      </c>
      <c r="B8" s="14" t="s">
        <v>4</v>
      </c>
      <c r="C8" s="15"/>
      <c r="D8" s="16">
        <v>450</v>
      </c>
      <c r="E8" s="17">
        <f>D8/100*12</f>
        <v>54</v>
      </c>
      <c r="F8" s="12">
        <f>D8/100*17</f>
        <v>76.5</v>
      </c>
      <c r="G8" s="12">
        <v>10</v>
      </c>
      <c r="H8" s="41">
        <f>D8+E8+G8</f>
        <v>514</v>
      </c>
      <c r="I8" s="33"/>
      <c r="J8" s="13">
        <v>514</v>
      </c>
    </row>
    <row r="9" spans="1:10" s="13" customFormat="1" ht="15" customHeight="1">
      <c r="A9" s="25" t="s">
        <v>25</v>
      </c>
      <c r="B9" s="7" t="s">
        <v>38</v>
      </c>
      <c r="C9" s="6">
        <v>12</v>
      </c>
      <c r="D9" s="16">
        <v>275</v>
      </c>
      <c r="E9" s="17">
        <f>D9/100*12</f>
        <v>33</v>
      </c>
      <c r="F9" s="12">
        <f>D9/100*17</f>
        <v>46.75</v>
      </c>
      <c r="G9" s="12"/>
      <c r="H9" s="41">
        <f>D9+E9+G9</f>
        <v>308</v>
      </c>
      <c r="I9" s="33">
        <f>D9+F9+G9</f>
        <v>321.75</v>
      </c>
      <c r="J9"/>
    </row>
    <row r="10" spans="1:10" s="13" customFormat="1" ht="15" customHeight="1">
      <c r="A10" s="22" t="s">
        <v>23</v>
      </c>
      <c r="B10" s="14" t="s">
        <v>3</v>
      </c>
      <c r="C10" s="15">
        <v>3</v>
      </c>
      <c r="D10" s="16">
        <v>265</v>
      </c>
      <c r="E10" s="17">
        <f>D10/100*12</f>
        <v>31.799999999999997</v>
      </c>
      <c r="F10" s="12">
        <f>D10/100*17</f>
        <v>45.05</v>
      </c>
      <c r="G10" s="12">
        <v>10</v>
      </c>
      <c r="H10" s="41">
        <f>D10+E10+G10</f>
        <v>306.8</v>
      </c>
      <c r="I10" s="33"/>
      <c r="J10" s="13">
        <v>811</v>
      </c>
    </row>
    <row r="11" spans="1:9" s="13" customFormat="1" ht="15" customHeight="1">
      <c r="A11" s="43" t="s">
        <v>23</v>
      </c>
      <c r="B11" s="14" t="s">
        <v>4</v>
      </c>
      <c r="C11" s="15"/>
      <c r="D11" s="16">
        <v>450</v>
      </c>
      <c r="E11" s="17">
        <f>D11/100*12</f>
        <v>54</v>
      </c>
      <c r="F11" s="12">
        <f>D11/100*17</f>
        <v>76.5</v>
      </c>
      <c r="G11" s="12"/>
      <c r="H11" s="41">
        <f>D11+E11+G11</f>
        <v>504</v>
      </c>
      <c r="I11" s="33"/>
    </row>
    <row r="12" spans="1:10" s="13" customFormat="1" ht="15" customHeight="1">
      <c r="A12" s="24" t="s">
        <v>28</v>
      </c>
      <c r="B12" s="14" t="s">
        <v>13</v>
      </c>
      <c r="C12" s="15"/>
      <c r="D12" s="16">
        <v>950</v>
      </c>
      <c r="E12" s="17">
        <f>D12/100*12</f>
        <v>114</v>
      </c>
      <c r="F12" s="12">
        <f>D12/100*17</f>
        <v>161.5</v>
      </c>
      <c r="G12" s="12">
        <v>10</v>
      </c>
      <c r="H12" s="41">
        <f>D12+E12+G12</f>
        <v>1074</v>
      </c>
      <c r="I12" s="33"/>
      <c r="J12" s="13">
        <v>1075</v>
      </c>
    </row>
    <row r="13" spans="1:10" s="13" customFormat="1" ht="15" customHeight="1">
      <c r="A13" s="25" t="s">
        <v>40</v>
      </c>
      <c r="B13" s="7" t="s">
        <v>38</v>
      </c>
      <c r="C13" s="6">
        <v>9</v>
      </c>
      <c r="D13" s="16">
        <v>275</v>
      </c>
      <c r="E13" s="17">
        <f>D13/100*12</f>
        <v>33</v>
      </c>
      <c r="F13" s="12">
        <f>D13/100*17</f>
        <v>46.75</v>
      </c>
      <c r="G13" s="12">
        <v>10</v>
      </c>
      <c r="H13" s="41">
        <f>D13+E13+G13</f>
        <v>318</v>
      </c>
      <c r="I13" s="33">
        <f>D13+F13+G13</f>
        <v>331.75</v>
      </c>
      <c r="J13"/>
    </row>
    <row r="14" spans="1:9" s="13" customFormat="1" ht="15" customHeight="1">
      <c r="A14" s="46" t="s">
        <v>40</v>
      </c>
      <c r="B14" s="14" t="s">
        <v>4</v>
      </c>
      <c r="C14" s="15"/>
      <c r="D14" s="16">
        <v>450</v>
      </c>
      <c r="E14" s="17">
        <f>D14/100*12</f>
        <v>54</v>
      </c>
      <c r="F14" s="12">
        <f>D14/100*17</f>
        <v>76.5</v>
      </c>
      <c r="G14" s="12"/>
      <c r="H14" s="41">
        <f>D14+E14+G14</f>
        <v>504</v>
      </c>
      <c r="I14" s="33">
        <f>D14+F14+G14</f>
        <v>526.5</v>
      </c>
    </row>
    <row r="15" spans="1:9" s="13" customFormat="1" ht="15" customHeight="1">
      <c r="A15" s="25" t="s">
        <v>31</v>
      </c>
      <c r="B15" s="14" t="s">
        <v>3</v>
      </c>
      <c r="C15" s="15">
        <v>7</v>
      </c>
      <c r="D15" s="16">
        <v>265</v>
      </c>
      <c r="E15" s="17">
        <f>D15/100*12</f>
        <v>31.799999999999997</v>
      </c>
      <c r="F15" s="12">
        <f>D15/100*17</f>
        <v>45.05</v>
      </c>
      <c r="G15" s="12">
        <v>10</v>
      </c>
      <c r="H15" s="41">
        <f>D15+E15+G15</f>
        <v>306.8</v>
      </c>
      <c r="I15" s="33">
        <f>D15+F15+G15</f>
        <v>320.05</v>
      </c>
    </row>
    <row r="16" spans="1:10" s="13" customFormat="1" ht="15" customHeight="1">
      <c r="A16" s="26" t="s">
        <v>20</v>
      </c>
      <c r="B16" s="7" t="s">
        <v>9</v>
      </c>
      <c r="C16" s="8"/>
      <c r="D16" s="10">
        <v>990</v>
      </c>
      <c r="E16" s="9">
        <f>D16/100*12</f>
        <v>118.80000000000001</v>
      </c>
      <c r="F16" s="6">
        <f>D16/100*17</f>
        <v>168.3</v>
      </c>
      <c r="G16" s="6">
        <v>10</v>
      </c>
      <c r="H16" s="41">
        <f>D16+E16+G16</f>
        <v>1118.8</v>
      </c>
      <c r="I16" s="34"/>
      <c r="J16" s="13">
        <v>2822</v>
      </c>
    </row>
    <row r="17" spans="1:9" s="13" customFormat="1" ht="15" customHeight="1">
      <c r="A17" s="31" t="s">
        <v>20</v>
      </c>
      <c r="B17" s="7" t="s">
        <v>10</v>
      </c>
      <c r="C17" s="8"/>
      <c r="D17" s="10">
        <v>990</v>
      </c>
      <c r="E17" s="9">
        <f>D17/100*12</f>
        <v>118.80000000000001</v>
      </c>
      <c r="F17" s="6">
        <f>D17/100*17</f>
        <v>168.3</v>
      </c>
      <c r="G17" s="6"/>
      <c r="H17" s="41">
        <f>D17+E17+G17</f>
        <v>1108.8</v>
      </c>
      <c r="I17" s="34"/>
    </row>
    <row r="18" spans="1:9" s="13" customFormat="1" ht="15" customHeight="1">
      <c r="A18" s="28" t="s">
        <v>20</v>
      </c>
      <c r="B18" s="14" t="s">
        <v>3</v>
      </c>
      <c r="C18" s="15">
        <v>1</v>
      </c>
      <c r="D18" s="16">
        <v>265</v>
      </c>
      <c r="E18" s="17">
        <f>D18/100*12</f>
        <v>31.799999999999997</v>
      </c>
      <c r="F18" s="12">
        <f>D18/100*17</f>
        <v>45.05</v>
      </c>
      <c r="G18" s="12"/>
      <c r="H18" s="41">
        <f>D18+E18+G18</f>
        <v>296.8</v>
      </c>
      <c r="I18" s="33"/>
    </row>
    <row r="19" spans="1:9" s="13" customFormat="1" ht="15" customHeight="1">
      <c r="A19" s="28" t="s">
        <v>20</v>
      </c>
      <c r="B19" s="14" t="s">
        <v>3</v>
      </c>
      <c r="C19" s="15">
        <v>2</v>
      </c>
      <c r="D19" s="16">
        <v>265</v>
      </c>
      <c r="E19" s="17">
        <f>D19/100*12</f>
        <v>31.799999999999997</v>
      </c>
      <c r="F19" s="12">
        <f>D19/100*17</f>
        <v>45.05</v>
      </c>
      <c r="G19" s="12"/>
      <c r="H19" s="41">
        <f>D19+E19+G19</f>
        <v>296.8</v>
      </c>
      <c r="I19" s="33"/>
    </row>
    <row r="20" spans="1:10" s="13" customFormat="1" ht="15" customHeight="1">
      <c r="A20" s="31" t="s">
        <v>20</v>
      </c>
      <c r="B20" s="7" t="s">
        <v>38</v>
      </c>
      <c r="C20" s="6">
        <v>4</v>
      </c>
      <c r="D20" s="16">
        <v>275</v>
      </c>
      <c r="E20" s="17">
        <f>D20/100*12</f>
        <v>33</v>
      </c>
      <c r="F20" s="12">
        <f>D20/100*17</f>
        <v>46.75</v>
      </c>
      <c r="G20" s="12"/>
      <c r="H20" s="41">
        <f>D20+E20+G20</f>
        <v>308</v>
      </c>
      <c r="I20" s="33">
        <f>D20+F20+G20</f>
        <v>321.75</v>
      </c>
      <c r="J20"/>
    </row>
    <row r="21" spans="1:9" s="13" customFormat="1" ht="15" customHeight="1">
      <c r="A21" s="24" t="s">
        <v>33</v>
      </c>
      <c r="B21" s="14" t="s">
        <v>10</v>
      </c>
      <c r="C21" s="15"/>
      <c r="D21" s="16">
        <v>990</v>
      </c>
      <c r="E21" s="17">
        <f>D21/100*12</f>
        <v>118.80000000000001</v>
      </c>
      <c r="F21" s="12">
        <f>D21/100*17</f>
        <v>168.3</v>
      </c>
      <c r="G21" s="12">
        <v>10</v>
      </c>
      <c r="H21" s="41">
        <f>D21+E21+G21</f>
        <v>1118.8</v>
      </c>
      <c r="I21" s="33">
        <f>D21+F21+G21</f>
        <v>1168.3</v>
      </c>
    </row>
    <row r="22" spans="1:10" s="13" customFormat="1" ht="15" customHeight="1">
      <c r="A22" s="29" t="s">
        <v>41</v>
      </c>
      <c r="B22" s="7" t="s">
        <v>38</v>
      </c>
      <c r="C22" s="6">
        <v>5</v>
      </c>
      <c r="D22" s="16">
        <v>275</v>
      </c>
      <c r="E22" s="17">
        <f>D22/100*12</f>
        <v>33</v>
      </c>
      <c r="F22" s="12">
        <f>D22/100*17</f>
        <v>46.75</v>
      </c>
      <c r="G22" s="12">
        <v>10</v>
      </c>
      <c r="H22" s="41">
        <f>D22+E22+G22</f>
        <v>318</v>
      </c>
      <c r="I22" s="33">
        <f>D22+F22+G22</f>
        <v>331.75</v>
      </c>
      <c r="J22"/>
    </row>
    <row r="23" spans="1:10" s="13" customFormat="1" ht="15" customHeight="1">
      <c r="A23" s="21" t="s">
        <v>27</v>
      </c>
      <c r="B23" s="14" t="s">
        <v>8</v>
      </c>
      <c r="C23" s="15"/>
      <c r="D23" s="16">
        <v>500</v>
      </c>
      <c r="E23" s="17">
        <f>D23/100*12</f>
        <v>60</v>
      </c>
      <c r="F23" s="12">
        <f>D23/100*17</f>
        <v>85</v>
      </c>
      <c r="G23" s="12">
        <v>10</v>
      </c>
      <c r="H23" s="41">
        <f>D23+E23+G23</f>
        <v>570</v>
      </c>
      <c r="I23" s="33"/>
      <c r="J23" s="13">
        <v>570</v>
      </c>
    </row>
    <row r="24" spans="1:9" s="13" customFormat="1" ht="15" customHeight="1">
      <c r="A24" s="25" t="s">
        <v>29</v>
      </c>
      <c r="B24" s="14" t="s">
        <v>3</v>
      </c>
      <c r="C24" s="15">
        <v>5</v>
      </c>
      <c r="D24" s="16">
        <v>265</v>
      </c>
      <c r="E24" s="17">
        <f>D24/100*12</f>
        <v>31.799999999999997</v>
      </c>
      <c r="F24" s="12">
        <f>D24/100*17</f>
        <v>45.05</v>
      </c>
      <c r="G24" s="12">
        <v>10</v>
      </c>
      <c r="H24" s="41">
        <f>D24+E24+G24</f>
        <v>306.8</v>
      </c>
      <c r="I24" s="33">
        <f>D24+F24+G24</f>
        <v>320.05</v>
      </c>
    </row>
    <row r="25" spans="1:9" s="13" customFormat="1" ht="15" customHeight="1">
      <c r="A25" s="29" t="s">
        <v>29</v>
      </c>
      <c r="B25" s="14" t="s">
        <v>3</v>
      </c>
      <c r="C25" s="15">
        <v>11</v>
      </c>
      <c r="D25" s="16">
        <v>265</v>
      </c>
      <c r="E25" s="17">
        <f>D25/100*12</f>
        <v>31.799999999999997</v>
      </c>
      <c r="F25" s="12">
        <f>D25/100*17</f>
        <v>45.05</v>
      </c>
      <c r="G25" s="12"/>
      <c r="H25" s="41">
        <f>D25+E25+G25</f>
        <v>296.8</v>
      </c>
      <c r="I25" s="33">
        <f>D25+F25+G25</f>
        <v>310.05</v>
      </c>
    </row>
    <row r="26" spans="1:9" s="13" customFormat="1" ht="22.5">
      <c r="A26" s="29" t="s">
        <v>29</v>
      </c>
      <c r="B26" s="14" t="s">
        <v>3</v>
      </c>
      <c r="C26" s="15">
        <v>12</v>
      </c>
      <c r="D26" s="16">
        <v>265</v>
      </c>
      <c r="E26" s="17">
        <f>D26/100*12</f>
        <v>31.799999999999997</v>
      </c>
      <c r="F26" s="12">
        <f>D26/100*17</f>
        <v>45.05</v>
      </c>
      <c r="G26" s="12"/>
      <c r="H26" s="41">
        <f>D26+E26+G26</f>
        <v>296.8</v>
      </c>
      <c r="I26" s="33">
        <f>D26+F26+G26</f>
        <v>310.05</v>
      </c>
    </row>
    <row r="27" spans="1:9" s="13" customFormat="1" ht="22.5">
      <c r="A27" s="21" t="s">
        <v>29</v>
      </c>
      <c r="B27" s="14" t="s">
        <v>2</v>
      </c>
      <c r="C27" s="15"/>
      <c r="D27" s="17">
        <v>1000</v>
      </c>
      <c r="E27" s="17">
        <f>D27/100*12</f>
        <v>120</v>
      </c>
      <c r="F27" s="12">
        <f>D27/100*17</f>
        <v>170</v>
      </c>
      <c r="G27" s="12"/>
      <c r="H27" s="41">
        <f>D27+E27+G27</f>
        <v>1120</v>
      </c>
      <c r="I27" s="33">
        <f>D27+F27+G27</f>
        <v>1170</v>
      </c>
    </row>
    <row r="28" spans="1:10" s="13" customFormat="1" ht="22.5">
      <c r="A28" s="31" t="s">
        <v>29</v>
      </c>
      <c r="B28" s="7" t="s">
        <v>37</v>
      </c>
      <c r="C28" s="6"/>
      <c r="D28" s="16">
        <v>2480</v>
      </c>
      <c r="E28" s="17">
        <f>D28/100*12</f>
        <v>297.6</v>
      </c>
      <c r="F28" s="12">
        <f>D28/100*17</f>
        <v>421.6</v>
      </c>
      <c r="G28" s="12"/>
      <c r="H28" s="41">
        <f>D28+E28+G28</f>
        <v>2777.6</v>
      </c>
      <c r="I28" s="33">
        <f>D28+F28+G28</f>
        <v>2901.6</v>
      </c>
      <c r="J28"/>
    </row>
    <row r="29" spans="1:10" s="13" customFormat="1" ht="33.75">
      <c r="A29" s="29" t="s">
        <v>39</v>
      </c>
      <c r="B29" s="7" t="s">
        <v>38</v>
      </c>
      <c r="C29" s="6">
        <v>10</v>
      </c>
      <c r="D29" s="16">
        <v>275</v>
      </c>
      <c r="E29" s="17">
        <f>D29/100*12</f>
        <v>33</v>
      </c>
      <c r="F29" s="12">
        <f>D29/100*17</f>
        <v>46.75</v>
      </c>
      <c r="G29" s="12">
        <v>10</v>
      </c>
      <c r="H29" s="41">
        <f>D29+E29+G29</f>
        <v>318</v>
      </c>
      <c r="I29" s="33">
        <f>D29+F29+G29</f>
        <v>331.75</v>
      </c>
      <c r="J29"/>
    </row>
    <row r="30" spans="1:9" s="13" customFormat="1" ht="22.5">
      <c r="A30" s="25" t="s">
        <v>32</v>
      </c>
      <c r="B30" s="14" t="s">
        <v>3</v>
      </c>
      <c r="C30" s="15">
        <v>4</v>
      </c>
      <c r="D30" s="16">
        <v>265</v>
      </c>
      <c r="E30" s="17">
        <f>D30/100*12</f>
        <v>31.799999999999997</v>
      </c>
      <c r="F30" s="12">
        <f>D30/100*17</f>
        <v>45.05</v>
      </c>
      <c r="G30" s="12">
        <v>10</v>
      </c>
      <c r="H30" s="41">
        <f>D30+E30+G30</f>
        <v>306.8</v>
      </c>
      <c r="I30" s="33">
        <f>D30+F30+G30</f>
        <v>320.05</v>
      </c>
    </row>
    <row r="31" spans="1:9" s="13" customFormat="1" ht="45">
      <c r="A31" s="19" t="s">
        <v>22</v>
      </c>
      <c r="B31" s="14" t="s">
        <v>7</v>
      </c>
      <c r="C31" s="15"/>
      <c r="D31" s="16">
        <v>265</v>
      </c>
      <c r="E31" s="17">
        <f>D31/100*12</f>
        <v>31.799999999999997</v>
      </c>
      <c r="F31" s="12">
        <f>D31/100*17</f>
        <v>45.05</v>
      </c>
      <c r="G31" s="12"/>
      <c r="H31" s="41">
        <f>D31+E31+G31</f>
        <v>296.8</v>
      </c>
      <c r="I31" s="33">
        <f>D31+F31+G31</f>
        <v>310.05</v>
      </c>
    </row>
    <row r="32" spans="1:9" s="13" customFormat="1" ht="33.75">
      <c r="A32" s="31" t="s">
        <v>21</v>
      </c>
      <c r="B32" s="7" t="s">
        <v>10</v>
      </c>
      <c r="C32" s="8"/>
      <c r="D32" s="10">
        <v>990</v>
      </c>
      <c r="E32" s="9">
        <f>D32/100*12</f>
        <v>118.80000000000001</v>
      </c>
      <c r="F32" s="6">
        <f>D32/100*17</f>
        <v>168.3</v>
      </c>
      <c r="G32" s="6">
        <v>10</v>
      </c>
      <c r="H32" s="41">
        <f>D32+E32+G32</f>
        <v>1118.8</v>
      </c>
      <c r="I32" s="34">
        <f>D32+F32+G32</f>
        <v>1168.3</v>
      </c>
    </row>
    <row r="33" spans="1:9" s="13" customFormat="1" ht="22.5">
      <c r="A33" s="24" t="s">
        <v>35</v>
      </c>
      <c r="B33" s="14" t="s">
        <v>4</v>
      </c>
      <c r="C33" s="15"/>
      <c r="D33" s="16">
        <v>450</v>
      </c>
      <c r="E33" s="17">
        <f>D33/100*12</f>
        <v>54</v>
      </c>
      <c r="F33" s="12">
        <f>D33/100*17</f>
        <v>76.5</v>
      </c>
      <c r="G33" s="12">
        <v>10</v>
      </c>
      <c r="H33" s="41">
        <f>D33+E33+G33</f>
        <v>514</v>
      </c>
      <c r="I33" s="33">
        <f>D33+F33+G33</f>
        <v>536.5</v>
      </c>
    </row>
    <row r="34" spans="1:10" s="13" customFormat="1" ht="33.75">
      <c r="A34" s="30" t="s">
        <v>35</v>
      </c>
      <c r="B34" s="7" t="s">
        <v>38</v>
      </c>
      <c r="C34" s="6">
        <v>3</v>
      </c>
      <c r="D34" s="16">
        <v>275</v>
      </c>
      <c r="E34" s="17">
        <f>D34/100*12</f>
        <v>33</v>
      </c>
      <c r="F34" s="12">
        <f>D34/100*17</f>
        <v>46.75</v>
      </c>
      <c r="G34" s="12"/>
      <c r="H34" s="41">
        <f>D34+E34+G34</f>
        <v>308</v>
      </c>
      <c r="I34" s="33">
        <f>D34+F34+G34</f>
        <v>321.75</v>
      </c>
      <c r="J34"/>
    </row>
    <row r="35" spans="1:9" s="13" customFormat="1" ht="22.5">
      <c r="A35" s="29" t="s">
        <v>24</v>
      </c>
      <c r="B35" s="14" t="s">
        <v>3</v>
      </c>
      <c r="C35" s="15">
        <v>6</v>
      </c>
      <c r="D35" s="16">
        <v>265</v>
      </c>
      <c r="E35" s="17">
        <f>D35/100*12</f>
        <v>31.799999999999997</v>
      </c>
      <c r="F35" s="12">
        <f>D35/100*17</f>
        <v>45.05</v>
      </c>
      <c r="G35" s="12">
        <v>10</v>
      </c>
      <c r="H35" s="41">
        <f>D35+E35+G35</f>
        <v>306.8</v>
      </c>
      <c r="I35" s="33">
        <f>D35+F35+G35</f>
        <v>320.05</v>
      </c>
    </row>
    <row r="36" spans="1:9" s="13" customFormat="1" ht="22.5">
      <c r="A36" s="24" t="s">
        <v>24</v>
      </c>
      <c r="B36" s="14" t="s">
        <v>4</v>
      </c>
      <c r="C36" s="15"/>
      <c r="D36" s="16">
        <v>450</v>
      </c>
      <c r="E36" s="17">
        <f>D36/100*12</f>
        <v>54</v>
      </c>
      <c r="F36" s="12">
        <f>D36/100*17</f>
        <v>76.5</v>
      </c>
      <c r="G36" s="12"/>
      <c r="H36" s="41">
        <f>D36+E36+G36</f>
        <v>504</v>
      </c>
      <c r="I36" s="33">
        <f>D36+F36+G36</f>
        <v>526.5</v>
      </c>
    </row>
    <row r="37" spans="1:9" s="13" customFormat="1" ht="22.5">
      <c r="A37" s="21" t="s">
        <v>24</v>
      </c>
      <c r="B37" s="14" t="s">
        <v>8</v>
      </c>
      <c r="C37" s="15"/>
      <c r="D37" s="16">
        <v>500</v>
      </c>
      <c r="E37" s="17">
        <f>D37/100*12</f>
        <v>60</v>
      </c>
      <c r="F37" s="12">
        <f>D37/100*17</f>
        <v>85</v>
      </c>
      <c r="G37" s="12"/>
      <c r="H37" s="41">
        <f>D37+E37+G37</f>
        <v>560</v>
      </c>
      <c r="I37" s="33">
        <f>D37+F37+G37</f>
        <v>585</v>
      </c>
    </row>
    <row r="38" spans="1:9" s="13" customFormat="1" ht="22.5">
      <c r="A38" s="30"/>
      <c r="B38" s="14" t="s">
        <v>3</v>
      </c>
      <c r="C38" s="15">
        <v>8</v>
      </c>
      <c r="D38" s="16">
        <v>265</v>
      </c>
      <c r="E38" s="17">
        <f>D38/100*12</f>
        <v>31.799999999999997</v>
      </c>
      <c r="F38" s="12">
        <f>D38/100*17</f>
        <v>45.05</v>
      </c>
      <c r="G38" s="12">
        <v>10</v>
      </c>
      <c r="H38" s="41">
        <f>D38+E38+G38</f>
        <v>306.8</v>
      </c>
      <c r="I38" s="33">
        <f>D38+F38+G38</f>
        <v>320.05</v>
      </c>
    </row>
    <row r="39" spans="1:9" s="13" customFormat="1" ht="22.5">
      <c r="A39" s="31"/>
      <c r="B39" s="14" t="s">
        <v>4</v>
      </c>
      <c r="C39" s="15"/>
      <c r="D39" s="16">
        <v>450</v>
      </c>
      <c r="E39" s="17">
        <f>D39/100*12</f>
        <v>54</v>
      </c>
      <c r="F39" s="12">
        <f>D39/100*17</f>
        <v>76.5</v>
      </c>
      <c r="G39" s="12">
        <v>10</v>
      </c>
      <c r="H39" s="41">
        <f>D39+E39+G39</f>
        <v>514</v>
      </c>
      <c r="I39" s="33">
        <f>D39+F39+G39</f>
        <v>536.5</v>
      </c>
    </row>
    <row r="40" spans="1:9" s="13" customFormat="1" ht="22.5">
      <c r="A40" s="30"/>
      <c r="B40" s="14" t="s">
        <v>4</v>
      </c>
      <c r="C40" s="15"/>
      <c r="D40" s="16">
        <v>450</v>
      </c>
      <c r="E40" s="17">
        <f>D40/100*12</f>
        <v>54</v>
      </c>
      <c r="F40" s="12">
        <f>D40/100*17</f>
        <v>76.5</v>
      </c>
      <c r="G40" s="12">
        <v>10</v>
      </c>
      <c r="H40" s="41">
        <f>D40+E40+G40</f>
        <v>514</v>
      </c>
      <c r="I40" s="33">
        <f>D40+F40+G40</f>
        <v>536.5</v>
      </c>
    </row>
    <row r="41" spans="1:9" s="13" customFormat="1" ht="22.5">
      <c r="A41" s="31"/>
      <c r="B41" s="14" t="s">
        <v>4</v>
      </c>
      <c r="C41" s="15"/>
      <c r="D41" s="16">
        <v>450</v>
      </c>
      <c r="E41" s="17">
        <f>D41/100*12</f>
        <v>54</v>
      </c>
      <c r="F41" s="12">
        <f>D41/100*17</f>
        <v>76.5</v>
      </c>
      <c r="G41" s="12">
        <v>10</v>
      </c>
      <c r="H41" s="41">
        <f>D41+E41+G41</f>
        <v>514</v>
      </c>
      <c r="I41" s="33">
        <f>D41+F41+G41</f>
        <v>536.5</v>
      </c>
    </row>
    <row r="42" spans="1:9" s="13" customFormat="1" ht="33.75">
      <c r="A42" s="31"/>
      <c r="B42" s="14" t="s">
        <v>12</v>
      </c>
      <c r="C42" s="15"/>
      <c r="D42" s="16">
        <v>990</v>
      </c>
      <c r="E42" s="17">
        <f>D42/100*12</f>
        <v>118.80000000000001</v>
      </c>
      <c r="F42" s="12">
        <f>D42/100*17</f>
        <v>168.3</v>
      </c>
      <c r="G42" s="12">
        <v>10</v>
      </c>
      <c r="H42" s="41">
        <f>D42+E42+G42</f>
        <v>1118.8</v>
      </c>
      <c r="I42" s="33">
        <f>D42+F42+G42</f>
        <v>1168.3</v>
      </c>
    </row>
    <row r="43" spans="1:9" s="13" customFormat="1" ht="33.75">
      <c r="A43" s="30"/>
      <c r="B43" s="14" t="s">
        <v>12</v>
      </c>
      <c r="C43" s="15"/>
      <c r="D43" s="16">
        <v>990</v>
      </c>
      <c r="E43" s="17">
        <f>D43/100*12</f>
        <v>118.80000000000001</v>
      </c>
      <c r="F43" s="12">
        <f>D43/100*17</f>
        <v>168.3</v>
      </c>
      <c r="G43" s="12">
        <v>10</v>
      </c>
      <c r="H43" s="41">
        <f>D43+E43+G43</f>
        <v>1118.8</v>
      </c>
      <c r="I43" s="33">
        <f>D43+F43+G43</f>
        <v>1168.3</v>
      </c>
    </row>
    <row r="44" spans="1:9" s="13" customFormat="1" ht="33.75">
      <c r="A44" s="30"/>
      <c r="B44" s="14" t="s">
        <v>12</v>
      </c>
      <c r="C44" s="15"/>
      <c r="D44" s="16">
        <v>990</v>
      </c>
      <c r="E44" s="17">
        <f>D44/100*12</f>
        <v>118.80000000000001</v>
      </c>
      <c r="F44" s="12">
        <f>D44/100*17</f>
        <v>168.3</v>
      </c>
      <c r="G44" s="12">
        <v>10</v>
      </c>
      <c r="H44" s="41">
        <f>D44+E44+G44</f>
        <v>1118.8</v>
      </c>
      <c r="I44" s="33">
        <f>D44+F44+G44</f>
        <v>1168.3</v>
      </c>
    </row>
    <row r="45" spans="1:9" s="13" customFormat="1" ht="33.75">
      <c r="A45" s="31"/>
      <c r="B45" s="14" t="s">
        <v>13</v>
      </c>
      <c r="C45" s="15"/>
      <c r="D45" s="16">
        <v>950</v>
      </c>
      <c r="E45" s="17">
        <f>D45/100*12</f>
        <v>114</v>
      </c>
      <c r="F45" s="12">
        <f>D45/100*17</f>
        <v>161.5</v>
      </c>
      <c r="G45" s="12">
        <v>10</v>
      </c>
      <c r="H45" s="41">
        <f>D45+E45+G45</f>
        <v>1074</v>
      </c>
      <c r="I45" s="33">
        <f>D45+F45+G45</f>
        <v>1121.5</v>
      </c>
    </row>
    <row r="46" spans="1:9" s="13" customFormat="1" ht="22.5">
      <c r="A46" s="31"/>
      <c r="B46" s="14" t="s">
        <v>14</v>
      </c>
      <c r="C46" s="15"/>
      <c r="D46" s="16">
        <v>950</v>
      </c>
      <c r="E46" s="17">
        <f>D46/100*12</f>
        <v>114</v>
      </c>
      <c r="F46" s="12">
        <f>D46/100*17</f>
        <v>161.5</v>
      </c>
      <c r="G46" s="12">
        <v>10</v>
      </c>
      <c r="H46" s="41">
        <f>D46+E46+G46</f>
        <v>1074</v>
      </c>
      <c r="I46" s="33">
        <f>D46+F46+G46</f>
        <v>1121.5</v>
      </c>
    </row>
    <row r="47" spans="1:9" s="13" customFormat="1" ht="45">
      <c r="A47" s="27"/>
      <c r="B47" s="14" t="s">
        <v>7</v>
      </c>
      <c r="C47" s="15"/>
      <c r="D47" s="16">
        <v>265</v>
      </c>
      <c r="E47" s="17">
        <f>D47/100*12</f>
        <v>31.799999999999997</v>
      </c>
      <c r="F47" s="12">
        <f>D47/100*17</f>
        <v>45.05</v>
      </c>
      <c r="G47" s="12">
        <v>10</v>
      </c>
      <c r="H47" s="41">
        <f>D47+E47+G47</f>
        <v>306.8</v>
      </c>
      <c r="I47" s="33">
        <f>D47+F47+G47</f>
        <v>320.05</v>
      </c>
    </row>
    <row r="48" spans="1:9" s="13" customFormat="1" ht="45">
      <c r="A48" s="30"/>
      <c r="B48" s="14" t="s">
        <v>7</v>
      </c>
      <c r="C48" s="15"/>
      <c r="D48" s="16">
        <v>265</v>
      </c>
      <c r="E48" s="17">
        <f>D48/100*12</f>
        <v>31.799999999999997</v>
      </c>
      <c r="F48" s="12">
        <f>D48/100*17</f>
        <v>45.05</v>
      </c>
      <c r="G48" s="12">
        <v>10</v>
      </c>
      <c r="H48" s="41">
        <f>D48+E48+G48</f>
        <v>306.8</v>
      </c>
      <c r="I48" s="33">
        <f>D48+F48+G48</f>
        <v>320.05</v>
      </c>
    </row>
    <row r="49" spans="1:9" s="13" customFormat="1" ht="45">
      <c r="A49" s="31"/>
      <c r="B49" s="14" t="s">
        <v>7</v>
      </c>
      <c r="C49" s="15"/>
      <c r="D49" s="16">
        <v>265</v>
      </c>
      <c r="E49" s="17">
        <f>D49/100*12</f>
        <v>31.799999999999997</v>
      </c>
      <c r="F49" s="12">
        <f>D49/100*17</f>
        <v>45.05</v>
      </c>
      <c r="G49" s="12">
        <v>10</v>
      </c>
      <c r="H49" s="41">
        <f>D49+E49+G49</f>
        <v>306.8</v>
      </c>
      <c r="I49" s="33">
        <f>D49+F49+G49</f>
        <v>320.05</v>
      </c>
    </row>
    <row r="50" spans="1:9" s="13" customFormat="1" ht="45">
      <c r="A50" s="30"/>
      <c r="B50" s="14" t="s">
        <v>7</v>
      </c>
      <c r="C50" s="15"/>
      <c r="D50" s="16">
        <v>265</v>
      </c>
      <c r="E50" s="17">
        <f>D50/100*12</f>
        <v>31.799999999999997</v>
      </c>
      <c r="F50" s="12">
        <f>D50/100*17</f>
        <v>45.05</v>
      </c>
      <c r="G50" s="12">
        <v>10</v>
      </c>
      <c r="H50" s="41">
        <f>D50+E50+G50</f>
        <v>306.8</v>
      </c>
      <c r="I50" s="33">
        <f>D50+F50+G50</f>
        <v>320.05</v>
      </c>
    </row>
    <row r="51" spans="1:9" s="13" customFormat="1" ht="45">
      <c r="A51" s="30"/>
      <c r="B51" s="14" t="s">
        <v>7</v>
      </c>
      <c r="C51" s="15"/>
      <c r="D51" s="16">
        <v>265</v>
      </c>
      <c r="E51" s="17">
        <f>D51/100*12</f>
        <v>31.799999999999997</v>
      </c>
      <c r="F51" s="12">
        <f>D51/100*17</f>
        <v>45.05</v>
      </c>
      <c r="G51" s="12">
        <v>10</v>
      </c>
      <c r="H51" s="41">
        <f>D51+E51+G51</f>
        <v>306.8</v>
      </c>
      <c r="I51" s="33">
        <f>D51+F51+G51</f>
        <v>320.05</v>
      </c>
    </row>
    <row r="52" spans="1:9" s="13" customFormat="1" ht="45">
      <c r="A52" s="30"/>
      <c r="B52" s="14" t="s">
        <v>7</v>
      </c>
      <c r="C52" s="15"/>
      <c r="D52" s="16">
        <v>265</v>
      </c>
      <c r="E52" s="17">
        <f>D52/100*12</f>
        <v>31.799999999999997</v>
      </c>
      <c r="F52" s="12">
        <f>D52/100*17</f>
        <v>45.05</v>
      </c>
      <c r="G52" s="12">
        <v>10</v>
      </c>
      <c r="H52" s="41">
        <f>D52+E52+G52</f>
        <v>306.8</v>
      </c>
      <c r="I52" s="33">
        <f>D52+F52+G52</f>
        <v>320.05</v>
      </c>
    </row>
    <row r="53" spans="1:9" s="13" customFormat="1" ht="22.5">
      <c r="A53" s="30"/>
      <c r="B53" s="14" t="s">
        <v>8</v>
      </c>
      <c r="C53" s="15"/>
      <c r="D53" s="16">
        <v>500</v>
      </c>
      <c r="E53" s="17">
        <f>D53/100*12</f>
        <v>60</v>
      </c>
      <c r="F53" s="12">
        <f>D53/100*17</f>
        <v>85</v>
      </c>
      <c r="G53" s="12">
        <v>10</v>
      </c>
      <c r="H53" s="41">
        <f>D53+E53+G53</f>
        <v>570</v>
      </c>
      <c r="I53" s="33">
        <f>D53+F53+G53</f>
        <v>595</v>
      </c>
    </row>
    <row r="54" spans="1:9" s="13" customFormat="1" ht="22.5">
      <c r="A54" s="30"/>
      <c r="B54" s="14" t="s">
        <v>8</v>
      </c>
      <c r="C54" s="15"/>
      <c r="D54" s="16">
        <v>500</v>
      </c>
      <c r="E54" s="17">
        <f>D54/100*12</f>
        <v>60</v>
      </c>
      <c r="F54" s="12">
        <f>D54/100*17</f>
        <v>85</v>
      </c>
      <c r="G54" s="12">
        <v>10</v>
      </c>
      <c r="H54" s="41">
        <f>D54+E54+G54</f>
        <v>570</v>
      </c>
      <c r="I54" s="33">
        <f>D54+F54+G54</f>
        <v>595</v>
      </c>
    </row>
    <row r="55" spans="2:10" ht="22.5">
      <c r="B55" s="44" t="s">
        <v>8</v>
      </c>
      <c r="C55" s="45"/>
      <c r="D55" s="37">
        <v>500</v>
      </c>
      <c r="E55" s="38">
        <f>D55/100*12</f>
        <v>60</v>
      </c>
      <c r="F55" s="39">
        <f>D55/100*17</f>
        <v>85</v>
      </c>
      <c r="G55" s="12">
        <v>10</v>
      </c>
      <c r="H55" s="41">
        <f>D55+E55+G55</f>
        <v>570</v>
      </c>
      <c r="I55" s="33">
        <f>D55+F55+G55</f>
        <v>595</v>
      </c>
      <c r="J55" s="13"/>
    </row>
    <row r="56" spans="2:10" ht="33.75">
      <c r="B56" s="44" t="s">
        <v>9</v>
      </c>
      <c r="C56" s="45"/>
      <c r="D56" s="37">
        <v>990</v>
      </c>
      <c r="E56" s="38">
        <f>D56/100*12</f>
        <v>118.80000000000001</v>
      </c>
      <c r="F56" s="39">
        <f>D56/100*17</f>
        <v>168.3</v>
      </c>
      <c r="G56" s="12">
        <v>10</v>
      </c>
      <c r="H56" s="41">
        <f>D56+E56+G56</f>
        <v>1118.8</v>
      </c>
      <c r="I56" s="33">
        <f>D56+F56+G56</f>
        <v>1168.3</v>
      </c>
      <c r="J56" s="13"/>
    </row>
    <row r="57" spans="2:10" ht="33.75">
      <c r="B57" s="44" t="s">
        <v>9</v>
      </c>
      <c r="C57" s="45"/>
      <c r="D57" s="37">
        <v>990</v>
      </c>
      <c r="E57" s="38">
        <f>D57/100*12</f>
        <v>118.80000000000001</v>
      </c>
      <c r="F57" s="39">
        <f>D57/100*17</f>
        <v>168.3</v>
      </c>
      <c r="G57" s="12">
        <v>10</v>
      </c>
      <c r="H57" s="41">
        <f>D57+E57+G57</f>
        <v>1118.8</v>
      </c>
      <c r="I57" s="33">
        <f>D57+F57+G57</f>
        <v>1168.3</v>
      </c>
      <c r="J57" s="13"/>
    </row>
    <row r="58" spans="2:10" ht="33.75">
      <c r="B58" s="44" t="s">
        <v>10</v>
      </c>
      <c r="C58" s="45"/>
      <c r="D58" s="37">
        <v>990</v>
      </c>
      <c r="E58" s="38">
        <f>D58/100*12</f>
        <v>118.80000000000001</v>
      </c>
      <c r="F58" s="39">
        <f>D58/100*17</f>
        <v>168.3</v>
      </c>
      <c r="G58" s="12">
        <v>10</v>
      </c>
      <c r="H58" s="41">
        <f>D58+E58+G58</f>
        <v>1118.8</v>
      </c>
      <c r="I58" s="33">
        <f>D58+F58+G58</f>
        <v>1168.3</v>
      </c>
      <c r="J58" s="13"/>
    </row>
    <row r="59" spans="2:10" ht="33.75">
      <c r="B59" s="44" t="s">
        <v>11</v>
      </c>
      <c r="C59" s="45"/>
      <c r="D59" s="37">
        <v>990</v>
      </c>
      <c r="E59" s="38">
        <f>D59/100*12</f>
        <v>118.80000000000001</v>
      </c>
      <c r="F59" s="39">
        <f>D59/100*17</f>
        <v>168.3</v>
      </c>
      <c r="G59" s="12">
        <v>10</v>
      </c>
      <c r="H59" s="41">
        <f>D59+E59+G59</f>
        <v>1118.8</v>
      </c>
      <c r="I59" s="33">
        <f>D59+F59+G59</f>
        <v>1168.3</v>
      </c>
      <c r="J59" s="13"/>
    </row>
    <row r="60" spans="2:10" ht="33.75">
      <c r="B60" s="44" t="s">
        <v>11</v>
      </c>
      <c r="C60" s="45"/>
      <c r="D60" s="37">
        <v>990</v>
      </c>
      <c r="E60" s="38">
        <f>D60/100*12</f>
        <v>118.80000000000001</v>
      </c>
      <c r="F60" s="39">
        <f>D60/100*17</f>
        <v>168.3</v>
      </c>
      <c r="G60" s="12">
        <v>10</v>
      </c>
      <c r="H60" s="41">
        <f>D60+E60+G60</f>
        <v>1118.8</v>
      </c>
      <c r="I60" s="33">
        <f>D60+F60+G60</f>
        <v>1168.3</v>
      </c>
      <c r="J60" s="13"/>
    </row>
    <row r="61" spans="2:10" ht="33.75">
      <c r="B61" s="44" t="s">
        <v>11</v>
      </c>
      <c r="C61" s="45"/>
      <c r="D61" s="37">
        <v>990</v>
      </c>
      <c r="E61" s="38">
        <f>D61/100*12</f>
        <v>118.80000000000001</v>
      </c>
      <c r="F61" s="39">
        <f>D61/100*17</f>
        <v>168.3</v>
      </c>
      <c r="G61" s="12">
        <v>10</v>
      </c>
      <c r="H61" s="41">
        <f>D61+E61+G61</f>
        <v>1118.8</v>
      </c>
      <c r="I61" s="33">
        <f>D61+F61+G61</f>
        <v>1168.3</v>
      </c>
      <c r="J61" s="13"/>
    </row>
    <row r="62" spans="2:10" ht="33.75">
      <c r="B62" s="44" t="s">
        <v>11</v>
      </c>
      <c r="C62" s="45"/>
      <c r="D62" s="37">
        <v>990</v>
      </c>
      <c r="E62" s="38">
        <f>D62/100*12</f>
        <v>118.80000000000001</v>
      </c>
      <c r="F62" s="39">
        <f>D62/100*17</f>
        <v>168.3</v>
      </c>
      <c r="G62" s="12">
        <v>10</v>
      </c>
      <c r="H62" s="41">
        <f>D62+E62+G62</f>
        <v>1118.8</v>
      </c>
      <c r="I62" s="33">
        <f>D62+F62+G62</f>
        <v>1168.3</v>
      </c>
      <c r="J62" s="13"/>
    </row>
    <row r="63" spans="2:10" ht="33.75">
      <c r="B63" s="44" t="s">
        <v>11</v>
      </c>
      <c r="C63" s="45"/>
      <c r="D63" s="37">
        <v>990</v>
      </c>
      <c r="E63" s="38">
        <f>D63/100*12</f>
        <v>118.80000000000001</v>
      </c>
      <c r="F63" s="39">
        <f>D63/100*17</f>
        <v>168.3</v>
      </c>
      <c r="G63" s="12">
        <v>10</v>
      </c>
      <c r="H63" s="41">
        <f>D63+E63+G63</f>
        <v>1118.8</v>
      </c>
      <c r="I63" s="33">
        <f>D63+F63+G63</f>
        <v>1168.3</v>
      </c>
      <c r="J63" s="13"/>
    </row>
    <row r="64" spans="2:9" ht="22.5">
      <c r="B64" s="36" t="s">
        <v>5</v>
      </c>
      <c r="D64" s="37">
        <v>450</v>
      </c>
      <c r="E64" s="38">
        <f>D64/100*12</f>
        <v>54</v>
      </c>
      <c r="F64" s="39">
        <f>D64/100*17</f>
        <v>76.5</v>
      </c>
      <c r="G64" s="12">
        <v>10</v>
      </c>
      <c r="H64" s="41">
        <f>D64+E64+G64</f>
        <v>514</v>
      </c>
      <c r="I64" s="33">
        <f>D64+F64+G64</f>
        <v>536.5</v>
      </c>
    </row>
    <row r="65" spans="2:9" ht="33.75">
      <c r="B65" s="36" t="s">
        <v>38</v>
      </c>
      <c r="C65">
        <v>1</v>
      </c>
      <c r="D65" s="37">
        <v>275</v>
      </c>
      <c r="E65" s="38">
        <f>D65/100*12</f>
        <v>33</v>
      </c>
      <c r="F65" s="39">
        <f>D65/100*17</f>
        <v>46.75</v>
      </c>
      <c r="G65" s="12">
        <v>10</v>
      </c>
      <c r="H65" s="41">
        <f>D65+E65+G65</f>
        <v>318</v>
      </c>
      <c r="I65" s="33">
        <f>D65+F65+G65</f>
        <v>331.75</v>
      </c>
    </row>
    <row r="66" spans="2:9" ht="33.75">
      <c r="B66" s="36" t="s">
        <v>38</v>
      </c>
      <c r="C66">
        <v>2</v>
      </c>
      <c r="D66" s="37">
        <v>275</v>
      </c>
      <c r="E66" s="38">
        <f>D66/100*12</f>
        <v>33</v>
      </c>
      <c r="F66" s="39">
        <f>D66/100*17</f>
        <v>46.75</v>
      </c>
      <c r="G66" s="12">
        <v>10</v>
      </c>
      <c r="H66" s="41">
        <f>D66+E66+G66</f>
        <v>318</v>
      </c>
      <c r="I66" s="33">
        <f>D66+F66+G66</f>
        <v>331.75</v>
      </c>
    </row>
    <row r="67" spans="2:9" ht="33.75">
      <c r="B67" s="36" t="s">
        <v>38</v>
      </c>
      <c r="C67">
        <v>6</v>
      </c>
      <c r="D67" s="37">
        <v>275</v>
      </c>
      <c r="E67" s="38">
        <f>D67/100*12</f>
        <v>33</v>
      </c>
      <c r="F67" s="39">
        <f>D67/100*17</f>
        <v>46.75</v>
      </c>
      <c r="G67" s="12">
        <v>10</v>
      </c>
      <c r="H67" s="41">
        <f>D67+E67+G67</f>
        <v>318</v>
      </c>
      <c r="I67" s="33">
        <f>D67+F67+G67</f>
        <v>331.75</v>
      </c>
    </row>
    <row r="68" spans="2:9" ht="33.75">
      <c r="B68" s="36" t="s">
        <v>38</v>
      </c>
      <c r="C68">
        <v>8</v>
      </c>
      <c r="D68" s="37">
        <v>275</v>
      </c>
      <c r="E68" s="38">
        <f>D68/100*12</f>
        <v>33</v>
      </c>
      <c r="F68" s="39">
        <f>D68/100*17</f>
        <v>46.75</v>
      </c>
      <c r="G68" s="12">
        <v>10</v>
      </c>
      <c r="H68" s="41">
        <f>D68+E68+G68</f>
        <v>318</v>
      </c>
      <c r="I68" s="33">
        <f>D68+F68+G68</f>
        <v>331.75</v>
      </c>
    </row>
  </sheetData>
  <sheetProtection/>
  <autoFilter ref="A1:I54">
    <sortState ref="A2:I68">
      <sortCondition sortBy="value" ref="A2:A68"/>
    </sortState>
  </autoFilter>
  <hyperlinks>
    <hyperlink ref="A31" r:id="rId1" display="http://kisapulya.www.nn.ru/"/>
    <hyperlink ref="A11" r:id="rId2" display="http://www.nn.ru/user.php?user_id=243621"/>
    <hyperlink ref="A36" r:id="rId3" display="http://www.nn.ru/user.php?user_id=91307"/>
    <hyperlink ref="A8" r:id="rId4" display="http://www.nn.ru/user.php?user_id=184503"/>
    <hyperlink ref="A3" r:id="rId5" display="http://www.nn.ru/user.php?user_id=97337"/>
    <hyperlink ref="A37" r:id="rId6" display="http://www.nn.ru/user.php?user_id=91307"/>
    <hyperlink ref="A23" r:id="rId7" display="http://www.nn.ru/user.php?user_id=176798"/>
    <hyperlink ref="A12" r:id="rId8" display="http://www.nn.ru/user.php?user_id=148415"/>
    <hyperlink ref="A27" r:id="rId9" display="http://www.nn.ru/user.php?user_id=25803"/>
    <hyperlink ref="A21" r:id="rId10" display="http://www.nn.ru/user.php?user_id=43217"/>
    <hyperlink ref="A7" r:id="rId11" display="http://www.nn.ru/user.php?user_id=332043"/>
    <hyperlink ref="A33" r:id="rId12" display="http://www.nn.ru/user.php?user_id=123661"/>
    <hyperlink ref="A14" r:id="rId13" display="http://www.nn.ru/user.php?user_id=158721"/>
  </hyperlinks>
  <printOptions/>
  <pageMargins left="0.75" right="0.75" top="1" bottom="1" header="0.5" footer="0.5"/>
  <pageSetup horizontalDpi="600" verticalDpi="600" orientation="portrait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Феоктистова</cp:lastModifiedBy>
  <dcterms:created xsi:type="dcterms:W3CDTF">2012-04-02T13:20:04Z</dcterms:created>
  <dcterms:modified xsi:type="dcterms:W3CDTF">2012-04-06T10:48:25Z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