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'Лист1'!$A$1:$H$84</definedName>
  </definedNames>
  <calcPr fullCalcOnLoad="1" refMode="R1C1"/>
</workbook>
</file>

<file path=xl/sharedStrings.xml><?xml version="1.0" encoding="utf-8"?>
<sst xmlns="http://schemas.openxmlformats.org/spreadsheetml/2006/main" count="415" uniqueCount="257">
  <si>
    <t>LA-14482</t>
  </si>
  <si>
    <t>LA-09284</t>
  </si>
  <si>
    <t xml:space="preserve"> MS-10415</t>
  </si>
  <si>
    <t>Цвет</t>
  </si>
  <si>
    <t>LA-23140</t>
  </si>
  <si>
    <t xml:space="preserve"> F-0187</t>
  </si>
  <si>
    <t>куртка пуховик женская</t>
  </si>
  <si>
    <t>водолазка</t>
  </si>
  <si>
    <t>Платье</t>
  </si>
  <si>
    <t>куртка мужская</t>
  </si>
  <si>
    <t>LA-22268</t>
  </si>
  <si>
    <t>LA-14498</t>
  </si>
  <si>
    <t>любой другой цвет</t>
  </si>
  <si>
    <t>-</t>
  </si>
  <si>
    <t xml:space="preserve">F-0171 </t>
  </si>
  <si>
    <t xml:space="preserve"> F-0193</t>
  </si>
  <si>
    <t>молочный</t>
  </si>
  <si>
    <t>Кардиган</t>
  </si>
  <si>
    <t>вишневый</t>
  </si>
  <si>
    <t>Футболка</t>
  </si>
  <si>
    <t>Черный</t>
  </si>
  <si>
    <t>Gala51</t>
  </si>
  <si>
    <t>vassa22</t>
  </si>
  <si>
    <t>Майка женская</t>
  </si>
  <si>
    <t>Стоимость</t>
  </si>
  <si>
    <t>пальто женское</t>
  </si>
  <si>
    <t>letonezima</t>
  </si>
  <si>
    <t>Ваш ник на форуме</t>
  </si>
  <si>
    <t>magelan</t>
  </si>
  <si>
    <t xml:space="preserve">Брюки женские </t>
  </si>
  <si>
    <t xml:space="preserve">Куртка женская </t>
  </si>
  <si>
    <t xml:space="preserve"> k-6810</t>
  </si>
  <si>
    <t>miss panika</t>
  </si>
  <si>
    <t>только по цвету - темно-синий</t>
  </si>
  <si>
    <t>biv1962</t>
  </si>
  <si>
    <t>Lenka-Studentca</t>
  </si>
  <si>
    <t>синий</t>
  </si>
  <si>
    <t>нет</t>
  </si>
  <si>
    <t>катрин82</t>
  </si>
  <si>
    <t>Fenia</t>
  </si>
  <si>
    <t>без замен</t>
  </si>
  <si>
    <t>M-3037</t>
  </si>
  <si>
    <t>Наименование</t>
  </si>
  <si>
    <t>Водолазка женская</t>
  </si>
  <si>
    <t>такой же, лавандовый</t>
  </si>
  <si>
    <t>39/40</t>
  </si>
  <si>
    <t xml:space="preserve">Толстовка женская </t>
  </si>
  <si>
    <t>M-3043</t>
  </si>
  <si>
    <t>LA-19315</t>
  </si>
  <si>
    <t>розовый</t>
  </si>
  <si>
    <t>Natalka75</t>
  </si>
  <si>
    <t>RIS U</t>
  </si>
  <si>
    <t>Майка</t>
  </si>
  <si>
    <t>Wishter</t>
  </si>
  <si>
    <t>синий цвет</t>
  </si>
  <si>
    <t>LA-23253</t>
  </si>
  <si>
    <t>футболка с коротким рукавом</t>
  </si>
  <si>
    <t>LA-19435</t>
  </si>
  <si>
    <t>Жилет LA-12469</t>
  </si>
  <si>
    <t>коричневый</t>
  </si>
  <si>
    <t>такой же фуксия</t>
  </si>
  <si>
    <t xml:space="preserve">Кардиган женский </t>
  </si>
  <si>
    <t>LA-16231</t>
  </si>
  <si>
    <t>голубой</t>
  </si>
  <si>
    <t>gostiru</t>
  </si>
  <si>
    <t>Брюки мужские</t>
  </si>
  <si>
    <t>Артикул</t>
  </si>
  <si>
    <t>водолазка женская</t>
  </si>
  <si>
    <t>LA-19528, черные</t>
  </si>
  <si>
    <t>Майка женская LS-15380</t>
  </si>
  <si>
    <t>хавроша</t>
  </si>
  <si>
    <t>Welisa</t>
  </si>
  <si>
    <t>бежевый цвет</t>
  </si>
  <si>
    <t>брюки</t>
  </si>
  <si>
    <t>фуксия ( черный)</t>
  </si>
  <si>
    <t>пуховик мужской</t>
  </si>
  <si>
    <t>M-3035</t>
  </si>
  <si>
    <t>Кардиган женский</t>
  </si>
  <si>
    <t>лаванда</t>
  </si>
  <si>
    <t>ksv1976</t>
  </si>
  <si>
    <t>К-6800</t>
  </si>
  <si>
    <t>F-7031</t>
  </si>
  <si>
    <t>синяя полоса</t>
  </si>
  <si>
    <t>ptaxa</t>
  </si>
  <si>
    <t xml:space="preserve"> джемпер с коротким рукавом, с углубленным вырезом горловины.</t>
  </si>
  <si>
    <t>41/42</t>
  </si>
  <si>
    <t>такое же, черный</t>
  </si>
  <si>
    <t xml:space="preserve">Брюки утепленные </t>
  </si>
  <si>
    <t>IRIS U</t>
  </si>
  <si>
    <t>черный</t>
  </si>
  <si>
    <t>джемпер</t>
  </si>
  <si>
    <t>F-0196</t>
  </si>
  <si>
    <t>F-0197</t>
  </si>
  <si>
    <t>цвет коричневый</t>
  </si>
  <si>
    <t>F-0199</t>
  </si>
  <si>
    <t>темно-синий/белый</t>
  </si>
  <si>
    <t>LA-07300</t>
  </si>
  <si>
    <t>АНДРЕЕНАТ</t>
  </si>
  <si>
    <t>F-0173, 46 р-р, мокко, 2990</t>
  </si>
  <si>
    <t>Артемида2</t>
  </si>
  <si>
    <t>Водолозка женск</t>
  </si>
  <si>
    <t>платье</t>
  </si>
  <si>
    <t>Плащ мужской</t>
  </si>
  <si>
    <t>жемчужный</t>
  </si>
  <si>
    <t>фиолетовый</t>
  </si>
  <si>
    <t>Плащ женский</t>
  </si>
  <si>
    <t>рубашка</t>
  </si>
  <si>
    <t>темно-синий</t>
  </si>
  <si>
    <t>пурпурный</t>
  </si>
  <si>
    <t xml:space="preserve">F-0167 </t>
  </si>
  <si>
    <t>F-0167</t>
  </si>
  <si>
    <t>F-0169</t>
  </si>
  <si>
    <t>Efremova1976</t>
  </si>
  <si>
    <t>Health and beaytu for you</t>
  </si>
  <si>
    <t>Куртка женская</t>
  </si>
  <si>
    <t>F-0164</t>
  </si>
  <si>
    <t>толстовка  женская</t>
  </si>
  <si>
    <t>Водолазка с длинным рукавом</t>
  </si>
  <si>
    <t>M-3043 черный</t>
  </si>
  <si>
    <t>Куртка мужская</t>
  </si>
  <si>
    <t>F-0159</t>
  </si>
  <si>
    <t>замена только по цвету - на пурпурный</t>
  </si>
  <si>
    <t>LA-19280</t>
  </si>
  <si>
    <t>двухсторонняя куртка с однобортной застежкой на кнопки</t>
  </si>
  <si>
    <t>LA-07230</t>
  </si>
  <si>
    <t>Размер</t>
  </si>
  <si>
    <t>F-0181</t>
  </si>
  <si>
    <t>F-0180</t>
  </si>
  <si>
    <t>bogusevichie</t>
  </si>
  <si>
    <t>темно-серый</t>
  </si>
  <si>
    <t>футболка</t>
  </si>
  <si>
    <t>майка женская</t>
  </si>
  <si>
    <t>майка с углубленной горловиной</t>
  </si>
  <si>
    <t>Frosi@</t>
  </si>
  <si>
    <t>фуксия</t>
  </si>
  <si>
    <t>Джемпер с коротким  рукавом</t>
  </si>
  <si>
    <t xml:space="preserve"> LA-23140</t>
  </si>
  <si>
    <t>F-0171</t>
  </si>
  <si>
    <t>Nazola</t>
  </si>
  <si>
    <t>данный заказ возможен только при наличии брюк жен. арт.LA-19269</t>
  </si>
  <si>
    <t>*ГалаК*</t>
  </si>
  <si>
    <t>цвет черный</t>
  </si>
  <si>
    <t>куртка пуховик</t>
  </si>
  <si>
    <t>т-синий</t>
  </si>
  <si>
    <t>Рыбка16</t>
  </si>
  <si>
    <t>Talita</t>
  </si>
  <si>
    <t>LA-09284 пуловер 48р-р серый(черный)</t>
  </si>
  <si>
    <t>болеро</t>
  </si>
  <si>
    <t>MA19420.</t>
  </si>
  <si>
    <t>ElennaD</t>
  </si>
  <si>
    <t>черная</t>
  </si>
  <si>
    <t>48(170)</t>
  </si>
  <si>
    <t>F-0145</t>
  </si>
  <si>
    <t>джемпер женский</t>
  </si>
  <si>
    <t>F-0173, мокко</t>
  </si>
  <si>
    <t>LA-07271</t>
  </si>
  <si>
    <t>Belena</t>
  </si>
  <si>
    <t>50 (российский)</t>
  </si>
  <si>
    <t>LA-07502</t>
  </si>
  <si>
    <t>белый</t>
  </si>
  <si>
    <t>рубашка мкжская</t>
  </si>
  <si>
    <t>zenka</t>
  </si>
  <si>
    <t>Vikysha-03</t>
  </si>
  <si>
    <t>б/з</t>
  </si>
  <si>
    <t>красная полоса</t>
  </si>
  <si>
    <t>Куртка мужская М-3042 р. 50 цвет серый или Куртка мужская М-3041 р.50 цвет т-синий</t>
  </si>
  <si>
    <t>юбка</t>
  </si>
  <si>
    <t>tatyana.c</t>
  </si>
  <si>
    <t>куртка женская</t>
  </si>
  <si>
    <t>KateSka</t>
  </si>
  <si>
    <t>Nata38</t>
  </si>
  <si>
    <t>Цвет темно серый</t>
  </si>
  <si>
    <t xml:space="preserve">Пуловер женский </t>
  </si>
  <si>
    <t>Кардиган женский LA-23140</t>
  </si>
  <si>
    <t>Морская Черепашка</t>
  </si>
  <si>
    <t>брюки на синтепоне</t>
  </si>
  <si>
    <t>Рубашка мужская</t>
  </si>
  <si>
    <t>Mavrusha</t>
  </si>
  <si>
    <t>А-5675</t>
  </si>
  <si>
    <t>48 (русск.)</t>
  </si>
  <si>
    <t xml:space="preserve">Туника женская </t>
  </si>
  <si>
    <t>серый</t>
  </si>
  <si>
    <t>оливковый</t>
  </si>
  <si>
    <t>Куртка женская на синтепоне</t>
  </si>
  <si>
    <t>LA-19528</t>
  </si>
  <si>
    <t>брюки женские</t>
  </si>
  <si>
    <t>пальто</t>
  </si>
  <si>
    <t>Юбка женская</t>
  </si>
  <si>
    <t>Солнышко :-))</t>
  </si>
  <si>
    <t>красный</t>
  </si>
  <si>
    <t>mamaSeny</t>
  </si>
  <si>
    <t>цвет любой</t>
  </si>
  <si>
    <t>НАТАЛИ77</t>
  </si>
  <si>
    <t>Nadinochka</t>
  </si>
  <si>
    <t xml:space="preserve">кардиган </t>
  </si>
  <si>
    <t>серый цвет</t>
  </si>
  <si>
    <t>54 р-р</t>
  </si>
  <si>
    <t>брюки мужские</t>
  </si>
  <si>
    <t>M-3039.</t>
  </si>
  <si>
    <t xml:space="preserve">Водолазка женская </t>
  </si>
  <si>
    <t>кардиган</t>
  </si>
  <si>
    <t>бежевый</t>
  </si>
  <si>
    <t>Футболка женская LS-09326</t>
  </si>
  <si>
    <t>52-182</t>
  </si>
  <si>
    <t xml:space="preserve"> Возможная замена </t>
  </si>
  <si>
    <t>elena2203</t>
  </si>
  <si>
    <t>MS-19418</t>
  </si>
  <si>
    <t>LA-19269</t>
  </si>
  <si>
    <t>MS10415</t>
  </si>
  <si>
    <t>мама Ульяны</t>
  </si>
  <si>
    <t>т.синяя полоса</t>
  </si>
  <si>
    <t>Олеся ТТ</t>
  </si>
  <si>
    <t>любой</t>
  </si>
  <si>
    <t>LA-12469</t>
  </si>
  <si>
    <t>коричневая</t>
  </si>
  <si>
    <t>цвет лазурный размер и артикул тот же</t>
  </si>
  <si>
    <t>светло-бежевый</t>
  </si>
  <si>
    <t>Tanchikaf</t>
  </si>
  <si>
    <t>Aledi</t>
  </si>
  <si>
    <t>.LA-25465</t>
  </si>
  <si>
    <t>шапка</t>
  </si>
  <si>
    <t>LA - 31458</t>
  </si>
  <si>
    <t>рукавицы</t>
  </si>
  <si>
    <t>LS-23314</t>
  </si>
  <si>
    <t>LS-18324</t>
  </si>
  <si>
    <t>LS-15349</t>
  </si>
  <si>
    <t>LS-24405</t>
  </si>
  <si>
    <t>LS-23377</t>
  </si>
  <si>
    <t>LS-23229</t>
  </si>
  <si>
    <t>LS-22336</t>
  </si>
  <si>
    <t>LS-16389</t>
  </si>
  <si>
    <t>LS-15380</t>
  </si>
  <si>
    <t>LS-15364</t>
  </si>
  <si>
    <t>LS-15326</t>
  </si>
  <si>
    <t>LS-15077</t>
  </si>
  <si>
    <t>LS-10329</t>
  </si>
  <si>
    <t>LS-9326</t>
  </si>
  <si>
    <t>LS-8361</t>
  </si>
  <si>
    <t>LS-8341</t>
  </si>
  <si>
    <t>LS-13348</t>
  </si>
  <si>
    <t>LS-13387</t>
  </si>
  <si>
    <t>LS18233</t>
  </si>
  <si>
    <t>LA 07309</t>
  </si>
  <si>
    <t>LS-08361</t>
  </si>
  <si>
    <t>М-3042</t>
  </si>
  <si>
    <t>MS-10414</t>
  </si>
  <si>
    <t>К ОПЛАТЕ</t>
  </si>
  <si>
    <t>платье женское</t>
  </si>
  <si>
    <t>-Ls 16335</t>
  </si>
  <si>
    <t>А-5676</t>
  </si>
  <si>
    <t>Шапка мужская</t>
  </si>
  <si>
    <t xml:space="preserve">LA-25002  </t>
  </si>
  <si>
    <t>Перчатки  мужские</t>
  </si>
  <si>
    <t xml:space="preserve">LA-27004  </t>
  </si>
  <si>
    <t xml:space="preserve">Пальто женское </t>
  </si>
  <si>
    <t>A-5682</t>
  </si>
  <si>
    <t>шоколадный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</si>
</sst>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>
      <alignment horizontal="center" wrapText="1"/>
    </xf>
    <xf numFmtId="0" fontId="0" fillId="34" borderId="10" xfId="0" applyNumberFormat="1" applyFont="1" applyFill="1" applyBorder="1" applyAlignment="1">
      <alignment wrapText="1"/>
    </xf>
    <xf numFmtId="0" fontId="0" fillId="35" borderId="10" xfId="0" applyNumberFormat="1" applyFont="1" applyFill="1" applyBorder="1" applyAlignment="1">
      <alignment wrapText="1"/>
    </xf>
    <xf numFmtId="0" fontId="26" fillId="0" borderId="10" xfId="42" applyBorder="1" applyAlignment="1" applyProtection="1">
      <alignment vertical="center"/>
      <protection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5" borderId="10" xfId="0" applyNumberFormat="1" applyFill="1" applyBorder="1" applyAlignment="1">
      <alignment wrapText="1"/>
    </xf>
    <xf numFmtId="1" fontId="1" fillId="36" borderId="10" xfId="0" applyNumberFormat="1" applyFont="1" applyFill="1" applyBorder="1" applyAlignment="1">
      <alignment vertical="center"/>
    </xf>
    <xf numFmtId="1" fontId="1" fillId="36" borderId="11" xfId="0" applyNumberFormat="1" applyFont="1" applyFill="1" applyBorder="1" applyAlignment="1">
      <alignment vertical="center"/>
    </xf>
    <xf numFmtId="1" fontId="3" fillId="37" borderId="12" xfId="0" applyNumberFormat="1" applyFont="1" applyFill="1" applyBorder="1" applyAlignment="1">
      <alignment vertical="center"/>
    </xf>
    <xf numFmtId="0" fontId="0" fillId="38" borderId="10" xfId="0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edi.www.nn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pane ySplit="1" topLeftCell="A84" activePane="bottomLeft" state="frozen"/>
      <selection pane="topLeft" activeCell="A1" sqref="A1"/>
      <selection pane="bottomLeft" activeCell="H90" sqref="H90"/>
    </sheetView>
  </sheetViews>
  <sheetFormatPr defaultColWidth="17.140625" defaultRowHeight="12.75" customHeight="1"/>
  <cols>
    <col min="1" max="4" width="17.140625" style="0" customWidth="1"/>
    <col min="5" max="5" width="7.00390625" style="0" customWidth="1"/>
    <col min="6" max="6" width="17.140625" style="0" customWidth="1"/>
    <col min="7" max="7" width="8.57421875" style="0" customWidth="1"/>
    <col min="8" max="8" width="13.00390625" style="0" customWidth="1"/>
    <col min="9" max="19" width="17.140625" style="0" customWidth="1"/>
  </cols>
  <sheetData>
    <row r="1" spans="1:8" ht="25.5">
      <c r="A1" s="1" t="s">
        <v>27</v>
      </c>
      <c r="B1" s="1" t="s">
        <v>42</v>
      </c>
      <c r="C1" s="1" t="s">
        <v>66</v>
      </c>
      <c r="D1" s="1" t="s">
        <v>3</v>
      </c>
      <c r="E1" s="1" t="s">
        <v>125</v>
      </c>
      <c r="F1" s="1" t="s">
        <v>204</v>
      </c>
      <c r="G1" s="1" t="s">
        <v>24</v>
      </c>
      <c r="H1" s="1" t="s">
        <v>246</v>
      </c>
    </row>
    <row r="2" spans="1:8" ht="25.5">
      <c r="A2" s="2" t="s">
        <v>140</v>
      </c>
      <c r="B2" s="2" t="s">
        <v>180</v>
      </c>
      <c r="C2" s="3" t="s">
        <v>226</v>
      </c>
      <c r="D2" s="2" t="s">
        <v>95</v>
      </c>
      <c r="E2" s="2">
        <v>52</v>
      </c>
      <c r="F2" s="2"/>
      <c r="G2" s="2">
        <v>980</v>
      </c>
      <c r="H2" s="8">
        <f>G2*1.12+10</f>
        <v>1107.6000000000001</v>
      </c>
    </row>
    <row r="3" spans="1:8" ht="12.75">
      <c r="A3" s="4" t="s">
        <v>218</v>
      </c>
      <c r="B3" s="2" t="s">
        <v>220</v>
      </c>
      <c r="C3" s="5" t="s">
        <v>219</v>
      </c>
      <c r="D3" s="2" t="s">
        <v>89</v>
      </c>
      <c r="E3" s="6"/>
      <c r="F3" s="6"/>
      <c r="G3" s="6">
        <v>790</v>
      </c>
      <c r="H3" s="8">
        <f>G3*1.12+10</f>
        <v>894.8000000000001</v>
      </c>
    </row>
    <row r="4" spans="1:8" ht="12.75">
      <c r="A4" s="4" t="s">
        <v>218</v>
      </c>
      <c r="B4" s="2" t="s">
        <v>222</v>
      </c>
      <c r="C4" s="5" t="s">
        <v>221</v>
      </c>
      <c r="D4" s="2" t="s">
        <v>89</v>
      </c>
      <c r="E4" s="6"/>
      <c r="F4" s="6"/>
      <c r="G4" s="6">
        <v>350</v>
      </c>
      <c r="H4" s="8">
        <f>G4*1.12</f>
        <v>392.00000000000006</v>
      </c>
    </row>
    <row r="5" spans="1:8" ht="12.75">
      <c r="A5" s="4" t="s">
        <v>218</v>
      </c>
      <c r="B5" s="2" t="s">
        <v>222</v>
      </c>
      <c r="C5" s="5" t="s">
        <v>221</v>
      </c>
      <c r="D5" s="2" t="s">
        <v>89</v>
      </c>
      <c r="E5" s="6"/>
      <c r="F5" s="6"/>
      <c r="G5" s="6">
        <v>350</v>
      </c>
      <c r="H5" s="8">
        <f>G5*1.12</f>
        <v>392.00000000000006</v>
      </c>
    </row>
    <row r="6" spans="1:8" ht="12.75">
      <c r="A6" s="4" t="s">
        <v>218</v>
      </c>
      <c r="B6" s="2" t="s">
        <v>73</v>
      </c>
      <c r="C6" s="5" t="s">
        <v>184</v>
      </c>
      <c r="D6" s="2" t="s">
        <v>89</v>
      </c>
      <c r="E6" s="2">
        <v>56</v>
      </c>
      <c r="F6" s="6"/>
      <c r="G6" s="6">
        <v>2100</v>
      </c>
      <c r="H6" s="8">
        <f>G6*1.12</f>
        <v>2352</v>
      </c>
    </row>
    <row r="7" spans="1:8" ht="25.5">
      <c r="A7" s="2" t="s">
        <v>156</v>
      </c>
      <c r="B7" s="2" t="s">
        <v>46</v>
      </c>
      <c r="C7" s="3" t="s">
        <v>229</v>
      </c>
      <c r="D7" s="2" t="s">
        <v>189</v>
      </c>
      <c r="E7" s="2">
        <v>56</v>
      </c>
      <c r="F7" s="2" t="s">
        <v>196</v>
      </c>
      <c r="G7" s="2">
        <v>1180</v>
      </c>
      <c r="H7" s="8">
        <f>G7*1.12+10</f>
        <v>1331.6000000000001</v>
      </c>
    </row>
    <row r="8" spans="1:8" ht="12.75">
      <c r="A8" s="2" t="s">
        <v>156</v>
      </c>
      <c r="B8" s="2" t="s">
        <v>77</v>
      </c>
      <c r="C8" s="3" t="s">
        <v>227</v>
      </c>
      <c r="D8" s="2" t="s">
        <v>89</v>
      </c>
      <c r="E8" s="2">
        <v>54</v>
      </c>
      <c r="F8" s="2"/>
      <c r="G8" s="2">
        <v>1090</v>
      </c>
      <c r="H8" s="8">
        <f>G8*1.12</f>
        <v>1220.8000000000002</v>
      </c>
    </row>
    <row r="9" spans="1:8" ht="12.75">
      <c r="A9" s="2" t="s">
        <v>34</v>
      </c>
      <c r="B9" s="2" t="s">
        <v>130</v>
      </c>
      <c r="C9" s="7" t="s">
        <v>240</v>
      </c>
      <c r="D9" s="2" t="s">
        <v>212</v>
      </c>
      <c r="E9" s="2">
        <v>56</v>
      </c>
      <c r="F9" s="2"/>
      <c r="G9" s="2">
        <v>830</v>
      </c>
      <c r="H9" s="8">
        <f>G9*1.12+10</f>
        <v>939.6000000000001</v>
      </c>
    </row>
    <row r="10" spans="1:8" ht="12.75">
      <c r="A10" s="2" t="s">
        <v>34</v>
      </c>
      <c r="B10" s="2" t="s">
        <v>166</v>
      </c>
      <c r="C10" s="7" t="s">
        <v>241</v>
      </c>
      <c r="D10" s="2" t="s">
        <v>212</v>
      </c>
      <c r="E10" s="2">
        <v>54</v>
      </c>
      <c r="F10" s="2"/>
      <c r="G10" s="2">
        <v>910</v>
      </c>
      <c r="H10" s="8">
        <f>G10*1.12</f>
        <v>1019.2</v>
      </c>
    </row>
    <row r="11" spans="1:8" ht="12.75">
      <c r="A11" s="2" t="s">
        <v>34</v>
      </c>
      <c r="B11" s="2" t="s">
        <v>90</v>
      </c>
      <c r="C11" s="7" t="s">
        <v>238</v>
      </c>
      <c r="D11" s="2" t="s">
        <v>159</v>
      </c>
      <c r="E11" s="2">
        <v>54</v>
      </c>
      <c r="F11" s="2" t="s">
        <v>191</v>
      </c>
      <c r="G11" s="2">
        <v>990</v>
      </c>
      <c r="H11" s="8">
        <f>G11*1.12</f>
        <v>1108.8000000000002</v>
      </c>
    </row>
    <row r="12" spans="1:8" ht="12.75">
      <c r="A12" s="2" t="s">
        <v>128</v>
      </c>
      <c r="B12" s="2" t="s">
        <v>61</v>
      </c>
      <c r="C12" s="3" t="s">
        <v>136</v>
      </c>
      <c r="D12" s="2" t="s">
        <v>108</v>
      </c>
      <c r="E12" s="2">
        <v>44</v>
      </c>
      <c r="F12" s="2"/>
      <c r="G12" s="2">
        <v>750</v>
      </c>
      <c r="H12" s="8">
        <f>G12*1.12+10</f>
        <v>850.0000000000001</v>
      </c>
    </row>
    <row r="13" spans="1:8" ht="12.75">
      <c r="A13" s="2" t="s">
        <v>128</v>
      </c>
      <c r="B13" s="2" t="s">
        <v>30</v>
      </c>
      <c r="C13" s="3" t="s">
        <v>152</v>
      </c>
      <c r="D13" s="2" t="s">
        <v>189</v>
      </c>
      <c r="E13" s="2">
        <v>44</v>
      </c>
      <c r="F13" s="2" t="s">
        <v>40</v>
      </c>
      <c r="G13" s="2">
        <v>2350</v>
      </c>
      <c r="H13" s="8">
        <f>G13*1.12</f>
        <v>2632.0000000000005</v>
      </c>
    </row>
    <row r="14" spans="1:8" ht="25.5">
      <c r="A14" s="2" t="s">
        <v>128</v>
      </c>
      <c r="B14" s="2" t="s">
        <v>87</v>
      </c>
      <c r="C14" s="3" t="s">
        <v>57</v>
      </c>
      <c r="D14" s="2" t="s">
        <v>89</v>
      </c>
      <c r="E14" s="2">
        <v>42</v>
      </c>
      <c r="F14" s="2" t="s">
        <v>40</v>
      </c>
      <c r="G14" s="2">
        <v>2250</v>
      </c>
      <c r="H14" s="8">
        <f>G14*1.12</f>
        <v>2520.0000000000005</v>
      </c>
    </row>
    <row r="15" spans="1:8" ht="25.5">
      <c r="A15" s="2" t="s">
        <v>112</v>
      </c>
      <c r="B15" s="2" t="s">
        <v>6</v>
      </c>
      <c r="C15" s="3" t="s">
        <v>178</v>
      </c>
      <c r="D15" s="2" t="s">
        <v>74</v>
      </c>
      <c r="E15" s="2">
        <v>44</v>
      </c>
      <c r="F15" s="2"/>
      <c r="G15" s="2">
        <v>1750</v>
      </c>
      <c r="H15" s="8">
        <f>G15*1.12+10</f>
        <v>1970.0000000000002</v>
      </c>
    </row>
    <row r="16" spans="1:8" ht="12.75">
      <c r="A16" s="2" t="s">
        <v>205</v>
      </c>
      <c r="B16" s="2" t="s">
        <v>9</v>
      </c>
      <c r="C16" s="3" t="s">
        <v>198</v>
      </c>
      <c r="D16" s="2" t="s">
        <v>150</v>
      </c>
      <c r="E16" s="2">
        <v>56</v>
      </c>
      <c r="F16" s="2"/>
      <c r="G16" s="2">
        <v>2300</v>
      </c>
      <c r="H16" s="8">
        <f>G16*1.12+10</f>
        <v>2586.0000000000005</v>
      </c>
    </row>
    <row r="17" spans="1:8" ht="63.75">
      <c r="A17" s="2" t="s">
        <v>149</v>
      </c>
      <c r="B17" s="2" t="s">
        <v>75</v>
      </c>
      <c r="C17" s="7" t="s">
        <v>244</v>
      </c>
      <c r="D17" s="2" t="s">
        <v>143</v>
      </c>
      <c r="E17" s="2">
        <v>50</v>
      </c>
      <c r="F17" s="2" t="s">
        <v>165</v>
      </c>
      <c r="G17" s="2">
        <v>6490</v>
      </c>
      <c r="H17" s="8">
        <f>G17*1.12+10</f>
        <v>7278.800000000001</v>
      </c>
    </row>
    <row r="18" spans="1:8" ht="12.75">
      <c r="A18" s="6" t="s">
        <v>149</v>
      </c>
      <c r="B18" s="6" t="s">
        <v>254</v>
      </c>
      <c r="C18" s="11" t="s">
        <v>255</v>
      </c>
      <c r="D18" s="6" t="s">
        <v>256</v>
      </c>
      <c r="E18" s="6">
        <v>44</v>
      </c>
      <c r="F18" s="6" t="s">
        <v>141</v>
      </c>
      <c r="G18" s="2">
        <v>4290</v>
      </c>
      <c r="H18" s="8">
        <f>G18*1.12</f>
        <v>4804.8</v>
      </c>
    </row>
    <row r="19" spans="1:8" ht="12.75">
      <c r="A19" s="2" t="s">
        <v>39</v>
      </c>
      <c r="B19" s="2" t="s">
        <v>176</v>
      </c>
      <c r="C19" s="3" t="s">
        <v>2</v>
      </c>
      <c r="D19" s="2" t="s">
        <v>164</v>
      </c>
      <c r="E19" s="2" t="s">
        <v>85</v>
      </c>
      <c r="F19" s="2"/>
      <c r="G19" s="2">
        <v>720</v>
      </c>
      <c r="H19" s="8">
        <f>G19*1.12+10</f>
        <v>816.4000000000001</v>
      </c>
    </row>
    <row r="20" spans="1:8" ht="12.75">
      <c r="A20" s="2" t="s">
        <v>39</v>
      </c>
      <c r="B20" s="2" t="s">
        <v>105</v>
      </c>
      <c r="C20" s="3" t="s">
        <v>127</v>
      </c>
      <c r="D20" s="2" t="s">
        <v>201</v>
      </c>
      <c r="E20" s="2">
        <v>56</v>
      </c>
      <c r="F20" s="2"/>
      <c r="G20" s="2">
        <v>2440</v>
      </c>
      <c r="H20" s="8">
        <f>G20*1.12</f>
        <v>2732.8</v>
      </c>
    </row>
    <row r="21" spans="1:8" ht="12.75">
      <c r="A21" s="2" t="s">
        <v>39</v>
      </c>
      <c r="B21" s="2" t="s">
        <v>172</v>
      </c>
      <c r="C21" s="3" t="s">
        <v>1</v>
      </c>
      <c r="D21" s="2" t="s">
        <v>104</v>
      </c>
      <c r="E21" s="2">
        <v>44</v>
      </c>
      <c r="F21" s="2" t="s">
        <v>54</v>
      </c>
      <c r="G21" s="2">
        <v>1020</v>
      </c>
      <c r="H21" s="8">
        <f>G21*1.12</f>
        <v>1142.4</v>
      </c>
    </row>
    <row r="22" spans="1:8" ht="12.75">
      <c r="A22" s="2" t="s">
        <v>39</v>
      </c>
      <c r="B22" s="2" t="s">
        <v>65</v>
      </c>
      <c r="C22" s="3" t="s">
        <v>206</v>
      </c>
      <c r="D22" s="2" t="s">
        <v>59</v>
      </c>
      <c r="E22" s="2">
        <v>54</v>
      </c>
      <c r="F22" s="2" t="s">
        <v>195</v>
      </c>
      <c r="G22" s="2">
        <v>920</v>
      </c>
      <c r="H22" s="8">
        <f>G22*1.12</f>
        <v>1030.4</v>
      </c>
    </row>
    <row r="23" spans="1:8" ht="12.75">
      <c r="A23" s="2" t="s">
        <v>133</v>
      </c>
      <c r="B23" s="2" t="s">
        <v>119</v>
      </c>
      <c r="C23" s="3" t="s">
        <v>76</v>
      </c>
      <c r="D23" s="2" t="s">
        <v>20</v>
      </c>
      <c r="E23" s="2" t="s">
        <v>203</v>
      </c>
      <c r="F23" s="2"/>
      <c r="G23" s="2">
        <v>2370</v>
      </c>
      <c r="H23" s="8">
        <f>G23*1.12+10</f>
        <v>2664.4</v>
      </c>
    </row>
    <row r="24" spans="1:8" ht="12.75">
      <c r="A24" s="2" t="s">
        <v>21</v>
      </c>
      <c r="B24" s="2" t="s">
        <v>168</v>
      </c>
      <c r="C24" s="3" t="s">
        <v>126</v>
      </c>
      <c r="D24" s="2" t="s">
        <v>89</v>
      </c>
      <c r="E24" s="2">
        <v>46</v>
      </c>
      <c r="F24" s="2" t="s">
        <v>72</v>
      </c>
      <c r="G24" s="2">
        <v>2630</v>
      </c>
      <c r="H24" s="8">
        <f>G24*1.12+10</f>
        <v>2955.6000000000004</v>
      </c>
    </row>
    <row r="25" spans="1:8" ht="12.75">
      <c r="A25" s="2" t="s">
        <v>21</v>
      </c>
      <c r="B25" s="2" t="s">
        <v>25</v>
      </c>
      <c r="C25" s="3" t="s">
        <v>91</v>
      </c>
      <c r="D25" s="2" t="s">
        <v>89</v>
      </c>
      <c r="E25" s="2">
        <v>54</v>
      </c>
      <c r="F25" s="2" t="s">
        <v>93</v>
      </c>
      <c r="G25" s="2">
        <v>4200</v>
      </c>
      <c r="H25" s="8">
        <f>G25*1.12</f>
        <v>4704</v>
      </c>
    </row>
    <row r="26" spans="1:8" ht="12.75">
      <c r="A26" s="2" t="s">
        <v>64</v>
      </c>
      <c r="B26" s="2" t="s">
        <v>106</v>
      </c>
      <c r="C26" s="3" t="s">
        <v>235</v>
      </c>
      <c r="D26" s="2" t="s">
        <v>107</v>
      </c>
      <c r="E26" s="2">
        <v>42</v>
      </c>
      <c r="F26" s="2"/>
      <c r="G26" s="2">
        <v>900</v>
      </c>
      <c r="H26" s="8">
        <f>G26*1.12+10</f>
        <v>1018.0000000000001</v>
      </c>
    </row>
    <row r="27" spans="1:8" ht="25.5">
      <c r="A27" s="2" t="s">
        <v>113</v>
      </c>
      <c r="B27" s="2" t="s">
        <v>117</v>
      </c>
      <c r="C27" s="3" t="s">
        <v>155</v>
      </c>
      <c r="D27" s="2" t="s">
        <v>63</v>
      </c>
      <c r="E27" s="2">
        <v>48</v>
      </c>
      <c r="F27" s="2" t="s">
        <v>16</v>
      </c>
      <c r="G27" s="2">
        <v>900</v>
      </c>
      <c r="H27" s="8">
        <f>G27*1.12+10</f>
        <v>1018.0000000000001</v>
      </c>
    </row>
    <row r="28" spans="1:8" ht="12.75">
      <c r="A28" s="2" t="s">
        <v>88</v>
      </c>
      <c r="B28" s="2" t="s">
        <v>153</v>
      </c>
      <c r="C28" s="7" t="s">
        <v>243</v>
      </c>
      <c r="D28" s="2" t="s">
        <v>201</v>
      </c>
      <c r="E28" s="2">
        <v>44</v>
      </c>
      <c r="F28" s="2">
        <v>42</v>
      </c>
      <c r="G28" s="2">
        <v>990</v>
      </c>
      <c r="H28" s="8">
        <f>G28*1.12+10</f>
        <v>1118.8000000000002</v>
      </c>
    </row>
    <row r="29" spans="1:8" ht="38.25">
      <c r="A29" s="2" t="s">
        <v>88</v>
      </c>
      <c r="B29" s="2" t="s">
        <v>160</v>
      </c>
      <c r="C29" s="7" t="s">
        <v>245</v>
      </c>
      <c r="D29" s="2" t="s">
        <v>36</v>
      </c>
      <c r="E29" s="2" t="s">
        <v>45</v>
      </c>
      <c r="F29" s="2" t="s">
        <v>215</v>
      </c>
      <c r="G29" s="2">
        <v>720</v>
      </c>
      <c r="H29" s="8">
        <f>G29*1.12</f>
        <v>806.4000000000001</v>
      </c>
    </row>
    <row r="30" spans="1:8" ht="25.5">
      <c r="A30" s="2" t="s">
        <v>169</v>
      </c>
      <c r="B30" s="2" t="s">
        <v>114</v>
      </c>
      <c r="C30" s="3" t="s">
        <v>109</v>
      </c>
      <c r="D30" s="2" t="s">
        <v>89</v>
      </c>
      <c r="E30" s="2">
        <v>46</v>
      </c>
      <c r="F30" s="2" t="s">
        <v>98</v>
      </c>
      <c r="G30" s="2">
        <v>3590</v>
      </c>
      <c r="H30" s="8">
        <f>G30*1.12+10</f>
        <v>4030.8</v>
      </c>
    </row>
    <row r="31" spans="1:8" ht="12.75">
      <c r="A31" s="6" t="s">
        <v>169</v>
      </c>
      <c r="B31" s="6" t="s">
        <v>168</v>
      </c>
      <c r="C31" s="11" t="s">
        <v>249</v>
      </c>
      <c r="D31" s="6" t="s">
        <v>89</v>
      </c>
      <c r="E31" s="6">
        <v>52</v>
      </c>
      <c r="F31" s="6"/>
      <c r="G31" s="2">
        <v>3990</v>
      </c>
      <c r="H31" s="8">
        <f>G31*1.12</f>
        <v>4468.8</v>
      </c>
    </row>
    <row r="32" spans="1:8" ht="12.75">
      <c r="A32" s="6" t="s">
        <v>169</v>
      </c>
      <c r="B32" s="6" t="s">
        <v>250</v>
      </c>
      <c r="C32" s="11" t="s">
        <v>251</v>
      </c>
      <c r="D32" s="6" t="s">
        <v>181</v>
      </c>
      <c r="E32" s="6"/>
      <c r="F32" s="6"/>
      <c r="G32" s="2">
        <v>490</v>
      </c>
      <c r="H32" s="8">
        <f>G32*1.12</f>
        <v>548.8000000000001</v>
      </c>
    </row>
    <row r="33" spans="1:8" ht="12.75">
      <c r="A33" s="6" t="s">
        <v>169</v>
      </c>
      <c r="B33" s="6" t="s">
        <v>252</v>
      </c>
      <c r="C33" s="11" t="s">
        <v>253</v>
      </c>
      <c r="D33" s="6" t="s">
        <v>181</v>
      </c>
      <c r="E33" s="6"/>
      <c r="F33" s="6"/>
      <c r="G33" s="2">
        <v>350</v>
      </c>
      <c r="H33" s="8">
        <f>G33*1.12</f>
        <v>392.00000000000006</v>
      </c>
    </row>
    <row r="34" spans="1:8" ht="12.75">
      <c r="A34" s="2" t="s">
        <v>79</v>
      </c>
      <c r="B34" s="2" t="s">
        <v>7</v>
      </c>
      <c r="C34" s="3" t="s">
        <v>96</v>
      </c>
      <c r="D34" s="2" t="s">
        <v>89</v>
      </c>
      <c r="E34" s="2">
        <v>50</v>
      </c>
      <c r="F34" s="2"/>
      <c r="G34" s="2">
        <v>750</v>
      </c>
      <c r="H34" s="8">
        <f>G34*1.12+10</f>
        <v>850.0000000000001</v>
      </c>
    </row>
    <row r="35" spans="1:8" ht="25.5">
      <c r="A35" s="2" t="s">
        <v>35</v>
      </c>
      <c r="B35" s="2" t="s">
        <v>43</v>
      </c>
      <c r="C35" s="3" t="s">
        <v>158</v>
      </c>
      <c r="D35" s="2" t="s">
        <v>182</v>
      </c>
      <c r="E35" s="2">
        <v>48</v>
      </c>
      <c r="F35" s="2"/>
      <c r="G35" s="2">
        <v>1990</v>
      </c>
      <c r="H35" s="8">
        <f>G35*1.12+10</f>
        <v>2238.8</v>
      </c>
    </row>
    <row r="36" spans="1:8" ht="12.75">
      <c r="A36" s="2" t="s">
        <v>35</v>
      </c>
      <c r="B36" s="2" t="s">
        <v>58</v>
      </c>
      <c r="C36" s="3" t="s">
        <v>213</v>
      </c>
      <c r="D36" s="2" t="s">
        <v>59</v>
      </c>
      <c r="E36" s="2">
        <v>48</v>
      </c>
      <c r="F36" s="2"/>
      <c r="G36" s="2">
        <v>2100</v>
      </c>
      <c r="H36" s="8">
        <f>G36*1.12</f>
        <v>2352</v>
      </c>
    </row>
    <row r="37" spans="1:8" ht="38.25">
      <c r="A37" s="2" t="s">
        <v>35</v>
      </c>
      <c r="B37" s="2" t="s">
        <v>173</v>
      </c>
      <c r="C37" s="3" t="s">
        <v>4</v>
      </c>
      <c r="D37" s="2" t="s">
        <v>181</v>
      </c>
      <c r="E37" s="2">
        <v>48</v>
      </c>
      <c r="F37" s="2" t="s">
        <v>121</v>
      </c>
      <c r="G37" s="2">
        <v>750</v>
      </c>
      <c r="H37" s="8">
        <f>G37*1.12</f>
        <v>840.0000000000001</v>
      </c>
    </row>
    <row r="38" spans="1:8" ht="25.5">
      <c r="A38" s="2" t="s">
        <v>35</v>
      </c>
      <c r="B38" s="2" t="s">
        <v>69</v>
      </c>
      <c r="C38" s="3" t="s">
        <v>231</v>
      </c>
      <c r="D38" s="2" t="s">
        <v>18</v>
      </c>
      <c r="E38" s="2">
        <v>48</v>
      </c>
      <c r="F38" s="2"/>
      <c r="G38" s="2">
        <v>680</v>
      </c>
      <c r="H38" s="8">
        <f>G38*1.12</f>
        <v>761.6</v>
      </c>
    </row>
    <row r="39" spans="1:8" ht="25.5">
      <c r="A39" s="2" t="s">
        <v>35</v>
      </c>
      <c r="B39" s="2" t="s">
        <v>202</v>
      </c>
      <c r="C39" s="3" t="s">
        <v>236</v>
      </c>
      <c r="D39" s="2" t="s">
        <v>159</v>
      </c>
      <c r="E39" s="2">
        <v>48</v>
      </c>
      <c r="F39" s="2" t="s">
        <v>33</v>
      </c>
      <c r="G39" s="2">
        <v>980</v>
      </c>
      <c r="H39" s="8">
        <f>G39*1.12</f>
        <v>1097.6000000000001</v>
      </c>
    </row>
    <row r="40" spans="1:8" ht="12.75">
      <c r="A40" s="2" t="s">
        <v>26</v>
      </c>
      <c r="B40" s="2" t="s">
        <v>9</v>
      </c>
      <c r="C40" s="3" t="s">
        <v>80</v>
      </c>
      <c r="D40" s="2" t="s">
        <v>89</v>
      </c>
      <c r="E40" s="2">
        <v>52</v>
      </c>
      <c r="F40" s="2"/>
      <c r="G40" s="2">
        <v>2290</v>
      </c>
      <c r="H40" s="8">
        <f>G40*1.12+10</f>
        <v>2574.8</v>
      </c>
    </row>
    <row r="41" spans="1:8" ht="12.75">
      <c r="A41" s="2" t="s">
        <v>28</v>
      </c>
      <c r="B41" s="2" t="s">
        <v>186</v>
      </c>
      <c r="C41" s="3" t="s">
        <v>91</v>
      </c>
      <c r="D41" s="2" t="s">
        <v>216</v>
      </c>
      <c r="E41" s="2">
        <v>56</v>
      </c>
      <c r="F41" s="2" t="s">
        <v>37</v>
      </c>
      <c r="G41" s="2">
        <v>4200</v>
      </c>
      <c r="H41" s="8">
        <f>G41*1.12+10</f>
        <v>4714</v>
      </c>
    </row>
    <row r="42" spans="1:8" ht="12.75">
      <c r="A42" s="2" t="s">
        <v>28</v>
      </c>
      <c r="B42" s="2" t="s">
        <v>130</v>
      </c>
      <c r="C42" s="3" t="s">
        <v>0</v>
      </c>
      <c r="D42" s="2" t="s">
        <v>89</v>
      </c>
      <c r="E42" s="2">
        <v>52</v>
      </c>
      <c r="F42" s="2" t="s">
        <v>37</v>
      </c>
      <c r="G42" s="2">
        <v>1450</v>
      </c>
      <c r="H42" s="8">
        <f>G42*1.12</f>
        <v>1624.0000000000002</v>
      </c>
    </row>
    <row r="43" spans="1:8" ht="12.75">
      <c r="A43" s="2" t="s">
        <v>28</v>
      </c>
      <c r="B43" s="2" t="s">
        <v>130</v>
      </c>
      <c r="C43" s="3" t="s">
        <v>11</v>
      </c>
      <c r="D43" s="2" t="s">
        <v>59</v>
      </c>
      <c r="E43" s="2">
        <v>52</v>
      </c>
      <c r="F43" s="2" t="s">
        <v>37</v>
      </c>
      <c r="G43" s="2">
        <v>1660</v>
      </c>
      <c r="H43" s="8">
        <f>G43*1.12</f>
        <v>1859.2000000000003</v>
      </c>
    </row>
    <row r="44" spans="1:8" ht="63.75">
      <c r="A44" s="2" t="s">
        <v>190</v>
      </c>
      <c r="B44" s="2" t="s">
        <v>84</v>
      </c>
      <c r="C44" s="3" t="s">
        <v>237</v>
      </c>
      <c r="D44" s="2" t="s">
        <v>201</v>
      </c>
      <c r="E44" s="2">
        <v>50</v>
      </c>
      <c r="F44" s="2"/>
      <c r="G44" s="2">
        <v>990</v>
      </c>
      <c r="H44" s="8">
        <f>G44*1.12+10</f>
        <v>1118.8000000000002</v>
      </c>
    </row>
    <row r="45" spans="1:8" ht="25.5">
      <c r="A45" s="2" t="s">
        <v>177</v>
      </c>
      <c r="B45" s="2" t="s">
        <v>183</v>
      </c>
      <c r="C45" s="3" t="s">
        <v>115</v>
      </c>
      <c r="D45" s="2" t="s">
        <v>89</v>
      </c>
      <c r="E45" s="2">
        <v>54</v>
      </c>
      <c r="F45" s="2"/>
      <c r="G45" s="2">
        <v>3590</v>
      </c>
      <c r="H45" s="8">
        <f>G45*1.12+10</f>
        <v>4030.8</v>
      </c>
    </row>
    <row r="46" spans="1:8" ht="12.75">
      <c r="A46" s="2" t="s">
        <v>32</v>
      </c>
      <c r="B46" s="2" t="s">
        <v>142</v>
      </c>
      <c r="C46" s="3" t="s">
        <v>47</v>
      </c>
      <c r="D46" s="2" t="s">
        <v>107</v>
      </c>
      <c r="E46" s="2">
        <v>58</v>
      </c>
      <c r="F46" s="2" t="s">
        <v>118</v>
      </c>
      <c r="G46" s="2">
        <v>6590</v>
      </c>
      <c r="H46" s="8">
        <f>G46*1.12+10</f>
        <v>7390.800000000001</v>
      </c>
    </row>
    <row r="47" spans="1:8" ht="12.75">
      <c r="A47" s="2" t="s">
        <v>193</v>
      </c>
      <c r="B47" s="2" t="s">
        <v>197</v>
      </c>
      <c r="C47" s="3" t="s">
        <v>148</v>
      </c>
      <c r="D47" s="2" t="s">
        <v>181</v>
      </c>
      <c r="E47" s="2">
        <v>50</v>
      </c>
      <c r="F47" s="2" t="s">
        <v>37</v>
      </c>
      <c r="G47" s="2">
        <v>1120</v>
      </c>
      <c r="H47" s="8">
        <f>G47*1.12</f>
        <v>1254.4</v>
      </c>
    </row>
    <row r="48" spans="1:8" ht="12.75">
      <c r="A48" s="2" t="s">
        <v>193</v>
      </c>
      <c r="B48" s="2" t="s">
        <v>176</v>
      </c>
      <c r="C48" s="3" t="s">
        <v>208</v>
      </c>
      <c r="D48" s="2" t="s">
        <v>210</v>
      </c>
      <c r="E48" s="2" t="s">
        <v>45</v>
      </c>
      <c r="F48" s="2" t="s">
        <v>82</v>
      </c>
      <c r="G48" s="2">
        <v>720</v>
      </c>
      <c r="H48" s="8">
        <f>G48*1.12+10</f>
        <v>816.4000000000001</v>
      </c>
    </row>
    <row r="49" spans="1:8" ht="12.75">
      <c r="A49" s="2" t="s">
        <v>170</v>
      </c>
      <c r="B49" s="2" t="s">
        <v>185</v>
      </c>
      <c r="C49" s="3" t="s">
        <v>207</v>
      </c>
      <c r="D49" s="2" t="s">
        <v>89</v>
      </c>
      <c r="E49" s="2">
        <v>46</v>
      </c>
      <c r="F49" s="2"/>
      <c r="G49" s="2">
        <v>990</v>
      </c>
      <c r="H49" s="8">
        <f>G49*1.12+10</f>
        <v>1118.8000000000002</v>
      </c>
    </row>
    <row r="50" spans="1:8" ht="51">
      <c r="A50" s="2" t="s">
        <v>170</v>
      </c>
      <c r="B50" s="2" t="s">
        <v>116</v>
      </c>
      <c r="C50" s="3" t="s">
        <v>10</v>
      </c>
      <c r="D50" s="2" t="s">
        <v>89</v>
      </c>
      <c r="E50" s="2">
        <v>46</v>
      </c>
      <c r="F50" s="2" t="s">
        <v>139</v>
      </c>
      <c r="G50" s="2">
        <v>1150</v>
      </c>
      <c r="H50" s="8">
        <f>G50*1.12</f>
        <v>1288.0000000000002</v>
      </c>
    </row>
    <row r="51" spans="1:8" ht="12.75">
      <c r="A51" s="3" t="s">
        <v>170</v>
      </c>
      <c r="B51" s="3" t="s">
        <v>147</v>
      </c>
      <c r="C51" s="7" t="s">
        <v>223</v>
      </c>
      <c r="D51" s="3" t="s">
        <v>89</v>
      </c>
      <c r="E51" s="3">
        <v>42</v>
      </c>
      <c r="F51" s="3"/>
      <c r="G51" s="3">
        <v>835</v>
      </c>
      <c r="H51" s="8">
        <f>G51*1.12</f>
        <v>935.2</v>
      </c>
    </row>
    <row r="52" spans="1:8" ht="12.75">
      <c r="A52" s="2" t="s">
        <v>50</v>
      </c>
      <c r="B52" s="2" t="s">
        <v>19</v>
      </c>
      <c r="C52" s="3" t="s">
        <v>0</v>
      </c>
      <c r="D52" s="2" t="s">
        <v>89</v>
      </c>
      <c r="E52" s="2">
        <v>46</v>
      </c>
      <c r="F52" s="2"/>
      <c r="G52" s="2">
        <v>1450</v>
      </c>
      <c r="H52" s="8">
        <f>G52*1.12</f>
        <v>1624.0000000000002</v>
      </c>
    </row>
    <row r="53" spans="1:8" ht="12.75">
      <c r="A53" s="2" t="s">
        <v>50</v>
      </c>
      <c r="B53" s="2" t="s">
        <v>23</v>
      </c>
      <c r="C53" s="7" t="s">
        <v>225</v>
      </c>
      <c r="D53" s="2" t="s">
        <v>134</v>
      </c>
      <c r="E53" s="2">
        <v>46</v>
      </c>
      <c r="F53" s="2"/>
      <c r="G53" s="2">
        <v>665</v>
      </c>
      <c r="H53" s="8">
        <f>G53*1.12</f>
        <v>744.8000000000001</v>
      </c>
    </row>
    <row r="54" spans="1:8" ht="12.75">
      <c r="A54" s="2" t="s">
        <v>50</v>
      </c>
      <c r="B54" s="2" t="s">
        <v>187</v>
      </c>
      <c r="C54" s="7" t="s">
        <v>224</v>
      </c>
      <c r="D54" s="2" t="s">
        <v>159</v>
      </c>
      <c r="E54" s="2">
        <v>44</v>
      </c>
      <c r="F54" s="2"/>
      <c r="G54" s="2">
        <v>875</v>
      </c>
      <c r="H54" s="8">
        <f>G54*1.12</f>
        <v>980.0000000000001</v>
      </c>
    </row>
    <row r="55" spans="1:8" ht="12.75">
      <c r="A55" s="2" t="s">
        <v>138</v>
      </c>
      <c r="B55" s="2" t="s">
        <v>101</v>
      </c>
      <c r="C55" s="3" t="s">
        <v>62</v>
      </c>
      <c r="D55" s="2" t="s">
        <v>104</v>
      </c>
      <c r="E55" s="2">
        <v>52</v>
      </c>
      <c r="F55" s="2" t="s">
        <v>86</v>
      </c>
      <c r="G55" s="2">
        <v>1400</v>
      </c>
      <c r="H55" s="8">
        <f>G55*1.12+10</f>
        <v>1578.0000000000002</v>
      </c>
    </row>
    <row r="56" spans="1:8" ht="25.5">
      <c r="A56" s="2" t="s">
        <v>138</v>
      </c>
      <c r="B56" s="2" t="s">
        <v>153</v>
      </c>
      <c r="C56" s="3" t="s">
        <v>237</v>
      </c>
      <c r="D56" s="2" t="s">
        <v>129</v>
      </c>
      <c r="E56" s="2">
        <v>54</v>
      </c>
      <c r="F56" s="2" t="s">
        <v>44</v>
      </c>
      <c r="G56" s="2">
        <v>990</v>
      </c>
      <c r="H56" s="8">
        <f>G56*1.12</f>
        <v>1108.8000000000002</v>
      </c>
    </row>
    <row r="57" spans="1:8" ht="12.75">
      <c r="A57" s="6" t="s">
        <v>138</v>
      </c>
      <c r="B57" s="6" t="s">
        <v>247</v>
      </c>
      <c r="C57" s="11" t="s">
        <v>248</v>
      </c>
      <c r="D57" s="6" t="s">
        <v>95</v>
      </c>
      <c r="E57" s="6">
        <v>52</v>
      </c>
      <c r="F57" s="6"/>
      <c r="G57" s="2">
        <v>1110</v>
      </c>
      <c r="H57" s="8">
        <f>G57*1.12</f>
        <v>1243.2</v>
      </c>
    </row>
    <row r="58" spans="1:8" ht="38.25">
      <c r="A58" s="2" t="s">
        <v>83</v>
      </c>
      <c r="B58" s="2" t="s">
        <v>52</v>
      </c>
      <c r="C58" s="3" t="s">
        <v>234</v>
      </c>
      <c r="D58" s="2" t="s">
        <v>63</v>
      </c>
      <c r="E58" s="2" t="s">
        <v>179</v>
      </c>
      <c r="F58" s="2"/>
      <c r="G58" s="2">
        <v>500</v>
      </c>
      <c r="H58" s="8">
        <f>G58*1.12+10</f>
        <v>570</v>
      </c>
    </row>
    <row r="59" spans="1:8" ht="38.25">
      <c r="A59" s="2" t="s">
        <v>83</v>
      </c>
      <c r="B59" s="2" t="s">
        <v>194</v>
      </c>
      <c r="C59" s="3" t="s">
        <v>227</v>
      </c>
      <c r="D59" s="2" t="s">
        <v>89</v>
      </c>
      <c r="E59" s="2" t="s">
        <v>179</v>
      </c>
      <c r="F59" s="2" t="s">
        <v>146</v>
      </c>
      <c r="G59" s="2">
        <v>1090</v>
      </c>
      <c r="H59" s="8">
        <f>G59*1.12</f>
        <v>1220.8000000000002</v>
      </c>
    </row>
    <row r="60" spans="1:8" ht="25.5">
      <c r="A60" s="2" t="s">
        <v>51</v>
      </c>
      <c r="B60" s="2" t="s">
        <v>199</v>
      </c>
      <c r="C60" s="7" t="s">
        <v>124</v>
      </c>
      <c r="D60" s="2" t="s">
        <v>104</v>
      </c>
      <c r="E60" s="2">
        <v>42</v>
      </c>
      <c r="F60" s="2">
        <v>44</v>
      </c>
      <c r="G60" s="2">
        <v>990</v>
      </c>
      <c r="H60" s="8">
        <f>G60*1.12+10</f>
        <v>1118.8000000000002</v>
      </c>
    </row>
    <row r="61" spans="1:8" ht="25.5">
      <c r="A61" s="2" t="s">
        <v>145</v>
      </c>
      <c r="B61" s="2" t="s">
        <v>114</v>
      </c>
      <c r="C61" s="3" t="s">
        <v>178</v>
      </c>
      <c r="D61" s="2" t="s">
        <v>89</v>
      </c>
      <c r="E61" s="2">
        <v>42</v>
      </c>
      <c r="F61" s="2" t="s">
        <v>12</v>
      </c>
      <c r="G61" s="2">
        <v>1750</v>
      </c>
      <c r="H61" s="8">
        <f>G61*1.12+10</f>
        <v>1970.0000000000002</v>
      </c>
    </row>
    <row r="62" spans="1:8" ht="12.75">
      <c r="A62" s="2" t="s">
        <v>217</v>
      </c>
      <c r="B62" s="2" t="s">
        <v>77</v>
      </c>
      <c r="C62" s="3" t="s">
        <v>4</v>
      </c>
      <c r="D62" s="2" t="s">
        <v>108</v>
      </c>
      <c r="E62" s="2">
        <v>42</v>
      </c>
      <c r="F62" s="2" t="s">
        <v>181</v>
      </c>
      <c r="G62" s="2">
        <v>750</v>
      </c>
      <c r="H62" s="8">
        <f>G62*1.12+10</f>
        <v>850.0000000000001</v>
      </c>
    </row>
    <row r="63" spans="1:8" ht="63.75">
      <c r="A63" s="2" t="s">
        <v>167</v>
      </c>
      <c r="B63" s="2" t="s">
        <v>123</v>
      </c>
      <c r="C63" s="3" t="s">
        <v>5</v>
      </c>
      <c r="D63" s="2" t="s">
        <v>201</v>
      </c>
      <c r="E63" s="2">
        <v>42</v>
      </c>
      <c r="F63" s="2"/>
      <c r="G63" s="2">
        <v>2720</v>
      </c>
      <c r="H63" s="8">
        <f>G63*1.12+10</f>
        <v>3056.4</v>
      </c>
    </row>
    <row r="64" spans="1:8" ht="12.75">
      <c r="A64" s="2" t="s">
        <v>167</v>
      </c>
      <c r="B64" s="2" t="s">
        <v>25</v>
      </c>
      <c r="C64" s="3" t="s">
        <v>15</v>
      </c>
      <c r="D64" s="2" t="s">
        <v>182</v>
      </c>
      <c r="E64" s="2">
        <v>44</v>
      </c>
      <c r="F64" s="2"/>
      <c r="G64" s="2">
        <v>5290</v>
      </c>
      <c r="H64" s="8">
        <f>G64*1.12</f>
        <v>5924.8</v>
      </c>
    </row>
    <row r="65" spans="1:8" ht="12.75">
      <c r="A65" s="2" t="s">
        <v>22</v>
      </c>
      <c r="B65" s="2" t="s">
        <v>61</v>
      </c>
      <c r="C65" s="3" t="s">
        <v>4</v>
      </c>
      <c r="D65" s="2" t="s">
        <v>108</v>
      </c>
      <c r="E65" s="2">
        <v>46</v>
      </c>
      <c r="F65" s="2"/>
      <c r="G65" s="2">
        <v>750</v>
      </c>
      <c r="H65" s="8">
        <f>G65*1.12+10</f>
        <v>850.0000000000001</v>
      </c>
    </row>
    <row r="66" spans="1:8" ht="12.75">
      <c r="A66" s="2" t="s">
        <v>22</v>
      </c>
      <c r="B66" s="2" t="s">
        <v>131</v>
      </c>
      <c r="C66" s="3" t="s">
        <v>232</v>
      </c>
      <c r="D66" s="2" t="s">
        <v>182</v>
      </c>
      <c r="E66" s="2">
        <v>46</v>
      </c>
      <c r="F66" s="2" t="s">
        <v>93</v>
      </c>
      <c r="G66" s="2">
        <v>370</v>
      </c>
      <c r="H66" s="8">
        <f>G66*1.12</f>
        <v>414.40000000000003</v>
      </c>
    </row>
    <row r="67" spans="1:8" ht="38.25">
      <c r="A67" s="2" t="s">
        <v>162</v>
      </c>
      <c r="B67" s="2" t="s">
        <v>168</v>
      </c>
      <c r="C67" s="3" t="s">
        <v>137</v>
      </c>
      <c r="D67" s="2" t="s">
        <v>159</v>
      </c>
      <c r="E67" s="2" t="s">
        <v>157</v>
      </c>
      <c r="F67" s="2"/>
      <c r="G67" s="2">
        <v>2240</v>
      </c>
      <c r="H67" s="8">
        <f>G67*1.12+10</f>
        <v>2518.8</v>
      </c>
    </row>
    <row r="68" spans="1:8" ht="12.75">
      <c r="A68" s="2" t="s">
        <v>71</v>
      </c>
      <c r="B68" s="2" t="s">
        <v>114</v>
      </c>
      <c r="C68" s="3" t="s">
        <v>110</v>
      </c>
      <c r="D68" s="2" t="s">
        <v>189</v>
      </c>
      <c r="E68" s="2">
        <v>48</v>
      </c>
      <c r="F68" s="2" t="s">
        <v>154</v>
      </c>
      <c r="G68" s="2">
        <v>3590</v>
      </c>
      <c r="H68" s="8">
        <f>G68*1.12+10</f>
        <v>4030.8</v>
      </c>
    </row>
    <row r="69" spans="1:8" ht="12.75">
      <c r="A69" s="2" t="s">
        <v>71</v>
      </c>
      <c r="B69" s="2" t="s">
        <v>114</v>
      </c>
      <c r="C69" s="3" t="s">
        <v>81</v>
      </c>
      <c r="D69" s="2" t="s">
        <v>201</v>
      </c>
      <c r="E69" s="2">
        <v>48</v>
      </c>
      <c r="F69" s="2" t="s">
        <v>89</v>
      </c>
      <c r="G69" s="2">
        <v>1900</v>
      </c>
      <c r="H69" s="8">
        <f>G69*1.12</f>
        <v>2128</v>
      </c>
    </row>
    <row r="70" spans="1:8" ht="12.75">
      <c r="A70" s="2" t="s">
        <v>71</v>
      </c>
      <c r="B70" s="2" t="s">
        <v>100</v>
      </c>
      <c r="C70" s="3" t="s">
        <v>124</v>
      </c>
      <c r="D70" s="2" t="s">
        <v>189</v>
      </c>
      <c r="E70" s="2">
        <v>46</v>
      </c>
      <c r="F70" s="2" t="s">
        <v>37</v>
      </c>
      <c r="G70" s="2">
        <v>990</v>
      </c>
      <c r="H70" s="8">
        <f>G70*1.12</f>
        <v>1108.8000000000002</v>
      </c>
    </row>
    <row r="71" spans="1:8" ht="12.75">
      <c r="A71" s="2" t="s">
        <v>71</v>
      </c>
      <c r="B71" s="2" t="s">
        <v>185</v>
      </c>
      <c r="C71" s="3" t="s">
        <v>122</v>
      </c>
      <c r="D71" s="2" t="s">
        <v>89</v>
      </c>
      <c r="E71" s="2">
        <v>44</v>
      </c>
      <c r="F71" s="2" t="s">
        <v>59</v>
      </c>
      <c r="G71" s="2">
        <v>1850</v>
      </c>
      <c r="H71" s="8">
        <f>G71*1.12</f>
        <v>2072</v>
      </c>
    </row>
    <row r="72" spans="1:8" ht="12.75">
      <c r="A72" s="2" t="s">
        <v>71</v>
      </c>
      <c r="B72" s="2" t="s">
        <v>185</v>
      </c>
      <c r="C72" s="7" t="s">
        <v>184</v>
      </c>
      <c r="D72" s="2" t="s">
        <v>89</v>
      </c>
      <c r="E72" s="2">
        <v>46</v>
      </c>
      <c r="F72" s="2" t="s">
        <v>68</v>
      </c>
      <c r="G72" s="2">
        <v>2100</v>
      </c>
      <c r="H72" s="8">
        <f>G72*1.12</f>
        <v>2352</v>
      </c>
    </row>
    <row r="73" spans="1:8" ht="12.75">
      <c r="A73" s="2" t="s">
        <v>71</v>
      </c>
      <c r="B73" s="2" t="s">
        <v>17</v>
      </c>
      <c r="C73" s="3" t="s">
        <v>55</v>
      </c>
      <c r="D73" s="2" t="s">
        <v>59</v>
      </c>
      <c r="E73" s="2">
        <v>46</v>
      </c>
      <c r="F73" s="2" t="s">
        <v>37</v>
      </c>
      <c r="G73" s="2">
        <v>1350</v>
      </c>
      <c r="H73" s="8">
        <f>G73*1.12</f>
        <v>1512.0000000000002</v>
      </c>
    </row>
    <row r="74" spans="1:8" ht="12.75">
      <c r="A74" s="2" t="s">
        <v>71</v>
      </c>
      <c r="B74" s="2" t="s">
        <v>8</v>
      </c>
      <c r="C74" s="3" t="s">
        <v>230</v>
      </c>
      <c r="D74" s="2" t="s">
        <v>49</v>
      </c>
      <c r="E74" s="2">
        <v>44</v>
      </c>
      <c r="F74" s="2" t="s">
        <v>89</v>
      </c>
      <c r="G74" s="2">
        <v>1390</v>
      </c>
      <c r="H74" s="8">
        <f>G74*1.12</f>
        <v>1556.8000000000002</v>
      </c>
    </row>
    <row r="75" spans="1:8" ht="12.75">
      <c r="A75" s="2" t="s">
        <v>53</v>
      </c>
      <c r="B75" s="2" t="s">
        <v>29</v>
      </c>
      <c r="C75" s="3" t="s">
        <v>48</v>
      </c>
      <c r="D75" s="2" t="s">
        <v>89</v>
      </c>
      <c r="E75" s="2">
        <v>54</v>
      </c>
      <c r="F75" s="2" t="s">
        <v>189</v>
      </c>
      <c r="G75" s="2">
        <v>1050</v>
      </c>
      <c r="H75" s="8">
        <f>G75*1.12+10</f>
        <v>1186</v>
      </c>
    </row>
    <row r="76" spans="1:8" ht="12.75">
      <c r="A76" s="2" t="s">
        <v>161</v>
      </c>
      <c r="B76" s="2" t="s">
        <v>61</v>
      </c>
      <c r="C76" s="3" t="s">
        <v>228</v>
      </c>
      <c r="D76" s="2" t="s">
        <v>89</v>
      </c>
      <c r="E76" s="2">
        <v>54</v>
      </c>
      <c r="F76" s="2" t="s">
        <v>37</v>
      </c>
      <c r="G76" s="2">
        <v>920</v>
      </c>
      <c r="H76" s="8">
        <f>G76*1.12+10</f>
        <v>1040.4</v>
      </c>
    </row>
    <row r="77" spans="1:8" ht="12.75">
      <c r="A77" s="2" t="s">
        <v>97</v>
      </c>
      <c r="B77" s="2" t="s">
        <v>186</v>
      </c>
      <c r="C77" s="3" t="s">
        <v>120</v>
      </c>
      <c r="D77" s="2" t="s">
        <v>59</v>
      </c>
      <c r="E77" s="2">
        <v>48</v>
      </c>
      <c r="F77" s="2" t="s">
        <v>89</v>
      </c>
      <c r="G77" s="2">
        <v>3390</v>
      </c>
      <c r="H77" s="8">
        <f>G77*1.12+10</f>
        <v>3806.8</v>
      </c>
    </row>
    <row r="78" spans="1:8" ht="12.75">
      <c r="A78" s="2" t="s">
        <v>97</v>
      </c>
      <c r="B78" s="2" t="s">
        <v>186</v>
      </c>
      <c r="C78" s="3" t="s">
        <v>111</v>
      </c>
      <c r="D78" s="2" t="s">
        <v>89</v>
      </c>
      <c r="E78" s="2">
        <v>48</v>
      </c>
      <c r="F78" s="2"/>
      <c r="G78" s="2">
        <v>2130</v>
      </c>
      <c r="H78" s="8">
        <f>G78*1.12</f>
        <v>2385.6000000000004</v>
      </c>
    </row>
    <row r="79" spans="1:8" ht="25.5">
      <c r="A79" s="2" t="s">
        <v>97</v>
      </c>
      <c r="B79" s="2" t="s">
        <v>56</v>
      </c>
      <c r="C79" s="7" t="s">
        <v>239</v>
      </c>
      <c r="D79" s="2" t="s">
        <v>78</v>
      </c>
      <c r="E79" s="2">
        <v>48</v>
      </c>
      <c r="F79" s="2" t="s">
        <v>16</v>
      </c>
      <c r="G79" s="2">
        <v>735</v>
      </c>
      <c r="H79" s="8">
        <f>G79*1.12</f>
        <v>823.2</v>
      </c>
    </row>
    <row r="80" spans="1:8" ht="38.25">
      <c r="A80" s="2" t="s">
        <v>97</v>
      </c>
      <c r="B80" s="2" t="s">
        <v>132</v>
      </c>
      <c r="C80" s="3" t="s">
        <v>233</v>
      </c>
      <c r="D80" s="2" t="s">
        <v>89</v>
      </c>
      <c r="E80" s="2">
        <v>48</v>
      </c>
      <c r="F80" s="2" t="s">
        <v>159</v>
      </c>
      <c r="G80" s="2">
        <v>980</v>
      </c>
      <c r="H80" s="8">
        <f>G80*1.12</f>
        <v>1097.6000000000001</v>
      </c>
    </row>
    <row r="81" spans="1:8" ht="25.5">
      <c r="A81" s="2" t="s">
        <v>99</v>
      </c>
      <c r="B81" s="2" t="s">
        <v>67</v>
      </c>
      <c r="C81" s="7" t="s">
        <v>242</v>
      </c>
      <c r="D81" s="2" t="s">
        <v>214</v>
      </c>
      <c r="E81" s="2">
        <v>52</v>
      </c>
      <c r="F81" s="2"/>
      <c r="G81" s="2">
        <v>900</v>
      </c>
      <c r="H81" s="8">
        <f>G81*1.12+10</f>
        <v>1018.0000000000001</v>
      </c>
    </row>
    <row r="82" spans="1:8" ht="12.75">
      <c r="A82" s="2" t="s">
        <v>38</v>
      </c>
      <c r="B82" s="2" t="s">
        <v>200</v>
      </c>
      <c r="C82" s="3" t="s">
        <v>227</v>
      </c>
      <c r="D82" s="2" t="s">
        <v>89</v>
      </c>
      <c r="E82" s="2">
        <v>46</v>
      </c>
      <c r="F82" s="2" t="s">
        <v>60</v>
      </c>
      <c r="G82" s="2">
        <v>1090</v>
      </c>
      <c r="H82" s="8">
        <f>G82*1.12+10</f>
        <v>1230.8000000000002</v>
      </c>
    </row>
    <row r="83" spans="1:8" ht="12.75">
      <c r="A83" s="2" t="s">
        <v>209</v>
      </c>
      <c r="B83" s="2" t="s">
        <v>102</v>
      </c>
      <c r="C83" s="3" t="s">
        <v>31</v>
      </c>
      <c r="D83" s="2" t="s">
        <v>201</v>
      </c>
      <c r="E83" s="2">
        <v>52</v>
      </c>
      <c r="F83" s="2" t="s">
        <v>141</v>
      </c>
      <c r="G83" s="2">
        <v>2100</v>
      </c>
      <c r="H83" s="8">
        <f>G83*1.12+10</f>
        <v>2362</v>
      </c>
    </row>
    <row r="84" spans="1:8" ht="25.5">
      <c r="A84" s="2" t="s">
        <v>174</v>
      </c>
      <c r="B84" s="2" t="s">
        <v>114</v>
      </c>
      <c r="C84" s="3" t="s">
        <v>92</v>
      </c>
      <c r="D84" s="2" t="s">
        <v>103</v>
      </c>
      <c r="E84" s="2">
        <v>54</v>
      </c>
      <c r="F84" s="2" t="s">
        <v>141</v>
      </c>
      <c r="G84" s="2">
        <v>4100</v>
      </c>
      <c r="H84" s="8">
        <f>G84*1.12+10</f>
        <v>4602</v>
      </c>
    </row>
    <row r="85" spans="1:8" ht="37.5" customHeight="1">
      <c r="A85" s="2" t="s">
        <v>192</v>
      </c>
      <c r="B85" s="2" t="s">
        <v>135</v>
      </c>
      <c r="C85" s="3" t="s">
        <v>237</v>
      </c>
      <c r="D85" s="2" t="s">
        <v>201</v>
      </c>
      <c r="E85" s="2">
        <v>56</v>
      </c>
      <c r="F85" s="2" t="s">
        <v>171</v>
      </c>
      <c r="G85" s="2">
        <v>990</v>
      </c>
      <c r="H85" s="8">
        <f>G85*1.12+10</f>
        <v>1118.8000000000002</v>
      </c>
    </row>
    <row r="86" spans="1:8" ht="12.75" customHeight="1">
      <c r="A86" s="2" t="s">
        <v>211</v>
      </c>
      <c r="B86" s="2" t="s">
        <v>30</v>
      </c>
      <c r="C86" s="3" t="s">
        <v>14</v>
      </c>
      <c r="D86" s="2" t="s">
        <v>159</v>
      </c>
      <c r="E86" s="2">
        <v>54</v>
      </c>
      <c r="F86" s="2" t="s">
        <v>163</v>
      </c>
      <c r="G86" s="2">
        <v>2240</v>
      </c>
      <c r="H86" s="8">
        <f>G86*1.12+10</f>
        <v>2518.8</v>
      </c>
    </row>
    <row r="87" spans="1:8" ht="12.75" customHeight="1">
      <c r="A87" s="2" t="s">
        <v>144</v>
      </c>
      <c r="B87" s="2" t="s">
        <v>9</v>
      </c>
      <c r="C87" s="3" t="s">
        <v>41</v>
      </c>
      <c r="D87" s="2" t="s">
        <v>181</v>
      </c>
      <c r="E87" s="2" t="s">
        <v>151</v>
      </c>
      <c r="F87" s="2" t="s">
        <v>13</v>
      </c>
      <c r="G87" s="2">
        <v>4690</v>
      </c>
      <c r="H87" s="8">
        <f>G87*1.12+10</f>
        <v>5262.8</v>
      </c>
    </row>
    <row r="88" spans="1:8" ht="12.75" customHeight="1">
      <c r="A88" s="2" t="s">
        <v>188</v>
      </c>
      <c r="B88" s="2" t="s">
        <v>175</v>
      </c>
      <c r="C88" s="7" t="s">
        <v>184</v>
      </c>
      <c r="D88" s="2" t="s">
        <v>89</v>
      </c>
      <c r="E88" s="2">
        <v>46</v>
      </c>
      <c r="F88" s="2" t="s">
        <v>184</v>
      </c>
      <c r="G88" s="2">
        <v>2100</v>
      </c>
      <c r="H88" s="8">
        <f>G88*1.12+10</f>
        <v>2362</v>
      </c>
    </row>
    <row r="89" spans="1:8" ht="12.75" customHeight="1" thickBot="1">
      <c r="A89" s="2" t="s">
        <v>70</v>
      </c>
      <c r="B89" s="2" t="s">
        <v>168</v>
      </c>
      <c r="C89" s="3" t="s">
        <v>94</v>
      </c>
      <c r="D89" s="2" t="s">
        <v>59</v>
      </c>
      <c r="E89" s="2">
        <v>50</v>
      </c>
      <c r="F89" s="2"/>
      <c r="G89" s="2">
        <v>3290</v>
      </c>
      <c r="H89" s="9">
        <f>G89*1.12+10</f>
        <v>3694.8</v>
      </c>
    </row>
    <row r="90" ht="48" customHeight="1" thickBot="1">
      <c r="H90" s="10">
        <f>SUBTOTAL(9,H2:H89)</f>
        <v>174755.59999999995</v>
      </c>
    </row>
  </sheetData>
  <sheetProtection/>
  <autoFilter ref="A1:H84">
    <sortState ref="A2:H90">
      <sortCondition sortBy="value" ref="A2:A90"/>
    </sortState>
  </autoFilter>
  <hyperlinks>
    <hyperlink ref="A6" r:id="rId1" display="http://aledi.www.nn.ru/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2011-10-26T10:03:31Z</dcterms:created>
  <dcterms:modified xsi:type="dcterms:W3CDTF">2011-10-31T17:55:56Z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