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044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<sst xmlns="http://schemas.openxmlformats.org/spreadsheetml/2006/main" count="743" uniqueCount="153">
  <si>
    <t>Наименование</t>
  </si>
  <si>
    <t>Артикул</t>
  </si>
  <si>
    <t>Цвет</t>
  </si>
  <si>
    <t>Размер</t>
  </si>
  <si>
    <t>XS</t>
  </si>
  <si>
    <t>S</t>
  </si>
  <si>
    <t>M</t>
  </si>
  <si>
    <t>L</t>
  </si>
  <si>
    <t>XL</t>
  </si>
  <si>
    <t>Морская волна</t>
  </si>
  <si>
    <t>Заказ</t>
  </si>
  <si>
    <t>Цена база</t>
  </si>
  <si>
    <t>Фото артикула</t>
  </si>
  <si>
    <t>Описание модели</t>
  </si>
  <si>
    <t>2XL</t>
  </si>
  <si>
    <t>Пижама женская</t>
  </si>
  <si>
    <t>3XL</t>
  </si>
  <si>
    <t>4XL</t>
  </si>
  <si>
    <t>5XL</t>
  </si>
  <si>
    <t>Песочный</t>
  </si>
  <si>
    <t>Антрацит</t>
  </si>
  <si>
    <t>Бежевый</t>
  </si>
  <si>
    <t>Бордовый</t>
  </si>
  <si>
    <t>NicClub     ADEL</t>
  </si>
  <si>
    <t>Темно-фиолетовый</t>
  </si>
  <si>
    <t xml:space="preserve">Пижама из вискозной ткани.
Комплект состоит из туники, майки и брюк. Майка из хлопка, с круглой линией декольте, украшенной принтом на груди. Туника под грудью завязывается на атласную ленту. На спине украшена принтом с россыпью мелких страз. На плечах заложены складки. 
Брюки узкие, пояс на резинке.
</t>
  </si>
  <si>
    <t xml:space="preserve">Пижама из вискозной ткани.
Комплект состоит из топа и брюк. Топ на регулируемых по длине бархатных бретелях, под грудью имеет сборку. Украшением топа являются атласные бантики и небольшой принт, расположенный слева внизу. 
Брюки узкие, пояс на резинке.
</t>
  </si>
  <si>
    <t>Ярко-розовый</t>
  </si>
  <si>
    <t>Бирюзовый</t>
  </si>
  <si>
    <t>Орхидея</t>
  </si>
  <si>
    <t>Брусничный</t>
  </si>
  <si>
    <t>Костюм велюровый</t>
  </si>
  <si>
    <t xml:space="preserve">Костюм из велюра.
Пуловер прямого силуэта. Линия декольте – V-образная, украшена атласным кантом цвета основной ткани. Манжеты рукавов и пояса пуловера и брюк – из трикотажной резинки цвета основной ткани. На груди расположена небольшая вышивка, выполненная шёлковой нитью. Для удобства – в горловине изнутри имеется петля- вешалка. 
Брюки  прямые, с карманами, украшенными атласным кантом цвета основной ткани. 
</t>
  </si>
  <si>
    <t>Nic  CLUB REBECA</t>
  </si>
  <si>
    <t>Nic  CLUB ALICIA</t>
  </si>
  <si>
    <t xml:space="preserve">Костюм из велюра.
Куртка прямого силуэта, на молнии с двумя замками, с капюшоном. Манжеты рукавов и пояса куртки и брюк – из трикотажной резинки цвета основной ткани. На груди расположена небольшая вышивка, выполненная шёлковой нитью. Рукава – реглан и рельефы передней части куртки – с отстрочкой.  Для удобства – в горловине изнутри имеется петля- вешалка. Брюки  прямые, с карманами и декоративными швами спереди. 
</t>
  </si>
  <si>
    <t>Nic  CLUB KARMEN</t>
  </si>
  <si>
    <t xml:space="preserve">Костюм из велюра.
Куртка приталенного силуэта, на молнии с оригинальным брелком, с капюшоном. Манжеты рукавов и пояса куртки и брюк – из трикотажной резинки цвета основной ткани. На груди расположена небольшая вышивка, выполненная шёлковой нитью. Рукава – втачные, с небольшой сборкой. Рельефы передней части куртки – с отстрочкой. Карманы и кокетка переда украшены стразами. Для удобства – в горловине изнутри имеется петля- вешалка. 
</t>
  </si>
  <si>
    <t>Темно-серый</t>
  </si>
  <si>
    <t>Nic CLUB LETICIA</t>
  </si>
  <si>
    <t>Nic CLUB MONICA</t>
  </si>
  <si>
    <t xml:space="preserve">Костюм из велюра.
Куртка прямого силуэта, на молнии, с капюшоном. Манжеты рукавов и пояса куртки и брюк – из трикотажной резинки цвета основной ткани. Вышивки, выполненные шёлковой нитью, расположены на левом рукаве внизу и  на спине – справа внизу. Рукава – втачные. Рельефы передней части куртки – с отстрочкой. Карманы куртки – листочка. Для удобства – в горловине изнутри имеется петля- вешалка. 
Брюки  прямые, с карманами и декоративными швами спереди. В пояс брюк вставлена лента.
</t>
  </si>
  <si>
    <t xml:space="preserve">Костюм из велюра.
Куртка прямого силуэта, на молнии с двумя замками, с воротником - стойкой. Ширину куртки внизу регулирует вставленная в кулиску лента. Манжеты рукавов и пояс брюк – из основной ткани. Вышивки, выполненные шёлковой нитью, расположены на левом рукаве внизу и  на груди. Рукава – реглан и рельефы передней части куртки – с отстрочкой. Карманы куртки – листочка.  Для удобства – в горловине изнутри имеется петля- вешалка. 
Брюки – лёгкий клёш, с декоративными швами спереди. В пояс брюк вставлена лента.
</t>
  </si>
  <si>
    <t xml:space="preserve">Nic CLUB RENATA </t>
  </si>
  <si>
    <t xml:space="preserve">Костюм из велюра.
Куртка приталенного силуэта, на молнии с оригинальным брелком, с воротником - стойкой. Манжеты рукавов и пояса куртки и брюк – из трикотажной резинки цвета основной ткани. На груди расположена небольшая вышивка, выполненная шёлковой нитью. На спине – принт. Рукава – втачные. Рельефы передней части куртки – с отстрочкой. Карманы – «кенгуру» украшены стразами. Для удобства – в горловине изнутри имеется петля- вешалка. 
Брюки  прямые, с карманами и декоративными швами. В пояс брюк вставлена лента.
</t>
  </si>
  <si>
    <t xml:space="preserve">Nic CLUB SANTIA </t>
  </si>
  <si>
    <t xml:space="preserve">Костюм из велюра.
Куртка прямого силуэта, на молнии с оригинальным брелком. Линия декольте – круглая.  Манжеты рукавов, обтачка декольте и пояса куртки и брюк – из трикотажной резинки цвета основной ткани. На груди расположена небольшая вышивка, выполненная шёлковой нитью. Рукава – втачные. Рельефы передней части куртки – с отстрочкой. Карманы – «кенгуру» украшены стразами. Для удобства – в горловине изнутри имеется петля- вешалка. 
</t>
  </si>
  <si>
    <t>Костюм трикотажный</t>
  </si>
  <si>
    <t>Костюм муж. трикотажный</t>
  </si>
  <si>
    <t xml:space="preserve">Костюм мужской из трикотажа.
Куртка прямого силуэта, на молнии с оригинальным брелком, с капюшоном. Манжеты рукавов и пояса куртки и брюк – из трикотажной резинки цвета основной ткани. На груди – вышивка. Рукава – втачные. Карманы –«кенгуру». Для удобства – в горловине изнутри имеется петля- вешалка. 
Брюки прямые, с карманами спереди, с лампасами, на манжетах. На заднем накладном кармане – вышивка.
</t>
  </si>
  <si>
    <t xml:space="preserve">Шорты с карманами.  Пояс - из трикотажной резинки цвета основной ткани, с завязками из бархатной ленты. На заднем накладном кармане – небольшая вышивка.
</t>
  </si>
  <si>
    <t>Светло-серый меланж</t>
  </si>
  <si>
    <t>Шорты трикотажные</t>
  </si>
  <si>
    <t>Nic CLUB      VITO</t>
  </si>
  <si>
    <t>XXL</t>
  </si>
  <si>
    <t>Костюм из велюра.Классическая модель,состоящая из куртки на молнии с воротником – стойкой и брюк.Манжеты рукавов, пояса куртки и брюк, обтачки карманов – из трикотажной резинки цвета основной ткани.Карманы куртки и брюк имеют небольшую сборку.На груди – справа и слева – вышивка Nic Club,украшенная россыпью стразов.</t>
  </si>
  <si>
    <t>т/зелёный</t>
  </si>
  <si>
    <t>NicClub  Beta</t>
  </si>
  <si>
    <t>т.синий</t>
  </si>
  <si>
    <t>серо-коричневый</t>
  </si>
  <si>
    <t>Sport</t>
  </si>
  <si>
    <t>желтый</t>
  </si>
  <si>
    <t>орхидея</t>
  </si>
  <si>
    <t>сливовый</t>
  </si>
  <si>
    <t>Chiara</t>
  </si>
  <si>
    <t>бордовый</t>
  </si>
  <si>
    <t>шоколад</t>
  </si>
  <si>
    <t>СУММА ЗАКАЗА</t>
  </si>
  <si>
    <t>Внимание!Сезонное снижение цен! Костюм из трикотажа.Куртка на молнии. Рукава- реглан.Вырез – треугольник. Обтачки горловины и карманов, манжеты рукавов и пояса куртки и бриджей  – из трикотажной резинки. На груди – принт с кристаллическими стразами. Бриджи – прилегающего силуэта.</t>
  </si>
  <si>
    <t>серый</t>
  </si>
  <si>
    <t>Костюм Велюровый</t>
  </si>
  <si>
    <t>FC 1201</t>
  </si>
  <si>
    <t>FC1204</t>
  </si>
  <si>
    <t>Жилет прямого силуэта, с капюшоном. На спине жилет украшает вышивка контрастного цвета с небольшими металлическими стразами. Карманы – кенгуру.</t>
  </si>
  <si>
    <t xml:space="preserve">Бриджи на манжетах, с заниженной линией сидения, лампасами контрастного цвета. </t>
  </si>
  <si>
    <t>FC1202</t>
  </si>
  <si>
    <t>Куртка приталенного силуэта, на молнии, с капюшоном. На спине куртка украшена вышивкой контрастного цвета с небольшими металлическими стразами.Рукава– втачные.Брюки классические с лампасами контрастного цвета.</t>
  </si>
  <si>
    <t>Nic Club AMELY</t>
  </si>
  <si>
    <t>FT 1201</t>
  </si>
  <si>
    <t>FT 1202</t>
  </si>
  <si>
    <t>виноградный</t>
  </si>
  <si>
    <t>виноградный/коралловый</t>
  </si>
  <si>
    <t>коралловый</t>
  </si>
  <si>
    <t>коралловый/виноградный</t>
  </si>
  <si>
    <t>Костюм из трикотажа-куртка прямого силуэта на молнии с капюшоном. Отделка из трикотажной резинки в полоску, на груди куртка украшена принтом контрастного цвета.Рукав-втачной, карманы-кенгуру, брюки прямые.</t>
  </si>
  <si>
    <t>Костюм из трикотажа-толстовка прямого силуэта с капюшоном.Отделка из трикотажной резинки в полоску, на груди толстовка украшена принтом контрастного цвета.Рукав-втачной, карманы- округлой формы, брюки узкие  на манжетах.</t>
  </si>
  <si>
    <t>Rakel</t>
  </si>
  <si>
    <t xml:space="preserve">Костюм из велюра. Куртка прямого силуета, на молнии, с капюшоном. Манжеты рукавов и пояса и брюк-из трикотажной резинки цвета основной ткани. Карманы-"кенгуру"отделаны тонким джерси. На куртке сзади -принт в цвет основной ткани.  </t>
  </si>
  <si>
    <t>т/бирюзовай</t>
  </si>
  <si>
    <t xml:space="preserve">Куртка прямого силуэта, на молнии, с большим воротником.На спине куртка украшена вышивкой контрастного цвета с небольшими металлическими стразами. Рукава – втачные. </t>
  </si>
  <si>
    <t>античная роза</t>
  </si>
  <si>
    <t>жемчужный</t>
  </si>
  <si>
    <t>SL 1201</t>
  </si>
  <si>
    <t>SL 1202</t>
  </si>
  <si>
    <t>SL 1203</t>
  </si>
  <si>
    <t>Костюм из вискозного шёлка.</t>
  </si>
  <si>
    <t>Платье-халат из вискозного шёлка.</t>
  </si>
  <si>
    <t>Костюм из вискозного шёлка.Куртка с длинным рукавом, застёгивается на молнию.Рукава-реглан, на манжетах из основной ткани.Брюки прямые, классические.Внутренний капюшон и мешковины карманов выполнены из матового атласа цвета основной ткани.</t>
  </si>
  <si>
    <t>Куртка с коротким рукавом - кимоно, застёгивается на молнию..Шорты с боковыми кулисками, благодаря которым возможно регулирование длины штанин.Особенностью этой модели является большой объёмный воротник, продублированный изнутри матовым атласом</t>
  </si>
  <si>
    <t>Платье - халат из вискозного шёлка. Модель полуприлегающего силуэта, с рельефами, застегивается на молнию. Рукава – реглан, длиной ¾, на манжетах из основной ткани. По низу платье собирается на небольшой манжет.  Общую ширину изделия можно отрегулировать с помощью кулиски, расположенной на спинке. В капюшон вставлен шнур. Внутренний капюшон выполнен из матового атласа цвета основной ткани.</t>
  </si>
  <si>
    <t xml:space="preserve">Коллекция  СLASSIC      </t>
  </si>
  <si>
    <t>зеленый</t>
  </si>
  <si>
    <t>xs</t>
  </si>
  <si>
    <t>s</t>
  </si>
  <si>
    <t>m</t>
  </si>
  <si>
    <t>l</t>
  </si>
  <si>
    <t>фиолетовый</t>
  </si>
  <si>
    <t>xl</t>
  </si>
  <si>
    <t>2xl</t>
  </si>
  <si>
    <t>3xl</t>
  </si>
  <si>
    <t>4xl</t>
  </si>
  <si>
    <t>5xl</t>
  </si>
  <si>
    <t>Art. E 091201</t>
  </si>
  <si>
    <t xml:space="preserve"> Костюм из велюра-куртка и брюки</t>
  </si>
  <si>
    <t>Art. E 091202</t>
  </si>
  <si>
    <t>Art. E 091203</t>
  </si>
  <si>
    <t xml:space="preserve">Art. E 091203 </t>
  </si>
  <si>
    <t>Костюм домашний</t>
  </si>
  <si>
    <t>Коллекция Fresca</t>
  </si>
  <si>
    <t>Коллекция FIORE</t>
  </si>
  <si>
    <t>коралл</t>
  </si>
  <si>
    <t>колокольчик</t>
  </si>
  <si>
    <t>Костюм из велюра-куртка + бриджи</t>
  </si>
  <si>
    <t>Art. SF 1201</t>
  </si>
  <si>
    <t>Art. SF 1203</t>
  </si>
  <si>
    <t>Костюм из велюра-куртка + брюки</t>
  </si>
  <si>
    <t xml:space="preserve">Art. SF 1202/1 </t>
  </si>
  <si>
    <t>Art. SF 1202/1</t>
  </si>
  <si>
    <t>Art. SF 1202/2</t>
  </si>
  <si>
    <t xml:space="preserve">Art. SF 1202/2 </t>
  </si>
  <si>
    <t>Костюм из велюра-куртка + шорты</t>
  </si>
  <si>
    <t xml:space="preserve"> Костюм из велюра-куртка + шорты</t>
  </si>
  <si>
    <t xml:space="preserve">  Костюм из велюра-куртка + брюки</t>
  </si>
  <si>
    <t>Внимание!!! Цена фиксированная !!!</t>
  </si>
  <si>
    <t xml:space="preserve">Nic CLUB MIA        </t>
  </si>
  <si>
    <t xml:space="preserve">Коллекция  Tiramisu    </t>
  </si>
  <si>
    <t>Коллекция  Lucciola</t>
  </si>
  <si>
    <t>малиновый</t>
  </si>
  <si>
    <t>угольно-черный</t>
  </si>
  <si>
    <t>Art. SN 1201</t>
  </si>
  <si>
    <t>Коллекция NUEVO</t>
  </si>
  <si>
    <t>Art. SN 1202</t>
  </si>
  <si>
    <t xml:space="preserve">Art. SN 1201 </t>
  </si>
  <si>
    <t>джинсовый</t>
  </si>
  <si>
    <t>серый камень</t>
  </si>
  <si>
    <t>Art. SN 1203</t>
  </si>
  <si>
    <r>
      <t xml:space="preserve"> </t>
    </r>
    <r>
      <rPr>
        <sz val="16"/>
        <rFont val="Arial"/>
        <family val="2"/>
      </rPr>
      <t>Костюм из велюра-куртка + брюки</t>
    </r>
  </si>
  <si>
    <t>NIC CLUB  коллекции 2012</t>
  </si>
  <si>
    <t>Костюм из велюра.Куртка на молнии, украшенной привлекающим внимание брелком в виде букв NC. Длинные рукава с оригинальными защипами сбоку, на манжете. На груди вышивка «Nic Club» блестящей нитью. На спине сложный принт, выполненный по последним технологиям, сочетающий в себе несколько техник исполнения и вышивку пайетками. Ширину капюшона регулирует шнур. Бриджи на широких трикотажных манжетах.</t>
  </si>
  <si>
    <t>Жемчужный</t>
  </si>
  <si>
    <t>Внимание!!! Новая цена, все скидки действуют</t>
  </si>
  <si>
    <t xml:space="preserve">Внимание!!! Новая цена, цена фиксированная </t>
  </si>
  <si>
    <t xml:space="preserve">Внимание!!! Новая цена-все скидки сохраняются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</si>
</sst>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  <numFmt numFmtId="170" formatCode="#,##0.00_р_."/>
  </numFmts>
  <fonts count="68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6.8"/>
      <color indexed="36"/>
      <name val="Arial"/>
      <family val="2"/>
    </font>
    <font>
      <sz val="10"/>
      <name val="Arial"/>
      <family val="0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4"/>
      <color indexed="12"/>
      <name val="Book Antiqua"/>
      <family val="1"/>
    </font>
    <font>
      <b/>
      <sz val="14"/>
      <color indexed="12"/>
      <name val="Book Antiqua"/>
      <family val="1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i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6"/>
      <color indexed="12"/>
      <name val="Arial"/>
      <family val="2"/>
    </font>
    <font>
      <i/>
      <sz val="16"/>
      <name val="Arial"/>
      <family val="2"/>
    </font>
    <font>
      <i/>
      <sz val="16"/>
      <color indexed="12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u val="single"/>
      <sz val="36"/>
      <color indexed="12"/>
      <name val="Cooper Std Black"/>
      <family val="1"/>
    </font>
    <font>
      <sz val="11"/>
      <color indexed="8"/>
      <name val="Calibri"/>
      <family val="2"/>
    </font>
    <font>
      <sz val="11"/>
      <color indexed="33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33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10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Border="1" applyAlignment="1">
      <alignment horizontal="center" vertical="center" wrapText="1"/>
    </xf>
    <xf numFmtId="170" fontId="16" fillId="0" borderId="0" xfId="0" applyNumberFormat="1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33" borderId="14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2" xfId="51" applyNumberFormat="1" applyFont="1" applyFill="1" applyBorder="1" applyAlignment="1" applyProtection="1">
      <alignment horizontal="center" vertical="center" wrapText="1"/>
      <protection/>
    </xf>
    <xf numFmtId="0" fontId="10" fillId="0" borderId="11" xfId="51" applyNumberFormat="1" applyFont="1" applyFill="1" applyBorder="1" applyAlignment="1" applyProtection="1">
      <alignment horizontal="center" vertical="center" wrapText="1"/>
      <protection/>
    </xf>
    <xf numFmtId="0" fontId="10" fillId="0" borderId="23" xfId="51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33" borderId="11" xfId="0" applyFont="1" applyFill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170" fontId="13" fillId="35" borderId="11" xfId="0" applyNumberFormat="1" applyFont="1" applyFill="1" applyBorder="1" applyAlignment="1">
      <alignment horizontal="center" vertical="center" wrapText="1"/>
    </xf>
    <xf numFmtId="0" fontId="18" fillId="35" borderId="11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/>
    </xf>
    <xf numFmtId="0" fontId="10" fillId="35" borderId="14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164" fontId="15" fillId="35" borderId="10" xfId="51" applyNumberFormat="1" applyFont="1" applyFill="1" applyBorder="1" applyAlignment="1">
      <alignment horizontal="center" vertical="center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9" fillId="35" borderId="11" xfId="0" applyFont="1" applyFill="1" applyBorder="1" applyAlignment="1">
      <alignment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/>
    </xf>
    <xf numFmtId="0" fontId="19" fillId="35" borderId="15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9" fillId="35" borderId="11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35" borderId="21" xfId="0" applyFont="1" applyFill="1" applyBorder="1" applyAlignment="1">
      <alignment/>
    </xf>
    <xf numFmtId="0" fontId="10" fillId="35" borderId="24" xfId="0" applyFont="1" applyFill="1" applyBorder="1" applyAlignment="1">
      <alignment wrapText="1"/>
    </xf>
    <xf numFmtId="0" fontId="10" fillId="35" borderId="24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/>
    </xf>
    <xf numFmtId="170" fontId="15" fillId="35" borderId="24" xfId="0" applyNumberFormat="1" applyFont="1" applyFill="1" applyBorder="1" applyAlignment="1">
      <alignment horizontal="center" vertical="center" wrapText="1"/>
    </xf>
    <xf numFmtId="0" fontId="10" fillId="35" borderId="24" xfId="0" applyNumberFormat="1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/>
    </xf>
    <xf numFmtId="170" fontId="14" fillId="35" borderId="24" xfId="0" applyNumberFormat="1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vertical="center" wrapText="1"/>
    </xf>
    <xf numFmtId="0" fontId="10" fillId="35" borderId="25" xfId="0" applyFont="1" applyFill="1" applyBorder="1" applyAlignment="1">
      <alignment wrapText="1"/>
    </xf>
    <xf numFmtId="0" fontId="10" fillId="35" borderId="25" xfId="0" applyFont="1" applyFill="1" applyBorder="1" applyAlignment="1">
      <alignment horizontal="center"/>
    </xf>
    <xf numFmtId="170" fontId="15" fillId="35" borderId="25" xfId="0" applyNumberFormat="1" applyFont="1" applyFill="1" applyBorder="1" applyAlignment="1">
      <alignment horizontal="center" vertical="center" wrapText="1"/>
    </xf>
    <xf numFmtId="0" fontId="10" fillId="35" borderId="25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vertical="center" wrapText="1"/>
    </xf>
    <xf numFmtId="0" fontId="19" fillId="35" borderId="26" xfId="0" applyFont="1" applyFill="1" applyBorder="1" applyAlignment="1">
      <alignment vertical="center" wrapText="1"/>
    </xf>
    <xf numFmtId="164" fontId="10" fillId="35" borderId="11" xfId="51" applyNumberFormat="1" applyFont="1" applyFill="1" applyBorder="1" applyAlignment="1">
      <alignment horizontal="center" vertical="center" wrapText="1"/>
      <protection/>
    </xf>
    <xf numFmtId="0" fontId="19" fillId="35" borderId="14" xfId="0" applyFont="1" applyFill="1" applyBorder="1" applyAlignment="1">
      <alignment horizontal="center" vertical="center" wrapText="1"/>
    </xf>
    <xf numFmtId="0" fontId="10" fillId="35" borderId="26" xfId="51" applyFont="1" applyFill="1" applyBorder="1" applyAlignment="1">
      <alignment horizontal="center" vertical="center" wrapText="1"/>
      <protection/>
    </xf>
    <xf numFmtId="0" fontId="10" fillId="35" borderId="19" xfId="51" applyFont="1" applyFill="1" applyBorder="1" applyAlignment="1">
      <alignment horizontal="center" vertical="center" wrapText="1"/>
      <protection/>
    </xf>
    <xf numFmtId="164" fontId="10" fillId="35" borderId="15" xfId="51" applyNumberFormat="1" applyFont="1" applyFill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170" fontId="14" fillId="0" borderId="27" xfId="0" applyNumberFormat="1" applyFont="1" applyBorder="1" applyAlignment="1">
      <alignment horizontal="center" vertical="center" wrapText="1"/>
    </xf>
    <xf numFmtId="0" fontId="19" fillId="35" borderId="2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70" fontId="15" fillId="0" borderId="10" xfId="0" applyNumberFormat="1" applyFont="1" applyBorder="1" applyAlignment="1">
      <alignment vertical="center" wrapText="1"/>
    </xf>
    <xf numFmtId="170" fontId="10" fillId="35" borderId="2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0" fontId="15" fillId="35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wrapText="1"/>
    </xf>
    <xf numFmtId="0" fontId="10" fillId="35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0" fontId="15" fillId="0" borderId="28" xfId="0" applyNumberFormat="1" applyFont="1" applyBorder="1" applyAlignment="1">
      <alignment horizontal="center" vertical="center" wrapText="1"/>
    </xf>
    <xf numFmtId="170" fontId="15" fillId="0" borderId="10" xfId="0" applyNumberFormat="1" applyFont="1" applyBorder="1" applyAlignment="1">
      <alignment horizontal="center" vertical="center" wrapText="1"/>
    </xf>
    <xf numFmtId="0" fontId="23" fillId="35" borderId="14" xfId="51" applyFont="1" applyFill="1" applyBorder="1" applyAlignment="1">
      <alignment horizontal="center" vertical="center" wrapText="1"/>
      <protection/>
    </xf>
    <xf numFmtId="0" fontId="23" fillId="35" borderId="26" xfId="51" applyFont="1" applyFill="1" applyBorder="1" applyAlignment="1">
      <alignment horizontal="center" vertical="center" wrapText="1"/>
      <protection/>
    </xf>
    <xf numFmtId="0" fontId="23" fillId="35" borderId="19" xfId="51" applyFont="1" applyFill="1" applyBorder="1" applyAlignment="1">
      <alignment horizontal="center" vertical="center" wrapText="1"/>
      <protection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70" fontId="15" fillId="0" borderId="12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28" xfId="51" applyNumberFormat="1" applyFont="1" applyFill="1" applyBorder="1" applyAlignment="1" applyProtection="1">
      <alignment horizontal="center" vertical="center" wrapText="1"/>
      <protection/>
    </xf>
    <xf numFmtId="0" fontId="10" fillId="33" borderId="10" xfId="51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2" fillId="34" borderId="29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12" fillId="34" borderId="30" xfId="0" applyFont="1" applyFill="1" applyBorder="1" applyAlignment="1">
      <alignment horizontal="center" wrapText="1"/>
    </xf>
    <xf numFmtId="0" fontId="10" fillId="33" borderId="31" xfId="51" applyNumberFormat="1" applyFont="1" applyFill="1" applyBorder="1" applyAlignment="1" applyProtection="1">
      <alignment horizontal="center" vertical="center" wrapText="1"/>
      <protection/>
    </xf>
    <xf numFmtId="0" fontId="10" fillId="33" borderId="32" xfId="51" applyNumberFormat="1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>
      <alignment/>
    </xf>
    <xf numFmtId="0" fontId="10" fillId="0" borderId="10" xfId="0" applyFont="1" applyBorder="1" applyAlignment="1">
      <alignment horizontal="justify" vertical="center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170" fontId="15" fillId="0" borderId="19" xfId="0" applyNumberFormat="1" applyFont="1" applyBorder="1" applyAlignment="1">
      <alignment horizontal="center" vertical="center" wrapText="1"/>
    </xf>
    <xf numFmtId="0" fontId="10" fillId="33" borderId="15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24" fillId="35" borderId="23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0" fontId="63" fillId="0" borderId="19" xfId="0" applyNumberFormat="1" applyFont="1" applyBorder="1" applyAlignment="1">
      <alignment horizontal="center" vertical="center" wrapText="1"/>
    </xf>
    <xf numFmtId="170" fontId="63" fillId="0" borderId="11" xfId="0" applyNumberFormat="1" applyFont="1" applyBorder="1" applyAlignment="1">
      <alignment horizontal="center" vertical="center" wrapText="1"/>
    </xf>
    <xf numFmtId="170" fontId="64" fillId="0" borderId="11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 vertical="center" wrapText="1"/>
    </xf>
    <xf numFmtId="170" fontId="16" fillId="0" borderId="11" xfId="0" applyNumberFormat="1" applyFont="1" applyBorder="1" applyAlignment="1">
      <alignment horizontal="center" vertical="center" wrapText="1"/>
    </xf>
    <xf numFmtId="170" fontId="16" fillId="0" borderId="15" xfId="0" applyNumberFormat="1" applyFont="1" applyBorder="1" applyAlignment="1">
      <alignment horizontal="center" vertical="center" wrapText="1"/>
    </xf>
    <xf numFmtId="170" fontId="65" fillId="0" borderId="10" xfId="0" applyNumberFormat="1" applyFont="1" applyBorder="1" applyAlignment="1">
      <alignment horizontal="center" vertical="center" wrapText="1"/>
    </xf>
    <xf numFmtId="170" fontId="64" fillId="35" borderId="24" xfId="0" applyNumberFormat="1" applyFont="1" applyFill="1" applyBorder="1" applyAlignment="1">
      <alignment horizontal="center" vertical="center" wrapText="1"/>
    </xf>
    <xf numFmtId="170" fontId="65" fillId="35" borderId="24" xfId="0" applyNumberFormat="1" applyFont="1" applyFill="1" applyBorder="1" applyAlignment="1">
      <alignment horizontal="center" vertical="center" wrapText="1"/>
    </xf>
    <xf numFmtId="170" fontId="65" fillId="0" borderId="10" xfId="0" applyNumberFormat="1" applyFont="1" applyFill="1" applyBorder="1" applyAlignment="1">
      <alignment horizontal="center" vertical="center" wrapText="1"/>
    </xf>
    <xf numFmtId="170" fontId="65" fillId="0" borderId="15" xfId="0" applyNumberFormat="1" applyFont="1" applyBorder="1" applyAlignment="1">
      <alignment horizontal="center" vertical="center" wrapText="1"/>
    </xf>
    <xf numFmtId="170" fontId="65" fillId="35" borderId="11" xfId="0" applyNumberFormat="1" applyFont="1" applyFill="1" applyBorder="1" applyAlignment="1">
      <alignment horizontal="center" vertical="center" wrapText="1"/>
    </xf>
    <xf numFmtId="170" fontId="65" fillId="0" borderId="12" xfId="0" applyNumberFormat="1" applyFont="1" applyBorder="1" applyAlignment="1">
      <alignment horizontal="center" vertical="center" wrapText="1"/>
    </xf>
    <xf numFmtId="170" fontId="65" fillId="35" borderId="15" xfId="0" applyNumberFormat="1" applyFont="1" applyFill="1" applyBorder="1" applyAlignment="1">
      <alignment horizontal="center" vertical="center" wrapText="1"/>
    </xf>
    <xf numFmtId="0" fontId="65" fillId="35" borderId="26" xfId="0" applyFont="1" applyFill="1" applyBorder="1" applyAlignment="1">
      <alignment vertical="center" wrapText="1"/>
    </xf>
    <xf numFmtId="2" fontId="65" fillId="0" borderId="11" xfId="0" applyNumberFormat="1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2" fontId="65" fillId="0" borderId="12" xfId="0" applyNumberFormat="1" applyFont="1" applyBorder="1" applyAlignment="1">
      <alignment horizontal="center" vertical="center" wrapText="1"/>
    </xf>
    <xf numFmtId="170" fontId="66" fillId="0" borderId="15" xfId="0" applyNumberFormat="1" applyFont="1" applyBorder="1" applyAlignment="1">
      <alignment horizontal="center" vertical="center" wrapText="1"/>
    </xf>
    <xf numFmtId="170" fontId="66" fillId="0" borderId="10" xfId="0" applyNumberFormat="1" applyFont="1" applyBorder="1" applyAlignment="1">
      <alignment horizontal="center" vertical="center" wrapText="1"/>
    </xf>
    <xf numFmtId="170" fontId="66" fillId="0" borderId="12" xfId="0" applyNumberFormat="1" applyFont="1" applyBorder="1" applyAlignment="1">
      <alignment horizontal="center" vertical="center" wrapText="1"/>
    </xf>
    <xf numFmtId="170" fontId="66" fillId="35" borderId="11" xfId="0" applyNumberFormat="1" applyFont="1" applyFill="1" applyBorder="1" applyAlignment="1">
      <alignment horizontal="center" vertical="center" wrapText="1"/>
    </xf>
    <xf numFmtId="170" fontId="67" fillId="33" borderId="15" xfId="0" applyNumberFormat="1" applyFont="1" applyFill="1" applyBorder="1" applyAlignment="1">
      <alignment horizontal="center" vertical="center" wrapText="1"/>
    </xf>
    <xf numFmtId="170" fontId="67" fillId="33" borderId="10" xfId="0" applyNumberFormat="1" applyFont="1" applyFill="1" applyBorder="1" applyAlignment="1">
      <alignment horizontal="center" vertical="center" wrapText="1"/>
    </xf>
    <xf numFmtId="170" fontId="64" fillId="33" borderId="10" xfId="0" applyNumberFormat="1" applyFont="1" applyFill="1" applyBorder="1" applyAlignment="1">
      <alignment horizontal="center" vertical="center" wrapText="1"/>
    </xf>
    <xf numFmtId="170" fontId="64" fillId="35" borderId="11" xfId="0" applyNumberFormat="1" applyFont="1" applyFill="1" applyBorder="1" applyAlignment="1">
      <alignment horizontal="center" vertical="center" wrapText="1"/>
    </xf>
    <xf numFmtId="170" fontId="64" fillId="33" borderId="11" xfId="0" applyNumberFormat="1" applyFont="1" applyFill="1" applyBorder="1" applyAlignment="1">
      <alignment horizontal="center" vertical="center" wrapText="1"/>
    </xf>
    <xf numFmtId="170" fontId="64" fillId="33" borderId="15" xfId="0" applyNumberFormat="1" applyFont="1" applyFill="1" applyBorder="1" applyAlignment="1">
      <alignment horizontal="center" vertical="center" wrapText="1"/>
    </xf>
    <xf numFmtId="170" fontId="64" fillId="33" borderId="12" xfId="0" applyNumberFormat="1" applyFont="1" applyFill="1" applyBorder="1" applyAlignment="1">
      <alignment horizontal="center" vertical="center" wrapText="1"/>
    </xf>
    <xf numFmtId="164" fontId="64" fillId="33" borderId="15" xfId="51" applyNumberFormat="1" applyFont="1" applyFill="1" applyBorder="1" applyAlignment="1">
      <alignment horizontal="center" vertical="center"/>
      <protection/>
    </xf>
    <xf numFmtId="164" fontId="64" fillId="33" borderId="10" xfId="51" applyNumberFormat="1" applyFont="1" applyFill="1" applyBorder="1" applyAlignment="1">
      <alignment horizontal="center" vertical="center"/>
      <protection/>
    </xf>
    <xf numFmtId="164" fontId="64" fillId="33" borderId="12" xfId="51" applyNumberFormat="1" applyFont="1" applyFill="1" applyBorder="1" applyAlignment="1">
      <alignment horizontal="center" vertical="center"/>
      <protection/>
    </xf>
    <xf numFmtId="164" fontId="64" fillId="35" borderId="19" xfId="51" applyNumberFormat="1" applyFont="1" applyFill="1" applyBorder="1" applyAlignment="1">
      <alignment horizontal="center" vertical="center"/>
      <protection/>
    </xf>
    <xf numFmtId="170" fontId="67" fillId="0" borderId="12" xfId="0" applyNumberFormat="1" applyFont="1" applyBorder="1" applyAlignment="1">
      <alignment horizontal="center" vertical="center" wrapText="1"/>
    </xf>
    <xf numFmtId="170" fontId="67" fillId="0" borderId="11" xfId="0" applyNumberFormat="1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/>
    </xf>
    <xf numFmtId="170" fontId="44" fillId="0" borderId="12" xfId="0" applyNumberFormat="1" applyFont="1" applyBorder="1" applyAlignment="1">
      <alignment horizontal="center" vertical="center" wrapText="1"/>
    </xf>
    <xf numFmtId="170" fontId="44" fillId="0" borderId="28" xfId="0" applyNumberFormat="1" applyFont="1" applyBorder="1" applyAlignment="1">
      <alignment horizontal="center" vertical="center" wrapText="1"/>
    </xf>
    <xf numFmtId="170" fontId="67" fillId="0" borderId="28" xfId="0" applyNumberFormat="1" applyFont="1" applyBorder="1" applyAlignment="1">
      <alignment horizontal="center" vertical="center" wrapText="1"/>
    </xf>
    <xf numFmtId="170" fontId="67" fillId="0" borderId="10" xfId="0" applyNumberFormat="1" applyFont="1" applyBorder="1" applyAlignment="1">
      <alignment horizontal="center" vertical="center" wrapText="1"/>
    </xf>
    <xf numFmtId="170" fontId="67" fillId="0" borderId="25" xfId="0" applyNumberFormat="1" applyFont="1" applyBorder="1" applyAlignment="1">
      <alignment horizontal="center" vertical="center" wrapText="1"/>
    </xf>
    <xf numFmtId="170" fontId="16" fillId="0" borderId="28" xfId="0" applyNumberFormat="1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horizontal="center" vertical="center" wrapText="1"/>
    </xf>
    <xf numFmtId="170" fontId="67" fillId="0" borderId="11" xfId="51" applyNumberFormat="1" applyFont="1" applyFill="1" applyBorder="1" applyAlignment="1" applyProtection="1">
      <alignment horizontal="center" vertical="center" wrapText="1"/>
      <protection/>
    </xf>
    <xf numFmtId="170" fontId="15" fillId="0" borderId="14" xfId="0" applyNumberFormat="1" applyFont="1" applyBorder="1" applyAlignment="1">
      <alignment horizontal="center" vertical="center" wrapText="1"/>
    </xf>
    <xf numFmtId="170" fontId="15" fillId="0" borderId="26" xfId="0" applyNumberFormat="1" applyFont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242</xdr:row>
      <xdr:rowOff>0</xdr:rowOff>
    </xdr:from>
    <xdr:to>
      <xdr:col>3</xdr:col>
      <xdr:colOff>0</xdr:colOff>
      <xdr:row>242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781425" y="101984175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3</xdr:col>
      <xdr:colOff>0</xdr:colOff>
      <xdr:row>242</xdr:row>
      <xdr:rowOff>0</xdr:rowOff>
    </xdr:from>
    <xdr:to>
      <xdr:col>3</xdr:col>
      <xdr:colOff>0</xdr:colOff>
      <xdr:row>242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191125" y="1019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4</xdr:col>
      <xdr:colOff>0</xdr:colOff>
      <xdr:row>242</xdr:row>
      <xdr:rowOff>0</xdr:rowOff>
    </xdr:from>
    <xdr:to>
      <xdr:col>5</xdr:col>
      <xdr:colOff>0</xdr:colOff>
      <xdr:row>242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8105775" y="101984175"/>
          <a:ext cx="1809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1</xdr:col>
      <xdr:colOff>180975</xdr:colOff>
      <xdr:row>0</xdr:row>
      <xdr:rowOff>66675</xdr:rowOff>
    </xdr:from>
    <xdr:to>
      <xdr:col>5</xdr:col>
      <xdr:colOff>533400</xdr:colOff>
      <xdr:row>0</xdr:row>
      <xdr:rowOff>923925</xdr:rowOff>
    </xdr:to>
    <xdr:pic>
      <xdr:nvPicPr>
        <xdr:cNvPr id="4" name="Picture 78" descr="NicClub_LOGO[120x45]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5575" y="66675"/>
          <a:ext cx="7753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329</xdr:row>
      <xdr:rowOff>28575</xdr:rowOff>
    </xdr:from>
    <xdr:to>
      <xdr:col>0</xdr:col>
      <xdr:colOff>1743075</xdr:colOff>
      <xdr:row>338</xdr:row>
      <xdr:rowOff>304800</xdr:rowOff>
    </xdr:to>
    <xdr:pic>
      <xdr:nvPicPr>
        <xdr:cNvPr id="5" name="Picture 127" descr="mia,alva 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47789900"/>
          <a:ext cx="16764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340</xdr:row>
      <xdr:rowOff>38100</xdr:rowOff>
    </xdr:from>
    <xdr:to>
      <xdr:col>0</xdr:col>
      <xdr:colOff>2495550</xdr:colOff>
      <xdr:row>347</xdr:row>
      <xdr:rowOff>219075</xdr:rowOff>
    </xdr:to>
    <xdr:pic>
      <xdr:nvPicPr>
        <xdr:cNvPr id="6" name="Picture 135" descr="Be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0599775"/>
          <a:ext cx="24955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350</xdr:row>
      <xdr:rowOff>9525</xdr:rowOff>
    </xdr:from>
    <xdr:to>
      <xdr:col>0</xdr:col>
      <xdr:colOff>2476500</xdr:colOff>
      <xdr:row>359</xdr:row>
      <xdr:rowOff>85725</xdr:rowOff>
    </xdr:to>
    <xdr:pic>
      <xdr:nvPicPr>
        <xdr:cNvPr id="7" name="Picture 140" descr="Sport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5628975"/>
          <a:ext cx="24765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360</xdr:row>
      <xdr:rowOff>171450</xdr:rowOff>
    </xdr:from>
    <xdr:to>
      <xdr:col>0</xdr:col>
      <xdr:colOff>2486025</xdr:colOff>
      <xdr:row>373</xdr:row>
      <xdr:rowOff>190500</xdr:rowOff>
    </xdr:to>
    <xdr:pic>
      <xdr:nvPicPr>
        <xdr:cNvPr id="8" name="Picture 146" descr="Chiar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9819975"/>
          <a:ext cx="24860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180975</xdr:rowOff>
    </xdr:from>
    <xdr:to>
      <xdr:col>0</xdr:col>
      <xdr:colOff>2486025</xdr:colOff>
      <xdr:row>241</xdr:row>
      <xdr:rowOff>676275</xdr:rowOff>
    </xdr:to>
    <xdr:pic>
      <xdr:nvPicPr>
        <xdr:cNvPr id="9" name="Picture 183" descr="Adel_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8240850"/>
          <a:ext cx="24860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2505075</xdr:colOff>
      <xdr:row>261</xdr:row>
      <xdr:rowOff>638175</xdr:rowOff>
    </xdr:to>
    <xdr:pic>
      <xdr:nvPicPr>
        <xdr:cNvPr id="10" name="Picture 184" descr="Alicia_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6565700"/>
          <a:ext cx="25050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19050</xdr:rowOff>
    </xdr:from>
    <xdr:to>
      <xdr:col>1</xdr:col>
      <xdr:colOff>9525</xdr:colOff>
      <xdr:row>310</xdr:row>
      <xdr:rowOff>133350</xdr:rowOff>
    </xdr:to>
    <xdr:pic>
      <xdr:nvPicPr>
        <xdr:cNvPr id="11" name="Picture 185" descr="Renata_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2702300"/>
          <a:ext cx="25241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200025</xdr:rowOff>
    </xdr:from>
    <xdr:to>
      <xdr:col>0</xdr:col>
      <xdr:colOff>2447925</xdr:colOff>
      <xdr:row>290</xdr:row>
      <xdr:rowOff>581025</xdr:rowOff>
    </xdr:to>
    <xdr:pic>
      <xdr:nvPicPr>
        <xdr:cNvPr id="12" name="Picture 186" descr="Leticia_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2015250"/>
          <a:ext cx="24479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123825</xdr:rowOff>
    </xdr:from>
    <xdr:to>
      <xdr:col>1</xdr:col>
      <xdr:colOff>19050</xdr:colOff>
      <xdr:row>280</xdr:row>
      <xdr:rowOff>76200</xdr:rowOff>
    </xdr:to>
    <xdr:pic>
      <xdr:nvPicPr>
        <xdr:cNvPr id="13" name="Picture 190" descr="Karmen_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6843175"/>
          <a:ext cx="25336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466725</xdr:rowOff>
    </xdr:from>
    <xdr:to>
      <xdr:col>0</xdr:col>
      <xdr:colOff>2390775</xdr:colOff>
      <xdr:row>253</xdr:row>
      <xdr:rowOff>66675</xdr:rowOff>
    </xdr:to>
    <xdr:pic>
      <xdr:nvPicPr>
        <xdr:cNvPr id="14" name="Picture 191" descr="Amely_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2450900"/>
          <a:ext cx="23907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57150</xdr:rowOff>
    </xdr:from>
    <xdr:to>
      <xdr:col>0</xdr:col>
      <xdr:colOff>2495550</xdr:colOff>
      <xdr:row>269</xdr:row>
      <xdr:rowOff>866775</xdr:rowOff>
    </xdr:to>
    <xdr:pic>
      <xdr:nvPicPr>
        <xdr:cNvPr id="15" name="Picture 193" descr="Rebeca_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11442500"/>
          <a:ext cx="24955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66675</xdr:rowOff>
    </xdr:from>
    <xdr:to>
      <xdr:col>1</xdr:col>
      <xdr:colOff>19050</xdr:colOff>
      <xdr:row>299</xdr:row>
      <xdr:rowOff>571500</xdr:rowOff>
    </xdr:to>
    <xdr:pic>
      <xdr:nvPicPr>
        <xdr:cNvPr id="16" name="Picture 194" descr="Monica_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7301625"/>
          <a:ext cx="25336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361950</xdr:rowOff>
    </xdr:from>
    <xdr:to>
      <xdr:col>0</xdr:col>
      <xdr:colOff>2495550</xdr:colOff>
      <xdr:row>319</xdr:row>
      <xdr:rowOff>333375</xdr:rowOff>
    </xdr:to>
    <xdr:pic>
      <xdr:nvPicPr>
        <xdr:cNvPr id="17" name="Picture 195" descr="Santia_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7750550"/>
          <a:ext cx="24955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2466975</xdr:colOff>
      <xdr:row>326</xdr:row>
      <xdr:rowOff>942975</xdr:rowOff>
    </xdr:to>
    <xdr:pic>
      <xdr:nvPicPr>
        <xdr:cNvPr id="18" name="Picture 198" descr="Vito_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42665450"/>
          <a:ext cx="24669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257175</xdr:rowOff>
    </xdr:from>
    <xdr:to>
      <xdr:col>0</xdr:col>
      <xdr:colOff>2466975</xdr:colOff>
      <xdr:row>211</xdr:row>
      <xdr:rowOff>57150</xdr:rowOff>
    </xdr:to>
    <xdr:pic>
      <xdr:nvPicPr>
        <xdr:cNvPr id="19" name="Picture 247" descr="FC_1201-1_новый размер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86696550"/>
          <a:ext cx="24288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152400</xdr:rowOff>
    </xdr:from>
    <xdr:to>
      <xdr:col>0</xdr:col>
      <xdr:colOff>2476500</xdr:colOff>
      <xdr:row>222</xdr:row>
      <xdr:rowOff>66675</xdr:rowOff>
    </xdr:to>
    <xdr:pic>
      <xdr:nvPicPr>
        <xdr:cNvPr id="20" name="Picture 248" descr="FC_1202-1_новый размер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0411300"/>
          <a:ext cx="24765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247650</xdr:rowOff>
    </xdr:from>
    <xdr:to>
      <xdr:col>0</xdr:col>
      <xdr:colOff>2476500</xdr:colOff>
      <xdr:row>232</xdr:row>
      <xdr:rowOff>466725</xdr:rowOff>
    </xdr:to>
    <xdr:pic>
      <xdr:nvPicPr>
        <xdr:cNvPr id="21" name="Picture 249" descr="FC_1204-1_новый размер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94307025"/>
          <a:ext cx="24765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219075</xdr:rowOff>
    </xdr:from>
    <xdr:to>
      <xdr:col>0</xdr:col>
      <xdr:colOff>2486025</xdr:colOff>
      <xdr:row>176</xdr:row>
      <xdr:rowOff>123825</xdr:rowOff>
    </xdr:to>
    <xdr:pic>
      <xdr:nvPicPr>
        <xdr:cNvPr id="22" name="Picture 251" descr="FT_12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75428475"/>
          <a:ext cx="24860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333375</xdr:rowOff>
    </xdr:from>
    <xdr:to>
      <xdr:col>0</xdr:col>
      <xdr:colOff>2505075</xdr:colOff>
      <xdr:row>191</xdr:row>
      <xdr:rowOff>161925</xdr:rowOff>
    </xdr:to>
    <xdr:pic>
      <xdr:nvPicPr>
        <xdr:cNvPr id="23" name="Picture 252" descr="FT_12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80181450"/>
          <a:ext cx="2505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323850</xdr:rowOff>
    </xdr:from>
    <xdr:to>
      <xdr:col>0</xdr:col>
      <xdr:colOff>2505075</xdr:colOff>
      <xdr:row>155</xdr:row>
      <xdr:rowOff>295275</xdr:rowOff>
    </xdr:to>
    <xdr:pic>
      <xdr:nvPicPr>
        <xdr:cNvPr id="24" name="Picture 255" descr="rakel-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7970400"/>
          <a:ext cx="25050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104775</xdr:rowOff>
    </xdr:from>
    <xdr:to>
      <xdr:col>0</xdr:col>
      <xdr:colOff>2505075</xdr:colOff>
      <xdr:row>162</xdr:row>
      <xdr:rowOff>66675</xdr:rowOff>
    </xdr:to>
    <xdr:pic>
      <xdr:nvPicPr>
        <xdr:cNvPr id="25" name="Picture 256" descr="rakel-(2)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1523225"/>
          <a:ext cx="25050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409575</xdr:rowOff>
    </xdr:from>
    <xdr:to>
      <xdr:col>0</xdr:col>
      <xdr:colOff>2466975</xdr:colOff>
      <xdr:row>124</xdr:row>
      <xdr:rowOff>323850</xdr:rowOff>
    </xdr:to>
    <xdr:pic>
      <xdr:nvPicPr>
        <xdr:cNvPr id="26" name="Picture 257" descr="SL_1201_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55654575"/>
          <a:ext cx="24669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47625</xdr:rowOff>
    </xdr:from>
    <xdr:to>
      <xdr:col>1</xdr:col>
      <xdr:colOff>0</xdr:colOff>
      <xdr:row>137</xdr:row>
      <xdr:rowOff>9525</xdr:rowOff>
    </xdr:to>
    <xdr:pic>
      <xdr:nvPicPr>
        <xdr:cNvPr id="27" name="Picture 258" descr="SL_1202_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59683650"/>
          <a:ext cx="25146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447675</xdr:rowOff>
    </xdr:from>
    <xdr:to>
      <xdr:col>1</xdr:col>
      <xdr:colOff>0</xdr:colOff>
      <xdr:row>146</xdr:row>
      <xdr:rowOff>457200</xdr:rowOff>
    </xdr:to>
    <xdr:pic>
      <xdr:nvPicPr>
        <xdr:cNvPr id="28" name="Picture 259" descr="SL_1203-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63893700"/>
          <a:ext cx="25146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66675</xdr:rowOff>
    </xdr:from>
    <xdr:to>
      <xdr:col>0</xdr:col>
      <xdr:colOff>2476500</xdr:colOff>
      <xdr:row>49</xdr:row>
      <xdr:rowOff>28575</xdr:rowOff>
    </xdr:to>
    <xdr:pic>
      <xdr:nvPicPr>
        <xdr:cNvPr id="29" name="Picture 260" descr="E-091201_gr_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8954750"/>
          <a:ext cx="24765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</xdr:col>
      <xdr:colOff>0</xdr:colOff>
      <xdr:row>59</xdr:row>
      <xdr:rowOff>76200</xdr:rowOff>
    </xdr:to>
    <xdr:pic>
      <xdr:nvPicPr>
        <xdr:cNvPr id="30" name="Picture 261" descr="E-091202_bl_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3841075"/>
          <a:ext cx="25146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28575</xdr:rowOff>
    </xdr:from>
    <xdr:to>
      <xdr:col>0</xdr:col>
      <xdr:colOff>2476500</xdr:colOff>
      <xdr:row>68</xdr:row>
      <xdr:rowOff>504825</xdr:rowOff>
    </xdr:to>
    <xdr:pic>
      <xdr:nvPicPr>
        <xdr:cNvPr id="31" name="Picture 262" descr="E-091203_gr_a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8508325"/>
          <a:ext cx="24765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47625</xdr:rowOff>
    </xdr:from>
    <xdr:to>
      <xdr:col>0</xdr:col>
      <xdr:colOff>2466975</xdr:colOff>
      <xdr:row>79</xdr:row>
      <xdr:rowOff>342900</xdr:rowOff>
    </xdr:to>
    <xdr:pic>
      <xdr:nvPicPr>
        <xdr:cNvPr id="32" name="Picture 263" descr="SF_1201_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2966025"/>
          <a:ext cx="24669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419100</xdr:rowOff>
    </xdr:from>
    <xdr:to>
      <xdr:col>0</xdr:col>
      <xdr:colOff>2486025</xdr:colOff>
      <xdr:row>90</xdr:row>
      <xdr:rowOff>0</xdr:rowOff>
    </xdr:to>
    <xdr:pic>
      <xdr:nvPicPr>
        <xdr:cNvPr id="33" name="Picture 264" descr="SF_1202-1_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8328600"/>
          <a:ext cx="24860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9525</xdr:rowOff>
    </xdr:from>
    <xdr:to>
      <xdr:col>1</xdr:col>
      <xdr:colOff>19050</xdr:colOff>
      <xdr:row>101</xdr:row>
      <xdr:rowOff>76200</xdr:rowOff>
    </xdr:to>
    <xdr:pic>
      <xdr:nvPicPr>
        <xdr:cNvPr id="34" name="Picture 265" descr="SF_1202-2_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4424600"/>
          <a:ext cx="25336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457200</xdr:rowOff>
    </xdr:from>
    <xdr:to>
      <xdr:col>0</xdr:col>
      <xdr:colOff>2514600</xdr:colOff>
      <xdr:row>113</xdr:row>
      <xdr:rowOff>161925</xdr:rowOff>
    </xdr:to>
    <xdr:pic>
      <xdr:nvPicPr>
        <xdr:cNvPr id="35" name="Picture 266" descr="SF_1203_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50101500"/>
          <a:ext cx="25146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447675</xdr:rowOff>
    </xdr:from>
    <xdr:to>
      <xdr:col>0</xdr:col>
      <xdr:colOff>2505075</xdr:colOff>
      <xdr:row>14</xdr:row>
      <xdr:rowOff>276225</xdr:rowOff>
    </xdr:to>
    <xdr:pic>
      <xdr:nvPicPr>
        <xdr:cNvPr id="36" name="Picture 267" descr="SN-1201_ner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048000"/>
          <a:ext cx="25050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2486025</xdr:colOff>
      <xdr:row>26</xdr:row>
      <xdr:rowOff>38100</xdr:rowOff>
    </xdr:to>
    <xdr:pic>
      <xdr:nvPicPr>
        <xdr:cNvPr id="37" name="Picture 268" descr="SN-1202_sh_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8286750"/>
          <a:ext cx="24860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219075</xdr:rowOff>
    </xdr:from>
    <xdr:to>
      <xdr:col>0</xdr:col>
      <xdr:colOff>2476500</xdr:colOff>
      <xdr:row>37</xdr:row>
      <xdr:rowOff>200025</xdr:rowOff>
    </xdr:to>
    <xdr:pic>
      <xdr:nvPicPr>
        <xdr:cNvPr id="38" name="Picture 269" descr="SN-1203_bl_a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3506450"/>
          <a:ext cx="24765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zoomScale="75" zoomScaleNormal="75" zoomScalePageLayoutView="0" workbookViewId="0" topLeftCell="A370">
      <selection activeCell="E375" sqref="E375:G375"/>
    </sheetView>
  </sheetViews>
  <sheetFormatPr defaultColWidth="10.33203125" defaultRowHeight="19.5" customHeight="1"/>
  <cols>
    <col min="1" max="1" width="44" style="1" customWidth="1"/>
    <col min="2" max="2" width="22.16015625" style="6" customWidth="1"/>
    <col min="3" max="3" width="24.66015625" style="8" customWidth="1"/>
    <col min="4" max="4" width="51" style="9" customWidth="1"/>
    <col min="5" max="5" width="31.66015625" style="2" customWidth="1"/>
    <col min="6" max="6" width="13.83203125" style="3" customWidth="1"/>
    <col min="7" max="7" width="21" style="15" customWidth="1"/>
    <col min="8" max="8" width="17" style="4" customWidth="1"/>
    <col min="9" max="10" width="10.33203125" style="5" customWidth="1"/>
    <col min="11" max="16384" width="10.33203125" style="1" customWidth="1"/>
  </cols>
  <sheetData>
    <row r="1" spans="1:8" ht="73.5" customHeight="1">
      <c r="A1" s="175"/>
      <c r="B1" s="176"/>
      <c r="C1" s="176"/>
      <c r="D1" s="176"/>
      <c r="E1" s="176"/>
      <c r="F1" s="176"/>
      <c r="G1" s="176"/>
      <c r="H1" s="176"/>
    </row>
    <row r="2" spans="1:8" ht="19.5" customHeight="1">
      <c r="A2" s="191" t="s">
        <v>147</v>
      </c>
      <c r="B2" s="192"/>
      <c r="C2" s="192"/>
      <c r="D2" s="192"/>
      <c r="E2" s="192"/>
      <c r="F2" s="192"/>
      <c r="G2" s="192"/>
      <c r="H2" s="193"/>
    </row>
    <row r="3" spans="1:8" ht="33.75" customHeight="1">
      <c r="A3" s="194"/>
      <c r="B3" s="195"/>
      <c r="C3" s="195"/>
      <c r="D3" s="195"/>
      <c r="E3" s="195"/>
      <c r="F3" s="195"/>
      <c r="G3" s="195"/>
      <c r="H3" s="196"/>
    </row>
    <row r="4" spans="1:8" ht="4.5" customHeight="1">
      <c r="A4" s="197"/>
      <c r="B4" s="198"/>
      <c r="C4" s="198"/>
      <c r="D4" s="198"/>
      <c r="E4" s="198"/>
      <c r="F4" s="198"/>
      <c r="G4" s="198"/>
      <c r="H4" s="199"/>
    </row>
    <row r="5" spans="1:8" ht="36.75" customHeight="1">
      <c r="A5" s="7" t="s">
        <v>12</v>
      </c>
      <c r="B5" s="7" t="s">
        <v>0</v>
      </c>
      <c r="C5" s="7" t="s">
        <v>1</v>
      </c>
      <c r="D5" s="10" t="s">
        <v>13</v>
      </c>
      <c r="E5" s="11" t="s">
        <v>2</v>
      </c>
      <c r="F5" s="12" t="s">
        <v>3</v>
      </c>
      <c r="G5" s="17" t="s">
        <v>11</v>
      </c>
      <c r="H5" s="13" t="s">
        <v>10</v>
      </c>
    </row>
    <row r="6" spans="1:8" ht="36.75" customHeight="1">
      <c r="A6" s="100"/>
      <c r="B6" s="132" t="s">
        <v>140</v>
      </c>
      <c r="C6" s="132"/>
      <c r="D6" s="132"/>
      <c r="E6" s="100"/>
      <c r="F6" s="101"/>
      <c r="G6" s="68"/>
      <c r="H6" s="102"/>
    </row>
    <row r="7" spans="1:8" ht="36.75" customHeight="1">
      <c r="A7" s="18"/>
      <c r="B7" s="19" t="s">
        <v>117</v>
      </c>
      <c r="C7" s="20" t="s">
        <v>142</v>
      </c>
      <c r="D7" s="129" t="s">
        <v>125</v>
      </c>
      <c r="E7" s="20" t="s">
        <v>137</v>
      </c>
      <c r="F7" s="20" t="s">
        <v>102</v>
      </c>
      <c r="G7" s="224">
        <v>1940</v>
      </c>
      <c r="H7" s="21"/>
    </row>
    <row r="8" spans="1:8" ht="46.5" customHeight="1">
      <c r="A8" s="18"/>
      <c r="B8" s="19" t="s">
        <v>117</v>
      </c>
      <c r="C8" s="20" t="s">
        <v>142</v>
      </c>
      <c r="D8" s="130"/>
      <c r="E8" s="20" t="s">
        <v>137</v>
      </c>
      <c r="F8" s="20" t="s">
        <v>103</v>
      </c>
      <c r="G8" s="225"/>
      <c r="H8" s="21"/>
    </row>
    <row r="9" spans="1:8" ht="42.75" customHeight="1">
      <c r="A9" s="18"/>
      <c r="B9" s="19" t="s">
        <v>117</v>
      </c>
      <c r="C9" s="20" t="s">
        <v>139</v>
      </c>
      <c r="D9" s="130"/>
      <c r="E9" s="20" t="s">
        <v>137</v>
      </c>
      <c r="F9" s="20" t="s">
        <v>104</v>
      </c>
      <c r="G9" s="225"/>
      <c r="H9" s="21"/>
    </row>
    <row r="10" spans="1:8" ht="36.75" customHeight="1">
      <c r="A10" s="18"/>
      <c r="B10" s="19" t="s">
        <v>117</v>
      </c>
      <c r="C10" s="20" t="s">
        <v>139</v>
      </c>
      <c r="D10" s="130"/>
      <c r="E10" s="20" t="s">
        <v>137</v>
      </c>
      <c r="F10" s="20" t="s">
        <v>105</v>
      </c>
      <c r="G10" s="225"/>
      <c r="H10" s="21"/>
    </row>
    <row r="11" spans="1:8" ht="36.75" customHeight="1">
      <c r="A11" s="18"/>
      <c r="B11" s="19" t="s">
        <v>117</v>
      </c>
      <c r="C11" s="20" t="s">
        <v>139</v>
      </c>
      <c r="D11" s="130"/>
      <c r="E11" s="20" t="s">
        <v>137</v>
      </c>
      <c r="F11" s="20" t="s">
        <v>107</v>
      </c>
      <c r="G11" s="225"/>
      <c r="H11" s="21"/>
    </row>
    <row r="12" spans="1:8" ht="36.75" customHeight="1">
      <c r="A12" s="18"/>
      <c r="B12" s="19" t="s">
        <v>117</v>
      </c>
      <c r="C12" s="20" t="s">
        <v>139</v>
      </c>
      <c r="D12" s="130"/>
      <c r="E12" s="20" t="s">
        <v>138</v>
      </c>
      <c r="F12" s="20" t="s">
        <v>102</v>
      </c>
      <c r="G12" s="225"/>
      <c r="H12" s="21"/>
    </row>
    <row r="13" spans="1:8" ht="36.75" customHeight="1">
      <c r="A13" s="18"/>
      <c r="B13" s="19" t="s">
        <v>117</v>
      </c>
      <c r="C13" s="20" t="s">
        <v>139</v>
      </c>
      <c r="D13" s="130"/>
      <c r="E13" s="20" t="s">
        <v>138</v>
      </c>
      <c r="F13" s="20" t="s">
        <v>103</v>
      </c>
      <c r="G13" s="225"/>
      <c r="H13" s="21"/>
    </row>
    <row r="14" spans="1:8" ht="36.75" customHeight="1">
      <c r="A14" s="18"/>
      <c r="B14" s="19" t="s">
        <v>117</v>
      </c>
      <c r="C14" s="20" t="s">
        <v>139</v>
      </c>
      <c r="D14" s="130"/>
      <c r="E14" s="20" t="s">
        <v>138</v>
      </c>
      <c r="F14" s="20" t="s">
        <v>104</v>
      </c>
      <c r="G14" s="225"/>
      <c r="H14" s="21"/>
    </row>
    <row r="15" spans="1:8" ht="36.75" customHeight="1">
      <c r="A15" s="18"/>
      <c r="B15" s="19" t="s">
        <v>117</v>
      </c>
      <c r="C15" s="20" t="s">
        <v>139</v>
      </c>
      <c r="D15" s="130"/>
      <c r="E15" s="20" t="s">
        <v>138</v>
      </c>
      <c r="F15" s="20" t="s">
        <v>105</v>
      </c>
      <c r="G15" s="225"/>
      <c r="H15" s="21"/>
    </row>
    <row r="16" spans="1:8" ht="36.75" customHeight="1">
      <c r="A16" s="18"/>
      <c r="B16" s="19" t="s">
        <v>117</v>
      </c>
      <c r="C16" s="20" t="s">
        <v>139</v>
      </c>
      <c r="D16" s="131"/>
      <c r="E16" s="20" t="s">
        <v>138</v>
      </c>
      <c r="F16" s="20" t="s">
        <v>107</v>
      </c>
      <c r="G16" s="226"/>
      <c r="H16" s="21"/>
    </row>
    <row r="17" spans="1:8" ht="25.5" customHeight="1">
      <c r="A17" s="65"/>
      <c r="B17" s="65"/>
      <c r="C17" s="66"/>
      <c r="D17" s="65"/>
      <c r="E17" s="65"/>
      <c r="F17" s="67"/>
      <c r="G17" s="227"/>
      <c r="H17" s="69">
        <f>G7*SUM(H7:H16)</f>
        <v>0</v>
      </c>
    </row>
    <row r="18" spans="1:8" ht="36.75" customHeight="1">
      <c r="A18" s="18"/>
      <c r="B18" s="19" t="s">
        <v>117</v>
      </c>
      <c r="C18" s="20" t="s">
        <v>141</v>
      </c>
      <c r="D18" s="200" t="s">
        <v>146</v>
      </c>
      <c r="E18" s="20" t="s">
        <v>137</v>
      </c>
      <c r="F18" s="20" t="s">
        <v>107</v>
      </c>
      <c r="G18" s="228">
        <v>1950</v>
      </c>
      <c r="H18" s="21"/>
    </row>
    <row r="19" spans="1:8" ht="36.75" customHeight="1">
      <c r="A19" s="18"/>
      <c r="B19" s="19" t="s">
        <v>117</v>
      </c>
      <c r="C19" s="20" t="s">
        <v>141</v>
      </c>
      <c r="D19" s="201"/>
      <c r="E19" s="20" t="s">
        <v>137</v>
      </c>
      <c r="F19" s="20" t="s">
        <v>108</v>
      </c>
      <c r="G19" s="229"/>
      <c r="H19" s="21"/>
    </row>
    <row r="20" spans="1:8" ht="36.75" customHeight="1">
      <c r="A20" s="18"/>
      <c r="B20" s="19" t="s">
        <v>117</v>
      </c>
      <c r="C20" s="20" t="s">
        <v>141</v>
      </c>
      <c r="D20" s="201"/>
      <c r="E20" s="20" t="s">
        <v>137</v>
      </c>
      <c r="F20" s="20" t="s">
        <v>109</v>
      </c>
      <c r="G20" s="229"/>
      <c r="H20" s="21"/>
    </row>
    <row r="21" spans="1:8" ht="36.75" customHeight="1">
      <c r="A21" s="18"/>
      <c r="B21" s="19" t="s">
        <v>117</v>
      </c>
      <c r="C21" s="20" t="s">
        <v>141</v>
      </c>
      <c r="D21" s="201"/>
      <c r="E21" s="20" t="s">
        <v>137</v>
      </c>
      <c r="F21" s="20" t="s">
        <v>110</v>
      </c>
      <c r="G21" s="229"/>
      <c r="H21" s="21"/>
    </row>
    <row r="22" spans="1:8" ht="36.75" customHeight="1">
      <c r="A22" s="18"/>
      <c r="B22" s="19" t="s">
        <v>117</v>
      </c>
      <c r="C22" s="20" t="s">
        <v>141</v>
      </c>
      <c r="D22" s="201"/>
      <c r="E22" s="20" t="s">
        <v>137</v>
      </c>
      <c r="F22" s="20" t="s">
        <v>111</v>
      </c>
      <c r="G22" s="229"/>
      <c r="H22" s="21"/>
    </row>
    <row r="23" spans="1:8" ht="36.75" customHeight="1">
      <c r="A23" s="18"/>
      <c r="B23" s="19" t="s">
        <v>117</v>
      </c>
      <c r="C23" s="20" t="s">
        <v>141</v>
      </c>
      <c r="D23" s="201"/>
      <c r="E23" s="20" t="s">
        <v>138</v>
      </c>
      <c r="F23" s="20" t="s">
        <v>107</v>
      </c>
      <c r="G23" s="229"/>
      <c r="H23" s="21"/>
    </row>
    <row r="24" spans="1:8" ht="36.75" customHeight="1">
      <c r="A24" s="18"/>
      <c r="B24" s="19" t="s">
        <v>117</v>
      </c>
      <c r="C24" s="20" t="s">
        <v>141</v>
      </c>
      <c r="D24" s="201"/>
      <c r="E24" s="20" t="s">
        <v>138</v>
      </c>
      <c r="F24" s="20" t="s">
        <v>108</v>
      </c>
      <c r="G24" s="229"/>
      <c r="H24" s="21"/>
    </row>
    <row r="25" spans="1:8" ht="36.75" customHeight="1">
      <c r="A25" s="18"/>
      <c r="B25" s="19" t="s">
        <v>117</v>
      </c>
      <c r="C25" s="20" t="s">
        <v>141</v>
      </c>
      <c r="D25" s="201"/>
      <c r="E25" s="20" t="s">
        <v>138</v>
      </c>
      <c r="F25" s="20" t="s">
        <v>109</v>
      </c>
      <c r="G25" s="229"/>
      <c r="H25" s="21"/>
    </row>
    <row r="26" spans="1:8" ht="36.75" customHeight="1">
      <c r="A26" s="18"/>
      <c r="B26" s="19" t="s">
        <v>117</v>
      </c>
      <c r="C26" s="20" t="s">
        <v>141</v>
      </c>
      <c r="D26" s="201"/>
      <c r="E26" s="20" t="s">
        <v>138</v>
      </c>
      <c r="F26" s="20" t="s">
        <v>110</v>
      </c>
      <c r="G26" s="229"/>
      <c r="H26" s="21"/>
    </row>
    <row r="27" spans="1:8" ht="36.75" customHeight="1">
      <c r="A27" s="18"/>
      <c r="B27" s="19" t="s">
        <v>117</v>
      </c>
      <c r="C27" s="20" t="s">
        <v>141</v>
      </c>
      <c r="D27" s="202"/>
      <c r="E27" s="20" t="s">
        <v>138</v>
      </c>
      <c r="F27" s="20" t="s">
        <v>111</v>
      </c>
      <c r="G27" s="229"/>
      <c r="H27" s="21"/>
    </row>
    <row r="28" spans="1:8" ht="28.5" customHeight="1">
      <c r="A28" s="65"/>
      <c r="B28" s="65"/>
      <c r="C28" s="65"/>
      <c r="D28" s="65"/>
      <c r="E28" s="65"/>
      <c r="F28" s="67"/>
      <c r="G28" s="227"/>
      <c r="H28" s="69">
        <f>G18*SUM(H18:H27)</f>
        <v>0</v>
      </c>
    </row>
    <row r="29" spans="1:8" ht="36.75" customHeight="1">
      <c r="A29" s="18"/>
      <c r="B29" s="23" t="s">
        <v>117</v>
      </c>
      <c r="C29" s="24" t="s">
        <v>145</v>
      </c>
      <c r="D29" s="142" t="s">
        <v>125</v>
      </c>
      <c r="E29" s="20" t="s">
        <v>143</v>
      </c>
      <c r="F29" s="20" t="s">
        <v>102</v>
      </c>
      <c r="G29" s="224">
        <v>1750</v>
      </c>
      <c r="H29" s="21"/>
    </row>
    <row r="30" spans="1:8" ht="36.75" customHeight="1">
      <c r="A30" s="18"/>
      <c r="B30" s="19" t="s">
        <v>117</v>
      </c>
      <c r="C30" s="24" t="s">
        <v>145</v>
      </c>
      <c r="D30" s="143"/>
      <c r="E30" s="20" t="s">
        <v>143</v>
      </c>
      <c r="F30" s="20" t="s">
        <v>103</v>
      </c>
      <c r="G30" s="225"/>
      <c r="H30" s="21"/>
    </row>
    <row r="31" spans="1:8" ht="36.75" customHeight="1">
      <c r="A31" s="18"/>
      <c r="B31" s="19" t="s">
        <v>117</v>
      </c>
      <c r="C31" s="24" t="s">
        <v>145</v>
      </c>
      <c r="D31" s="143"/>
      <c r="E31" s="20" t="s">
        <v>143</v>
      </c>
      <c r="F31" s="20" t="s">
        <v>104</v>
      </c>
      <c r="G31" s="225"/>
      <c r="H31" s="21"/>
    </row>
    <row r="32" spans="1:8" ht="36.75" customHeight="1">
      <c r="A32" s="18"/>
      <c r="B32" s="19" t="s">
        <v>117</v>
      </c>
      <c r="C32" s="24" t="s">
        <v>145</v>
      </c>
      <c r="D32" s="143"/>
      <c r="E32" s="20" t="s">
        <v>143</v>
      </c>
      <c r="F32" s="20" t="s">
        <v>105</v>
      </c>
      <c r="G32" s="225"/>
      <c r="H32" s="21"/>
    </row>
    <row r="33" spans="1:8" ht="36.75" customHeight="1">
      <c r="A33" s="18"/>
      <c r="B33" s="23" t="s">
        <v>117</v>
      </c>
      <c r="C33" s="24" t="s">
        <v>145</v>
      </c>
      <c r="D33" s="143"/>
      <c r="E33" s="20" t="s">
        <v>143</v>
      </c>
      <c r="F33" s="20" t="s">
        <v>107</v>
      </c>
      <c r="G33" s="225"/>
      <c r="H33" s="21"/>
    </row>
    <row r="34" spans="1:8" ht="36.75" customHeight="1">
      <c r="A34" s="18"/>
      <c r="B34" s="19" t="s">
        <v>117</v>
      </c>
      <c r="C34" s="24" t="s">
        <v>145</v>
      </c>
      <c r="D34" s="143"/>
      <c r="E34" s="20" t="s">
        <v>143</v>
      </c>
      <c r="F34" s="20" t="s">
        <v>108</v>
      </c>
      <c r="G34" s="225"/>
      <c r="H34" s="21"/>
    </row>
    <row r="35" spans="1:8" ht="36.75" customHeight="1">
      <c r="A35" s="18"/>
      <c r="B35" s="19" t="s">
        <v>117</v>
      </c>
      <c r="C35" s="24" t="s">
        <v>145</v>
      </c>
      <c r="D35" s="143"/>
      <c r="E35" s="20" t="s">
        <v>144</v>
      </c>
      <c r="F35" s="20" t="s">
        <v>102</v>
      </c>
      <c r="G35" s="225"/>
      <c r="H35" s="21"/>
    </row>
    <row r="36" spans="1:8" ht="36.75" customHeight="1">
      <c r="A36" s="18"/>
      <c r="B36" s="19" t="s">
        <v>117</v>
      </c>
      <c r="C36" s="24" t="s">
        <v>145</v>
      </c>
      <c r="D36" s="143"/>
      <c r="E36" s="20" t="s">
        <v>144</v>
      </c>
      <c r="F36" s="20" t="s">
        <v>103</v>
      </c>
      <c r="G36" s="225"/>
      <c r="H36" s="21"/>
    </row>
    <row r="37" spans="1:8" ht="36.75" customHeight="1">
      <c r="A37" s="18"/>
      <c r="B37" s="23" t="s">
        <v>117</v>
      </c>
      <c r="C37" s="24" t="s">
        <v>145</v>
      </c>
      <c r="D37" s="143"/>
      <c r="E37" s="20" t="s">
        <v>144</v>
      </c>
      <c r="F37" s="20" t="s">
        <v>104</v>
      </c>
      <c r="G37" s="225"/>
      <c r="H37" s="21"/>
    </row>
    <row r="38" spans="1:8" ht="36.75" customHeight="1">
      <c r="A38" s="18"/>
      <c r="B38" s="19" t="s">
        <v>117</v>
      </c>
      <c r="C38" s="24" t="s">
        <v>145</v>
      </c>
      <c r="D38" s="143"/>
      <c r="E38" s="20" t="s">
        <v>144</v>
      </c>
      <c r="F38" s="20" t="s">
        <v>105</v>
      </c>
      <c r="G38" s="225"/>
      <c r="H38" s="21"/>
    </row>
    <row r="39" spans="1:8" ht="36.75" customHeight="1">
      <c r="A39" s="18"/>
      <c r="B39" s="19" t="s">
        <v>117</v>
      </c>
      <c r="C39" s="24" t="s">
        <v>145</v>
      </c>
      <c r="D39" s="143"/>
      <c r="E39" s="20" t="s">
        <v>144</v>
      </c>
      <c r="F39" s="20" t="s">
        <v>107</v>
      </c>
      <c r="G39" s="225"/>
      <c r="H39" s="21"/>
    </row>
    <row r="40" spans="1:8" ht="36.75" customHeight="1">
      <c r="A40" s="18"/>
      <c r="B40" s="19" t="s">
        <v>117</v>
      </c>
      <c r="C40" s="24" t="s">
        <v>145</v>
      </c>
      <c r="D40" s="145"/>
      <c r="E40" s="20" t="s">
        <v>144</v>
      </c>
      <c r="F40" s="20" t="s">
        <v>108</v>
      </c>
      <c r="G40" s="226"/>
      <c r="H40" s="21"/>
    </row>
    <row r="41" spans="1:8" ht="36.75" customHeight="1">
      <c r="A41" s="65"/>
      <c r="B41" s="132" t="s">
        <v>118</v>
      </c>
      <c r="C41" s="132"/>
      <c r="D41" s="132"/>
      <c r="E41" s="65"/>
      <c r="F41" s="67"/>
      <c r="G41" s="227"/>
      <c r="H41" s="69">
        <f>G29*SUM(H29:H40)</f>
        <v>0</v>
      </c>
    </row>
    <row r="42" spans="1:8" ht="36.75" customHeight="1">
      <c r="A42" s="25"/>
      <c r="B42" s="23" t="s">
        <v>117</v>
      </c>
      <c r="C42" s="22" t="s">
        <v>112</v>
      </c>
      <c r="D42" s="130" t="s">
        <v>113</v>
      </c>
      <c r="E42" s="22" t="s">
        <v>101</v>
      </c>
      <c r="F42" s="22" t="s">
        <v>102</v>
      </c>
      <c r="G42" s="230">
        <v>1520</v>
      </c>
      <c r="H42" s="26"/>
    </row>
    <row r="43" spans="1:8" ht="36.75" customHeight="1">
      <c r="A43" s="25"/>
      <c r="B43" s="19" t="s">
        <v>117</v>
      </c>
      <c r="C43" s="20" t="s">
        <v>112</v>
      </c>
      <c r="D43" s="130"/>
      <c r="E43" s="20" t="s">
        <v>101</v>
      </c>
      <c r="F43" s="20" t="s">
        <v>103</v>
      </c>
      <c r="G43" s="230"/>
      <c r="H43" s="27"/>
    </row>
    <row r="44" spans="1:8" ht="36.75" customHeight="1">
      <c r="A44" s="25"/>
      <c r="B44" s="19" t="s">
        <v>117</v>
      </c>
      <c r="C44" s="20" t="s">
        <v>112</v>
      </c>
      <c r="D44" s="130"/>
      <c r="E44" s="20" t="s">
        <v>101</v>
      </c>
      <c r="F44" s="20" t="s">
        <v>104</v>
      </c>
      <c r="G44" s="230"/>
      <c r="H44" s="27"/>
    </row>
    <row r="45" spans="1:8" ht="36.75" customHeight="1">
      <c r="A45" s="25"/>
      <c r="B45" s="19" t="s">
        <v>117</v>
      </c>
      <c r="C45" s="20" t="s">
        <v>112</v>
      </c>
      <c r="D45" s="130"/>
      <c r="E45" s="20" t="s">
        <v>101</v>
      </c>
      <c r="F45" s="20" t="s">
        <v>105</v>
      </c>
      <c r="G45" s="230"/>
      <c r="H45" s="27"/>
    </row>
    <row r="46" spans="1:8" ht="36.75" customHeight="1">
      <c r="A46" s="25"/>
      <c r="B46" s="19" t="s">
        <v>117</v>
      </c>
      <c r="C46" s="20" t="s">
        <v>112</v>
      </c>
      <c r="D46" s="130"/>
      <c r="E46" s="20" t="s">
        <v>106</v>
      </c>
      <c r="F46" s="20" t="s">
        <v>102</v>
      </c>
      <c r="G46" s="230"/>
      <c r="H46" s="27"/>
    </row>
    <row r="47" spans="1:8" ht="36.75" customHeight="1">
      <c r="A47" s="25"/>
      <c r="B47" s="19" t="s">
        <v>117</v>
      </c>
      <c r="C47" s="20" t="s">
        <v>112</v>
      </c>
      <c r="D47" s="130"/>
      <c r="E47" s="20" t="s">
        <v>106</v>
      </c>
      <c r="F47" s="20" t="s">
        <v>103</v>
      </c>
      <c r="G47" s="230"/>
      <c r="H47" s="27"/>
    </row>
    <row r="48" spans="1:8" ht="36.75" customHeight="1">
      <c r="A48" s="25"/>
      <c r="B48" s="19" t="s">
        <v>117</v>
      </c>
      <c r="C48" s="20" t="s">
        <v>112</v>
      </c>
      <c r="D48" s="130"/>
      <c r="E48" s="20" t="s">
        <v>106</v>
      </c>
      <c r="F48" s="20" t="s">
        <v>104</v>
      </c>
      <c r="G48" s="230"/>
      <c r="H48" s="27"/>
    </row>
    <row r="49" spans="1:8" ht="36.75" customHeight="1">
      <c r="A49" s="25"/>
      <c r="B49" s="19" t="s">
        <v>117</v>
      </c>
      <c r="C49" s="20" t="s">
        <v>112</v>
      </c>
      <c r="D49" s="131"/>
      <c r="E49" s="20" t="s">
        <v>106</v>
      </c>
      <c r="F49" s="20" t="s">
        <v>105</v>
      </c>
      <c r="G49" s="230"/>
      <c r="H49" s="27"/>
    </row>
    <row r="50" spans="1:8" ht="36.75" customHeight="1">
      <c r="A50" s="71"/>
      <c r="B50" s="71"/>
      <c r="C50" s="72"/>
      <c r="D50" s="72"/>
      <c r="E50" s="72"/>
      <c r="F50" s="72"/>
      <c r="G50" s="231"/>
      <c r="H50" s="73">
        <f>G42*SUM(H42:H49)</f>
        <v>0</v>
      </c>
    </row>
    <row r="51" spans="1:8" ht="57" customHeight="1">
      <c r="A51" s="25"/>
      <c r="B51" s="19" t="s">
        <v>117</v>
      </c>
      <c r="C51" s="20" t="s">
        <v>114</v>
      </c>
      <c r="D51" s="129" t="s">
        <v>113</v>
      </c>
      <c r="E51" s="20" t="s">
        <v>101</v>
      </c>
      <c r="F51" s="20" t="s">
        <v>102</v>
      </c>
      <c r="G51" s="232">
        <v>1540</v>
      </c>
      <c r="H51" s="27"/>
    </row>
    <row r="52" spans="1:8" ht="36.75" customHeight="1">
      <c r="A52" s="25"/>
      <c r="B52" s="19" t="s">
        <v>117</v>
      </c>
      <c r="C52" s="20" t="s">
        <v>114</v>
      </c>
      <c r="D52" s="130"/>
      <c r="E52" s="20" t="s">
        <v>101</v>
      </c>
      <c r="F52" s="20" t="s">
        <v>103</v>
      </c>
      <c r="G52" s="232"/>
      <c r="H52" s="27"/>
    </row>
    <row r="53" spans="1:8" ht="36.75" customHeight="1">
      <c r="A53" s="25"/>
      <c r="B53" s="19" t="s">
        <v>117</v>
      </c>
      <c r="C53" s="20" t="s">
        <v>114</v>
      </c>
      <c r="D53" s="130"/>
      <c r="E53" s="20" t="s">
        <v>101</v>
      </c>
      <c r="F53" s="20" t="s">
        <v>104</v>
      </c>
      <c r="G53" s="232"/>
      <c r="H53" s="27"/>
    </row>
    <row r="54" spans="1:8" ht="36.75" customHeight="1">
      <c r="A54" s="25"/>
      <c r="B54" s="19" t="s">
        <v>117</v>
      </c>
      <c r="C54" s="20" t="s">
        <v>114</v>
      </c>
      <c r="D54" s="130"/>
      <c r="E54" s="20" t="s">
        <v>101</v>
      </c>
      <c r="F54" s="20" t="s">
        <v>105</v>
      </c>
      <c r="G54" s="232"/>
      <c r="H54" s="27"/>
    </row>
    <row r="55" spans="1:8" ht="36.75" customHeight="1">
      <c r="A55" s="25"/>
      <c r="B55" s="19" t="s">
        <v>117</v>
      </c>
      <c r="C55" s="20" t="s">
        <v>114</v>
      </c>
      <c r="D55" s="130"/>
      <c r="E55" s="20" t="s">
        <v>101</v>
      </c>
      <c r="F55" s="20" t="s">
        <v>107</v>
      </c>
      <c r="G55" s="232"/>
      <c r="H55" s="27"/>
    </row>
    <row r="56" spans="1:8" ht="36.75" customHeight="1">
      <c r="A56" s="25"/>
      <c r="B56" s="19" t="s">
        <v>117</v>
      </c>
      <c r="C56" s="20" t="s">
        <v>114</v>
      </c>
      <c r="D56" s="130"/>
      <c r="E56" s="20" t="s">
        <v>106</v>
      </c>
      <c r="F56" s="20" t="s">
        <v>102</v>
      </c>
      <c r="G56" s="232"/>
      <c r="H56" s="27"/>
    </row>
    <row r="57" spans="1:8" ht="36.75" customHeight="1">
      <c r="A57" s="25"/>
      <c r="B57" s="19" t="s">
        <v>117</v>
      </c>
      <c r="C57" s="20" t="s">
        <v>114</v>
      </c>
      <c r="D57" s="130"/>
      <c r="E57" s="20" t="s">
        <v>106</v>
      </c>
      <c r="F57" s="20" t="s">
        <v>103</v>
      </c>
      <c r="G57" s="232"/>
      <c r="H57" s="27"/>
    </row>
    <row r="58" spans="1:8" ht="36.75" customHeight="1">
      <c r="A58" s="25"/>
      <c r="B58" s="19" t="s">
        <v>117</v>
      </c>
      <c r="C58" s="20" t="s">
        <v>114</v>
      </c>
      <c r="D58" s="130"/>
      <c r="E58" s="20" t="s">
        <v>106</v>
      </c>
      <c r="F58" s="20" t="s">
        <v>104</v>
      </c>
      <c r="G58" s="232"/>
      <c r="H58" s="27"/>
    </row>
    <row r="59" spans="1:8" ht="36.75" customHeight="1">
      <c r="A59" s="25"/>
      <c r="B59" s="19"/>
      <c r="C59" s="20" t="s">
        <v>114</v>
      </c>
      <c r="D59" s="130"/>
      <c r="E59" s="20" t="s">
        <v>106</v>
      </c>
      <c r="F59" s="20" t="s">
        <v>105</v>
      </c>
      <c r="G59" s="232"/>
      <c r="H59" s="27"/>
    </row>
    <row r="60" spans="1:8" ht="36.75" customHeight="1">
      <c r="A60" s="25"/>
      <c r="B60" s="19"/>
      <c r="C60" s="20" t="s">
        <v>114</v>
      </c>
      <c r="D60" s="131"/>
      <c r="E60" s="20" t="s">
        <v>106</v>
      </c>
      <c r="F60" s="20" t="s">
        <v>107</v>
      </c>
      <c r="G60" s="232"/>
      <c r="H60" s="27"/>
    </row>
    <row r="61" spans="1:8" ht="36.75" customHeight="1">
      <c r="A61" s="71"/>
      <c r="B61" s="71"/>
      <c r="C61" s="72"/>
      <c r="D61" s="72"/>
      <c r="E61" s="72"/>
      <c r="F61" s="72"/>
      <c r="G61" s="231"/>
      <c r="H61" s="73">
        <f>G51*SUM(H51:H60)</f>
        <v>0</v>
      </c>
    </row>
    <row r="62" spans="1:8" ht="36.75" customHeight="1">
      <c r="A62" s="25"/>
      <c r="B62" s="19" t="s">
        <v>117</v>
      </c>
      <c r="C62" s="20" t="s">
        <v>115</v>
      </c>
      <c r="D62" s="129" t="s">
        <v>113</v>
      </c>
      <c r="E62" s="20" t="s">
        <v>101</v>
      </c>
      <c r="F62" s="20" t="s">
        <v>108</v>
      </c>
      <c r="G62" s="233">
        <v>1550</v>
      </c>
      <c r="H62" s="27"/>
    </row>
    <row r="63" spans="1:8" ht="36.75" customHeight="1">
      <c r="A63" s="25"/>
      <c r="B63" s="19" t="s">
        <v>117</v>
      </c>
      <c r="C63" s="20" t="s">
        <v>116</v>
      </c>
      <c r="D63" s="130"/>
      <c r="E63" s="20" t="s">
        <v>101</v>
      </c>
      <c r="F63" s="20" t="s">
        <v>109</v>
      </c>
      <c r="G63" s="230"/>
      <c r="H63" s="27"/>
    </row>
    <row r="64" spans="1:8" ht="36.75" customHeight="1">
      <c r="A64" s="25"/>
      <c r="B64" s="19" t="s">
        <v>117</v>
      </c>
      <c r="C64" s="20" t="s">
        <v>115</v>
      </c>
      <c r="D64" s="130"/>
      <c r="E64" s="20" t="s">
        <v>101</v>
      </c>
      <c r="F64" s="20" t="s">
        <v>110</v>
      </c>
      <c r="G64" s="230"/>
      <c r="H64" s="27"/>
    </row>
    <row r="65" spans="1:8" ht="36.75" customHeight="1">
      <c r="A65" s="25"/>
      <c r="B65" s="19" t="s">
        <v>117</v>
      </c>
      <c r="C65" s="20" t="s">
        <v>115</v>
      </c>
      <c r="D65" s="130"/>
      <c r="E65" s="20" t="s">
        <v>101</v>
      </c>
      <c r="F65" s="20" t="s">
        <v>111</v>
      </c>
      <c r="G65" s="230"/>
      <c r="H65" s="27"/>
    </row>
    <row r="66" spans="1:8" ht="36.75" customHeight="1">
      <c r="A66" s="25"/>
      <c r="B66" s="19" t="s">
        <v>117</v>
      </c>
      <c r="C66" s="20" t="s">
        <v>115</v>
      </c>
      <c r="D66" s="130"/>
      <c r="E66" s="20" t="s">
        <v>106</v>
      </c>
      <c r="F66" s="20" t="s">
        <v>108</v>
      </c>
      <c r="G66" s="230"/>
      <c r="H66" s="27"/>
    </row>
    <row r="67" spans="1:8" ht="36.75" customHeight="1">
      <c r="A67" s="25"/>
      <c r="B67" s="19" t="s">
        <v>117</v>
      </c>
      <c r="C67" s="20" t="s">
        <v>115</v>
      </c>
      <c r="D67" s="130"/>
      <c r="E67" s="20" t="s">
        <v>106</v>
      </c>
      <c r="F67" s="20" t="s">
        <v>109</v>
      </c>
      <c r="G67" s="230"/>
      <c r="H67" s="27"/>
    </row>
    <row r="68" spans="1:8" ht="36.75" customHeight="1">
      <c r="A68" s="25"/>
      <c r="B68" s="19" t="s">
        <v>117</v>
      </c>
      <c r="C68" s="20" t="s">
        <v>115</v>
      </c>
      <c r="D68" s="130"/>
      <c r="E68" s="20" t="s">
        <v>106</v>
      </c>
      <c r="F68" s="20" t="s">
        <v>110</v>
      </c>
      <c r="G68" s="230"/>
      <c r="H68" s="27"/>
    </row>
    <row r="69" spans="1:8" ht="55.5" customHeight="1">
      <c r="A69" s="25"/>
      <c r="B69" s="19" t="s">
        <v>117</v>
      </c>
      <c r="C69" s="20" t="s">
        <v>115</v>
      </c>
      <c r="D69" s="131"/>
      <c r="E69" s="20" t="s">
        <v>106</v>
      </c>
      <c r="F69" s="20" t="s">
        <v>111</v>
      </c>
      <c r="G69" s="234"/>
      <c r="H69" s="27"/>
    </row>
    <row r="70" spans="1:8" ht="36.75" customHeight="1">
      <c r="A70" s="70"/>
      <c r="B70" s="139" t="s">
        <v>119</v>
      </c>
      <c r="C70" s="140"/>
      <c r="D70" s="141"/>
      <c r="E70" s="72"/>
      <c r="F70" s="72"/>
      <c r="G70" s="231"/>
      <c r="H70" s="73">
        <f>G62*SUM(H62:H69)</f>
        <v>0</v>
      </c>
    </row>
    <row r="71" spans="1:8" ht="36.75" customHeight="1">
      <c r="A71" s="25"/>
      <c r="B71" s="19" t="s">
        <v>117</v>
      </c>
      <c r="C71" s="28" t="s">
        <v>123</v>
      </c>
      <c r="D71" s="188" t="s">
        <v>122</v>
      </c>
      <c r="E71" s="29" t="s">
        <v>120</v>
      </c>
      <c r="F71" s="29" t="s">
        <v>102</v>
      </c>
      <c r="G71" s="235">
        <v>1720</v>
      </c>
      <c r="H71" s="29"/>
    </row>
    <row r="72" spans="1:8" ht="36.75" customHeight="1">
      <c r="A72" s="25"/>
      <c r="B72" s="19" t="s">
        <v>117</v>
      </c>
      <c r="C72" s="28" t="s">
        <v>123</v>
      </c>
      <c r="D72" s="189"/>
      <c r="E72" s="29" t="s">
        <v>120</v>
      </c>
      <c r="F72" s="29" t="s">
        <v>103</v>
      </c>
      <c r="G72" s="236"/>
      <c r="H72" s="29"/>
    </row>
    <row r="73" spans="1:8" ht="36.75" customHeight="1">
      <c r="A73" s="25"/>
      <c r="B73" s="19" t="s">
        <v>117</v>
      </c>
      <c r="C73" s="28" t="s">
        <v>123</v>
      </c>
      <c r="D73" s="189"/>
      <c r="E73" s="29" t="s">
        <v>120</v>
      </c>
      <c r="F73" s="29" t="s">
        <v>104</v>
      </c>
      <c r="G73" s="236"/>
      <c r="H73" s="29"/>
    </row>
    <row r="74" spans="1:8" ht="36.75" customHeight="1">
      <c r="A74" s="25"/>
      <c r="B74" s="19" t="s">
        <v>117</v>
      </c>
      <c r="C74" s="28" t="s">
        <v>123</v>
      </c>
      <c r="D74" s="189"/>
      <c r="E74" s="29" t="s">
        <v>120</v>
      </c>
      <c r="F74" s="29" t="s">
        <v>105</v>
      </c>
      <c r="G74" s="236"/>
      <c r="H74" s="29"/>
    </row>
    <row r="75" spans="1:8" ht="36.75" customHeight="1">
      <c r="A75" s="25"/>
      <c r="B75" s="19" t="s">
        <v>117</v>
      </c>
      <c r="C75" s="28" t="s">
        <v>123</v>
      </c>
      <c r="D75" s="189"/>
      <c r="E75" s="29" t="s">
        <v>120</v>
      </c>
      <c r="F75" s="29" t="s">
        <v>107</v>
      </c>
      <c r="G75" s="236"/>
      <c r="H75" s="29"/>
    </row>
    <row r="76" spans="1:8" ht="36.75" customHeight="1">
      <c r="A76" s="25"/>
      <c r="B76" s="19" t="s">
        <v>117</v>
      </c>
      <c r="C76" s="28" t="s">
        <v>123</v>
      </c>
      <c r="D76" s="189"/>
      <c r="E76" s="29" t="s">
        <v>121</v>
      </c>
      <c r="F76" s="29" t="s">
        <v>102</v>
      </c>
      <c r="G76" s="236"/>
      <c r="H76" s="29"/>
    </row>
    <row r="77" spans="1:8" ht="36.75" customHeight="1">
      <c r="A77" s="25"/>
      <c r="B77" s="19" t="s">
        <v>117</v>
      </c>
      <c r="C77" s="28" t="s">
        <v>123</v>
      </c>
      <c r="D77" s="189"/>
      <c r="E77" s="29" t="s">
        <v>121</v>
      </c>
      <c r="F77" s="29" t="s">
        <v>103</v>
      </c>
      <c r="G77" s="236"/>
      <c r="H77" s="29"/>
    </row>
    <row r="78" spans="1:8" ht="36.75" customHeight="1">
      <c r="A78" s="25"/>
      <c r="B78" s="19" t="s">
        <v>117</v>
      </c>
      <c r="C78" s="28" t="s">
        <v>123</v>
      </c>
      <c r="D78" s="189"/>
      <c r="E78" s="29" t="s">
        <v>121</v>
      </c>
      <c r="F78" s="29" t="s">
        <v>104</v>
      </c>
      <c r="G78" s="236"/>
      <c r="H78" s="29"/>
    </row>
    <row r="79" spans="1:8" ht="36.75" customHeight="1">
      <c r="A79" s="25"/>
      <c r="B79" s="19" t="s">
        <v>117</v>
      </c>
      <c r="C79" s="28" t="s">
        <v>123</v>
      </c>
      <c r="D79" s="189"/>
      <c r="E79" s="29" t="s">
        <v>121</v>
      </c>
      <c r="F79" s="29" t="s">
        <v>105</v>
      </c>
      <c r="G79" s="236"/>
      <c r="H79" s="29"/>
    </row>
    <row r="80" spans="1:8" ht="36.75" customHeight="1">
      <c r="A80" s="25"/>
      <c r="B80" s="19" t="s">
        <v>117</v>
      </c>
      <c r="C80" s="28" t="s">
        <v>123</v>
      </c>
      <c r="D80" s="190"/>
      <c r="E80" s="29" t="s">
        <v>121</v>
      </c>
      <c r="F80" s="29" t="s">
        <v>107</v>
      </c>
      <c r="G80" s="237"/>
      <c r="H80" s="29"/>
    </row>
    <row r="81" spans="1:8" ht="25.5" customHeight="1">
      <c r="A81" s="71"/>
      <c r="B81" s="74"/>
      <c r="C81" s="74"/>
      <c r="D81" s="74"/>
      <c r="E81" s="75"/>
      <c r="F81" s="75"/>
      <c r="G81" s="238"/>
      <c r="H81" s="106">
        <f>G71*SUM(H71:H80)</f>
        <v>0</v>
      </c>
    </row>
    <row r="82" spans="1:8" ht="36.75" customHeight="1">
      <c r="A82" s="25"/>
      <c r="B82" s="19" t="s">
        <v>117</v>
      </c>
      <c r="C82" s="28" t="s">
        <v>126</v>
      </c>
      <c r="D82" s="28" t="s">
        <v>125</v>
      </c>
      <c r="E82" s="29" t="s">
        <v>120</v>
      </c>
      <c r="F82" s="29" t="s">
        <v>102</v>
      </c>
      <c r="G82" s="235">
        <v>1810</v>
      </c>
      <c r="H82" s="29"/>
    </row>
    <row r="83" spans="1:8" ht="36.75" customHeight="1">
      <c r="A83" s="25"/>
      <c r="B83" s="19" t="s">
        <v>117</v>
      </c>
      <c r="C83" s="28" t="s">
        <v>126</v>
      </c>
      <c r="D83" s="28" t="s">
        <v>125</v>
      </c>
      <c r="E83" s="29" t="s">
        <v>120</v>
      </c>
      <c r="F83" s="29" t="s">
        <v>103</v>
      </c>
      <c r="G83" s="236"/>
      <c r="H83" s="29"/>
    </row>
    <row r="84" spans="1:8" ht="36.75" customHeight="1">
      <c r="A84" s="25"/>
      <c r="B84" s="19" t="s">
        <v>117</v>
      </c>
      <c r="C84" s="28" t="s">
        <v>126</v>
      </c>
      <c r="D84" s="28" t="s">
        <v>125</v>
      </c>
      <c r="E84" s="29" t="s">
        <v>120</v>
      </c>
      <c r="F84" s="29" t="s">
        <v>104</v>
      </c>
      <c r="G84" s="236"/>
      <c r="H84" s="29"/>
    </row>
    <row r="85" spans="1:8" ht="36.75" customHeight="1">
      <c r="A85" s="25"/>
      <c r="B85" s="19" t="s">
        <v>117</v>
      </c>
      <c r="C85" s="28" t="s">
        <v>127</v>
      </c>
      <c r="D85" s="28" t="s">
        <v>125</v>
      </c>
      <c r="E85" s="29" t="s">
        <v>120</v>
      </c>
      <c r="F85" s="29" t="s">
        <v>105</v>
      </c>
      <c r="G85" s="236"/>
      <c r="H85" s="29"/>
    </row>
    <row r="86" spans="1:8" ht="36.75" customHeight="1">
      <c r="A86" s="25"/>
      <c r="B86" s="19" t="s">
        <v>117</v>
      </c>
      <c r="C86" s="28" t="s">
        <v>127</v>
      </c>
      <c r="D86" s="28" t="s">
        <v>125</v>
      </c>
      <c r="E86" s="29" t="s">
        <v>120</v>
      </c>
      <c r="F86" s="29" t="s">
        <v>107</v>
      </c>
      <c r="G86" s="236"/>
      <c r="H86" s="29"/>
    </row>
    <row r="87" spans="1:8" ht="36.75" customHeight="1">
      <c r="A87" s="25"/>
      <c r="B87" s="19" t="s">
        <v>117</v>
      </c>
      <c r="C87" s="28" t="s">
        <v>127</v>
      </c>
      <c r="D87" s="28" t="s">
        <v>125</v>
      </c>
      <c r="E87" s="29" t="s">
        <v>120</v>
      </c>
      <c r="F87" s="29" t="s">
        <v>108</v>
      </c>
      <c r="G87" s="236"/>
      <c r="H87" s="29"/>
    </row>
    <row r="88" spans="1:8" ht="36.75" customHeight="1">
      <c r="A88" s="25"/>
      <c r="B88" s="19" t="s">
        <v>117</v>
      </c>
      <c r="C88" s="28" t="s">
        <v>127</v>
      </c>
      <c r="D88" s="28" t="s">
        <v>125</v>
      </c>
      <c r="E88" s="29" t="s">
        <v>121</v>
      </c>
      <c r="F88" s="29" t="s">
        <v>102</v>
      </c>
      <c r="G88" s="236"/>
      <c r="H88" s="29"/>
    </row>
    <row r="89" spans="1:8" ht="36.75" customHeight="1">
      <c r="A89" s="25"/>
      <c r="B89" s="19" t="s">
        <v>117</v>
      </c>
      <c r="C89" s="28" t="s">
        <v>127</v>
      </c>
      <c r="D89" s="28" t="s">
        <v>125</v>
      </c>
      <c r="E89" s="29" t="s">
        <v>121</v>
      </c>
      <c r="F89" s="29" t="s">
        <v>103</v>
      </c>
      <c r="G89" s="236"/>
      <c r="H89" s="29"/>
    </row>
    <row r="90" spans="1:8" ht="36.75" customHeight="1">
      <c r="A90" s="25"/>
      <c r="B90" s="19" t="s">
        <v>117</v>
      </c>
      <c r="C90" s="28" t="s">
        <v>127</v>
      </c>
      <c r="D90" s="28" t="s">
        <v>125</v>
      </c>
      <c r="E90" s="29" t="s">
        <v>121</v>
      </c>
      <c r="F90" s="29" t="s">
        <v>104</v>
      </c>
      <c r="G90" s="236"/>
      <c r="H90" s="29"/>
    </row>
    <row r="91" spans="1:8" ht="36.75" customHeight="1">
      <c r="A91" s="25"/>
      <c r="B91" s="19" t="s">
        <v>117</v>
      </c>
      <c r="C91" s="28" t="s">
        <v>127</v>
      </c>
      <c r="D91" s="28" t="s">
        <v>125</v>
      </c>
      <c r="E91" s="29" t="s">
        <v>121</v>
      </c>
      <c r="F91" s="29" t="s">
        <v>105</v>
      </c>
      <c r="G91" s="236"/>
      <c r="H91" s="29"/>
    </row>
    <row r="92" spans="1:8" ht="36.75" customHeight="1">
      <c r="A92" s="25"/>
      <c r="B92" s="19" t="s">
        <v>117</v>
      </c>
      <c r="C92" s="28" t="s">
        <v>127</v>
      </c>
      <c r="D92" s="28" t="s">
        <v>125</v>
      </c>
      <c r="E92" s="29" t="s">
        <v>121</v>
      </c>
      <c r="F92" s="29" t="s">
        <v>107</v>
      </c>
      <c r="G92" s="236"/>
      <c r="H92" s="29"/>
    </row>
    <row r="93" spans="1:8" ht="36.75" customHeight="1">
      <c r="A93" s="25"/>
      <c r="B93" s="19" t="s">
        <v>117</v>
      </c>
      <c r="C93" s="28" t="s">
        <v>127</v>
      </c>
      <c r="D93" s="28" t="s">
        <v>125</v>
      </c>
      <c r="E93" s="29" t="s">
        <v>121</v>
      </c>
      <c r="F93" s="29" t="s">
        <v>108</v>
      </c>
      <c r="G93" s="237"/>
      <c r="H93" s="29"/>
    </row>
    <row r="94" spans="1:8" ht="22.5" customHeight="1">
      <c r="A94" s="71"/>
      <c r="B94" s="74"/>
      <c r="C94" s="74"/>
      <c r="D94" s="74"/>
      <c r="E94" s="75"/>
      <c r="F94" s="75"/>
      <c r="G94" s="238"/>
      <c r="H94" s="106">
        <f>G82*SUM(H82:H93)</f>
        <v>0</v>
      </c>
    </row>
    <row r="95" spans="1:8" ht="48.75" customHeight="1">
      <c r="A95" s="25"/>
      <c r="B95" s="19" t="s">
        <v>117</v>
      </c>
      <c r="C95" s="28" t="s">
        <v>129</v>
      </c>
      <c r="D95" s="28" t="s">
        <v>130</v>
      </c>
      <c r="E95" s="29" t="s">
        <v>120</v>
      </c>
      <c r="F95" s="29" t="s">
        <v>102</v>
      </c>
      <c r="G95" s="235">
        <v>1660</v>
      </c>
      <c r="H95" s="29"/>
    </row>
    <row r="96" spans="1:8" ht="51.75" customHeight="1">
      <c r="A96" s="25"/>
      <c r="B96" s="19" t="s">
        <v>117</v>
      </c>
      <c r="C96" s="28" t="s">
        <v>129</v>
      </c>
      <c r="D96" s="28" t="s">
        <v>131</v>
      </c>
      <c r="E96" s="29" t="s">
        <v>120</v>
      </c>
      <c r="F96" s="29" t="s">
        <v>103</v>
      </c>
      <c r="G96" s="236"/>
      <c r="H96" s="29"/>
    </row>
    <row r="97" spans="1:8" ht="51" customHeight="1">
      <c r="A97" s="25"/>
      <c r="B97" s="19" t="s">
        <v>117</v>
      </c>
      <c r="C97" s="28" t="s">
        <v>128</v>
      </c>
      <c r="D97" s="28" t="s">
        <v>130</v>
      </c>
      <c r="E97" s="29" t="s">
        <v>120</v>
      </c>
      <c r="F97" s="29" t="s">
        <v>104</v>
      </c>
      <c r="G97" s="236"/>
      <c r="H97" s="29"/>
    </row>
    <row r="98" spans="1:8" ht="49.5" customHeight="1">
      <c r="A98" s="25"/>
      <c r="B98" s="19" t="s">
        <v>117</v>
      </c>
      <c r="C98" s="28" t="s">
        <v>128</v>
      </c>
      <c r="D98" s="28" t="s">
        <v>131</v>
      </c>
      <c r="E98" s="29" t="s">
        <v>120</v>
      </c>
      <c r="F98" s="29" t="s">
        <v>105</v>
      </c>
      <c r="G98" s="236"/>
      <c r="H98" s="29"/>
    </row>
    <row r="99" spans="1:8" ht="48" customHeight="1">
      <c r="A99" s="25"/>
      <c r="B99" s="19" t="s">
        <v>117</v>
      </c>
      <c r="C99" s="28" t="s">
        <v>128</v>
      </c>
      <c r="D99" s="28" t="s">
        <v>130</v>
      </c>
      <c r="E99" s="29" t="s">
        <v>121</v>
      </c>
      <c r="F99" s="29" t="s">
        <v>102</v>
      </c>
      <c r="G99" s="236"/>
      <c r="H99" s="29"/>
    </row>
    <row r="100" spans="1:8" ht="48.75" customHeight="1">
      <c r="A100" s="25"/>
      <c r="B100" s="19" t="s">
        <v>117</v>
      </c>
      <c r="C100" s="28" t="s">
        <v>128</v>
      </c>
      <c r="D100" s="28" t="s">
        <v>131</v>
      </c>
      <c r="E100" s="29" t="s">
        <v>121</v>
      </c>
      <c r="F100" s="29" t="s">
        <v>103</v>
      </c>
      <c r="G100" s="236"/>
      <c r="H100" s="29"/>
    </row>
    <row r="101" spans="1:8" ht="45" customHeight="1">
      <c r="A101" s="25"/>
      <c r="B101" s="19" t="s">
        <v>117</v>
      </c>
      <c r="C101" s="28" t="s">
        <v>128</v>
      </c>
      <c r="D101" s="28" t="s">
        <v>130</v>
      </c>
      <c r="E101" s="29" t="s">
        <v>121</v>
      </c>
      <c r="F101" s="29" t="s">
        <v>104</v>
      </c>
      <c r="G101" s="236"/>
      <c r="H101" s="29"/>
    </row>
    <row r="102" spans="1:8" ht="55.5" customHeight="1">
      <c r="A102" s="25"/>
      <c r="B102" s="19" t="s">
        <v>117</v>
      </c>
      <c r="C102" s="28" t="s">
        <v>128</v>
      </c>
      <c r="D102" s="28" t="s">
        <v>131</v>
      </c>
      <c r="E102" s="29" t="s">
        <v>121</v>
      </c>
      <c r="F102" s="29" t="s">
        <v>105</v>
      </c>
      <c r="G102" s="237"/>
      <c r="H102" s="29"/>
    </row>
    <row r="103" spans="1:8" ht="25.5" customHeight="1">
      <c r="A103" s="71"/>
      <c r="B103" s="74"/>
      <c r="C103" s="74"/>
      <c r="D103" s="74"/>
      <c r="E103" s="74"/>
      <c r="F103" s="75"/>
      <c r="G103" s="238"/>
      <c r="H103" s="106">
        <f>G95*SUM(H95:H102)</f>
        <v>0</v>
      </c>
    </row>
    <row r="104" spans="1:8" ht="36.75" customHeight="1">
      <c r="A104" s="25"/>
      <c r="B104" s="19" t="s">
        <v>117</v>
      </c>
      <c r="C104" s="28" t="s">
        <v>124</v>
      </c>
      <c r="D104" s="28" t="s">
        <v>132</v>
      </c>
      <c r="E104" s="29" t="s">
        <v>120</v>
      </c>
      <c r="F104" s="29" t="s">
        <v>103</v>
      </c>
      <c r="G104" s="235">
        <v>1870</v>
      </c>
      <c r="H104" s="29"/>
    </row>
    <row r="105" spans="1:8" ht="36.75" customHeight="1">
      <c r="A105" s="25"/>
      <c r="B105" s="19" t="s">
        <v>117</v>
      </c>
      <c r="C105" s="28" t="s">
        <v>124</v>
      </c>
      <c r="D105" s="28" t="s">
        <v>132</v>
      </c>
      <c r="E105" s="29" t="s">
        <v>120</v>
      </c>
      <c r="F105" s="29" t="s">
        <v>104</v>
      </c>
      <c r="G105" s="236"/>
      <c r="H105" s="29"/>
    </row>
    <row r="106" spans="1:8" ht="36.75" customHeight="1">
      <c r="A106" s="25"/>
      <c r="B106" s="19" t="s">
        <v>117</v>
      </c>
      <c r="C106" s="28" t="s">
        <v>124</v>
      </c>
      <c r="D106" s="28" t="s">
        <v>132</v>
      </c>
      <c r="E106" s="29" t="s">
        <v>120</v>
      </c>
      <c r="F106" s="29" t="s">
        <v>105</v>
      </c>
      <c r="G106" s="236"/>
      <c r="H106" s="29"/>
    </row>
    <row r="107" spans="1:8" ht="36.75" customHeight="1">
      <c r="A107" s="25"/>
      <c r="B107" s="19" t="s">
        <v>117</v>
      </c>
      <c r="C107" s="28" t="s">
        <v>124</v>
      </c>
      <c r="D107" s="28" t="s">
        <v>132</v>
      </c>
      <c r="E107" s="29" t="s">
        <v>120</v>
      </c>
      <c r="F107" s="29" t="s">
        <v>107</v>
      </c>
      <c r="G107" s="236"/>
      <c r="H107" s="29"/>
    </row>
    <row r="108" spans="1:8" ht="36.75" customHeight="1">
      <c r="A108" s="25"/>
      <c r="B108" s="19" t="s">
        <v>117</v>
      </c>
      <c r="C108" s="28" t="s">
        <v>124</v>
      </c>
      <c r="D108" s="28" t="s">
        <v>132</v>
      </c>
      <c r="E108" s="29" t="s">
        <v>120</v>
      </c>
      <c r="F108" s="29" t="s">
        <v>108</v>
      </c>
      <c r="G108" s="236"/>
      <c r="H108" s="29"/>
    </row>
    <row r="109" spans="1:8" ht="36.75" customHeight="1">
      <c r="A109" s="25"/>
      <c r="B109" s="19" t="s">
        <v>117</v>
      </c>
      <c r="C109" s="28" t="s">
        <v>124</v>
      </c>
      <c r="D109" s="28" t="s">
        <v>132</v>
      </c>
      <c r="E109" s="29" t="s">
        <v>120</v>
      </c>
      <c r="F109" s="29" t="s">
        <v>109</v>
      </c>
      <c r="G109" s="236"/>
      <c r="H109" s="29"/>
    </row>
    <row r="110" spans="1:8" ht="36.75" customHeight="1">
      <c r="A110" s="25"/>
      <c r="B110" s="19" t="s">
        <v>117</v>
      </c>
      <c r="C110" s="28" t="s">
        <v>124</v>
      </c>
      <c r="D110" s="28" t="s">
        <v>132</v>
      </c>
      <c r="E110" s="29" t="s">
        <v>121</v>
      </c>
      <c r="F110" s="29" t="s">
        <v>103</v>
      </c>
      <c r="G110" s="236"/>
      <c r="H110" s="29"/>
    </row>
    <row r="111" spans="1:8" ht="36.75" customHeight="1">
      <c r="A111" s="25"/>
      <c r="B111" s="19" t="s">
        <v>117</v>
      </c>
      <c r="C111" s="28" t="s">
        <v>124</v>
      </c>
      <c r="D111" s="28" t="s">
        <v>132</v>
      </c>
      <c r="E111" s="29" t="s">
        <v>121</v>
      </c>
      <c r="F111" s="29" t="s">
        <v>104</v>
      </c>
      <c r="G111" s="236"/>
      <c r="H111" s="29"/>
    </row>
    <row r="112" spans="1:8" ht="36.75" customHeight="1">
      <c r="A112" s="25"/>
      <c r="B112" s="19" t="s">
        <v>117</v>
      </c>
      <c r="C112" s="28" t="s">
        <v>124</v>
      </c>
      <c r="D112" s="28" t="s">
        <v>132</v>
      </c>
      <c r="E112" s="29" t="s">
        <v>121</v>
      </c>
      <c r="F112" s="29" t="s">
        <v>105</v>
      </c>
      <c r="G112" s="236"/>
      <c r="H112" s="29"/>
    </row>
    <row r="113" spans="1:8" ht="36.75" customHeight="1">
      <c r="A113" s="25"/>
      <c r="B113" s="19" t="s">
        <v>117</v>
      </c>
      <c r="C113" s="28" t="s">
        <v>124</v>
      </c>
      <c r="D113" s="28" t="s">
        <v>132</v>
      </c>
      <c r="E113" s="29" t="s">
        <v>121</v>
      </c>
      <c r="F113" s="29" t="s">
        <v>107</v>
      </c>
      <c r="G113" s="236"/>
      <c r="H113" s="29"/>
    </row>
    <row r="114" spans="1:8" ht="36.75" customHeight="1">
      <c r="A114" s="25"/>
      <c r="B114" s="19" t="s">
        <v>117</v>
      </c>
      <c r="C114" s="28" t="s">
        <v>124</v>
      </c>
      <c r="D114" s="28" t="s">
        <v>132</v>
      </c>
      <c r="E114" s="29" t="s">
        <v>121</v>
      </c>
      <c r="F114" s="29" t="s">
        <v>108</v>
      </c>
      <c r="G114" s="236"/>
      <c r="H114" s="29"/>
    </row>
    <row r="115" spans="1:8" ht="36.75" customHeight="1">
      <c r="A115" s="25"/>
      <c r="B115" s="19" t="s">
        <v>117</v>
      </c>
      <c r="C115" s="28" t="s">
        <v>124</v>
      </c>
      <c r="D115" s="28" t="s">
        <v>132</v>
      </c>
      <c r="E115" s="29" t="s">
        <v>121</v>
      </c>
      <c r="F115" s="29" t="s">
        <v>109</v>
      </c>
      <c r="G115" s="237"/>
      <c r="H115" s="29"/>
    </row>
    <row r="116" spans="1:8" ht="36.75" customHeight="1">
      <c r="A116" s="70"/>
      <c r="B116" s="107"/>
      <c r="C116" s="108"/>
      <c r="D116" s="108"/>
      <c r="E116" s="108"/>
      <c r="F116" s="109"/>
      <c r="G116" s="76"/>
      <c r="H116" s="110">
        <f>G104*SUM(H104:H115)</f>
        <v>0</v>
      </c>
    </row>
    <row r="117" spans="1:8" ht="36.75" customHeight="1">
      <c r="A117" s="70"/>
      <c r="B117" s="136" t="s">
        <v>136</v>
      </c>
      <c r="C117" s="137"/>
      <c r="D117" s="137"/>
      <c r="E117" s="137"/>
      <c r="F117" s="138"/>
      <c r="G117" s="76"/>
      <c r="H117" s="77"/>
    </row>
    <row r="118" spans="1:8" ht="36.75" customHeight="1">
      <c r="A118" s="25"/>
      <c r="B118" s="127" t="s">
        <v>95</v>
      </c>
      <c r="C118" s="127" t="s">
        <v>92</v>
      </c>
      <c r="D118" s="142" t="s">
        <v>97</v>
      </c>
      <c r="E118" s="125" t="s">
        <v>90</v>
      </c>
      <c r="F118" s="19" t="s">
        <v>4</v>
      </c>
      <c r="G118" s="216">
        <v>1740</v>
      </c>
      <c r="H118" s="30"/>
    </row>
    <row r="119" spans="1:8" ht="36.75" customHeight="1">
      <c r="A119" s="25"/>
      <c r="B119" s="127"/>
      <c r="C119" s="127"/>
      <c r="D119" s="143"/>
      <c r="E119" s="126"/>
      <c r="F119" s="19" t="s">
        <v>5</v>
      </c>
      <c r="G119" s="212"/>
      <c r="H119" s="30"/>
    </row>
    <row r="120" spans="1:8" ht="36.75" customHeight="1">
      <c r="A120" s="25"/>
      <c r="B120" s="127"/>
      <c r="C120" s="127"/>
      <c r="D120" s="143"/>
      <c r="E120" s="126"/>
      <c r="F120" s="19" t="s">
        <v>6</v>
      </c>
      <c r="G120" s="212"/>
      <c r="H120" s="30"/>
    </row>
    <row r="121" spans="1:8" ht="36.75" customHeight="1">
      <c r="A121" s="25"/>
      <c r="B121" s="127"/>
      <c r="C121" s="127"/>
      <c r="D121" s="143"/>
      <c r="E121" s="126"/>
      <c r="F121" s="19" t="s">
        <v>7</v>
      </c>
      <c r="G121" s="212"/>
      <c r="H121" s="30"/>
    </row>
    <row r="122" spans="1:8" ht="42" customHeight="1">
      <c r="A122" s="25"/>
      <c r="B122" s="127"/>
      <c r="C122" s="127"/>
      <c r="D122" s="143"/>
      <c r="E122" s="126"/>
      <c r="F122" s="19" t="s">
        <v>8</v>
      </c>
      <c r="G122" s="212"/>
      <c r="H122" s="30"/>
    </row>
    <row r="123" spans="1:8" ht="36.75" customHeight="1">
      <c r="A123" s="25"/>
      <c r="B123" s="127"/>
      <c r="C123" s="127"/>
      <c r="D123" s="143"/>
      <c r="E123" s="144"/>
      <c r="F123" s="19" t="s">
        <v>54</v>
      </c>
      <c r="G123" s="212"/>
      <c r="H123" s="30"/>
    </row>
    <row r="124" spans="1:8" ht="51.75" customHeight="1">
      <c r="A124" s="25"/>
      <c r="B124" s="127"/>
      <c r="C124" s="127"/>
      <c r="D124" s="143"/>
      <c r="E124" s="126" t="s">
        <v>149</v>
      </c>
      <c r="F124" s="19" t="s">
        <v>8</v>
      </c>
      <c r="G124" s="212"/>
      <c r="H124" s="30"/>
    </row>
    <row r="125" spans="1:8" ht="31.5" customHeight="1">
      <c r="A125" s="25"/>
      <c r="B125" s="127"/>
      <c r="C125" s="127"/>
      <c r="D125" s="145"/>
      <c r="E125" s="144"/>
      <c r="F125" s="32"/>
      <c r="G125" s="218"/>
      <c r="H125" s="30"/>
    </row>
    <row r="126" spans="1:8" ht="27" customHeight="1">
      <c r="A126" s="71"/>
      <c r="B126" s="71"/>
      <c r="C126" s="71"/>
      <c r="D126" s="78"/>
      <c r="E126" s="79"/>
      <c r="F126" s="80"/>
      <c r="G126" s="219"/>
      <c r="H126" s="81">
        <f>G118*SUM(H118:H125)</f>
        <v>0</v>
      </c>
    </row>
    <row r="127" spans="1:8" ht="24.75" customHeight="1">
      <c r="A127" s="25"/>
      <c r="B127" s="127" t="s">
        <v>95</v>
      </c>
      <c r="C127" s="127" t="s">
        <v>93</v>
      </c>
      <c r="D127" s="142" t="s">
        <v>98</v>
      </c>
      <c r="E127" s="125" t="s">
        <v>90</v>
      </c>
      <c r="F127" s="19" t="s">
        <v>4</v>
      </c>
      <c r="G127" s="216">
        <v>1630</v>
      </c>
      <c r="H127" s="30"/>
    </row>
    <row r="128" spans="1:8" ht="24.75" customHeight="1">
      <c r="A128" s="25"/>
      <c r="B128" s="127"/>
      <c r="C128" s="127"/>
      <c r="D128" s="143"/>
      <c r="E128" s="126"/>
      <c r="F128" s="19" t="s">
        <v>5</v>
      </c>
      <c r="G128" s="212"/>
      <c r="H128" s="30"/>
    </row>
    <row r="129" spans="1:8" ht="24.75" customHeight="1">
      <c r="A129" s="25"/>
      <c r="B129" s="127"/>
      <c r="C129" s="127"/>
      <c r="D129" s="143"/>
      <c r="E129" s="126"/>
      <c r="F129" s="19" t="s">
        <v>6</v>
      </c>
      <c r="G129" s="212"/>
      <c r="H129" s="30"/>
    </row>
    <row r="130" spans="1:8" ht="24.75" customHeight="1">
      <c r="A130" s="25"/>
      <c r="B130" s="127"/>
      <c r="C130" s="127"/>
      <c r="D130" s="143"/>
      <c r="E130" s="126"/>
      <c r="F130" s="19" t="s">
        <v>7</v>
      </c>
      <c r="G130" s="212"/>
      <c r="H130" s="33"/>
    </row>
    <row r="131" spans="1:8" ht="24.75" customHeight="1">
      <c r="A131" s="25"/>
      <c r="B131" s="127"/>
      <c r="C131" s="127"/>
      <c r="D131" s="143"/>
      <c r="E131" s="144"/>
      <c r="F131" s="19" t="s">
        <v>8</v>
      </c>
      <c r="G131" s="212"/>
      <c r="H131" s="33"/>
    </row>
    <row r="132" spans="1:8" ht="24.75" customHeight="1">
      <c r="A132" s="25"/>
      <c r="B132" s="127"/>
      <c r="C132" s="127"/>
      <c r="D132" s="143"/>
      <c r="E132" s="125" t="s">
        <v>91</v>
      </c>
      <c r="F132" s="19" t="s">
        <v>4</v>
      </c>
      <c r="G132" s="212"/>
      <c r="H132" s="33"/>
    </row>
    <row r="133" spans="1:8" ht="24.75" customHeight="1">
      <c r="A133" s="25"/>
      <c r="B133" s="127"/>
      <c r="C133" s="127"/>
      <c r="D133" s="143"/>
      <c r="E133" s="126"/>
      <c r="F133" s="19" t="s">
        <v>5</v>
      </c>
      <c r="G133" s="212"/>
      <c r="H133" s="33"/>
    </row>
    <row r="134" spans="1:8" ht="24.75" customHeight="1">
      <c r="A134" s="25"/>
      <c r="B134" s="127"/>
      <c r="C134" s="127"/>
      <c r="D134" s="143"/>
      <c r="E134" s="126"/>
      <c r="F134" s="19" t="s">
        <v>6</v>
      </c>
      <c r="G134" s="212"/>
      <c r="H134" s="33"/>
    </row>
    <row r="135" spans="1:8" ht="24.75" customHeight="1">
      <c r="A135" s="25"/>
      <c r="B135" s="127"/>
      <c r="C135" s="127"/>
      <c r="D135" s="143"/>
      <c r="E135" s="126"/>
      <c r="F135" s="19" t="s">
        <v>7</v>
      </c>
      <c r="G135" s="212"/>
      <c r="H135" s="33"/>
    </row>
    <row r="136" spans="1:8" ht="24.75" customHeight="1">
      <c r="A136" s="25"/>
      <c r="B136" s="128"/>
      <c r="C136" s="128"/>
      <c r="D136" s="143"/>
      <c r="E136" s="126"/>
      <c r="F136" s="32" t="s">
        <v>8</v>
      </c>
      <c r="G136" s="212"/>
      <c r="H136" s="30"/>
    </row>
    <row r="137" spans="1:8" ht="25.5" customHeight="1">
      <c r="A137" s="71"/>
      <c r="B137" s="71"/>
      <c r="C137" s="71"/>
      <c r="D137" s="71"/>
      <c r="E137" s="71"/>
      <c r="F137" s="71"/>
      <c r="G137" s="217"/>
      <c r="H137" s="83">
        <f>G127*SUM(H127:H136)</f>
        <v>0</v>
      </c>
    </row>
    <row r="138" spans="1:8" ht="36.75" customHeight="1">
      <c r="A138" s="25"/>
      <c r="B138" s="146" t="s">
        <v>96</v>
      </c>
      <c r="C138" s="146" t="s">
        <v>94</v>
      </c>
      <c r="D138" s="130" t="s">
        <v>99</v>
      </c>
      <c r="E138" s="126" t="s">
        <v>90</v>
      </c>
      <c r="F138" s="23"/>
      <c r="G138" s="212">
        <v>1450</v>
      </c>
      <c r="H138" s="103"/>
    </row>
    <row r="139" spans="1:8" ht="36.75" customHeight="1">
      <c r="A139" s="25"/>
      <c r="B139" s="146"/>
      <c r="C139" s="146"/>
      <c r="D139" s="130"/>
      <c r="E139" s="126"/>
      <c r="F139" s="19"/>
      <c r="G139" s="212"/>
      <c r="H139" s="33"/>
    </row>
    <row r="140" spans="1:8" ht="36.75" customHeight="1">
      <c r="A140" s="25"/>
      <c r="B140" s="146"/>
      <c r="C140" s="146"/>
      <c r="D140" s="130"/>
      <c r="E140" s="126"/>
      <c r="F140" s="19"/>
      <c r="G140" s="212"/>
      <c r="H140" s="33"/>
    </row>
    <row r="141" spans="1:8" ht="36.75" customHeight="1">
      <c r="A141" s="25"/>
      <c r="B141" s="146"/>
      <c r="C141" s="146"/>
      <c r="D141" s="130"/>
      <c r="E141" s="126"/>
      <c r="F141" s="19"/>
      <c r="G141" s="212"/>
      <c r="H141" s="33"/>
    </row>
    <row r="142" spans="1:8" ht="36.75" customHeight="1">
      <c r="A142" s="25"/>
      <c r="B142" s="146"/>
      <c r="C142" s="146"/>
      <c r="D142" s="130"/>
      <c r="E142" s="126"/>
      <c r="F142" s="19" t="s">
        <v>8</v>
      </c>
      <c r="G142" s="212"/>
      <c r="H142" s="33"/>
    </row>
    <row r="143" spans="1:8" ht="36.75" customHeight="1">
      <c r="A143" s="25"/>
      <c r="B143" s="146"/>
      <c r="C143" s="146"/>
      <c r="D143" s="130"/>
      <c r="E143" s="144"/>
      <c r="F143" s="19" t="s">
        <v>54</v>
      </c>
      <c r="G143" s="212"/>
      <c r="H143" s="33"/>
    </row>
    <row r="144" spans="1:8" ht="24" customHeight="1">
      <c r="A144" s="25"/>
      <c r="B144" s="146"/>
      <c r="C144" s="146"/>
      <c r="D144" s="130"/>
      <c r="E144" s="125" t="s">
        <v>91</v>
      </c>
      <c r="F144" s="19"/>
      <c r="G144" s="212"/>
      <c r="H144" s="33"/>
    </row>
    <row r="145" spans="1:8" ht="21" customHeight="1">
      <c r="A145" s="25"/>
      <c r="B145" s="146"/>
      <c r="C145" s="146"/>
      <c r="D145" s="130"/>
      <c r="E145" s="126"/>
      <c r="F145" s="19"/>
      <c r="G145" s="212"/>
      <c r="H145" s="33"/>
    </row>
    <row r="146" spans="1:8" ht="28.5" customHeight="1">
      <c r="A146" s="25"/>
      <c r="B146" s="146"/>
      <c r="C146" s="146"/>
      <c r="D146" s="130"/>
      <c r="E146" s="126"/>
      <c r="F146" s="19"/>
      <c r="G146" s="212"/>
      <c r="H146" s="33"/>
    </row>
    <row r="147" spans="1:8" ht="36.75" customHeight="1">
      <c r="A147" s="25"/>
      <c r="B147" s="146"/>
      <c r="C147" s="146"/>
      <c r="D147" s="130"/>
      <c r="E147" s="126"/>
      <c r="F147" s="34"/>
      <c r="G147" s="212"/>
      <c r="H147" s="33"/>
    </row>
    <row r="148" spans="1:8" ht="39.75" customHeight="1">
      <c r="A148" s="25"/>
      <c r="B148" s="146"/>
      <c r="C148" s="146"/>
      <c r="D148" s="130"/>
      <c r="E148" s="126"/>
      <c r="F148" s="34" t="s">
        <v>8</v>
      </c>
      <c r="G148" s="212"/>
      <c r="H148" s="33"/>
    </row>
    <row r="149" spans="1:8" ht="36.75" customHeight="1">
      <c r="A149" s="104"/>
      <c r="B149" s="105"/>
      <c r="C149" s="105"/>
      <c r="D149" s="105"/>
      <c r="E149" s="105"/>
      <c r="F149" s="105"/>
      <c r="G149" s="220"/>
      <c r="H149" s="71">
        <f>G138*SUM(H138:H148)</f>
        <v>0</v>
      </c>
    </row>
    <row r="150" spans="1:8" ht="36.75" customHeight="1">
      <c r="A150" s="84"/>
      <c r="B150" s="128" t="s">
        <v>70</v>
      </c>
      <c r="C150" s="156" t="s">
        <v>86</v>
      </c>
      <c r="D150" s="156" t="s">
        <v>87</v>
      </c>
      <c r="E150" s="156" t="s">
        <v>88</v>
      </c>
      <c r="F150" s="23" t="s">
        <v>4</v>
      </c>
      <c r="G150" s="221">
        <v>1310</v>
      </c>
      <c r="H150" s="23"/>
    </row>
    <row r="151" spans="1:8" ht="36.75" customHeight="1">
      <c r="A151" s="35"/>
      <c r="B151" s="146"/>
      <c r="C151" s="157"/>
      <c r="D151" s="157"/>
      <c r="E151" s="157"/>
      <c r="F151" s="19" t="s">
        <v>5</v>
      </c>
      <c r="G151" s="221"/>
      <c r="H151" s="19"/>
    </row>
    <row r="152" spans="1:8" ht="36.75" customHeight="1">
      <c r="A152" s="35"/>
      <c r="B152" s="146"/>
      <c r="C152" s="157"/>
      <c r="D152" s="157"/>
      <c r="E152" s="157"/>
      <c r="F152" s="19" t="s">
        <v>6</v>
      </c>
      <c r="G152" s="221"/>
      <c r="H152" s="19"/>
    </row>
    <row r="153" spans="1:8" ht="36.75" customHeight="1">
      <c r="A153" s="35"/>
      <c r="B153" s="146"/>
      <c r="C153" s="157"/>
      <c r="D153" s="157"/>
      <c r="E153" s="157"/>
      <c r="F153" s="19" t="s">
        <v>7</v>
      </c>
      <c r="G153" s="221"/>
      <c r="H153" s="19"/>
    </row>
    <row r="154" spans="1:8" ht="36.75" customHeight="1">
      <c r="A154" s="35"/>
      <c r="B154" s="146"/>
      <c r="C154" s="157"/>
      <c r="D154" s="157"/>
      <c r="E154" s="157"/>
      <c r="F154" s="19" t="s">
        <v>8</v>
      </c>
      <c r="G154" s="221"/>
      <c r="H154" s="19"/>
    </row>
    <row r="155" spans="1:8" ht="36.75" customHeight="1">
      <c r="A155" s="35"/>
      <c r="B155" s="146"/>
      <c r="C155" s="157"/>
      <c r="D155" s="157"/>
      <c r="E155" s="157" t="s">
        <v>66</v>
      </c>
      <c r="F155" s="19" t="s">
        <v>4</v>
      </c>
      <c r="G155" s="221"/>
      <c r="H155" s="19"/>
    </row>
    <row r="156" spans="1:8" ht="36.75" customHeight="1">
      <c r="A156" s="35"/>
      <c r="B156" s="146"/>
      <c r="C156" s="157"/>
      <c r="D156" s="157"/>
      <c r="E156" s="157"/>
      <c r="F156" s="19" t="s">
        <v>5</v>
      </c>
      <c r="G156" s="221"/>
      <c r="H156" s="19"/>
    </row>
    <row r="157" spans="1:8" ht="36.75" customHeight="1">
      <c r="A157" s="35"/>
      <c r="B157" s="146"/>
      <c r="C157" s="157"/>
      <c r="D157" s="157"/>
      <c r="E157" s="157"/>
      <c r="F157" s="19" t="s">
        <v>6</v>
      </c>
      <c r="G157" s="221"/>
      <c r="H157" s="19"/>
    </row>
    <row r="158" spans="1:8" ht="36.75" customHeight="1">
      <c r="A158" s="35"/>
      <c r="B158" s="146"/>
      <c r="C158" s="157"/>
      <c r="D158" s="157"/>
      <c r="E158" s="157"/>
      <c r="F158" s="19" t="s">
        <v>7</v>
      </c>
      <c r="G158" s="221"/>
      <c r="H158" s="19"/>
    </row>
    <row r="159" spans="1:8" ht="87.75" customHeight="1">
      <c r="A159" s="64"/>
      <c r="B159" s="159"/>
      <c r="C159" s="158"/>
      <c r="D159" s="158"/>
      <c r="E159" s="158"/>
      <c r="F159" s="32"/>
      <c r="G159" s="222"/>
      <c r="H159" s="32"/>
    </row>
    <row r="160" spans="1:8" ht="36.75" customHeight="1">
      <c r="A160" s="19"/>
      <c r="B160" s="19"/>
      <c r="C160" s="16"/>
      <c r="D160" s="16"/>
      <c r="E160" s="16"/>
      <c r="F160" s="19"/>
      <c r="G160" s="222"/>
      <c r="H160" s="19"/>
    </row>
    <row r="161" spans="1:8" ht="36.75" customHeight="1">
      <c r="A161" s="19"/>
      <c r="B161" s="19"/>
      <c r="C161" s="16"/>
      <c r="D161" s="16"/>
      <c r="E161" s="16"/>
      <c r="F161" s="19"/>
      <c r="G161" s="223"/>
      <c r="H161" s="71">
        <f>G150*SUM(H150:H158)</f>
        <v>0</v>
      </c>
    </row>
    <row r="162" spans="1:8" ht="27" customHeight="1">
      <c r="A162" s="139" t="s">
        <v>135</v>
      </c>
      <c r="B162" s="140"/>
      <c r="C162" s="140"/>
      <c r="D162" s="140"/>
      <c r="E162" s="140"/>
      <c r="F162" s="140"/>
      <c r="G162" s="140"/>
      <c r="H162" s="141"/>
    </row>
    <row r="163" spans="1:8" ht="27" customHeight="1">
      <c r="A163" s="25"/>
      <c r="B163" s="128" t="s">
        <v>47</v>
      </c>
      <c r="C163" s="128" t="s">
        <v>78</v>
      </c>
      <c r="D163" s="142" t="s">
        <v>84</v>
      </c>
      <c r="E163" s="125" t="s">
        <v>80</v>
      </c>
      <c r="F163" s="37" t="s">
        <v>4</v>
      </c>
      <c r="G163" s="216">
        <v>1250</v>
      </c>
      <c r="H163" s="30"/>
    </row>
    <row r="164" spans="1:8" ht="27" customHeight="1">
      <c r="A164" s="25"/>
      <c r="B164" s="146"/>
      <c r="C164" s="146"/>
      <c r="D164" s="143"/>
      <c r="E164" s="126"/>
      <c r="F164" s="38" t="s">
        <v>5</v>
      </c>
      <c r="G164" s="212"/>
      <c r="H164" s="30"/>
    </row>
    <row r="165" spans="1:8" ht="3.75" customHeight="1">
      <c r="A165" s="25"/>
      <c r="B165" s="146"/>
      <c r="C165" s="146"/>
      <c r="D165" s="143"/>
      <c r="E165" s="126"/>
      <c r="F165" s="38"/>
      <c r="G165" s="212"/>
      <c r="H165" s="30"/>
    </row>
    <row r="166" spans="1:8" ht="27" customHeight="1">
      <c r="A166" s="25"/>
      <c r="B166" s="146"/>
      <c r="C166" s="146"/>
      <c r="D166" s="143"/>
      <c r="E166" s="126"/>
      <c r="F166" s="38" t="s">
        <v>7</v>
      </c>
      <c r="G166" s="212"/>
      <c r="H166" s="30"/>
    </row>
    <row r="167" spans="1:8" ht="27" customHeight="1">
      <c r="A167" s="25"/>
      <c r="B167" s="146"/>
      <c r="C167" s="146"/>
      <c r="D167" s="143"/>
      <c r="E167" s="144"/>
      <c r="F167" s="38" t="s">
        <v>54</v>
      </c>
      <c r="G167" s="212"/>
      <c r="H167" s="30"/>
    </row>
    <row r="168" spans="1:8" ht="3.75" customHeight="1">
      <c r="A168" s="25"/>
      <c r="B168" s="146"/>
      <c r="C168" s="146"/>
      <c r="D168" s="143"/>
      <c r="E168" s="125" t="s">
        <v>81</v>
      </c>
      <c r="F168" s="37"/>
      <c r="G168" s="212"/>
      <c r="H168" s="30"/>
    </row>
    <row r="169" spans="1:8" ht="27" customHeight="1">
      <c r="A169" s="25"/>
      <c r="B169" s="146"/>
      <c r="C169" s="146"/>
      <c r="D169" s="143"/>
      <c r="E169" s="126"/>
      <c r="F169" s="38" t="s">
        <v>5</v>
      </c>
      <c r="G169" s="212"/>
      <c r="H169" s="33"/>
    </row>
    <row r="170" spans="1:8" ht="27" customHeight="1">
      <c r="A170" s="25"/>
      <c r="B170" s="146"/>
      <c r="C170" s="146"/>
      <c r="D170" s="143"/>
      <c r="E170" s="126"/>
      <c r="F170" s="38" t="s">
        <v>6</v>
      </c>
      <c r="G170" s="212"/>
      <c r="H170" s="33"/>
    </row>
    <row r="171" spans="1:8" ht="27" customHeight="1">
      <c r="A171" s="25"/>
      <c r="B171" s="146"/>
      <c r="C171" s="146"/>
      <c r="D171" s="143"/>
      <c r="E171" s="126"/>
      <c r="F171" s="38" t="s">
        <v>7</v>
      </c>
      <c r="G171" s="212"/>
      <c r="H171" s="33"/>
    </row>
    <row r="172" spans="1:8" ht="9" customHeight="1">
      <c r="A172" s="25"/>
      <c r="B172" s="146"/>
      <c r="C172" s="146"/>
      <c r="D172" s="143"/>
      <c r="E172" s="144"/>
      <c r="F172" s="38"/>
      <c r="G172" s="212"/>
      <c r="H172" s="33"/>
    </row>
    <row r="173" spans="1:8" ht="6" customHeight="1">
      <c r="A173" s="25"/>
      <c r="B173" s="146"/>
      <c r="C173" s="146"/>
      <c r="D173" s="143"/>
      <c r="E173" s="125" t="s">
        <v>82</v>
      </c>
      <c r="F173" s="37"/>
      <c r="G173" s="212"/>
      <c r="H173" s="33"/>
    </row>
    <row r="174" spans="1:8" ht="27" customHeight="1">
      <c r="A174" s="25"/>
      <c r="B174" s="146"/>
      <c r="C174" s="146"/>
      <c r="D174" s="143"/>
      <c r="E174" s="126"/>
      <c r="F174" s="38" t="s">
        <v>5</v>
      </c>
      <c r="G174" s="212"/>
      <c r="H174" s="33"/>
    </row>
    <row r="175" spans="1:8" ht="27" customHeight="1">
      <c r="A175" s="25"/>
      <c r="B175" s="146"/>
      <c r="C175" s="146"/>
      <c r="D175" s="143"/>
      <c r="E175" s="126"/>
      <c r="F175" s="38" t="s">
        <v>6</v>
      </c>
      <c r="G175" s="212"/>
      <c r="H175" s="33"/>
    </row>
    <row r="176" spans="1:8" ht="27" customHeight="1">
      <c r="A176" s="25"/>
      <c r="B176" s="146"/>
      <c r="C176" s="146"/>
      <c r="D176" s="143"/>
      <c r="E176" s="126"/>
      <c r="F176" s="38" t="s">
        <v>7</v>
      </c>
      <c r="G176" s="212"/>
      <c r="H176" s="33"/>
    </row>
    <row r="177" spans="1:8" ht="12" customHeight="1">
      <c r="A177" s="25"/>
      <c r="B177" s="146"/>
      <c r="C177" s="146"/>
      <c r="D177" s="143"/>
      <c r="E177" s="126"/>
      <c r="F177" s="38"/>
      <c r="G177" s="212"/>
      <c r="H177" s="33"/>
    </row>
    <row r="178" spans="1:8" ht="6.75" customHeight="1">
      <c r="A178" s="25"/>
      <c r="B178" s="146"/>
      <c r="C178" s="146"/>
      <c r="D178" s="143"/>
      <c r="E178" s="144"/>
      <c r="F178" s="38"/>
      <c r="G178" s="212"/>
      <c r="H178" s="33"/>
    </row>
    <row r="179" spans="1:8" ht="27" customHeight="1">
      <c r="A179" s="71"/>
      <c r="B179" s="71"/>
      <c r="C179" s="71"/>
      <c r="D179" s="71"/>
      <c r="E179" s="71"/>
      <c r="F179" s="82"/>
      <c r="G179" s="217"/>
      <c r="H179" s="83">
        <f>G163*SUM(H163:H178)</f>
        <v>0</v>
      </c>
    </row>
    <row r="180" spans="1:8" ht="27" customHeight="1">
      <c r="A180" s="25"/>
      <c r="B180" s="128" t="s">
        <v>47</v>
      </c>
      <c r="C180" s="128" t="s">
        <v>79</v>
      </c>
      <c r="D180" s="142" t="s">
        <v>85</v>
      </c>
      <c r="E180" s="125" t="s">
        <v>80</v>
      </c>
      <c r="F180" s="37" t="s">
        <v>4</v>
      </c>
      <c r="G180" s="216">
        <v>1250</v>
      </c>
      <c r="H180" s="33"/>
    </row>
    <row r="181" spans="1:8" ht="27" customHeight="1">
      <c r="A181" s="25"/>
      <c r="B181" s="146"/>
      <c r="C181" s="146"/>
      <c r="D181" s="143"/>
      <c r="E181" s="126"/>
      <c r="F181" s="38" t="s">
        <v>5</v>
      </c>
      <c r="G181" s="212"/>
      <c r="H181" s="33"/>
    </row>
    <row r="182" spans="1:8" ht="27" customHeight="1">
      <c r="A182" s="25"/>
      <c r="B182" s="146"/>
      <c r="C182" s="146"/>
      <c r="D182" s="143"/>
      <c r="E182" s="126"/>
      <c r="F182" s="38" t="s">
        <v>6</v>
      </c>
      <c r="G182" s="212"/>
      <c r="H182" s="33"/>
    </row>
    <row r="183" spans="1:8" ht="27" customHeight="1">
      <c r="A183" s="25"/>
      <c r="B183" s="146"/>
      <c r="C183" s="146"/>
      <c r="D183" s="143"/>
      <c r="E183" s="126"/>
      <c r="F183" s="38" t="s">
        <v>7</v>
      </c>
      <c r="G183" s="212"/>
      <c r="H183" s="33"/>
    </row>
    <row r="184" spans="1:8" ht="27" customHeight="1">
      <c r="A184" s="25"/>
      <c r="B184" s="146"/>
      <c r="C184" s="146"/>
      <c r="D184" s="143"/>
      <c r="E184" s="144"/>
      <c r="F184" s="38" t="s">
        <v>8</v>
      </c>
      <c r="G184" s="212"/>
      <c r="H184" s="33"/>
    </row>
    <row r="185" spans="1:8" ht="27" customHeight="1">
      <c r="A185" s="25"/>
      <c r="B185" s="146"/>
      <c r="C185" s="146"/>
      <c r="D185" s="143"/>
      <c r="E185" s="125" t="s">
        <v>81</v>
      </c>
      <c r="F185" s="37" t="s">
        <v>4</v>
      </c>
      <c r="G185" s="212"/>
      <c r="H185" s="33"/>
    </row>
    <row r="186" spans="1:8" ht="27" customHeight="1">
      <c r="A186" s="25"/>
      <c r="B186" s="146"/>
      <c r="C186" s="146"/>
      <c r="D186" s="143"/>
      <c r="E186" s="126"/>
      <c r="F186" s="38" t="s">
        <v>5</v>
      </c>
      <c r="G186" s="212"/>
      <c r="H186" s="33"/>
    </row>
    <row r="187" spans="1:8" ht="27" customHeight="1">
      <c r="A187" s="25"/>
      <c r="B187" s="146"/>
      <c r="C187" s="146"/>
      <c r="D187" s="143"/>
      <c r="E187" s="126"/>
      <c r="F187" s="38" t="s">
        <v>6</v>
      </c>
      <c r="G187" s="212"/>
      <c r="H187" s="33"/>
    </row>
    <row r="188" spans="1:8" ht="27" customHeight="1">
      <c r="A188" s="25"/>
      <c r="B188" s="146"/>
      <c r="C188" s="146"/>
      <c r="D188" s="143"/>
      <c r="E188" s="126"/>
      <c r="F188" s="38" t="s">
        <v>7</v>
      </c>
      <c r="G188" s="212"/>
      <c r="H188" s="33"/>
    </row>
    <row r="189" spans="1:8" ht="27" customHeight="1">
      <c r="A189" s="25"/>
      <c r="B189" s="146"/>
      <c r="C189" s="146"/>
      <c r="D189" s="143"/>
      <c r="E189" s="144"/>
      <c r="F189" s="38" t="s">
        <v>8</v>
      </c>
      <c r="G189" s="212"/>
      <c r="H189" s="33"/>
    </row>
    <row r="190" spans="1:8" ht="27" customHeight="1">
      <c r="A190" s="25"/>
      <c r="B190" s="146"/>
      <c r="C190" s="146"/>
      <c r="D190" s="143"/>
      <c r="E190" s="125" t="s">
        <v>82</v>
      </c>
      <c r="F190" s="37" t="s">
        <v>4</v>
      </c>
      <c r="G190" s="212"/>
      <c r="H190" s="33"/>
    </row>
    <row r="191" spans="1:8" ht="27" customHeight="1">
      <c r="A191" s="25"/>
      <c r="B191" s="146"/>
      <c r="C191" s="146"/>
      <c r="D191" s="143"/>
      <c r="E191" s="126"/>
      <c r="F191" s="38" t="s">
        <v>5</v>
      </c>
      <c r="G191" s="212"/>
      <c r="H191" s="33"/>
    </row>
    <row r="192" spans="1:8" ht="27" customHeight="1">
      <c r="A192" s="25"/>
      <c r="B192" s="146"/>
      <c r="C192" s="146"/>
      <c r="D192" s="143"/>
      <c r="E192" s="126"/>
      <c r="F192" s="38" t="s">
        <v>6</v>
      </c>
      <c r="G192" s="212"/>
      <c r="H192" s="33"/>
    </row>
    <row r="193" spans="1:8" ht="27" customHeight="1">
      <c r="A193" s="25"/>
      <c r="B193" s="146"/>
      <c r="C193" s="146"/>
      <c r="D193" s="143"/>
      <c r="E193" s="126"/>
      <c r="F193" s="38" t="s">
        <v>7</v>
      </c>
      <c r="G193" s="212"/>
      <c r="H193" s="33"/>
    </row>
    <row r="194" spans="1:8" ht="27" customHeight="1">
      <c r="A194" s="25"/>
      <c r="B194" s="146"/>
      <c r="C194" s="146"/>
      <c r="D194" s="143"/>
      <c r="E194" s="144"/>
      <c r="F194" s="38" t="s">
        <v>8</v>
      </c>
      <c r="G194" s="212"/>
      <c r="H194" s="33"/>
    </row>
    <row r="195" spans="1:8" ht="6" customHeight="1">
      <c r="A195" s="25"/>
      <c r="B195" s="146"/>
      <c r="C195" s="146"/>
      <c r="D195" s="143"/>
      <c r="E195" s="125" t="s">
        <v>83</v>
      </c>
      <c r="F195" s="37"/>
      <c r="G195" s="212"/>
      <c r="H195" s="33"/>
    </row>
    <row r="196" spans="1:8" ht="27" customHeight="1">
      <c r="A196" s="25"/>
      <c r="B196" s="146"/>
      <c r="C196" s="146"/>
      <c r="D196" s="143"/>
      <c r="E196" s="126"/>
      <c r="F196" s="38" t="s">
        <v>5</v>
      </c>
      <c r="G196" s="212"/>
      <c r="H196" s="33"/>
    </row>
    <row r="197" spans="1:8" ht="27" customHeight="1">
      <c r="A197" s="25"/>
      <c r="B197" s="146"/>
      <c r="C197" s="146"/>
      <c r="D197" s="143"/>
      <c r="E197" s="126"/>
      <c r="F197" s="38" t="s">
        <v>6</v>
      </c>
      <c r="G197" s="212"/>
      <c r="H197" s="33"/>
    </row>
    <row r="198" spans="1:8" ht="27" customHeight="1">
      <c r="A198" s="25"/>
      <c r="B198" s="146"/>
      <c r="C198" s="146"/>
      <c r="D198" s="143"/>
      <c r="E198" s="126"/>
      <c r="F198" s="38" t="s">
        <v>7</v>
      </c>
      <c r="G198" s="212"/>
      <c r="H198" s="33"/>
    </row>
    <row r="199" spans="1:8" ht="27" customHeight="1">
      <c r="A199" s="25"/>
      <c r="B199" s="159"/>
      <c r="C199" s="159"/>
      <c r="D199" s="145"/>
      <c r="E199" s="144"/>
      <c r="F199" s="38" t="s">
        <v>8</v>
      </c>
      <c r="G199" s="218"/>
      <c r="H199" s="33"/>
    </row>
    <row r="200" spans="1:8" ht="27" customHeight="1">
      <c r="A200" s="25"/>
      <c r="B200" s="111"/>
      <c r="C200" s="111"/>
      <c r="D200" s="112"/>
      <c r="E200" s="113"/>
      <c r="F200" s="114"/>
      <c r="G200" s="115"/>
      <c r="H200" s="116">
        <f>G180*SUM(H180:H199)</f>
        <v>0</v>
      </c>
    </row>
    <row r="201" spans="1:8" ht="27" customHeight="1">
      <c r="A201" s="139" t="s">
        <v>100</v>
      </c>
      <c r="B201" s="140"/>
      <c r="C201" s="140"/>
      <c r="D201" s="140"/>
      <c r="E201" s="140"/>
      <c r="F201" s="140"/>
      <c r="G201" s="140"/>
      <c r="H201" s="140"/>
    </row>
    <row r="202" spans="1:8" ht="27" customHeight="1">
      <c r="A202" s="36"/>
      <c r="B202" s="128" t="s">
        <v>70</v>
      </c>
      <c r="C202" s="146" t="s">
        <v>71</v>
      </c>
      <c r="D202" s="158" t="s">
        <v>76</v>
      </c>
      <c r="E202" s="126" t="s">
        <v>69</v>
      </c>
      <c r="F202" s="37" t="s">
        <v>4</v>
      </c>
      <c r="G202" s="212">
        <v>1650</v>
      </c>
      <c r="H202" s="39"/>
    </row>
    <row r="203" spans="1:8" ht="27" customHeight="1">
      <c r="A203" s="36"/>
      <c r="B203" s="146"/>
      <c r="C203" s="146"/>
      <c r="D203" s="161"/>
      <c r="E203" s="126"/>
      <c r="F203" s="38" t="s">
        <v>5</v>
      </c>
      <c r="G203" s="212"/>
      <c r="H203" s="30"/>
    </row>
    <row r="204" spans="1:8" ht="27" customHeight="1">
      <c r="A204" s="36"/>
      <c r="B204" s="146"/>
      <c r="C204" s="146"/>
      <c r="D204" s="161"/>
      <c r="E204" s="126"/>
      <c r="F204" s="38" t="s">
        <v>6</v>
      </c>
      <c r="G204" s="212"/>
      <c r="H204" s="30"/>
    </row>
    <row r="205" spans="1:8" ht="27" customHeight="1">
      <c r="A205" s="36"/>
      <c r="B205" s="146"/>
      <c r="C205" s="146"/>
      <c r="D205" s="161"/>
      <c r="E205" s="126"/>
      <c r="F205" s="38" t="s">
        <v>7</v>
      </c>
      <c r="G205" s="212"/>
      <c r="H205" s="30"/>
    </row>
    <row r="206" spans="1:8" ht="27" customHeight="1">
      <c r="A206" s="36"/>
      <c r="B206" s="146"/>
      <c r="C206" s="146"/>
      <c r="D206" s="161"/>
      <c r="E206" s="144"/>
      <c r="F206" s="38" t="s">
        <v>8</v>
      </c>
      <c r="G206" s="212"/>
      <c r="H206" s="30"/>
    </row>
    <row r="207" spans="1:8" ht="27" customHeight="1">
      <c r="A207" s="36"/>
      <c r="B207" s="146"/>
      <c r="C207" s="146"/>
      <c r="D207" s="161"/>
      <c r="E207" s="125" t="s">
        <v>65</v>
      </c>
      <c r="F207" s="38" t="s">
        <v>4</v>
      </c>
      <c r="G207" s="212"/>
      <c r="H207" s="30"/>
    </row>
    <row r="208" spans="1:8" ht="27" customHeight="1">
      <c r="A208" s="36"/>
      <c r="B208" s="146"/>
      <c r="C208" s="146"/>
      <c r="D208" s="161"/>
      <c r="E208" s="126"/>
      <c r="F208" s="38" t="s">
        <v>5</v>
      </c>
      <c r="G208" s="212"/>
      <c r="H208" s="30"/>
    </row>
    <row r="209" spans="1:8" ht="27" customHeight="1">
      <c r="A209" s="36"/>
      <c r="B209" s="146"/>
      <c r="C209" s="146"/>
      <c r="D209" s="161"/>
      <c r="E209" s="126"/>
      <c r="F209" s="38" t="s">
        <v>6</v>
      </c>
      <c r="G209" s="212"/>
      <c r="H209" s="30"/>
    </row>
    <row r="210" spans="1:8" ht="32.25" customHeight="1">
      <c r="A210" s="36"/>
      <c r="B210" s="146"/>
      <c r="C210" s="146"/>
      <c r="D210" s="161"/>
      <c r="E210" s="126"/>
      <c r="F210" s="38" t="s">
        <v>7</v>
      </c>
      <c r="G210" s="212"/>
      <c r="H210" s="30"/>
    </row>
    <row r="211" spans="1:8" ht="25.5" customHeight="1">
      <c r="A211" s="40"/>
      <c r="B211" s="159"/>
      <c r="C211" s="146"/>
      <c r="D211" s="161"/>
      <c r="E211" s="126"/>
      <c r="F211" s="41" t="s">
        <v>8</v>
      </c>
      <c r="G211" s="212"/>
      <c r="H211" s="30"/>
    </row>
    <row r="212" spans="1:8" ht="27" customHeight="1" thickBot="1">
      <c r="A212" s="85"/>
      <c r="B212" s="86"/>
      <c r="C212" s="87"/>
      <c r="D212" s="88"/>
      <c r="E212" s="86"/>
      <c r="F212" s="89"/>
      <c r="G212" s="213"/>
      <c r="H212" s="91">
        <f>G202*SUM(H202:H211)</f>
        <v>0</v>
      </c>
    </row>
    <row r="213" spans="1:8" ht="27" customHeight="1">
      <c r="A213" s="40"/>
      <c r="B213" s="146" t="s">
        <v>70</v>
      </c>
      <c r="C213" s="146" t="s">
        <v>75</v>
      </c>
      <c r="D213" s="182" t="s">
        <v>73</v>
      </c>
      <c r="E213" s="126" t="s">
        <v>69</v>
      </c>
      <c r="F213" s="37" t="s">
        <v>4</v>
      </c>
      <c r="G213" s="212">
        <v>1580</v>
      </c>
      <c r="H213" s="39"/>
    </row>
    <row r="214" spans="1:8" ht="27" customHeight="1">
      <c r="A214" s="40"/>
      <c r="B214" s="146"/>
      <c r="C214" s="146"/>
      <c r="D214" s="182"/>
      <c r="E214" s="126"/>
      <c r="F214" s="38" t="s">
        <v>5</v>
      </c>
      <c r="G214" s="212"/>
      <c r="H214" s="30"/>
    </row>
    <row r="215" spans="1:8" ht="27" customHeight="1">
      <c r="A215" s="40"/>
      <c r="B215" s="146"/>
      <c r="C215" s="146"/>
      <c r="D215" s="182"/>
      <c r="E215" s="126"/>
      <c r="F215" s="38" t="s">
        <v>6</v>
      </c>
      <c r="G215" s="212"/>
      <c r="H215" s="30"/>
    </row>
    <row r="216" spans="1:8" ht="27" customHeight="1">
      <c r="A216" s="40"/>
      <c r="B216" s="146"/>
      <c r="C216" s="146"/>
      <c r="D216" s="182"/>
      <c r="E216" s="126"/>
      <c r="F216" s="38" t="s">
        <v>7</v>
      </c>
      <c r="G216" s="212"/>
      <c r="H216" s="30"/>
    </row>
    <row r="217" spans="1:8" ht="27" customHeight="1">
      <c r="A217" s="40"/>
      <c r="B217" s="146"/>
      <c r="C217" s="146"/>
      <c r="D217" s="182"/>
      <c r="E217" s="144"/>
      <c r="F217" s="38" t="s">
        <v>8</v>
      </c>
      <c r="G217" s="212"/>
      <c r="H217" s="30"/>
    </row>
    <row r="218" spans="1:8" ht="29.25" customHeight="1">
      <c r="A218" s="40"/>
      <c r="B218" s="146"/>
      <c r="C218" s="146"/>
      <c r="D218" s="182"/>
      <c r="E218" s="125" t="s">
        <v>65</v>
      </c>
      <c r="F218" s="38" t="s">
        <v>4</v>
      </c>
      <c r="G218" s="212"/>
      <c r="H218" s="30"/>
    </row>
    <row r="219" spans="1:8" ht="27" customHeight="1">
      <c r="A219" s="40"/>
      <c r="B219" s="146"/>
      <c r="C219" s="146"/>
      <c r="D219" s="173" t="s">
        <v>74</v>
      </c>
      <c r="E219" s="126"/>
      <c r="F219" s="38" t="s">
        <v>5</v>
      </c>
      <c r="G219" s="212"/>
      <c r="H219" s="30"/>
    </row>
    <row r="220" spans="1:8" ht="27" customHeight="1">
      <c r="A220" s="40"/>
      <c r="B220" s="146"/>
      <c r="C220" s="146"/>
      <c r="D220" s="173"/>
      <c r="E220" s="126"/>
      <c r="F220" s="38" t="s">
        <v>6</v>
      </c>
      <c r="G220" s="212"/>
      <c r="H220" s="30"/>
    </row>
    <row r="221" spans="1:8" ht="27" customHeight="1">
      <c r="A221" s="40"/>
      <c r="B221" s="146"/>
      <c r="C221" s="146"/>
      <c r="D221" s="173"/>
      <c r="E221" s="126"/>
      <c r="F221" s="38" t="s">
        <v>7</v>
      </c>
      <c r="G221" s="212"/>
      <c r="H221" s="30"/>
    </row>
    <row r="222" spans="1:8" ht="27" customHeight="1">
      <c r="A222" s="40"/>
      <c r="B222" s="31"/>
      <c r="C222" s="146"/>
      <c r="D222" s="173"/>
      <c r="E222" s="126"/>
      <c r="F222" s="41" t="s">
        <v>8</v>
      </c>
      <c r="G222" s="212"/>
      <c r="H222" s="30"/>
    </row>
    <row r="223" spans="1:8" ht="27" customHeight="1" thickBot="1">
      <c r="A223" s="92"/>
      <c r="B223" s="88"/>
      <c r="C223" s="88"/>
      <c r="D223" s="88"/>
      <c r="E223" s="88"/>
      <c r="F223" s="93"/>
      <c r="G223" s="214"/>
      <c r="H223" s="91">
        <f>G213*SUM(H213:H222)</f>
        <v>0</v>
      </c>
    </row>
    <row r="224" spans="1:8" ht="27" customHeight="1">
      <c r="A224" s="40"/>
      <c r="B224" s="126" t="s">
        <v>70</v>
      </c>
      <c r="C224" s="126" t="s">
        <v>72</v>
      </c>
      <c r="D224" s="173" t="s">
        <v>89</v>
      </c>
      <c r="E224" s="126" t="s">
        <v>69</v>
      </c>
      <c r="F224" s="37" t="s">
        <v>8</v>
      </c>
      <c r="G224" s="215">
        <v>1810</v>
      </c>
      <c r="H224" s="39"/>
    </row>
    <row r="225" spans="1:8" ht="27" customHeight="1">
      <c r="A225" s="40"/>
      <c r="B225" s="126"/>
      <c r="C225" s="126"/>
      <c r="D225" s="173"/>
      <c r="E225" s="126"/>
      <c r="F225" s="38" t="s">
        <v>14</v>
      </c>
      <c r="G225" s="215"/>
      <c r="H225" s="30"/>
    </row>
    <row r="226" spans="1:8" ht="27" customHeight="1">
      <c r="A226" s="40"/>
      <c r="B226" s="126"/>
      <c r="C226" s="126"/>
      <c r="D226" s="173"/>
      <c r="E226" s="126"/>
      <c r="F226" s="38" t="s">
        <v>16</v>
      </c>
      <c r="G226" s="215"/>
      <c r="H226" s="30"/>
    </row>
    <row r="227" spans="1:8" ht="27" customHeight="1">
      <c r="A227" s="40"/>
      <c r="B227" s="126"/>
      <c r="C227" s="126"/>
      <c r="D227" s="173"/>
      <c r="E227" s="126"/>
      <c r="F227" s="38" t="s">
        <v>17</v>
      </c>
      <c r="G227" s="215"/>
      <c r="H227" s="30"/>
    </row>
    <row r="228" spans="1:8" ht="33" customHeight="1">
      <c r="A228" s="40"/>
      <c r="B228" s="126"/>
      <c r="C228" s="126"/>
      <c r="D228" s="173"/>
      <c r="E228" s="144"/>
      <c r="F228" s="38" t="s">
        <v>18</v>
      </c>
      <c r="G228" s="215"/>
      <c r="H228" s="30"/>
    </row>
    <row r="229" spans="1:8" ht="27" customHeight="1">
      <c r="A229" s="40"/>
      <c r="B229" s="126"/>
      <c r="C229" s="126"/>
      <c r="D229" s="173"/>
      <c r="E229" s="125" t="s">
        <v>65</v>
      </c>
      <c r="F229" s="38" t="s">
        <v>8</v>
      </c>
      <c r="G229" s="215"/>
      <c r="H229" s="30"/>
    </row>
    <row r="230" spans="1:8" ht="27" customHeight="1">
      <c r="A230" s="40"/>
      <c r="B230" s="126"/>
      <c r="C230" s="126"/>
      <c r="D230" s="173"/>
      <c r="E230" s="126"/>
      <c r="F230" s="38" t="s">
        <v>14</v>
      </c>
      <c r="G230" s="215"/>
      <c r="H230" s="30"/>
    </row>
    <row r="231" spans="1:8" ht="27" customHeight="1">
      <c r="A231" s="40"/>
      <c r="B231" s="126"/>
      <c r="C231" s="126"/>
      <c r="D231" s="173"/>
      <c r="E231" s="126"/>
      <c r="F231" s="38" t="s">
        <v>16</v>
      </c>
      <c r="G231" s="215"/>
      <c r="H231" s="30"/>
    </row>
    <row r="232" spans="1:8" ht="27" customHeight="1">
      <c r="A232" s="40"/>
      <c r="B232" s="126"/>
      <c r="C232" s="126"/>
      <c r="D232" s="173"/>
      <c r="E232" s="126"/>
      <c r="F232" s="38" t="s">
        <v>17</v>
      </c>
      <c r="G232" s="215"/>
      <c r="H232" s="30"/>
    </row>
    <row r="233" spans="1:8" ht="39" customHeight="1">
      <c r="A233" s="40"/>
      <c r="B233" s="126"/>
      <c r="C233" s="126"/>
      <c r="D233" s="173"/>
      <c r="E233" s="126"/>
      <c r="F233" s="42" t="s">
        <v>18</v>
      </c>
      <c r="G233" s="215"/>
      <c r="H233" s="30"/>
    </row>
    <row r="234" spans="1:8" ht="32.25" customHeight="1" thickBot="1">
      <c r="A234" s="43"/>
      <c r="B234" s="177" t="s">
        <v>133</v>
      </c>
      <c r="C234" s="178"/>
      <c r="D234" s="179"/>
      <c r="E234" s="95"/>
      <c r="F234" s="93"/>
      <c r="G234" s="94"/>
      <c r="H234" s="91">
        <f>G224*SUM(H224:H233)</f>
        <v>0</v>
      </c>
    </row>
    <row r="235" spans="1:8" ht="22.5" customHeight="1">
      <c r="A235" s="44"/>
      <c r="B235" s="156" t="s">
        <v>15</v>
      </c>
      <c r="C235" s="156" t="s">
        <v>23</v>
      </c>
      <c r="D235" s="145" t="s">
        <v>25</v>
      </c>
      <c r="E235" s="151" t="s">
        <v>21</v>
      </c>
      <c r="F235" s="37" t="s">
        <v>4</v>
      </c>
      <c r="G235" s="209">
        <v>1150</v>
      </c>
      <c r="H235" s="45"/>
    </row>
    <row r="236" spans="1:8" ht="26.25" customHeight="1">
      <c r="A236" s="44"/>
      <c r="B236" s="157"/>
      <c r="C236" s="157"/>
      <c r="D236" s="174"/>
      <c r="E236" s="162"/>
      <c r="F236" s="38" t="s">
        <v>7</v>
      </c>
      <c r="G236" s="210"/>
      <c r="H236" s="46"/>
    </row>
    <row r="237" spans="1:8" ht="27" customHeight="1">
      <c r="A237" s="44"/>
      <c r="B237" s="157"/>
      <c r="C237" s="157"/>
      <c r="D237" s="174"/>
      <c r="E237" s="162"/>
      <c r="F237" s="38" t="s">
        <v>8</v>
      </c>
      <c r="G237" s="210"/>
      <c r="H237" s="46"/>
    </row>
    <row r="238" spans="1:8" ht="38.25" customHeight="1">
      <c r="A238" s="44"/>
      <c r="B238" s="157"/>
      <c r="C238" s="157"/>
      <c r="D238" s="174"/>
      <c r="E238" s="162"/>
      <c r="F238" s="38"/>
      <c r="G238" s="210"/>
      <c r="H238" s="46"/>
    </row>
    <row r="239" spans="1:8" ht="27.75" customHeight="1">
      <c r="A239" s="44"/>
      <c r="B239" s="157"/>
      <c r="C239" s="157"/>
      <c r="D239" s="174"/>
      <c r="E239" s="162"/>
      <c r="F239" s="38"/>
      <c r="G239" s="210"/>
      <c r="H239" s="46"/>
    </row>
    <row r="240" spans="1:8" ht="26.25" customHeight="1">
      <c r="A240" s="44"/>
      <c r="B240" s="157"/>
      <c r="C240" s="157"/>
      <c r="D240" s="174"/>
      <c r="E240" s="162"/>
      <c r="F240" s="38"/>
      <c r="G240" s="210"/>
      <c r="H240" s="46"/>
    </row>
    <row r="241" spans="1:8" ht="53.25" customHeight="1">
      <c r="A241" s="44"/>
      <c r="B241" s="157"/>
      <c r="C241" s="157"/>
      <c r="D241" s="174"/>
      <c r="E241" s="162"/>
      <c r="F241" s="38"/>
      <c r="G241" s="210"/>
      <c r="H241" s="46"/>
    </row>
    <row r="242" spans="1:8" ht="55.5" customHeight="1" thickBot="1">
      <c r="A242" s="44"/>
      <c r="B242" s="157"/>
      <c r="C242" s="157"/>
      <c r="D242" s="174"/>
      <c r="E242" s="162"/>
      <c r="F242" s="38"/>
      <c r="G242" s="210"/>
      <c r="H242" s="46"/>
    </row>
    <row r="243" spans="1:8" ht="37.5" customHeight="1" thickBot="1">
      <c r="A243" s="47"/>
      <c r="B243" s="177" t="s">
        <v>133</v>
      </c>
      <c r="C243" s="178"/>
      <c r="D243" s="179"/>
      <c r="E243" s="96"/>
      <c r="F243" s="97"/>
      <c r="G243" s="98"/>
      <c r="H243" s="99">
        <f>G235*SUM(H235:H242)</f>
        <v>0</v>
      </c>
    </row>
    <row r="244" spans="1:8" ht="36.75" customHeight="1">
      <c r="A244" s="44"/>
      <c r="B244" s="156" t="s">
        <v>15</v>
      </c>
      <c r="C244" s="156" t="s">
        <v>77</v>
      </c>
      <c r="D244" s="145" t="s">
        <v>26</v>
      </c>
      <c r="E244" s="151" t="s">
        <v>9</v>
      </c>
      <c r="F244" s="37" t="s">
        <v>4</v>
      </c>
      <c r="G244" s="209">
        <v>800</v>
      </c>
      <c r="H244" s="48"/>
    </row>
    <row r="245" spans="1:8" ht="29.25" customHeight="1">
      <c r="A245" s="44"/>
      <c r="B245" s="157"/>
      <c r="C245" s="157"/>
      <c r="D245" s="174"/>
      <c r="E245" s="162"/>
      <c r="F245" s="38" t="s">
        <v>8</v>
      </c>
      <c r="G245" s="210"/>
      <c r="H245" s="46"/>
    </row>
    <row r="246" spans="1:8" ht="27" customHeight="1">
      <c r="A246" s="44"/>
      <c r="B246" s="157"/>
      <c r="C246" s="157"/>
      <c r="D246" s="174"/>
      <c r="E246" s="162"/>
      <c r="F246" s="38"/>
      <c r="G246" s="210"/>
      <c r="H246" s="46"/>
    </row>
    <row r="247" spans="1:8" ht="29.25" customHeight="1">
      <c r="A247" s="44"/>
      <c r="B247" s="157"/>
      <c r="C247" s="157"/>
      <c r="D247" s="174"/>
      <c r="E247" s="162"/>
      <c r="F247" s="38"/>
      <c r="G247" s="210"/>
      <c r="H247" s="46"/>
    </row>
    <row r="248" spans="1:8" ht="31.5" customHeight="1">
      <c r="A248" s="44"/>
      <c r="B248" s="157"/>
      <c r="C248" s="157"/>
      <c r="D248" s="174"/>
      <c r="E248" s="162"/>
      <c r="F248" s="42"/>
      <c r="G248" s="210"/>
      <c r="H248" s="46"/>
    </row>
    <row r="249" spans="1:8" ht="29.25" customHeight="1">
      <c r="A249" s="44"/>
      <c r="B249" s="157"/>
      <c r="C249" s="157"/>
      <c r="D249" s="174"/>
      <c r="E249" s="162" t="s">
        <v>27</v>
      </c>
      <c r="F249" s="38" t="s">
        <v>4</v>
      </c>
      <c r="G249" s="210"/>
      <c r="H249" s="46"/>
    </row>
    <row r="250" spans="1:8" ht="26.25" customHeight="1">
      <c r="A250" s="44"/>
      <c r="B250" s="157"/>
      <c r="C250" s="157"/>
      <c r="D250" s="174"/>
      <c r="E250" s="162"/>
      <c r="F250" s="38" t="s">
        <v>5</v>
      </c>
      <c r="G250" s="210"/>
      <c r="H250" s="46"/>
    </row>
    <row r="251" spans="1:8" ht="27" customHeight="1">
      <c r="A251" s="44"/>
      <c r="B251" s="157"/>
      <c r="C251" s="157"/>
      <c r="D251" s="174"/>
      <c r="E251" s="162"/>
      <c r="F251" s="38" t="s">
        <v>6</v>
      </c>
      <c r="G251" s="210"/>
      <c r="H251" s="46"/>
    </row>
    <row r="252" spans="1:8" ht="33" customHeight="1">
      <c r="A252" s="44"/>
      <c r="B252" s="157"/>
      <c r="C252" s="157"/>
      <c r="D252" s="174"/>
      <c r="E252" s="162"/>
      <c r="F252" s="38" t="s">
        <v>7</v>
      </c>
      <c r="G252" s="210"/>
      <c r="H252" s="46"/>
    </row>
    <row r="253" spans="1:8" ht="31.5" customHeight="1">
      <c r="A253" s="44"/>
      <c r="B253" s="158"/>
      <c r="C253" s="158"/>
      <c r="D253" s="142"/>
      <c r="E253" s="183"/>
      <c r="F253" s="42" t="s">
        <v>8</v>
      </c>
      <c r="G253" s="211"/>
      <c r="H253" s="49"/>
    </row>
    <row r="254" spans="1:8" ht="19.5" customHeight="1" thickBot="1">
      <c r="A254" s="85"/>
      <c r="B254" s="86"/>
      <c r="C254" s="87"/>
      <c r="D254" s="88"/>
      <c r="E254" s="86"/>
      <c r="F254" s="89"/>
      <c r="G254" s="122"/>
      <c r="H254" s="91">
        <f>G244*SUM(H244:H253)</f>
        <v>0</v>
      </c>
    </row>
    <row r="255" spans="1:8" ht="35.25" customHeight="1">
      <c r="A255" s="44"/>
      <c r="B255" s="156" t="s">
        <v>31</v>
      </c>
      <c r="C255" s="156" t="s">
        <v>34</v>
      </c>
      <c r="D255" s="185" t="s">
        <v>35</v>
      </c>
      <c r="E255" s="150" t="s">
        <v>24</v>
      </c>
      <c r="F255" s="38" t="s">
        <v>16</v>
      </c>
      <c r="G255" s="208">
        <v>2050</v>
      </c>
      <c r="H255" s="46"/>
    </row>
    <row r="256" spans="1:8" ht="51.75" customHeight="1">
      <c r="A256" s="44"/>
      <c r="B256" s="157"/>
      <c r="C256" s="157"/>
      <c r="D256" s="185"/>
      <c r="E256" s="133"/>
      <c r="F256" s="38" t="s">
        <v>17</v>
      </c>
      <c r="G256" s="208"/>
      <c r="H256" s="46"/>
    </row>
    <row r="257" spans="1:8" ht="36.75" customHeight="1">
      <c r="A257" s="44"/>
      <c r="B257" s="157"/>
      <c r="C257" s="157"/>
      <c r="D257" s="185"/>
      <c r="E257" s="133"/>
      <c r="F257" s="38" t="s">
        <v>18</v>
      </c>
      <c r="G257" s="208"/>
      <c r="H257" s="46"/>
    </row>
    <row r="258" spans="1:8" ht="27.75" customHeight="1">
      <c r="A258" s="44"/>
      <c r="B258" s="157"/>
      <c r="C258" s="157"/>
      <c r="D258" s="185"/>
      <c r="E258" s="133" t="s">
        <v>20</v>
      </c>
      <c r="F258" s="38" t="s">
        <v>17</v>
      </c>
      <c r="G258" s="208"/>
      <c r="H258" s="46"/>
    </row>
    <row r="259" spans="1:8" ht="31.5" customHeight="1">
      <c r="A259" s="44"/>
      <c r="B259" s="157"/>
      <c r="C259" s="157"/>
      <c r="D259" s="185"/>
      <c r="E259" s="133"/>
      <c r="F259" s="38" t="s">
        <v>18</v>
      </c>
      <c r="G259" s="208"/>
      <c r="H259" s="46"/>
    </row>
    <row r="260" spans="1:8" ht="41.25" customHeight="1">
      <c r="A260" s="44"/>
      <c r="B260" s="157"/>
      <c r="C260" s="157"/>
      <c r="D260" s="185"/>
      <c r="E260" s="117"/>
      <c r="F260" s="38"/>
      <c r="G260" s="180" t="s">
        <v>150</v>
      </c>
      <c r="H260" s="46"/>
    </row>
    <row r="261" spans="1:8" ht="39.75" customHeight="1">
      <c r="A261" s="44"/>
      <c r="B261" s="157"/>
      <c r="C261" s="157"/>
      <c r="D261" s="185"/>
      <c r="E261" s="117"/>
      <c r="F261" s="38"/>
      <c r="G261" s="180"/>
      <c r="H261" s="46"/>
    </row>
    <row r="262" spans="1:8" ht="53.25" customHeight="1">
      <c r="A262" s="44"/>
      <c r="B262" s="157"/>
      <c r="C262" s="157"/>
      <c r="D262" s="185"/>
      <c r="E262" s="118"/>
      <c r="F262" s="38"/>
      <c r="G262" s="181"/>
      <c r="H262" s="46"/>
    </row>
    <row r="263" spans="1:8" ht="19.5" customHeight="1" thickBot="1">
      <c r="A263" s="85"/>
      <c r="B263" s="86"/>
      <c r="C263" s="87"/>
      <c r="D263" s="88"/>
      <c r="E263" s="86"/>
      <c r="F263" s="89"/>
      <c r="G263" s="90"/>
      <c r="H263" s="91">
        <f>G255*SUM(H255:H259)</f>
        <v>0</v>
      </c>
    </row>
    <row r="264" spans="1:8" ht="19.5" customHeight="1">
      <c r="A264" s="44"/>
      <c r="B264" s="156" t="s">
        <v>31</v>
      </c>
      <c r="C264" s="156" t="s">
        <v>33</v>
      </c>
      <c r="D264" s="185" t="s">
        <v>32</v>
      </c>
      <c r="E264" s="184" t="s">
        <v>28</v>
      </c>
      <c r="F264" s="50"/>
      <c r="G264" s="206">
        <v>1530</v>
      </c>
      <c r="H264" s="46"/>
    </row>
    <row r="265" spans="1:8" ht="26.25" customHeight="1">
      <c r="A265" s="44"/>
      <c r="B265" s="157"/>
      <c r="C265" s="157"/>
      <c r="D265" s="185"/>
      <c r="E265" s="162"/>
      <c r="F265" s="51"/>
      <c r="G265" s="207"/>
      <c r="H265" s="46"/>
    </row>
    <row r="266" spans="1:8" ht="47.25" customHeight="1">
      <c r="A266" s="44"/>
      <c r="B266" s="157"/>
      <c r="C266" s="157"/>
      <c r="D266" s="185"/>
      <c r="E266" s="162"/>
      <c r="F266" s="51" t="s">
        <v>7</v>
      </c>
      <c r="G266" s="207"/>
      <c r="H266" s="46"/>
    </row>
    <row r="267" spans="1:8" ht="53.25" customHeight="1">
      <c r="A267" s="44"/>
      <c r="B267" s="157"/>
      <c r="C267" s="157"/>
      <c r="D267" s="185"/>
      <c r="E267" s="162"/>
      <c r="F267" s="51" t="s">
        <v>54</v>
      </c>
      <c r="G267" s="207"/>
      <c r="H267" s="46"/>
    </row>
    <row r="268" spans="1:8" ht="52.5" customHeight="1">
      <c r="A268" s="44"/>
      <c r="B268" s="157"/>
      <c r="C268" s="157"/>
      <c r="D268" s="185"/>
      <c r="E268" s="162"/>
      <c r="F268" s="51"/>
      <c r="G268" s="207"/>
      <c r="H268" s="46"/>
    </row>
    <row r="269" spans="1:8" ht="89.25" customHeight="1">
      <c r="A269" s="44"/>
      <c r="B269" s="157"/>
      <c r="C269" s="157"/>
      <c r="D269" s="185"/>
      <c r="E269" s="162"/>
      <c r="F269" s="38"/>
      <c r="G269" s="207"/>
      <c r="H269" s="46"/>
    </row>
    <row r="270" spans="1:8" ht="114.75" customHeight="1">
      <c r="A270" s="44"/>
      <c r="B270" s="157"/>
      <c r="C270" s="157"/>
      <c r="D270" s="185"/>
      <c r="E270" s="162"/>
      <c r="F270" s="38"/>
      <c r="G270" s="207"/>
      <c r="H270" s="46"/>
    </row>
    <row r="271" spans="1:8" ht="19.5" customHeight="1" thickBot="1">
      <c r="A271" s="85"/>
      <c r="B271" s="86"/>
      <c r="C271" s="87"/>
      <c r="D271" s="88"/>
      <c r="E271" s="86"/>
      <c r="F271" s="89"/>
      <c r="G271" s="90"/>
      <c r="H271" s="91">
        <f>G264*SUM(H264:H270)</f>
        <v>0</v>
      </c>
    </row>
    <row r="272" spans="1:8" ht="43.5" customHeight="1">
      <c r="A272" s="44"/>
      <c r="B272" s="156" t="s">
        <v>31</v>
      </c>
      <c r="C272" s="156" t="s">
        <v>36</v>
      </c>
      <c r="D272" s="185" t="s">
        <v>37</v>
      </c>
      <c r="E272" s="151" t="s">
        <v>24</v>
      </c>
      <c r="F272" s="37" t="s">
        <v>4</v>
      </c>
      <c r="G272" s="239">
        <v>2180</v>
      </c>
      <c r="H272" s="45"/>
    </row>
    <row r="273" spans="1:8" ht="45.75" customHeight="1">
      <c r="A273" s="44"/>
      <c r="B273" s="157"/>
      <c r="C273" s="157"/>
      <c r="D273" s="185"/>
      <c r="E273" s="162"/>
      <c r="F273" s="38" t="s">
        <v>5</v>
      </c>
      <c r="G273" s="240"/>
      <c r="H273" s="46"/>
    </row>
    <row r="274" spans="1:8" ht="45" customHeight="1">
      <c r="A274" s="44"/>
      <c r="B274" s="157"/>
      <c r="C274" s="157"/>
      <c r="D274" s="185"/>
      <c r="E274" s="162"/>
      <c r="F274" s="38" t="s">
        <v>6</v>
      </c>
      <c r="G274" s="240"/>
      <c r="H274" s="46"/>
    </row>
    <row r="275" spans="1:8" ht="38.25" customHeight="1">
      <c r="A275" s="44"/>
      <c r="B275" s="157"/>
      <c r="C275" s="157"/>
      <c r="D275" s="185"/>
      <c r="E275" s="162"/>
      <c r="F275" s="38"/>
      <c r="G275" s="240"/>
      <c r="H275" s="46"/>
    </row>
    <row r="276" spans="1:8" ht="50.25" customHeight="1">
      <c r="A276" s="44"/>
      <c r="B276" s="157"/>
      <c r="C276" s="157"/>
      <c r="D276" s="185"/>
      <c r="E276" s="162"/>
      <c r="F276" s="38"/>
      <c r="G276" s="240"/>
      <c r="H276" s="46"/>
    </row>
    <row r="277" spans="1:8" ht="33.75" customHeight="1">
      <c r="A277" s="44"/>
      <c r="B277" s="157"/>
      <c r="C277" s="157"/>
      <c r="D277" s="185"/>
      <c r="E277" s="162" t="s">
        <v>38</v>
      </c>
      <c r="F277" s="38" t="s">
        <v>4</v>
      </c>
      <c r="G277" s="240"/>
      <c r="H277" s="46"/>
    </row>
    <row r="278" spans="1:8" ht="36" customHeight="1">
      <c r="A278" s="44"/>
      <c r="B278" s="157"/>
      <c r="C278" s="157"/>
      <c r="D278" s="185"/>
      <c r="E278" s="162"/>
      <c r="F278" s="38" t="s">
        <v>5</v>
      </c>
      <c r="G278" s="240"/>
      <c r="H278" s="46"/>
    </row>
    <row r="279" spans="1:8" ht="27.75" customHeight="1">
      <c r="A279" s="44"/>
      <c r="B279" s="157"/>
      <c r="C279" s="157"/>
      <c r="D279" s="185"/>
      <c r="E279" s="162"/>
      <c r="F279" s="38" t="s">
        <v>6</v>
      </c>
      <c r="G279" s="240"/>
      <c r="H279" s="46"/>
    </row>
    <row r="280" spans="1:8" ht="36.75" customHeight="1">
      <c r="A280" s="44"/>
      <c r="B280" s="157"/>
      <c r="C280" s="157"/>
      <c r="D280" s="185"/>
      <c r="E280" s="162"/>
      <c r="F280" s="38" t="s">
        <v>7</v>
      </c>
      <c r="G280" s="240"/>
      <c r="H280" s="46"/>
    </row>
    <row r="281" spans="1:8" ht="45" customHeight="1">
      <c r="A281" s="44"/>
      <c r="B281" s="157"/>
      <c r="C281" s="157"/>
      <c r="D281" s="185"/>
      <c r="E281" s="162"/>
      <c r="F281" s="38" t="s">
        <v>8</v>
      </c>
      <c r="G281" s="240"/>
      <c r="H281" s="46"/>
    </row>
    <row r="282" spans="1:8" ht="19.5" customHeight="1" thickBot="1">
      <c r="A282" s="85"/>
      <c r="B282" s="86"/>
      <c r="C282" s="87"/>
      <c r="D282" s="88"/>
      <c r="E282" s="86"/>
      <c r="F282" s="89"/>
      <c r="G282" s="90"/>
      <c r="H282" s="91">
        <f>G272*SUM(H272:H281)</f>
        <v>0</v>
      </c>
    </row>
    <row r="283" spans="1:8" ht="23.25" customHeight="1">
      <c r="A283" s="44"/>
      <c r="B283" s="160" t="s">
        <v>31</v>
      </c>
      <c r="C283" s="160" t="s">
        <v>39</v>
      </c>
      <c r="D283" s="186" t="s">
        <v>41</v>
      </c>
      <c r="E283" s="162"/>
      <c r="F283" s="38"/>
      <c r="G283" s="210">
        <v>1900</v>
      </c>
      <c r="H283" s="46"/>
    </row>
    <row r="284" spans="1:8" ht="24.75" customHeight="1">
      <c r="A284" s="44"/>
      <c r="B284" s="161"/>
      <c r="C284" s="161"/>
      <c r="D284" s="185"/>
      <c r="E284" s="162"/>
      <c r="F284" s="38"/>
      <c r="G284" s="210"/>
      <c r="H284" s="46"/>
    </row>
    <row r="285" spans="1:8" ht="41.25" customHeight="1">
      <c r="A285" s="44"/>
      <c r="B285" s="161"/>
      <c r="C285" s="161"/>
      <c r="D285" s="185"/>
      <c r="E285" s="162"/>
      <c r="F285" s="38"/>
      <c r="G285" s="210"/>
      <c r="H285" s="46"/>
    </row>
    <row r="286" spans="1:8" ht="28.5" customHeight="1">
      <c r="A286" s="44"/>
      <c r="B286" s="161"/>
      <c r="C286" s="161"/>
      <c r="D286" s="185"/>
      <c r="E286" s="162"/>
      <c r="F286" s="38"/>
      <c r="G286" s="210"/>
      <c r="H286" s="46"/>
    </row>
    <row r="287" spans="1:8" ht="41.25" customHeight="1">
      <c r="A287" s="44"/>
      <c r="B287" s="161"/>
      <c r="C287" s="161"/>
      <c r="D287" s="185"/>
      <c r="E287" s="162"/>
      <c r="F287" s="38"/>
      <c r="G287" s="210"/>
      <c r="H287" s="46"/>
    </row>
    <row r="288" spans="1:8" ht="43.5" customHeight="1">
      <c r="A288" s="44"/>
      <c r="B288" s="161"/>
      <c r="C288" s="161"/>
      <c r="D288" s="185"/>
      <c r="E288" s="162" t="s">
        <v>30</v>
      </c>
      <c r="F288" s="38" t="s">
        <v>4</v>
      </c>
      <c r="G288" s="210"/>
      <c r="H288" s="46"/>
    </row>
    <row r="289" spans="1:8" ht="40.5" customHeight="1">
      <c r="A289" s="44"/>
      <c r="B289" s="161"/>
      <c r="C289" s="161"/>
      <c r="D289" s="185"/>
      <c r="E289" s="162"/>
      <c r="F289" s="38" t="s">
        <v>5</v>
      </c>
      <c r="G289" s="210"/>
      <c r="H289" s="46"/>
    </row>
    <row r="290" spans="1:8" ht="41.25" customHeight="1">
      <c r="A290" s="44"/>
      <c r="B290" s="161"/>
      <c r="C290" s="161"/>
      <c r="D290" s="185"/>
      <c r="E290" s="162"/>
      <c r="F290" s="38" t="s">
        <v>6</v>
      </c>
      <c r="G290" s="210"/>
      <c r="H290" s="46"/>
    </row>
    <row r="291" spans="1:8" ht="48" customHeight="1">
      <c r="A291" s="44"/>
      <c r="B291" s="161"/>
      <c r="C291" s="161"/>
      <c r="D291" s="185"/>
      <c r="E291" s="162"/>
      <c r="F291" s="38" t="s">
        <v>7</v>
      </c>
      <c r="G291" s="210"/>
      <c r="H291" s="46"/>
    </row>
    <row r="292" spans="1:8" ht="42.75" customHeight="1">
      <c r="A292" s="44"/>
      <c r="B292" s="161"/>
      <c r="C292" s="161"/>
      <c r="D292" s="185"/>
      <c r="E292" s="162"/>
      <c r="F292" s="38"/>
      <c r="G292" s="210"/>
      <c r="H292" s="46"/>
    </row>
    <row r="293" spans="1:8" ht="19.5" customHeight="1" thickBot="1">
      <c r="A293" s="85"/>
      <c r="B293" s="86"/>
      <c r="C293" s="87"/>
      <c r="D293" s="88"/>
      <c r="E293" s="86"/>
      <c r="F293" s="89"/>
      <c r="G293" s="90"/>
      <c r="H293" s="91">
        <f>G283*SUM(H283:H292)</f>
        <v>0</v>
      </c>
    </row>
    <row r="294" spans="1:8" ht="55.5" customHeight="1">
      <c r="A294" s="44"/>
      <c r="B294" s="160" t="s">
        <v>31</v>
      </c>
      <c r="C294" s="160" t="s">
        <v>40</v>
      </c>
      <c r="D294" s="186" t="s">
        <v>42</v>
      </c>
      <c r="E294" s="162" t="s">
        <v>20</v>
      </c>
      <c r="F294" s="38"/>
      <c r="G294" s="240">
        <v>2150</v>
      </c>
      <c r="H294" s="46"/>
    </row>
    <row r="295" spans="1:8" ht="51.75" customHeight="1">
      <c r="A295" s="44"/>
      <c r="B295" s="161"/>
      <c r="C295" s="161"/>
      <c r="D295" s="185"/>
      <c r="E295" s="162"/>
      <c r="F295" s="38"/>
      <c r="G295" s="240"/>
      <c r="H295" s="46"/>
    </row>
    <row r="296" spans="1:8" ht="38.25" customHeight="1">
      <c r="A296" s="44"/>
      <c r="B296" s="161"/>
      <c r="C296" s="161"/>
      <c r="D296" s="185"/>
      <c r="E296" s="162"/>
      <c r="F296" s="38" t="s">
        <v>17</v>
      </c>
      <c r="G296" s="240"/>
      <c r="H296" s="46"/>
    </row>
    <row r="297" spans="1:8" ht="54.75" customHeight="1">
      <c r="A297" s="44"/>
      <c r="B297" s="161"/>
      <c r="C297" s="161"/>
      <c r="D297" s="185"/>
      <c r="E297" s="162"/>
      <c r="F297" s="38"/>
      <c r="G297" s="240"/>
      <c r="H297" s="46"/>
    </row>
    <row r="298" spans="1:8" ht="60" customHeight="1">
      <c r="A298" s="44"/>
      <c r="B298" s="161"/>
      <c r="C298" s="161"/>
      <c r="D298" s="185"/>
      <c r="E298" s="162" t="s">
        <v>30</v>
      </c>
      <c r="F298" s="38" t="s">
        <v>14</v>
      </c>
      <c r="G298" s="240"/>
      <c r="H298" s="46"/>
    </row>
    <row r="299" spans="1:8" ht="55.5" customHeight="1">
      <c r="A299" s="44"/>
      <c r="B299" s="161"/>
      <c r="C299" s="161"/>
      <c r="D299" s="185"/>
      <c r="E299" s="162"/>
      <c r="F299" s="38" t="s">
        <v>16</v>
      </c>
      <c r="G299" s="240"/>
      <c r="H299" s="46"/>
    </row>
    <row r="300" spans="1:8" ht="50.25" customHeight="1">
      <c r="A300" s="44"/>
      <c r="B300" s="161"/>
      <c r="C300" s="161"/>
      <c r="D300" s="185"/>
      <c r="E300" s="162"/>
      <c r="F300" s="38" t="s">
        <v>17</v>
      </c>
      <c r="G300" s="240"/>
      <c r="H300" s="46"/>
    </row>
    <row r="301" spans="1:8" ht="49.5" customHeight="1">
      <c r="A301" s="44"/>
      <c r="B301" s="161"/>
      <c r="C301" s="161"/>
      <c r="D301" s="185"/>
      <c r="E301" s="162"/>
      <c r="F301" s="38" t="s">
        <v>18</v>
      </c>
      <c r="G301" s="240"/>
      <c r="H301" s="46"/>
    </row>
    <row r="302" spans="1:8" ht="19.5" customHeight="1" thickBot="1">
      <c r="A302" s="85"/>
      <c r="B302" s="86"/>
      <c r="C302" s="87"/>
      <c r="D302" s="88"/>
      <c r="E302" s="123"/>
      <c r="F302" s="124"/>
      <c r="G302" s="122"/>
      <c r="H302" s="91">
        <f>G294*SUM(H294:H301)</f>
        <v>0</v>
      </c>
    </row>
    <row r="303" spans="1:8" ht="49.5" customHeight="1">
      <c r="A303" s="44"/>
      <c r="B303" s="160" t="s">
        <v>31</v>
      </c>
      <c r="C303" s="160" t="s">
        <v>43</v>
      </c>
      <c r="D303" s="186" t="s">
        <v>44</v>
      </c>
      <c r="E303" s="162" t="s">
        <v>20</v>
      </c>
      <c r="F303" s="38" t="s">
        <v>4</v>
      </c>
      <c r="G303" s="240">
        <v>1860</v>
      </c>
      <c r="H303" s="46"/>
    </row>
    <row r="304" spans="1:8" ht="48.75" customHeight="1">
      <c r="A304" s="44"/>
      <c r="B304" s="161"/>
      <c r="C304" s="161"/>
      <c r="D304" s="185"/>
      <c r="E304" s="162"/>
      <c r="F304" s="38" t="s">
        <v>5</v>
      </c>
      <c r="G304" s="240"/>
      <c r="H304" s="46"/>
    </row>
    <row r="305" spans="1:8" ht="43.5" customHeight="1">
      <c r="A305" s="44"/>
      <c r="B305" s="161"/>
      <c r="C305" s="161"/>
      <c r="D305" s="185"/>
      <c r="E305" s="162"/>
      <c r="F305" s="38" t="s">
        <v>6</v>
      </c>
      <c r="G305" s="240"/>
      <c r="H305" s="46"/>
    </row>
    <row r="306" spans="1:8" ht="38.25" customHeight="1">
      <c r="A306" s="44"/>
      <c r="B306" s="161"/>
      <c r="C306" s="161"/>
      <c r="D306" s="185"/>
      <c r="E306" s="162" t="s">
        <v>22</v>
      </c>
      <c r="F306" s="38" t="s">
        <v>4</v>
      </c>
      <c r="G306" s="240"/>
      <c r="H306" s="46"/>
    </row>
    <row r="307" spans="1:8" ht="38.25" customHeight="1">
      <c r="A307" s="44"/>
      <c r="B307" s="161"/>
      <c r="C307" s="161"/>
      <c r="D307" s="185"/>
      <c r="E307" s="162"/>
      <c r="F307" s="38" t="s">
        <v>5</v>
      </c>
      <c r="G307" s="240"/>
      <c r="H307" s="46"/>
    </row>
    <row r="308" spans="1:8" ht="39.75" customHeight="1">
      <c r="A308" s="44"/>
      <c r="B308" s="161"/>
      <c r="C308" s="161"/>
      <c r="D308" s="185"/>
      <c r="E308" s="162"/>
      <c r="F308" s="38" t="s">
        <v>6</v>
      </c>
      <c r="G308" s="240"/>
      <c r="H308" s="46"/>
    </row>
    <row r="309" spans="1:8" ht="42" customHeight="1">
      <c r="A309" s="44"/>
      <c r="B309" s="161"/>
      <c r="C309" s="161"/>
      <c r="D309" s="185"/>
      <c r="E309" s="162"/>
      <c r="F309" s="38" t="s">
        <v>7</v>
      </c>
      <c r="G309" s="240"/>
      <c r="H309" s="46"/>
    </row>
    <row r="310" spans="1:8" ht="36.75" customHeight="1">
      <c r="A310" s="44"/>
      <c r="B310" s="161"/>
      <c r="C310" s="161"/>
      <c r="D310" s="185"/>
      <c r="E310" s="117"/>
      <c r="F310" s="37"/>
      <c r="G310" s="241" t="s">
        <v>150</v>
      </c>
      <c r="H310" s="46"/>
    </row>
    <row r="311" spans="1:8" ht="31.5" customHeight="1">
      <c r="A311" s="44"/>
      <c r="B311" s="161"/>
      <c r="C311" s="161"/>
      <c r="D311" s="185"/>
      <c r="E311" s="117"/>
      <c r="F311" s="38"/>
      <c r="G311" s="241"/>
      <c r="H311" s="46"/>
    </row>
    <row r="312" spans="1:8" ht="32.25" customHeight="1">
      <c r="A312" s="44"/>
      <c r="B312" s="161"/>
      <c r="C312" s="161"/>
      <c r="D312" s="185"/>
      <c r="E312" s="118"/>
      <c r="F312" s="38"/>
      <c r="G312" s="242"/>
      <c r="H312" s="46"/>
    </row>
    <row r="313" spans="1:8" ht="19.5" customHeight="1" thickBot="1">
      <c r="A313" s="85"/>
      <c r="B313" s="86"/>
      <c r="C313" s="87"/>
      <c r="D313" s="88"/>
      <c r="E313" s="123"/>
      <c r="F313" s="89"/>
      <c r="G313" s="90"/>
      <c r="H313" s="91">
        <f>G303*SUM(H303:H309)</f>
        <v>0</v>
      </c>
    </row>
    <row r="314" spans="1:8" ht="49.5" customHeight="1">
      <c r="A314" s="26"/>
      <c r="B314" s="156" t="s">
        <v>31</v>
      </c>
      <c r="C314" s="156" t="s">
        <v>45</v>
      </c>
      <c r="D314" s="147" t="s">
        <v>46</v>
      </c>
      <c r="E314" s="162" t="s">
        <v>24</v>
      </c>
      <c r="F314" s="38" t="s">
        <v>16</v>
      </c>
      <c r="G314" s="244">
        <v>1970</v>
      </c>
      <c r="H314" s="46"/>
    </row>
    <row r="315" spans="1:8" ht="49.5" customHeight="1">
      <c r="A315" s="27"/>
      <c r="B315" s="157"/>
      <c r="C315" s="157"/>
      <c r="D315" s="148"/>
      <c r="E315" s="162"/>
      <c r="F315" s="38" t="s">
        <v>17</v>
      </c>
      <c r="G315" s="245"/>
      <c r="H315" s="46"/>
    </row>
    <row r="316" spans="1:8" ht="49.5" customHeight="1">
      <c r="A316" s="27"/>
      <c r="B316" s="157"/>
      <c r="C316" s="157"/>
      <c r="D316" s="148"/>
      <c r="E316" s="162"/>
      <c r="F316" s="38" t="s">
        <v>18</v>
      </c>
      <c r="G316" s="245"/>
      <c r="H316" s="46"/>
    </row>
    <row r="317" spans="1:8" ht="49.5" customHeight="1">
      <c r="A317" s="27"/>
      <c r="B317" s="157"/>
      <c r="C317" s="157"/>
      <c r="D317" s="148"/>
      <c r="E317" s="162" t="s">
        <v>30</v>
      </c>
      <c r="F317" s="38" t="s">
        <v>16</v>
      </c>
      <c r="G317" s="245"/>
      <c r="H317" s="46"/>
    </row>
    <row r="318" spans="1:8" ht="49.5" customHeight="1">
      <c r="A318" s="27"/>
      <c r="B318" s="157"/>
      <c r="C318" s="157"/>
      <c r="D318" s="148"/>
      <c r="E318" s="162"/>
      <c r="F318" s="38" t="s">
        <v>17</v>
      </c>
      <c r="G318" s="245"/>
      <c r="H318" s="46"/>
    </row>
    <row r="319" spans="1:8" ht="49.5" customHeight="1" thickBot="1">
      <c r="A319" s="27"/>
      <c r="B319" s="157"/>
      <c r="C319" s="157"/>
      <c r="D319" s="148"/>
      <c r="E319" s="162"/>
      <c r="F319" s="38" t="s">
        <v>18</v>
      </c>
      <c r="G319" s="246"/>
      <c r="H319" s="46"/>
    </row>
    <row r="320" spans="1:8" ht="49.5" customHeight="1">
      <c r="A320" s="27"/>
      <c r="B320" s="157"/>
      <c r="C320" s="157"/>
      <c r="D320" s="148"/>
      <c r="E320" s="117"/>
      <c r="F320" s="38"/>
      <c r="G320" s="243" t="s">
        <v>150</v>
      </c>
      <c r="H320" s="46"/>
    </row>
    <row r="321" spans="1:8" ht="49.5" customHeight="1">
      <c r="A321" s="27"/>
      <c r="B321" s="157"/>
      <c r="C321" s="157"/>
      <c r="D321" s="148"/>
      <c r="E321" s="118"/>
      <c r="F321" s="38"/>
      <c r="G321" s="242"/>
      <c r="H321" s="46"/>
    </row>
    <row r="322" spans="1:8" ht="19.5" customHeight="1" thickBot="1">
      <c r="A322" s="85"/>
      <c r="B322" s="86"/>
      <c r="C322" s="87"/>
      <c r="D322" s="88"/>
      <c r="E322" s="86"/>
      <c r="F322" s="89"/>
      <c r="G322" s="90"/>
      <c r="H322" s="91">
        <f>G314*SUM(H314:H319)</f>
        <v>0</v>
      </c>
    </row>
    <row r="323" spans="1:8" ht="54" customHeight="1">
      <c r="A323" s="52"/>
      <c r="B323" s="160" t="s">
        <v>48</v>
      </c>
      <c r="C323" s="160" t="s">
        <v>53</v>
      </c>
      <c r="D323" s="155" t="s">
        <v>49</v>
      </c>
      <c r="E323" s="150" t="s">
        <v>51</v>
      </c>
      <c r="F323" s="53" t="s">
        <v>5</v>
      </c>
      <c r="G323" s="244">
        <v>2290</v>
      </c>
      <c r="H323" s="54"/>
    </row>
    <row r="324" spans="1:8" ht="55.5" customHeight="1">
      <c r="A324" s="27"/>
      <c r="B324" s="161"/>
      <c r="C324" s="161"/>
      <c r="D324" s="143"/>
      <c r="E324" s="133"/>
      <c r="F324" s="38"/>
      <c r="G324" s="245"/>
      <c r="H324" s="46"/>
    </row>
    <row r="325" spans="1:8" ht="63" customHeight="1">
      <c r="A325" s="27"/>
      <c r="B325" s="161"/>
      <c r="C325" s="161"/>
      <c r="D325" s="143"/>
      <c r="E325" s="133"/>
      <c r="F325" s="38"/>
      <c r="G325" s="245"/>
      <c r="H325" s="46"/>
    </row>
    <row r="326" spans="1:8" ht="57.75" customHeight="1">
      <c r="A326" s="27"/>
      <c r="B326" s="161"/>
      <c r="C326" s="161"/>
      <c r="D326" s="143"/>
      <c r="E326" s="133"/>
      <c r="F326" s="38"/>
      <c r="G326" s="245"/>
      <c r="H326" s="46"/>
    </row>
    <row r="327" spans="1:8" ht="126" customHeight="1">
      <c r="A327" s="55"/>
      <c r="B327" s="161"/>
      <c r="C327" s="161"/>
      <c r="D327" s="143"/>
      <c r="E327" s="133"/>
      <c r="F327" s="42"/>
      <c r="G327" s="245"/>
      <c r="H327" s="49"/>
    </row>
    <row r="328" spans="1:8" ht="19.5" customHeight="1" thickBot="1">
      <c r="A328" s="85"/>
      <c r="B328" s="86"/>
      <c r="C328" s="87"/>
      <c r="D328" s="88"/>
      <c r="E328" s="86"/>
      <c r="F328" s="89"/>
      <c r="G328" s="90"/>
      <c r="H328" s="91">
        <f>G323*SUM(H323:H327)</f>
        <v>0</v>
      </c>
    </row>
    <row r="329" spans="1:8" ht="25.5" customHeight="1" thickBot="1">
      <c r="A329" s="56"/>
      <c r="B329" s="167" t="s">
        <v>133</v>
      </c>
      <c r="C329" s="168"/>
      <c r="D329" s="168"/>
      <c r="E329" s="169"/>
      <c r="F329" s="89"/>
      <c r="G329" s="90"/>
      <c r="H329" s="91">
        <f>SUM(H326:H328)</f>
        <v>0</v>
      </c>
    </row>
    <row r="330" spans="1:8" ht="19.5" customHeight="1">
      <c r="A330" s="26"/>
      <c r="B330" s="156" t="s">
        <v>52</v>
      </c>
      <c r="C330" s="156" t="s">
        <v>134</v>
      </c>
      <c r="D330" s="145" t="s">
        <v>50</v>
      </c>
      <c r="E330" s="150" t="s">
        <v>29</v>
      </c>
      <c r="F330" s="37" t="s">
        <v>4</v>
      </c>
      <c r="G330" s="247">
        <v>320</v>
      </c>
      <c r="H330" s="45"/>
    </row>
    <row r="331" spans="1:8" ht="19.5" customHeight="1">
      <c r="A331" s="27"/>
      <c r="B331" s="157"/>
      <c r="C331" s="157"/>
      <c r="D331" s="174"/>
      <c r="E331" s="133"/>
      <c r="F331" s="38" t="s">
        <v>5</v>
      </c>
      <c r="G331" s="248"/>
      <c r="H331" s="46"/>
    </row>
    <row r="332" spans="1:8" ht="19.5" customHeight="1">
      <c r="A332" s="27"/>
      <c r="B332" s="157"/>
      <c r="C332" s="157"/>
      <c r="D332" s="174"/>
      <c r="E332" s="121" t="s">
        <v>19</v>
      </c>
      <c r="F332" s="38" t="s">
        <v>4</v>
      </c>
      <c r="G332" s="248"/>
      <c r="H332" s="46"/>
    </row>
    <row r="333" spans="1:8" ht="19.5" customHeight="1" thickBot="1">
      <c r="A333" s="27"/>
      <c r="B333" s="157"/>
      <c r="C333" s="157"/>
      <c r="D333" s="174"/>
      <c r="E333" s="117"/>
      <c r="F333" s="152"/>
      <c r="G333" s="119"/>
      <c r="H333" s="46"/>
    </row>
    <row r="334" spans="1:8" ht="19.5" customHeight="1">
      <c r="A334" s="27"/>
      <c r="B334" s="157"/>
      <c r="C334" s="157"/>
      <c r="D334" s="174"/>
      <c r="E334" s="133"/>
      <c r="F334" s="153"/>
      <c r="G334" s="134" t="s">
        <v>151</v>
      </c>
      <c r="H334" s="46"/>
    </row>
    <row r="335" spans="1:8" ht="19.5" customHeight="1">
      <c r="A335" s="27"/>
      <c r="B335" s="157"/>
      <c r="C335" s="157"/>
      <c r="D335" s="174"/>
      <c r="E335" s="133"/>
      <c r="F335" s="153"/>
      <c r="G335" s="135"/>
      <c r="H335" s="46"/>
    </row>
    <row r="336" spans="1:8" ht="19.5" customHeight="1">
      <c r="A336" s="27"/>
      <c r="B336" s="157"/>
      <c r="C336" s="157"/>
      <c r="D336" s="174"/>
      <c r="E336" s="133"/>
      <c r="F336" s="153"/>
      <c r="G336" s="135"/>
      <c r="H336" s="46"/>
    </row>
    <row r="337" spans="1:8" ht="19.5" customHeight="1">
      <c r="A337" s="27"/>
      <c r="B337" s="157"/>
      <c r="C337" s="157"/>
      <c r="D337" s="174"/>
      <c r="E337" s="133"/>
      <c r="F337" s="153"/>
      <c r="G337" s="135"/>
      <c r="H337" s="46"/>
    </row>
    <row r="338" spans="1:8" ht="19.5" customHeight="1">
      <c r="A338" s="27"/>
      <c r="B338" s="157"/>
      <c r="C338" s="157"/>
      <c r="D338" s="174"/>
      <c r="E338" s="133"/>
      <c r="F338" s="153"/>
      <c r="G338" s="135"/>
      <c r="H338" s="46"/>
    </row>
    <row r="339" spans="1:8" ht="25.5" customHeight="1">
      <c r="A339" s="55"/>
      <c r="B339" s="158"/>
      <c r="C339" s="158"/>
      <c r="D339" s="142"/>
      <c r="E339" s="151"/>
      <c r="F339" s="154"/>
      <c r="G339" s="149"/>
      <c r="H339" s="46"/>
    </row>
    <row r="340" spans="1:8" ht="19.5" customHeight="1" thickBot="1">
      <c r="A340" s="85"/>
      <c r="B340" s="86"/>
      <c r="C340" s="87"/>
      <c r="D340" s="88"/>
      <c r="E340" s="86"/>
      <c r="F340" s="89"/>
      <c r="G340" s="90"/>
      <c r="H340" s="91">
        <f>G330*SUM(H330:H332)</f>
        <v>0</v>
      </c>
    </row>
    <row r="341" spans="1:8" ht="51.75" customHeight="1">
      <c r="A341" s="27"/>
      <c r="B341" s="156" t="s">
        <v>31</v>
      </c>
      <c r="C341" s="156" t="s">
        <v>57</v>
      </c>
      <c r="D341" s="129" t="s">
        <v>55</v>
      </c>
      <c r="E341" s="57" t="s">
        <v>56</v>
      </c>
      <c r="F341" s="38" t="s">
        <v>5</v>
      </c>
      <c r="G341" s="249">
        <v>1990</v>
      </c>
      <c r="H341" s="58"/>
    </row>
    <row r="342" spans="1:8" ht="39.75" customHeight="1">
      <c r="A342" s="27"/>
      <c r="B342" s="157"/>
      <c r="C342" s="157"/>
      <c r="D342" s="130"/>
      <c r="E342" s="57"/>
      <c r="F342" s="38"/>
      <c r="G342" s="249"/>
      <c r="H342" s="58"/>
    </row>
    <row r="343" spans="1:8" ht="30.75" customHeight="1">
      <c r="A343" s="27"/>
      <c r="B343" s="157"/>
      <c r="C343" s="157"/>
      <c r="D343" s="130"/>
      <c r="E343" s="57"/>
      <c r="F343" s="38"/>
      <c r="G343" s="249"/>
      <c r="H343" s="46"/>
    </row>
    <row r="344" spans="1:8" ht="51" customHeight="1">
      <c r="A344" s="27"/>
      <c r="B344" s="157"/>
      <c r="C344" s="157"/>
      <c r="D344" s="130"/>
      <c r="E344" s="57"/>
      <c r="F344" s="38"/>
      <c r="G344" s="249"/>
      <c r="H344" s="46"/>
    </row>
    <row r="345" spans="1:8" ht="33.75" customHeight="1">
      <c r="A345" s="27"/>
      <c r="B345" s="157"/>
      <c r="C345" s="157"/>
      <c r="D345" s="130"/>
      <c r="E345" s="59"/>
      <c r="F345" s="38"/>
      <c r="G345" s="249"/>
      <c r="H345" s="46"/>
    </row>
    <row r="346" spans="1:8" ht="30" customHeight="1">
      <c r="A346" s="27"/>
      <c r="B346" s="157"/>
      <c r="C346" s="157"/>
      <c r="D346" s="130"/>
      <c r="E346" s="59"/>
      <c r="F346" s="38"/>
      <c r="G346" s="249"/>
      <c r="H346" s="46"/>
    </row>
    <row r="347" spans="1:8" ht="30" customHeight="1">
      <c r="A347" s="27"/>
      <c r="B347" s="157"/>
      <c r="C347" s="157"/>
      <c r="D347" s="130"/>
      <c r="E347" s="59"/>
      <c r="F347" s="38"/>
      <c r="G347" s="249"/>
      <c r="H347" s="46"/>
    </row>
    <row r="348" spans="1:8" ht="81" customHeight="1">
      <c r="A348" s="27"/>
      <c r="B348" s="157"/>
      <c r="C348" s="157"/>
      <c r="D348" s="131"/>
      <c r="E348" s="59"/>
      <c r="F348" s="38"/>
      <c r="G348" s="249"/>
      <c r="H348" s="46"/>
    </row>
    <row r="349" spans="1:8" ht="19.5" customHeight="1" thickBot="1">
      <c r="A349" s="85"/>
      <c r="B349" s="86"/>
      <c r="C349" s="87"/>
      <c r="D349" s="88"/>
      <c r="E349" s="86"/>
      <c r="F349" s="89"/>
      <c r="G349" s="90"/>
      <c r="H349" s="91">
        <f>G341*SUM(H341:H347)</f>
        <v>0</v>
      </c>
    </row>
    <row r="350" spans="1:8" ht="30.75" customHeight="1" thickBot="1">
      <c r="A350" s="56"/>
      <c r="B350" s="167" t="s">
        <v>133</v>
      </c>
      <c r="C350" s="168"/>
      <c r="D350" s="169"/>
      <c r="E350" s="86"/>
      <c r="F350" s="89"/>
      <c r="G350" s="90"/>
      <c r="H350" s="91"/>
    </row>
    <row r="351" spans="1:8" ht="29.25" customHeight="1">
      <c r="A351" s="27"/>
      <c r="B351" s="158" t="s">
        <v>31</v>
      </c>
      <c r="C351" s="158" t="s">
        <v>60</v>
      </c>
      <c r="D351" s="163" t="s">
        <v>68</v>
      </c>
      <c r="E351" s="60"/>
      <c r="F351" s="61"/>
      <c r="G351" s="211">
        <v>1140</v>
      </c>
      <c r="H351" s="46"/>
    </row>
    <row r="352" spans="1:8" ht="19.5" customHeight="1">
      <c r="A352" s="27"/>
      <c r="B352" s="161"/>
      <c r="C352" s="161"/>
      <c r="D352" s="164"/>
      <c r="E352" s="60"/>
      <c r="F352" s="61"/>
      <c r="G352" s="248"/>
      <c r="H352" s="46"/>
    </row>
    <row r="353" spans="1:8" ht="19.5" customHeight="1">
      <c r="A353" s="27"/>
      <c r="B353" s="161"/>
      <c r="C353" s="161"/>
      <c r="D353" s="165"/>
      <c r="E353" s="60"/>
      <c r="F353" s="61"/>
      <c r="G353" s="248"/>
      <c r="H353" s="46"/>
    </row>
    <row r="354" spans="1:8" ht="21.75" customHeight="1">
      <c r="A354" s="27"/>
      <c r="B354" s="161"/>
      <c r="C354" s="161"/>
      <c r="D354" s="165"/>
      <c r="E354" s="60"/>
      <c r="F354" s="61"/>
      <c r="G354" s="248"/>
      <c r="H354" s="46"/>
    </row>
    <row r="355" spans="1:8" ht="12" customHeight="1">
      <c r="A355" s="27"/>
      <c r="B355" s="161"/>
      <c r="C355" s="161"/>
      <c r="D355" s="165"/>
      <c r="E355" s="60"/>
      <c r="F355" s="61"/>
      <c r="G355" s="248"/>
      <c r="H355" s="46"/>
    </row>
    <row r="356" spans="1:8" ht="25.5" customHeight="1">
      <c r="A356" s="27"/>
      <c r="B356" s="161"/>
      <c r="C356" s="161"/>
      <c r="D356" s="165"/>
      <c r="E356" s="60" t="s">
        <v>59</v>
      </c>
      <c r="F356" s="61" t="s">
        <v>4</v>
      </c>
      <c r="G356" s="248"/>
      <c r="H356" s="46"/>
    </row>
    <row r="357" spans="1:8" ht="27.75" customHeight="1">
      <c r="A357" s="27"/>
      <c r="B357" s="161"/>
      <c r="C357" s="161"/>
      <c r="D357" s="165"/>
      <c r="E357" s="60" t="s">
        <v>59</v>
      </c>
      <c r="F357" s="61"/>
      <c r="G357" s="248"/>
      <c r="H357" s="46"/>
    </row>
    <row r="358" spans="1:8" ht="24.75" customHeight="1">
      <c r="A358" s="27"/>
      <c r="B358" s="161"/>
      <c r="C358" s="161"/>
      <c r="D358" s="165"/>
      <c r="E358" s="60" t="s">
        <v>59</v>
      </c>
      <c r="F358" s="61" t="s">
        <v>7</v>
      </c>
      <c r="G358" s="248"/>
      <c r="H358" s="46"/>
    </row>
    <row r="359" spans="1:8" ht="105.75" customHeight="1">
      <c r="A359" s="27"/>
      <c r="B359" s="156"/>
      <c r="C359" s="156"/>
      <c r="D359" s="166"/>
      <c r="E359" s="60"/>
      <c r="F359" s="61"/>
      <c r="G359" s="209"/>
      <c r="H359" s="46"/>
    </row>
    <row r="360" spans="1:8" ht="31.5" customHeight="1" thickBot="1">
      <c r="A360" s="85"/>
      <c r="B360" s="86"/>
      <c r="C360" s="87"/>
      <c r="D360" s="88"/>
      <c r="E360" s="86"/>
      <c r="F360" s="89"/>
      <c r="G360" s="122"/>
      <c r="H360" s="91">
        <f>G351*SUM(H351:H359)</f>
        <v>0</v>
      </c>
    </row>
    <row r="361" spans="1:8" ht="20.25" customHeight="1">
      <c r="A361" s="203"/>
      <c r="B361" s="158" t="s">
        <v>31</v>
      </c>
      <c r="C361" s="158" t="s">
        <v>64</v>
      </c>
      <c r="D361" s="170" t="s">
        <v>148</v>
      </c>
      <c r="E361" s="60"/>
      <c r="F361" s="61"/>
      <c r="G361" s="240">
        <v>1550</v>
      </c>
      <c r="H361" s="46"/>
    </row>
    <row r="362" spans="1:8" ht="24.75" customHeight="1">
      <c r="A362" s="204"/>
      <c r="B362" s="161"/>
      <c r="C362" s="161"/>
      <c r="D362" s="171"/>
      <c r="E362" s="60" t="s">
        <v>61</v>
      </c>
      <c r="F362" s="61" t="s">
        <v>7</v>
      </c>
      <c r="G362" s="240"/>
      <c r="H362" s="46"/>
    </row>
    <row r="363" spans="1:8" ht="24.75" customHeight="1">
      <c r="A363" s="204"/>
      <c r="B363" s="161"/>
      <c r="C363" s="161"/>
      <c r="D363" s="171"/>
      <c r="E363" s="60" t="s">
        <v>61</v>
      </c>
      <c r="F363" s="61" t="s">
        <v>8</v>
      </c>
      <c r="G363" s="240"/>
      <c r="H363" s="46"/>
    </row>
    <row r="364" spans="1:8" ht="24.75" customHeight="1">
      <c r="A364" s="204"/>
      <c r="B364" s="161"/>
      <c r="C364" s="161"/>
      <c r="D364" s="171"/>
      <c r="E364" s="60" t="s">
        <v>62</v>
      </c>
      <c r="F364" s="61" t="s">
        <v>4</v>
      </c>
      <c r="G364" s="240"/>
      <c r="H364" s="46"/>
    </row>
    <row r="365" spans="1:8" ht="24.75" customHeight="1">
      <c r="A365" s="204"/>
      <c r="B365" s="161"/>
      <c r="C365" s="161"/>
      <c r="D365" s="172"/>
      <c r="E365" s="60" t="s">
        <v>62</v>
      </c>
      <c r="F365" s="61" t="s">
        <v>5</v>
      </c>
      <c r="G365" s="240"/>
      <c r="H365" s="46"/>
    </row>
    <row r="366" spans="1:8" ht="24.75" customHeight="1">
      <c r="A366" s="204"/>
      <c r="B366" s="161"/>
      <c r="C366" s="161"/>
      <c r="D366" s="172"/>
      <c r="E366" s="60" t="s">
        <v>62</v>
      </c>
      <c r="F366" s="61" t="s">
        <v>6</v>
      </c>
      <c r="G366" s="240"/>
      <c r="H366" s="46"/>
    </row>
    <row r="367" spans="1:8" ht="24.75" customHeight="1">
      <c r="A367" s="204"/>
      <c r="B367" s="161"/>
      <c r="C367" s="161"/>
      <c r="D367" s="172"/>
      <c r="E367" s="60" t="s">
        <v>62</v>
      </c>
      <c r="F367" s="61" t="s">
        <v>7</v>
      </c>
      <c r="G367" s="240"/>
      <c r="H367" s="46"/>
    </row>
    <row r="368" spans="1:8" ht="24.75" customHeight="1">
      <c r="A368" s="204"/>
      <c r="B368" s="161"/>
      <c r="C368" s="161"/>
      <c r="D368" s="172"/>
      <c r="E368" s="60" t="s">
        <v>62</v>
      </c>
      <c r="F368" s="61" t="s">
        <v>8</v>
      </c>
      <c r="G368" s="240"/>
      <c r="H368" s="46"/>
    </row>
    <row r="369" spans="1:8" ht="24.75" customHeight="1">
      <c r="A369" s="204"/>
      <c r="B369" s="161"/>
      <c r="C369" s="161"/>
      <c r="D369" s="172"/>
      <c r="E369" s="60" t="s">
        <v>63</v>
      </c>
      <c r="F369" s="61" t="s">
        <v>4</v>
      </c>
      <c r="G369" s="240"/>
      <c r="H369" s="46"/>
    </row>
    <row r="370" spans="1:8" ht="24.75" customHeight="1">
      <c r="A370" s="204"/>
      <c r="B370" s="161"/>
      <c r="C370" s="161"/>
      <c r="D370" s="172"/>
      <c r="E370" s="60" t="s">
        <v>63</v>
      </c>
      <c r="F370" s="61" t="s">
        <v>5</v>
      </c>
      <c r="G370" s="240"/>
      <c r="H370" s="46"/>
    </row>
    <row r="371" spans="1:8" ht="24.75" customHeight="1">
      <c r="A371" s="204"/>
      <c r="B371" s="161"/>
      <c r="C371" s="161"/>
      <c r="D371" s="172"/>
      <c r="E371" s="60" t="s">
        <v>63</v>
      </c>
      <c r="F371" s="61" t="s">
        <v>6</v>
      </c>
      <c r="G371" s="240"/>
      <c r="H371" s="46"/>
    </row>
    <row r="372" spans="1:8" ht="24.75" customHeight="1">
      <c r="A372" s="204"/>
      <c r="B372" s="161"/>
      <c r="C372" s="161"/>
      <c r="D372" s="172"/>
      <c r="E372" s="60" t="s">
        <v>63</v>
      </c>
      <c r="F372" s="61" t="s">
        <v>7</v>
      </c>
      <c r="G372" s="240"/>
      <c r="H372" s="46"/>
    </row>
    <row r="373" spans="1:8" ht="24.75" customHeight="1">
      <c r="A373" s="204"/>
      <c r="B373" s="161"/>
      <c r="C373" s="161"/>
      <c r="D373" s="172"/>
      <c r="E373" s="60" t="s">
        <v>58</v>
      </c>
      <c r="F373" s="61" t="s">
        <v>4</v>
      </c>
      <c r="G373" s="240"/>
      <c r="H373" s="46"/>
    </row>
    <row r="374" spans="1:8" ht="24.75" customHeight="1">
      <c r="A374" s="204"/>
      <c r="B374" s="161"/>
      <c r="C374" s="161"/>
      <c r="D374" s="172"/>
      <c r="E374" s="60" t="s">
        <v>58</v>
      </c>
      <c r="F374" s="61" t="s">
        <v>5</v>
      </c>
      <c r="G374" s="240"/>
      <c r="H374" s="46"/>
    </row>
    <row r="375" spans="1:8" ht="48" customHeight="1">
      <c r="A375" s="205"/>
      <c r="B375" s="156"/>
      <c r="C375" s="156"/>
      <c r="D375" s="172"/>
      <c r="E375" s="250" t="s">
        <v>152</v>
      </c>
      <c r="F375" s="251"/>
      <c r="G375" s="187"/>
      <c r="H375" s="46"/>
    </row>
    <row r="376" spans="1:8" ht="28.5" customHeight="1" thickBot="1">
      <c r="A376" s="85"/>
      <c r="B376" s="86"/>
      <c r="C376" s="87"/>
      <c r="D376" s="88"/>
      <c r="E376" s="86"/>
      <c r="F376" s="89"/>
      <c r="G376" s="90"/>
      <c r="H376" s="120">
        <f>G361*SUM(H361:H374)</f>
        <v>0</v>
      </c>
    </row>
    <row r="377" spans="1:8" ht="19.5" customHeight="1">
      <c r="A377" s="27"/>
      <c r="B377" s="62"/>
      <c r="C377" s="16"/>
      <c r="D377" s="63" t="s">
        <v>67</v>
      </c>
      <c r="E377" s="60"/>
      <c r="F377" s="61"/>
      <c r="G377" s="14"/>
      <c r="H377" s="46"/>
    </row>
  </sheetData>
  <sheetProtection/>
  <mergeCells count="172">
    <mergeCell ref="B150:B159"/>
    <mergeCell ref="B243:D243"/>
    <mergeCell ref="D163:D178"/>
    <mergeCell ref="C163:C178"/>
    <mergeCell ref="G334:G339"/>
    <mergeCell ref="E375:G375"/>
    <mergeCell ref="A2:H4"/>
    <mergeCell ref="G7:G16"/>
    <mergeCell ref="G18:G27"/>
    <mergeCell ref="D18:D27"/>
    <mergeCell ref="D7:D16"/>
    <mergeCell ref="A361:A375"/>
    <mergeCell ref="B6:D6"/>
    <mergeCell ref="G29:G40"/>
    <mergeCell ref="D29:D40"/>
    <mergeCell ref="B180:B199"/>
    <mergeCell ref="B163:B178"/>
    <mergeCell ref="G71:G80"/>
    <mergeCell ref="G82:G93"/>
    <mergeCell ref="G95:G102"/>
    <mergeCell ref="G104:G115"/>
    <mergeCell ref="A162:H162"/>
    <mergeCell ref="D71:D80"/>
    <mergeCell ref="C138:C148"/>
    <mergeCell ref="E163:E167"/>
    <mergeCell ref="E168:E172"/>
    <mergeCell ref="G180:G199"/>
    <mergeCell ref="E195:E199"/>
    <mergeCell ref="D180:D199"/>
    <mergeCell ref="C180:C199"/>
    <mergeCell ref="E180:E184"/>
    <mergeCell ref="E185:E189"/>
    <mergeCell ref="E190:E194"/>
    <mergeCell ref="G260:G262"/>
    <mergeCell ref="G272:G281"/>
    <mergeCell ref="B213:B221"/>
    <mergeCell ref="E202:E206"/>
    <mergeCell ref="E213:E217"/>
    <mergeCell ref="E218:E222"/>
    <mergeCell ref="C213:C222"/>
    <mergeCell ref="C202:C211"/>
    <mergeCell ref="E207:E211"/>
    <mergeCell ref="D202:D211"/>
    <mergeCell ref="G303:G309"/>
    <mergeCell ref="G310:G312"/>
    <mergeCell ref="E314:E316"/>
    <mergeCell ref="D255:D262"/>
    <mergeCell ref="G264:G270"/>
    <mergeCell ref="D294:D301"/>
    <mergeCell ref="E288:E292"/>
    <mergeCell ref="D283:D292"/>
    <mergeCell ref="G283:G292"/>
    <mergeCell ref="G255:G259"/>
    <mergeCell ref="D272:D281"/>
    <mergeCell ref="D303:D312"/>
    <mergeCell ref="E283:E287"/>
    <mergeCell ref="D264:D270"/>
    <mergeCell ref="D330:D339"/>
    <mergeCell ref="G294:G301"/>
    <mergeCell ref="E298:E301"/>
    <mergeCell ref="G323:G327"/>
    <mergeCell ref="E323:E327"/>
    <mergeCell ref="E303:E305"/>
    <mergeCell ref="B330:B339"/>
    <mergeCell ref="C330:C339"/>
    <mergeCell ref="B323:B327"/>
    <mergeCell ref="C323:C327"/>
    <mergeCell ref="C283:C292"/>
    <mergeCell ref="B329:E329"/>
    <mergeCell ref="E306:E309"/>
    <mergeCell ref="G224:G233"/>
    <mergeCell ref="G163:G178"/>
    <mergeCell ref="E224:E228"/>
    <mergeCell ref="B255:B262"/>
    <mergeCell ref="D213:D218"/>
    <mergeCell ref="E249:E253"/>
    <mergeCell ref="E229:E233"/>
    <mergeCell ref="G213:G222"/>
    <mergeCell ref="D219:D222"/>
    <mergeCell ref="G244:G253"/>
    <mergeCell ref="A1:H1"/>
    <mergeCell ref="G235:G242"/>
    <mergeCell ref="B235:B242"/>
    <mergeCell ref="C235:C242"/>
    <mergeCell ref="G202:G211"/>
    <mergeCell ref="A201:H201"/>
    <mergeCell ref="E235:E238"/>
    <mergeCell ref="B234:D234"/>
    <mergeCell ref="G150:G158"/>
    <mergeCell ref="G159:G161"/>
    <mergeCell ref="B224:B233"/>
    <mergeCell ref="B244:B253"/>
    <mergeCell ref="C244:C253"/>
    <mergeCell ref="D224:D233"/>
    <mergeCell ref="C224:C233"/>
    <mergeCell ref="D235:D242"/>
    <mergeCell ref="D244:D253"/>
    <mergeCell ref="C294:C301"/>
    <mergeCell ref="E255:E257"/>
    <mergeCell ref="E258:E259"/>
    <mergeCell ref="C255:C262"/>
    <mergeCell ref="B272:B281"/>
    <mergeCell ref="C272:C281"/>
    <mergeCell ref="B283:B292"/>
    <mergeCell ref="B264:B270"/>
    <mergeCell ref="C264:C270"/>
    <mergeCell ref="E264:E268"/>
    <mergeCell ref="C361:C375"/>
    <mergeCell ref="G351:G359"/>
    <mergeCell ref="D351:D359"/>
    <mergeCell ref="B350:D350"/>
    <mergeCell ref="D361:D375"/>
    <mergeCell ref="B361:B375"/>
    <mergeCell ref="B351:B359"/>
    <mergeCell ref="C351:C359"/>
    <mergeCell ref="G361:G374"/>
    <mergeCell ref="E150:E154"/>
    <mergeCell ref="E155:E159"/>
    <mergeCell ref="E294:E297"/>
    <mergeCell ref="E272:E276"/>
    <mergeCell ref="E277:E281"/>
    <mergeCell ref="E244:E248"/>
    <mergeCell ref="E239:E242"/>
    <mergeCell ref="E269:E270"/>
    <mergeCell ref="E173:E178"/>
    <mergeCell ref="C341:C348"/>
    <mergeCell ref="B341:B348"/>
    <mergeCell ref="D150:D159"/>
    <mergeCell ref="C150:C159"/>
    <mergeCell ref="B202:B211"/>
    <mergeCell ref="B303:B312"/>
    <mergeCell ref="C303:C312"/>
    <mergeCell ref="B314:B321"/>
    <mergeCell ref="C314:C321"/>
    <mergeCell ref="B294:B301"/>
    <mergeCell ref="G341:G348"/>
    <mergeCell ref="D341:D348"/>
    <mergeCell ref="D314:D321"/>
    <mergeCell ref="G320:G321"/>
    <mergeCell ref="E330:E331"/>
    <mergeCell ref="E334:E339"/>
    <mergeCell ref="F333:F339"/>
    <mergeCell ref="G330:G332"/>
    <mergeCell ref="D323:D327"/>
    <mergeCell ref="D42:D49"/>
    <mergeCell ref="D51:D60"/>
    <mergeCell ref="B138:B148"/>
    <mergeCell ref="G138:G148"/>
    <mergeCell ref="E138:E143"/>
    <mergeCell ref="E144:E148"/>
    <mergeCell ref="D138:D148"/>
    <mergeCell ref="G127:G136"/>
    <mergeCell ref="D127:D136"/>
    <mergeCell ref="E127:E131"/>
    <mergeCell ref="G42:G49"/>
    <mergeCell ref="G51:G60"/>
    <mergeCell ref="G62:G69"/>
    <mergeCell ref="C118:C125"/>
    <mergeCell ref="G118:G125"/>
    <mergeCell ref="E124:E125"/>
    <mergeCell ref="D118:D125"/>
    <mergeCell ref="E118:E123"/>
    <mergeCell ref="E132:E136"/>
    <mergeCell ref="B127:B136"/>
    <mergeCell ref="D62:D69"/>
    <mergeCell ref="B41:D41"/>
    <mergeCell ref="E317:E319"/>
    <mergeCell ref="G314:G319"/>
    <mergeCell ref="B117:F117"/>
    <mergeCell ref="B70:D70"/>
    <mergeCell ref="B118:B125"/>
    <mergeCell ref="C127:C136"/>
  </mergeCells>
  <printOptions/>
  <pageMargins left="0" right="0" top="0" bottom="0" header="0" footer="0"/>
  <pageSetup horizontalDpi="600" verticalDpi="600" orientation="landscape" paperSize="9" scale="43" r:id="rId2"/>
  <rowBreaks count="10" manualBreakCount="10">
    <brk id="40" max="255" man="1"/>
    <brk id="69" max="255" man="1"/>
    <brk id="102" max="255" man="1"/>
    <brk id="136" max="255" man="1"/>
    <brk id="178" max="255" man="1"/>
    <brk id="222" max="255" man="1"/>
    <brk id="253" max="255" man="1"/>
    <brk id="281" max="255" man="1"/>
    <brk id="312" max="255" man="1"/>
    <brk id="339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2012-10-24T08:10:23Z</cp:lastPrinted>
  <dcterms:created xsi:type="dcterms:W3CDTF">2011-03-25T10:32:52Z</dcterms:created>
  <dcterms:modified xsi:type="dcterms:W3CDTF">2012-10-25T07:21:49Z</dcterms:modified>
  <cp:category/>
  <cp:version/>
  <cp:contentType/>
  <cp:contentStatus/>
</cp:coreProperties>
</file>