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'Sheet1'!$A$1:$E$185</definedName>
  </definedNames>
  <calcPr fullCalcOnLoad="1" refMode="R1C1"/>
</workbook>
</file>

<file path=xl/sharedStrings.xml><?xml version="1.0" encoding="utf-8"?>
<sst xmlns="http://schemas.openxmlformats.org/spreadsheetml/2006/main" count="561" uniqueCount="193">
  <si>
    <t>Наименование
товара</t>
  </si>
  <si>
    <t>Коли-
чество</t>
  </si>
  <si>
    <t>Цена</t>
  </si>
  <si>
    <t>2000-01-00 Майка для мальчиков Белая</t>
  </si>
  <si>
    <t>2000-01-01 Майка для мальчиков Белая</t>
  </si>
  <si>
    <t>2200-01-01 Майка для мальчиков Белая</t>
  </si>
  <si>
    <t>2200-01-05 Майка для мальчиков Белая</t>
  </si>
  <si>
    <t>2200-01-06 Майка для мальчиков Белая</t>
  </si>
  <si>
    <t>2202-01-04 Футболка для мальчиков Белая</t>
  </si>
  <si>
    <t>2208-00-05 Майка для мальчиков</t>
  </si>
  <si>
    <t>3020-01-00 Боксеры для мальчиков Белые</t>
  </si>
  <si>
    <t>3020-01-05 Боксеры для мальчиков Белые</t>
  </si>
  <si>
    <t>3300-05-01 Плавки для мальчиков Серые</t>
  </si>
  <si>
    <t>3303-01-00 Плавки для мальчиков Белые</t>
  </si>
  <si>
    <t>3303-06-00 Плавки для мальчиков Синие</t>
  </si>
  <si>
    <t>3303-06-02 Плавки для мальчиков Синие</t>
  </si>
  <si>
    <t>3303-11-01 Плавки для мальчиков Голубые</t>
  </si>
  <si>
    <t>3311-00-00 Боксеры для мальчиков</t>
  </si>
  <si>
    <t>3311-00-05 Боксеры для мальчиков</t>
  </si>
  <si>
    <t>4020-01-03 Майка для девочек Белая</t>
  </si>
  <si>
    <t>4020-01-04 Майка для девочек Белая</t>
  </si>
  <si>
    <t>4090-01-01 Майка для девочек Белая</t>
  </si>
  <si>
    <t>4100-01-04 Майка для девочек Белая</t>
  </si>
  <si>
    <t>4100-01-05 Майка для девочек Белая</t>
  </si>
  <si>
    <t>4130-01-01 Майка для девочек Белая</t>
  </si>
  <si>
    <t>4310-01-01 Майка для девочек Белая</t>
  </si>
  <si>
    <t>4310-01-03 Майка для девочек Белая</t>
  </si>
  <si>
    <t>4310-01-05 Майка для девочек Белая</t>
  </si>
  <si>
    <t>4411-01-04 Майка для девочек Белая</t>
  </si>
  <si>
    <t>4411-01-05 Майка для девочек Белая</t>
  </si>
  <si>
    <t>4417-01-03 Майка для девочек Белая</t>
  </si>
  <si>
    <t>4417-02-04 Майка для девочек Розовая</t>
  </si>
  <si>
    <t>4418-01-04 Майка для девочек Белая</t>
  </si>
  <si>
    <t>4418-01-05 Майка для девочек Белая</t>
  </si>
  <si>
    <t>4418-02-01 Майка для девочек Розовая</t>
  </si>
  <si>
    <t>4418-02-04 Майка для девочек Розовая</t>
  </si>
  <si>
    <t>4418-03-04 Майка для девочек Коралл</t>
  </si>
  <si>
    <t>4427-01-00 Майка для девочек Белая</t>
  </si>
  <si>
    <t>4427-01-01 Майка для девочек Белая</t>
  </si>
  <si>
    <t>4427-01-04 Майка для девочек Белая</t>
  </si>
  <si>
    <t>4427-03-01 Майка для девочек Коралл</t>
  </si>
  <si>
    <t>4427-03-03 Майка для девочек Коралл</t>
  </si>
  <si>
    <t>4429-01-03 Бюстье для девочек Белый</t>
  </si>
  <si>
    <t>4429-01-04 Бюстье для девочек Белый</t>
  </si>
  <si>
    <t>4429-01-05 Бюстье для девочек Белый</t>
  </si>
  <si>
    <t>4432-00-03 Майка для девочек</t>
  </si>
  <si>
    <t>4433-00-02 Майка для девочек</t>
  </si>
  <si>
    <t>4449-00-04 Бюстье для девочек</t>
  </si>
  <si>
    <t>4451-00-00 Майка для девочек</t>
  </si>
  <si>
    <t>4451-00-02 Майка для девочек</t>
  </si>
  <si>
    <t>4459-01-02 Майка для девочек Белая</t>
  </si>
  <si>
    <t>4459-01-03 Майка для девочек Белая</t>
  </si>
  <si>
    <t>4459-02-04 Майка для девочек Розовая</t>
  </si>
  <si>
    <t>4459-03-00 Майка для девочек Коралл</t>
  </si>
  <si>
    <t>4459-03-04 Майка для девочек Коралл</t>
  </si>
  <si>
    <t>4480-01-03 Бюстье для девочек Белый</t>
  </si>
  <si>
    <t>4481-00-06 Бюстье для девочек</t>
  </si>
  <si>
    <t>4491-00-00 Майка для девочек</t>
  </si>
  <si>
    <t>4491-00-01 Майка для девочек</t>
  </si>
  <si>
    <t>4491-00-02 Майка для девочек</t>
  </si>
  <si>
    <t>4491-00-03 Майка для девочек</t>
  </si>
  <si>
    <t>4491-00-05 Майка для девочек</t>
  </si>
  <si>
    <t>4493-00-04 Майка для девочек</t>
  </si>
  <si>
    <t>4495-00-02 Майка для девочек</t>
  </si>
  <si>
    <t>4497-01-02 Бюстье для девочек Белый</t>
  </si>
  <si>
    <t>4497-01-03 Бюстье для девочек Белый</t>
  </si>
  <si>
    <t>4497-01-04 Бюстье для девочек Белый</t>
  </si>
  <si>
    <t>4497-01-05 Бюстье для девочек Белый</t>
  </si>
  <si>
    <t>4497-01-06 Бюстье для девочек Белый</t>
  </si>
  <si>
    <t>4499-01-03 Бюстье для девочек Белый</t>
  </si>
  <si>
    <t>4499-01-04 Бюстье для девочек Белый</t>
  </si>
  <si>
    <t>5010-01-01 Трусики для девочек</t>
  </si>
  <si>
    <t>5010-01-04 Трусики для девочек</t>
  </si>
  <si>
    <t>5040 Трусики для девочек Розовые</t>
  </si>
  <si>
    <t>5070-01-04 Трусики для девочек Белые</t>
  </si>
  <si>
    <t>5100-01-01 Трусики для девочек Белые</t>
  </si>
  <si>
    <t>5100-01-02 Трусики для девочек Белые</t>
  </si>
  <si>
    <t>5100-01-04 Трусики для девочек Белые</t>
  </si>
  <si>
    <t>5100-01-05 Трусики для девочек Белые</t>
  </si>
  <si>
    <t>5500-01-02 Трусики для девочек Белые</t>
  </si>
  <si>
    <t>5500-01-03 Трусики для девочек Белые</t>
  </si>
  <si>
    <t>5500-02-00 Трусики для девочек Розовые</t>
  </si>
  <si>
    <t>5500-02-05 Трусики для девочек Розовые</t>
  </si>
  <si>
    <t>5500-03-00 Трусики для девочек Коралл</t>
  </si>
  <si>
    <t>5500-03-01 Трусики для девочек Коралл</t>
  </si>
  <si>
    <t>5500-03-02 Трусики для девочек Коралл</t>
  </si>
  <si>
    <t>5500-03-03 Трусики для девочек Коралл</t>
  </si>
  <si>
    <t>5500-03-04 Трусики для девочек Коралл</t>
  </si>
  <si>
    <t>5508-00-00 Трусики для девочек</t>
  </si>
  <si>
    <t>5508-00-01 Трусики для девочек</t>
  </si>
  <si>
    <t>5508-00-02 Трусики для девочек</t>
  </si>
  <si>
    <t>5508-00-04 Трусики для девочек</t>
  </si>
  <si>
    <t>5508-00-05 Трусики для девочек</t>
  </si>
  <si>
    <t>5509-01-00 Трусики для девочек Белые</t>
  </si>
  <si>
    <t>5509-01-04 Трусики для девочек Белые</t>
  </si>
  <si>
    <t>5509-01-05 Трусики для девочек Белые</t>
  </si>
  <si>
    <t>5509-02-04 Трусики для девочек Розовые</t>
  </si>
  <si>
    <t>5512-01-04 Трусики для девочек Белые</t>
  </si>
  <si>
    <t>5512-01-05 Трусики для девочек Белые</t>
  </si>
  <si>
    <t>5514-01-04 Трусики для девочек Белые</t>
  </si>
  <si>
    <t>5518-00-05 Трусики для девочек</t>
  </si>
  <si>
    <t>5545-01-04 Трусики для девочек Белые</t>
  </si>
  <si>
    <t>5545-01-05 Трусики для девочек Белые</t>
  </si>
  <si>
    <t>5545-02-00 Трусики для девочек Розовые</t>
  </si>
  <si>
    <t>5545-02-03 Трусики для девочек Розовые</t>
  </si>
  <si>
    <t>5545-02-05 Трусики для девочек Розовые</t>
  </si>
  <si>
    <t>5562-01-00 Трусики для девочек Белые</t>
  </si>
  <si>
    <t>5562-01-02 Трусики для девочек Белые</t>
  </si>
  <si>
    <t>5562-01-03 Трусики для девочек Белые</t>
  </si>
  <si>
    <t>5566-01-00 Трусики для девочек Белые</t>
  </si>
  <si>
    <t>5566-01-03 Трусики для девочек Белые</t>
  </si>
  <si>
    <t>5566-01-05 Трусики для девочек Белые</t>
  </si>
  <si>
    <t>5582-00-03 Трусики для девочек</t>
  </si>
  <si>
    <t>5582-00-04 Трусики для девочек</t>
  </si>
  <si>
    <t>5582-00-05 Трусики для девочек</t>
  </si>
  <si>
    <t>5583-00-05 Трусики для девочек</t>
  </si>
  <si>
    <t>5584-00-05 Трусики для девочек</t>
  </si>
  <si>
    <t>5585-00-05 Трусики для девочек</t>
  </si>
  <si>
    <t>5588-00-01 Трусики для девочек</t>
  </si>
  <si>
    <t>5588-00-03 Трусики для девочек</t>
  </si>
  <si>
    <t>5588-00-04 Трусики для девочек</t>
  </si>
  <si>
    <t>5588-00-05 Трусики для девочек</t>
  </si>
  <si>
    <t>5590-00-05 Трусики для девочек</t>
  </si>
  <si>
    <t>5593-00-05 Трусики для девочек</t>
  </si>
  <si>
    <t>5597-00-05 Трусики для девочек</t>
  </si>
  <si>
    <t>5598-00-01 Трусики для девочек</t>
  </si>
  <si>
    <t>5598-00-02 Трусики для девочек</t>
  </si>
  <si>
    <t>5598-00-05 Трусики для девочек</t>
  </si>
  <si>
    <t>5599-01-00 Трусики для девочек Белые</t>
  </si>
  <si>
    <t>5599-01-01 Трусики для девочек Белые</t>
  </si>
  <si>
    <t>5599-01-02 Трусики для девочек Белые</t>
  </si>
  <si>
    <t>5599-01-03 Трусики для девочек Белые</t>
  </si>
  <si>
    <t>5599-01-04 Трусики для девочек Белые</t>
  </si>
  <si>
    <t>5599-02-00 Трусики для девочек Розовые</t>
  </si>
  <si>
    <t>5599-02-01 Трусики для девочек Розовые</t>
  </si>
  <si>
    <t>5599-02-03 Трусики для девочек Розовые</t>
  </si>
  <si>
    <t>5599-02-05 Трусики для девочек Розовые</t>
  </si>
  <si>
    <t>givenchy</t>
  </si>
  <si>
    <t>irinann2004</t>
  </si>
  <si>
    <t>ltv</t>
  </si>
  <si>
    <t>Агапия</t>
  </si>
  <si>
    <t>Malich</t>
  </si>
  <si>
    <t>Sea-cat</t>
  </si>
  <si>
    <t>galka3535</t>
  </si>
  <si>
    <t>LISLI</t>
  </si>
  <si>
    <t>лиза16</t>
  </si>
  <si>
    <t>фиджа</t>
  </si>
  <si>
    <t>КоФейя</t>
  </si>
  <si>
    <t>aamash</t>
  </si>
  <si>
    <t>eva maxa</t>
  </si>
  <si>
    <t>ДмП</t>
  </si>
  <si>
    <t>BORTNIK</t>
  </si>
  <si>
    <t>Tasechka</t>
  </si>
  <si>
    <t>Наядда</t>
  </si>
  <si>
    <t>ElenaSmeernowa</t>
  </si>
  <si>
    <t>Jaunt</t>
  </si>
  <si>
    <t>2mama</t>
  </si>
  <si>
    <t>ketles</t>
  </si>
  <si>
    <t>detkakonfetka</t>
  </si>
  <si>
    <t>Malik-S</t>
  </si>
  <si>
    <t>Ланина</t>
  </si>
  <si>
    <t>ninazot</t>
  </si>
  <si>
    <t>Ленчик 80</t>
  </si>
  <si>
    <t>Пуш</t>
  </si>
  <si>
    <t>Yazgul</t>
  </si>
  <si>
    <t>Люба309</t>
  </si>
  <si>
    <t>STERVOCHCA</t>
  </si>
  <si>
    <t>Aleks99</t>
  </si>
  <si>
    <t>Булатова</t>
  </si>
  <si>
    <t>gostiru</t>
  </si>
  <si>
    <t>Elenca83</t>
  </si>
  <si>
    <t>vityaco1981</t>
  </si>
  <si>
    <t>МаринаСК</t>
  </si>
  <si>
    <t>ник</t>
  </si>
  <si>
    <t>karina-kiss</t>
  </si>
  <si>
    <t>4453-10-4  Майка для девочек</t>
  </si>
  <si>
    <t>3314--04 Боксеры для мальчиков</t>
  </si>
  <si>
    <t>ПРИСТРОЙ</t>
  </si>
  <si>
    <t>сумма</t>
  </si>
  <si>
    <t>орг.сбор 17%</t>
  </si>
  <si>
    <t>ЦР</t>
  </si>
  <si>
    <t>в конверт</t>
  </si>
  <si>
    <t>2214-05-01  Майка для мальчиков Серая</t>
  </si>
  <si>
    <t>5509-02-05 Трусики для девочек Розовые</t>
  </si>
  <si>
    <t>4417-01-02 Майка для девочек Белая</t>
  </si>
  <si>
    <t>2200-01-04 Майка для мальчиков Белая</t>
  </si>
  <si>
    <t>ЦР Сормово</t>
  </si>
  <si>
    <t>ЦР Белинка</t>
  </si>
  <si>
    <t>ЦР Печеры</t>
  </si>
  <si>
    <t>ЦР Заречка</t>
  </si>
  <si>
    <t>дома</t>
  </si>
  <si>
    <t>ЦР Автозавод</t>
  </si>
  <si>
    <t xml:space="preserve">ДмП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</si>
</sst>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vertical="top" wrapText="1"/>
    </xf>
    <xf numFmtId="1" fontId="1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1" fontId="0" fillId="34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1" fillId="35" borderId="10" xfId="53" applyFill="1" applyBorder="1">
      <alignment/>
      <protection/>
    </xf>
    <xf numFmtId="0" fontId="1" fillId="35" borderId="10" xfId="0" applyFont="1" applyFill="1" applyBorder="1" applyAlignment="1">
      <alignment vertical="top" wrapText="1"/>
    </xf>
    <xf numFmtId="1" fontId="1" fillId="35" borderId="10" xfId="0" applyNumberFormat="1" applyFont="1" applyFill="1" applyBorder="1" applyAlignment="1">
      <alignment horizontal="right"/>
    </xf>
    <xf numFmtId="2" fontId="1" fillId="35" borderId="10" xfId="0" applyNumberFormat="1" applyFont="1" applyFill="1" applyBorder="1" applyAlignment="1">
      <alignment horizontal="right"/>
    </xf>
    <xf numFmtId="1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26" fillId="35" borderId="10" xfId="42" applyFill="1" applyBorder="1" applyAlignment="1" applyProtection="1">
      <alignment/>
      <protection/>
    </xf>
    <xf numFmtId="0" fontId="0" fillId="35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165809" TargetMode="External" /><Relationship Id="rId2" Type="http://schemas.openxmlformats.org/officeDocument/2006/relationships/hyperlink" Target="http://www.nn.ru/user.php?user_id=277713" TargetMode="External" /><Relationship Id="rId3" Type="http://schemas.openxmlformats.org/officeDocument/2006/relationships/hyperlink" Target="http://www.nn.ru/user.php?user_id=165809" TargetMode="External" /><Relationship Id="rId4" Type="http://schemas.openxmlformats.org/officeDocument/2006/relationships/hyperlink" Target="http://dmp.www.nn.r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PageLayoutView="0" workbookViewId="0" topLeftCell="A155">
      <selection activeCell="J95" sqref="J95"/>
    </sheetView>
  </sheetViews>
  <sheetFormatPr defaultColWidth="10.33203125" defaultRowHeight="11.25"/>
  <cols>
    <col min="1" max="2" width="15.33203125" style="0" customWidth="1"/>
    <col min="3" max="3" width="50" style="0" customWidth="1"/>
    <col min="4" max="4" width="18.33203125" style="0" customWidth="1"/>
    <col min="5" max="5" width="17.33203125" style="0" customWidth="1"/>
    <col min="6" max="6" width="10.33203125" style="7" customWidth="1"/>
    <col min="7" max="7" width="12.83203125" style="7" customWidth="1"/>
    <col min="8" max="8" width="10.33203125" style="0" customWidth="1"/>
    <col min="9" max="9" width="10.33203125" style="7" customWidth="1"/>
  </cols>
  <sheetData>
    <row r="1" spans="1:9" s="12" customFormat="1" ht="25.5">
      <c r="A1" s="8" t="s">
        <v>173</v>
      </c>
      <c r="B1" s="8" t="s">
        <v>180</v>
      </c>
      <c r="C1" s="9" t="s">
        <v>0</v>
      </c>
      <c r="D1" s="9" t="s">
        <v>1</v>
      </c>
      <c r="E1" s="9" t="s">
        <v>2</v>
      </c>
      <c r="F1" s="10" t="s">
        <v>178</v>
      </c>
      <c r="G1" s="10" t="s">
        <v>179</v>
      </c>
      <c r="H1" s="11" t="s">
        <v>180</v>
      </c>
      <c r="I1" s="10" t="s">
        <v>181</v>
      </c>
    </row>
    <row r="2" spans="1:9" s="19" customFormat="1" ht="12.75" customHeight="1">
      <c r="A2" s="13" t="s">
        <v>156</v>
      </c>
      <c r="B2" s="14" t="s">
        <v>186</v>
      </c>
      <c r="C2" s="15" t="s">
        <v>56</v>
      </c>
      <c r="D2" s="16">
        <v>2</v>
      </c>
      <c r="E2" s="17">
        <v>57.2</v>
      </c>
      <c r="F2" s="18">
        <f>D2*E2</f>
        <v>114.4</v>
      </c>
      <c r="G2" s="18">
        <f>F2/100*17</f>
        <v>19.448</v>
      </c>
      <c r="H2" s="13">
        <v>10</v>
      </c>
      <c r="I2" s="18">
        <f>F2+G2+H2</f>
        <v>143.848</v>
      </c>
    </row>
    <row r="3" spans="1:9" s="19" customFormat="1" ht="12.75" customHeight="1">
      <c r="A3" s="13" t="s">
        <v>156</v>
      </c>
      <c r="B3" s="14" t="s">
        <v>186</v>
      </c>
      <c r="C3" s="15" t="s">
        <v>68</v>
      </c>
      <c r="D3" s="16">
        <v>1</v>
      </c>
      <c r="E3" s="17">
        <v>52</v>
      </c>
      <c r="F3" s="18">
        <f>D3*E3</f>
        <v>52</v>
      </c>
      <c r="G3" s="18">
        <f>F3/100*17</f>
        <v>8.84</v>
      </c>
      <c r="H3" s="13"/>
      <c r="I3" s="18">
        <f>F3+G3+H3</f>
        <v>60.84</v>
      </c>
    </row>
    <row r="4" spans="1:9" s="19" customFormat="1" ht="12.75" customHeight="1">
      <c r="A4" s="13" t="s">
        <v>148</v>
      </c>
      <c r="B4" s="13" t="s">
        <v>189</v>
      </c>
      <c r="C4" s="15" t="s">
        <v>26</v>
      </c>
      <c r="D4" s="16">
        <v>1</v>
      </c>
      <c r="E4" s="17">
        <v>93.6</v>
      </c>
      <c r="F4" s="18">
        <f>D4*E4</f>
        <v>93.6</v>
      </c>
      <c r="G4" s="18">
        <f>F4/100*17</f>
        <v>15.911999999999999</v>
      </c>
      <c r="H4" s="13">
        <v>10</v>
      </c>
      <c r="I4" s="18">
        <f>F4+G4+H4</f>
        <v>119.512</v>
      </c>
    </row>
    <row r="5" spans="1:9" s="19" customFormat="1" ht="12.75" customHeight="1">
      <c r="A5" s="13" t="s">
        <v>148</v>
      </c>
      <c r="B5" s="13" t="s">
        <v>189</v>
      </c>
      <c r="C5" s="15" t="s">
        <v>41</v>
      </c>
      <c r="D5" s="16">
        <v>1</v>
      </c>
      <c r="E5" s="17">
        <v>97.5</v>
      </c>
      <c r="F5" s="18">
        <f>D5*E5</f>
        <v>97.5</v>
      </c>
      <c r="G5" s="18">
        <f>F5/100*17</f>
        <v>16.575</v>
      </c>
      <c r="H5" s="13"/>
      <c r="I5" s="18">
        <f>F5+G5+H5</f>
        <v>114.075</v>
      </c>
    </row>
    <row r="6" spans="1:9" s="19" customFormat="1" ht="12.75" customHeight="1">
      <c r="A6" s="13" t="s">
        <v>148</v>
      </c>
      <c r="B6" s="13" t="s">
        <v>189</v>
      </c>
      <c r="C6" s="15" t="s">
        <v>60</v>
      </c>
      <c r="D6" s="16">
        <v>1</v>
      </c>
      <c r="E6" s="17">
        <v>104</v>
      </c>
      <c r="F6" s="18">
        <f>D6*E6</f>
        <v>104</v>
      </c>
      <c r="G6" s="18">
        <f>F6/100*17</f>
        <v>17.68</v>
      </c>
      <c r="H6" s="13"/>
      <c r="I6" s="18">
        <f>F6+G6+H6</f>
        <v>121.68</v>
      </c>
    </row>
    <row r="7" spans="1:9" s="19" customFormat="1" ht="12.75" customHeight="1">
      <c r="A7" s="13" t="s">
        <v>148</v>
      </c>
      <c r="B7" s="13" t="s">
        <v>189</v>
      </c>
      <c r="C7" s="15" t="s">
        <v>86</v>
      </c>
      <c r="D7" s="16">
        <v>2</v>
      </c>
      <c r="E7" s="17">
        <v>46.8</v>
      </c>
      <c r="F7" s="18">
        <f>D7*E7</f>
        <v>93.6</v>
      </c>
      <c r="G7" s="18">
        <f>F7/100*17</f>
        <v>15.911999999999999</v>
      </c>
      <c r="H7" s="13"/>
      <c r="I7" s="18">
        <f>F7+G7+H7</f>
        <v>109.512</v>
      </c>
    </row>
    <row r="8" spans="1:9" s="19" customFormat="1" ht="12.75" customHeight="1">
      <c r="A8" s="13" t="s">
        <v>148</v>
      </c>
      <c r="B8" s="13" t="s">
        <v>189</v>
      </c>
      <c r="C8" s="15" t="s">
        <v>131</v>
      </c>
      <c r="D8" s="16">
        <v>2</v>
      </c>
      <c r="E8" s="17">
        <v>49.4</v>
      </c>
      <c r="F8" s="18">
        <f>D8*E8</f>
        <v>98.8</v>
      </c>
      <c r="G8" s="18">
        <f>F8/100*17</f>
        <v>16.796</v>
      </c>
      <c r="H8" s="13"/>
      <c r="I8" s="18">
        <f>F8+G8+H8</f>
        <v>115.596</v>
      </c>
    </row>
    <row r="9" spans="1:9" s="19" customFormat="1" ht="12.75" customHeight="1">
      <c r="A9" s="13" t="s">
        <v>167</v>
      </c>
      <c r="B9" s="14" t="s">
        <v>187</v>
      </c>
      <c r="C9" s="15" t="s">
        <v>67</v>
      </c>
      <c r="D9" s="16">
        <v>2</v>
      </c>
      <c r="E9" s="17">
        <v>52</v>
      </c>
      <c r="F9" s="18">
        <f>D9*E9</f>
        <v>104</v>
      </c>
      <c r="G9" s="18">
        <f>F9/100*17</f>
        <v>17.68</v>
      </c>
      <c r="H9" s="13">
        <v>10</v>
      </c>
      <c r="I9" s="18">
        <f>F9+G9+H9</f>
        <v>131.68</v>
      </c>
    </row>
    <row r="10" spans="1:9" s="19" customFormat="1" ht="12.75" customHeight="1">
      <c r="A10" s="13" t="s">
        <v>167</v>
      </c>
      <c r="B10" s="14" t="s">
        <v>187</v>
      </c>
      <c r="C10" s="15" t="s">
        <v>95</v>
      </c>
      <c r="D10" s="16">
        <v>2</v>
      </c>
      <c r="E10" s="17">
        <v>58.5</v>
      </c>
      <c r="F10" s="18">
        <f>D10*E10</f>
        <v>117</v>
      </c>
      <c r="G10" s="18">
        <f>F10/100*17</f>
        <v>19.89</v>
      </c>
      <c r="H10" s="13"/>
      <c r="I10" s="18">
        <f>F10+G10+H10</f>
        <v>136.89</v>
      </c>
    </row>
    <row r="11" spans="1:9" s="19" customFormat="1" ht="12.75" customHeight="1">
      <c r="A11" s="13" t="s">
        <v>167</v>
      </c>
      <c r="B11" s="14" t="s">
        <v>187</v>
      </c>
      <c r="C11" s="15" t="s">
        <v>111</v>
      </c>
      <c r="D11" s="16">
        <v>2</v>
      </c>
      <c r="E11" s="17">
        <v>58.5</v>
      </c>
      <c r="F11" s="18">
        <f>D11*E11</f>
        <v>117</v>
      </c>
      <c r="G11" s="18">
        <f>F11/100*17</f>
        <v>19.89</v>
      </c>
      <c r="H11" s="13"/>
      <c r="I11" s="18">
        <f>F11+G11+H11</f>
        <v>136.89</v>
      </c>
    </row>
    <row r="12" spans="1:9" s="19" customFormat="1" ht="12.75" customHeight="1">
      <c r="A12" s="13" t="s">
        <v>167</v>
      </c>
      <c r="B12" s="14" t="s">
        <v>187</v>
      </c>
      <c r="C12" s="15" t="s">
        <v>117</v>
      </c>
      <c r="D12" s="16">
        <v>2</v>
      </c>
      <c r="E12" s="17">
        <v>48.1</v>
      </c>
      <c r="F12" s="18">
        <f>D12*E12</f>
        <v>96.2</v>
      </c>
      <c r="G12" s="18">
        <f>F12/100*17</f>
        <v>16.354000000000003</v>
      </c>
      <c r="H12" s="13"/>
      <c r="I12" s="18">
        <f>F12+G12+H12</f>
        <v>112.554</v>
      </c>
    </row>
    <row r="13" spans="1:9" s="19" customFormat="1" ht="12.75" customHeight="1">
      <c r="A13" s="13" t="s">
        <v>167</v>
      </c>
      <c r="B13" s="14" t="s">
        <v>187</v>
      </c>
      <c r="C13" s="15" t="s">
        <v>122</v>
      </c>
      <c r="D13" s="16">
        <v>2</v>
      </c>
      <c r="E13" s="17">
        <v>49.4</v>
      </c>
      <c r="F13" s="18">
        <f>D13*E13</f>
        <v>98.8</v>
      </c>
      <c r="G13" s="18">
        <f>F13/100*17</f>
        <v>16.796</v>
      </c>
      <c r="H13" s="13"/>
      <c r="I13" s="18">
        <f>F13+G13+H13</f>
        <v>115.596</v>
      </c>
    </row>
    <row r="14" spans="1:9" s="19" customFormat="1" ht="12.75" customHeight="1">
      <c r="A14" s="13" t="s">
        <v>151</v>
      </c>
      <c r="B14" s="14" t="s">
        <v>187</v>
      </c>
      <c r="C14" s="15" t="s">
        <v>42</v>
      </c>
      <c r="D14" s="16">
        <v>1</v>
      </c>
      <c r="E14" s="17">
        <v>52</v>
      </c>
      <c r="F14" s="18">
        <f>D14*E14</f>
        <v>52</v>
      </c>
      <c r="G14" s="18">
        <f>F14/100*17</f>
        <v>8.84</v>
      </c>
      <c r="H14" s="13">
        <v>10</v>
      </c>
      <c r="I14" s="18">
        <f>F14+G14+H14</f>
        <v>70.84</v>
      </c>
    </row>
    <row r="15" spans="1:9" s="19" customFormat="1" ht="12.75" customHeight="1">
      <c r="A15" s="13" t="s">
        <v>151</v>
      </c>
      <c r="B15" s="14" t="s">
        <v>187</v>
      </c>
      <c r="C15" s="15" t="s">
        <v>46</v>
      </c>
      <c r="D15" s="16">
        <v>1</v>
      </c>
      <c r="E15" s="17">
        <v>93.6</v>
      </c>
      <c r="F15" s="18">
        <f>D15*E15</f>
        <v>93.6</v>
      </c>
      <c r="G15" s="18">
        <f>F15/100*17</f>
        <v>15.911999999999999</v>
      </c>
      <c r="H15" s="13"/>
      <c r="I15" s="18">
        <f>F15+G15+H15</f>
        <v>109.512</v>
      </c>
    </row>
    <row r="16" spans="1:9" s="19" customFormat="1" ht="12.75" customHeight="1">
      <c r="A16" s="13" t="s">
        <v>151</v>
      </c>
      <c r="B16" s="14" t="s">
        <v>187</v>
      </c>
      <c r="C16" s="15" t="s">
        <v>50</v>
      </c>
      <c r="D16" s="16">
        <v>1</v>
      </c>
      <c r="E16" s="17">
        <v>101.4</v>
      </c>
      <c r="F16" s="18">
        <f>D16*E16</f>
        <v>101.4</v>
      </c>
      <c r="G16" s="18">
        <f>F16/100*17</f>
        <v>17.238</v>
      </c>
      <c r="H16" s="13"/>
      <c r="I16" s="18">
        <f>F16+G16+H16</f>
        <v>118.638</v>
      </c>
    </row>
    <row r="17" spans="1:9" s="19" customFormat="1" ht="12.75" customHeight="1">
      <c r="A17" s="13" t="s">
        <v>151</v>
      </c>
      <c r="B17" s="14" t="s">
        <v>187</v>
      </c>
      <c r="C17" s="15" t="s">
        <v>64</v>
      </c>
      <c r="D17" s="16">
        <v>1</v>
      </c>
      <c r="E17" s="17">
        <v>52</v>
      </c>
      <c r="F17" s="18">
        <f>D17*E17</f>
        <v>52</v>
      </c>
      <c r="G17" s="18">
        <f>F17/100*17</f>
        <v>8.84</v>
      </c>
      <c r="H17" s="13"/>
      <c r="I17" s="18">
        <f>F17+G17+H17</f>
        <v>60.84</v>
      </c>
    </row>
    <row r="18" spans="1:9" s="19" customFormat="1" ht="12.75" customHeight="1">
      <c r="A18" s="13" t="s">
        <v>151</v>
      </c>
      <c r="B18" s="14" t="s">
        <v>187</v>
      </c>
      <c r="C18" s="15" t="s">
        <v>69</v>
      </c>
      <c r="D18" s="16">
        <v>1</v>
      </c>
      <c r="E18" s="17">
        <v>52</v>
      </c>
      <c r="F18" s="18">
        <f>D18*E18</f>
        <v>52</v>
      </c>
      <c r="G18" s="18">
        <f>F18/100*17</f>
        <v>8.84</v>
      </c>
      <c r="H18" s="13"/>
      <c r="I18" s="18">
        <f>F18+G18+H18</f>
        <v>60.84</v>
      </c>
    </row>
    <row r="19" spans="1:9" s="19" customFormat="1" ht="12.75" customHeight="1">
      <c r="A19" s="13" t="s">
        <v>151</v>
      </c>
      <c r="B19" s="14" t="s">
        <v>187</v>
      </c>
      <c r="C19" s="15" t="s">
        <v>79</v>
      </c>
      <c r="D19" s="16">
        <v>2</v>
      </c>
      <c r="E19" s="17">
        <v>46.8</v>
      </c>
      <c r="F19" s="18">
        <f>D19*E19</f>
        <v>93.6</v>
      </c>
      <c r="G19" s="18">
        <f>F19/100*17</f>
        <v>15.911999999999999</v>
      </c>
      <c r="H19" s="13"/>
      <c r="I19" s="18">
        <f>F19+G19+H19</f>
        <v>109.512</v>
      </c>
    </row>
    <row r="20" spans="1:9" s="1" customFormat="1" ht="12.75" customHeight="1">
      <c r="A20" s="21" t="s">
        <v>151</v>
      </c>
      <c r="B20" s="14" t="s">
        <v>187</v>
      </c>
      <c r="C20" s="15" t="s">
        <v>90</v>
      </c>
      <c r="D20" s="16">
        <v>1</v>
      </c>
      <c r="E20" s="17">
        <v>49.4</v>
      </c>
      <c r="F20" s="18">
        <f>D20*E20</f>
        <v>49.4</v>
      </c>
      <c r="G20" s="18">
        <f>F20/100*17</f>
        <v>8.398</v>
      </c>
      <c r="H20" s="13"/>
      <c r="I20" s="18">
        <f>F20+G20+H20</f>
        <v>57.798</v>
      </c>
    </row>
    <row r="21" spans="1:9" s="1" customFormat="1" ht="12.75" customHeight="1">
      <c r="A21" s="13" t="s">
        <v>151</v>
      </c>
      <c r="B21" s="14" t="s">
        <v>187</v>
      </c>
      <c r="C21" s="15" t="s">
        <v>130</v>
      </c>
      <c r="D21" s="16">
        <v>1</v>
      </c>
      <c r="E21" s="17">
        <v>49.4</v>
      </c>
      <c r="F21" s="18">
        <f>D21*E21</f>
        <v>49.4</v>
      </c>
      <c r="G21" s="18">
        <f>F21/100*17</f>
        <v>8.398</v>
      </c>
      <c r="H21" s="13"/>
      <c r="I21" s="18">
        <f>F21+G21+H21</f>
        <v>57.798</v>
      </c>
    </row>
    <row r="22" spans="1:9" s="1" customFormat="1" ht="12.75" customHeight="1">
      <c r="A22" s="13" t="s">
        <v>158</v>
      </c>
      <c r="B22" s="14" t="s">
        <v>188</v>
      </c>
      <c r="C22" s="15" t="s">
        <v>31</v>
      </c>
      <c r="D22" s="16">
        <v>1</v>
      </c>
      <c r="E22" s="17">
        <v>88.4</v>
      </c>
      <c r="F22" s="18">
        <f>D22*E22</f>
        <v>88.4</v>
      </c>
      <c r="G22" s="18">
        <f>F22/100*17</f>
        <v>15.028</v>
      </c>
      <c r="H22" s="13">
        <v>10</v>
      </c>
      <c r="I22" s="18">
        <f>F22+G22+H22</f>
        <v>113.42800000000001</v>
      </c>
    </row>
    <row r="23" spans="1:9" s="1" customFormat="1" ht="12.75" customHeight="1">
      <c r="A23" s="13" t="s">
        <v>158</v>
      </c>
      <c r="B23" s="14" t="s">
        <v>188</v>
      </c>
      <c r="C23" s="15" t="s">
        <v>74</v>
      </c>
      <c r="D23" s="16">
        <v>2</v>
      </c>
      <c r="E23" s="17">
        <v>49.4</v>
      </c>
      <c r="F23" s="18">
        <f>D23*E23</f>
        <v>98.8</v>
      </c>
      <c r="G23" s="18">
        <f>F23/100*17</f>
        <v>16.796</v>
      </c>
      <c r="H23" s="13"/>
      <c r="I23" s="18">
        <f>F23+G23+H23</f>
        <v>115.596</v>
      </c>
    </row>
    <row r="24" spans="1:9" s="1" customFormat="1" ht="12.75" customHeight="1">
      <c r="A24" s="13" t="s">
        <v>158</v>
      </c>
      <c r="B24" s="14" t="s">
        <v>188</v>
      </c>
      <c r="C24" s="15" t="s">
        <v>118</v>
      </c>
      <c r="D24" s="16">
        <v>1</v>
      </c>
      <c r="E24" s="17">
        <v>55.9</v>
      </c>
      <c r="F24" s="18">
        <f>D24*E24</f>
        <v>55.9</v>
      </c>
      <c r="G24" s="18">
        <f>F24/100*17</f>
        <v>9.502999999999998</v>
      </c>
      <c r="H24" s="13"/>
      <c r="I24" s="18">
        <f>F24+G24+H24</f>
        <v>65.40299999999999</v>
      </c>
    </row>
    <row r="25" spans="1:9" s="1" customFormat="1" ht="12.75" customHeight="1">
      <c r="A25" s="13" t="s">
        <v>154</v>
      </c>
      <c r="B25" s="14" t="s">
        <v>189</v>
      </c>
      <c r="C25" s="15" t="s">
        <v>30</v>
      </c>
      <c r="D25" s="16">
        <v>1</v>
      </c>
      <c r="E25" s="17">
        <v>80.6</v>
      </c>
      <c r="F25" s="18">
        <f>D25*E25</f>
        <v>80.6</v>
      </c>
      <c r="G25" s="18">
        <f>F25/100*17</f>
        <v>13.701999999999998</v>
      </c>
      <c r="H25" s="13">
        <v>10</v>
      </c>
      <c r="I25" s="18">
        <f>F25+G25+H25</f>
        <v>104.30199999999999</v>
      </c>
    </row>
    <row r="26" spans="1:9" s="1" customFormat="1" ht="12.75" customHeight="1">
      <c r="A26" s="13" t="s">
        <v>154</v>
      </c>
      <c r="B26" s="14" t="s">
        <v>189</v>
      </c>
      <c r="C26" s="15" t="s">
        <v>45</v>
      </c>
      <c r="D26" s="16">
        <v>1</v>
      </c>
      <c r="E26" s="17">
        <v>101.4</v>
      </c>
      <c r="F26" s="18">
        <f>D26*E26</f>
        <v>101.4</v>
      </c>
      <c r="G26" s="18">
        <f>F26/100*17</f>
        <v>17.238</v>
      </c>
      <c r="H26" s="13"/>
      <c r="I26" s="18">
        <f>F26+G26+H26</f>
        <v>118.638</v>
      </c>
    </row>
    <row r="27" spans="1:9" s="1" customFormat="1" ht="12.75" customHeight="1">
      <c r="A27" s="13" t="s">
        <v>154</v>
      </c>
      <c r="B27" s="14" t="s">
        <v>189</v>
      </c>
      <c r="C27" s="15" t="s">
        <v>49</v>
      </c>
      <c r="D27" s="16">
        <v>1</v>
      </c>
      <c r="E27" s="17">
        <v>97.5</v>
      </c>
      <c r="F27" s="18">
        <f>D27*E27</f>
        <v>97.5</v>
      </c>
      <c r="G27" s="18">
        <f>F27/100*17</f>
        <v>16.575</v>
      </c>
      <c r="H27" s="13"/>
      <c r="I27" s="18">
        <f>F27+G27+H27</f>
        <v>114.075</v>
      </c>
    </row>
    <row r="28" spans="1:9" s="1" customFormat="1" ht="12.75" customHeight="1">
      <c r="A28" s="13" t="s">
        <v>154</v>
      </c>
      <c r="B28" s="14" t="s">
        <v>189</v>
      </c>
      <c r="C28" s="15" t="s">
        <v>50</v>
      </c>
      <c r="D28" s="16">
        <v>1</v>
      </c>
      <c r="E28" s="17">
        <v>101.4</v>
      </c>
      <c r="F28" s="18">
        <f>D28*E28</f>
        <v>101.4</v>
      </c>
      <c r="G28" s="18">
        <f>F28/100*17</f>
        <v>17.238</v>
      </c>
      <c r="H28" s="13"/>
      <c r="I28" s="18">
        <f>F28+G28+H28</f>
        <v>118.638</v>
      </c>
    </row>
    <row r="29" spans="1:9" s="1" customFormat="1" ht="12.75" customHeight="1">
      <c r="A29" s="13" t="s">
        <v>154</v>
      </c>
      <c r="B29" s="14" t="s">
        <v>189</v>
      </c>
      <c r="C29" s="15" t="s">
        <v>59</v>
      </c>
      <c r="D29" s="16">
        <v>1</v>
      </c>
      <c r="E29" s="17">
        <v>104</v>
      </c>
      <c r="F29" s="18">
        <f>D29*E29</f>
        <v>104</v>
      </c>
      <c r="G29" s="18">
        <f>F29/100*17</f>
        <v>17.68</v>
      </c>
      <c r="H29" s="13"/>
      <c r="I29" s="18">
        <f>F29+G29+H29</f>
        <v>121.68</v>
      </c>
    </row>
    <row r="30" spans="1:9" s="1" customFormat="1" ht="12.75" customHeight="1">
      <c r="A30" s="13" t="s">
        <v>154</v>
      </c>
      <c r="B30" s="14" t="s">
        <v>189</v>
      </c>
      <c r="C30" s="15" t="s">
        <v>90</v>
      </c>
      <c r="D30" s="16">
        <v>1</v>
      </c>
      <c r="E30" s="17">
        <v>49.4</v>
      </c>
      <c r="F30" s="18">
        <f>D30*E30</f>
        <v>49.4</v>
      </c>
      <c r="G30" s="18">
        <f>F30/100*17</f>
        <v>8.398</v>
      </c>
      <c r="H30" s="13"/>
      <c r="I30" s="18">
        <f>F30+G30+H30</f>
        <v>57.798</v>
      </c>
    </row>
    <row r="31" spans="1:9" s="1" customFormat="1" ht="12.75" customHeight="1">
      <c r="A31" s="13" t="s">
        <v>154</v>
      </c>
      <c r="B31" s="14" t="s">
        <v>189</v>
      </c>
      <c r="C31" s="15" t="s">
        <v>119</v>
      </c>
      <c r="D31" s="16">
        <v>1</v>
      </c>
      <c r="E31" s="17">
        <v>55.9</v>
      </c>
      <c r="F31" s="18">
        <f>D31*E31</f>
        <v>55.9</v>
      </c>
      <c r="G31" s="18">
        <f>F31/100*17</f>
        <v>9.502999999999998</v>
      </c>
      <c r="H31" s="13"/>
      <c r="I31" s="18">
        <f>F31+G31+H31</f>
        <v>65.40299999999999</v>
      </c>
    </row>
    <row r="32" spans="1:9" s="1" customFormat="1" ht="12.75" customHeight="1">
      <c r="A32" s="13" t="s">
        <v>154</v>
      </c>
      <c r="B32" s="14" t="s">
        <v>189</v>
      </c>
      <c r="C32" s="15" t="s">
        <v>126</v>
      </c>
      <c r="D32" s="16">
        <v>1</v>
      </c>
      <c r="E32" s="17">
        <v>49.4</v>
      </c>
      <c r="F32" s="18">
        <f>D32*E32</f>
        <v>49.4</v>
      </c>
      <c r="G32" s="18">
        <f>F32/100*17</f>
        <v>8.398</v>
      </c>
      <c r="H32" s="13"/>
      <c r="I32" s="18">
        <f>F32+G32+H32</f>
        <v>57.798</v>
      </c>
    </row>
    <row r="33" spans="1:9" s="19" customFormat="1" ht="12.75" customHeight="1">
      <c r="A33" s="13" t="s">
        <v>154</v>
      </c>
      <c r="B33" s="14" t="s">
        <v>189</v>
      </c>
      <c r="C33" s="15" t="s">
        <v>135</v>
      </c>
      <c r="D33" s="16">
        <v>1</v>
      </c>
      <c r="E33" s="17">
        <v>52</v>
      </c>
      <c r="F33" s="18">
        <f>D33*E33</f>
        <v>52</v>
      </c>
      <c r="G33" s="18">
        <f>F33/100*17</f>
        <v>8.84</v>
      </c>
      <c r="H33" s="13"/>
      <c r="I33" s="18">
        <f>F33+G33+H33</f>
        <v>60.84</v>
      </c>
    </row>
    <row r="34" spans="1:9" s="19" customFormat="1" ht="12.75" customHeight="1">
      <c r="A34" s="13" t="s">
        <v>170</v>
      </c>
      <c r="B34" s="14" t="s">
        <v>189</v>
      </c>
      <c r="C34" s="15" t="s">
        <v>3</v>
      </c>
      <c r="D34" s="16">
        <v>1</v>
      </c>
      <c r="E34" s="17">
        <v>110.5</v>
      </c>
      <c r="F34" s="18">
        <f>D34*E34</f>
        <v>110.5</v>
      </c>
      <c r="G34" s="18">
        <f>F34/100*17</f>
        <v>18.785</v>
      </c>
      <c r="H34" s="13">
        <v>10</v>
      </c>
      <c r="I34" s="18">
        <f>F34+G34+H34</f>
        <v>139.285</v>
      </c>
    </row>
    <row r="35" spans="1:9" s="19" customFormat="1" ht="12.75" customHeight="1">
      <c r="A35" s="13" t="s">
        <v>170</v>
      </c>
      <c r="B35" s="14" t="s">
        <v>189</v>
      </c>
      <c r="C35" s="15" t="s">
        <v>10</v>
      </c>
      <c r="D35" s="16">
        <v>1</v>
      </c>
      <c r="E35" s="17">
        <v>81.9</v>
      </c>
      <c r="F35" s="18">
        <f>D35*E35</f>
        <v>81.9</v>
      </c>
      <c r="G35" s="18">
        <f>F35/100*17</f>
        <v>13.923000000000002</v>
      </c>
      <c r="H35" s="13"/>
      <c r="I35" s="18">
        <f>F35+G35+H35</f>
        <v>95.82300000000001</v>
      </c>
    </row>
    <row r="36" spans="1:9" s="19" customFormat="1" ht="12.75" customHeight="1">
      <c r="A36" s="13" t="s">
        <v>149</v>
      </c>
      <c r="B36" s="14" t="s">
        <v>187</v>
      </c>
      <c r="C36" s="15" t="s">
        <v>27</v>
      </c>
      <c r="D36" s="16">
        <v>1</v>
      </c>
      <c r="E36" s="17">
        <v>93.6</v>
      </c>
      <c r="F36" s="18">
        <f>D36*E36</f>
        <v>93.6</v>
      </c>
      <c r="G36" s="18">
        <f>F36/100*17</f>
        <v>15.911999999999999</v>
      </c>
      <c r="H36" s="13">
        <v>10</v>
      </c>
      <c r="I36" s="18">
        <f>F36+G36+H36</f>
        <v>119.512</v>
      </c>
    </row>
    <row r="37" spans="1:9" s="19" customFormat="1" ht="12.75" customHeight="1">
      <c r="A37" s="13" t="s">
        <v>149</v>
      </c>
      <c r="B37" s="14" t="s">
        <v>187</v>
      </c>
      <c r="C37" s="15" t="s">
        <v>61</v>
      </c>
      <c r="D37" s="16">
        <v>1</v>
      </c>
      <c r="E37" s="17">
        <v>104</v>
      </c>
      <c r="F37" s="18">
        <f>D37*E37</f>
        <v>104</v>
      </c>
      <c r="G37" s="18">
        <f>F37/100*17</f>
        <v>17.68</v>
      </c>
      <c r="H37" s="13"/>
      <c r="I37" s="18">
        <f>F37+G37+H37</f>
        <v>121.68</v>
      </c>
    </row>
    <row r="38" spans="1:9" s="19" customFormat="1" ht="12.75" customHeight="1">
      <c r="A38" s="13" t="s">
        <v>149</v>
      </c>
      <c r="B38" s="14" t="s">
        <v>187</v>
      </c>
      <c r="C38" s="15" t="s">
        <v>115</v>
      </c>
      <c r="D38" s="16">
        <v>1</v>
      </c>
      <c r="E38" s="17">
        <v>49.4</v>
      </c>
      <c r="F38" s="18">
        <f>D38*E38</f>
        <v>49.4</v>
      </c>
      <c r="G38" s="18">
        <f>F38/100*17</f>
        <v>8.398</v>
      </c>
      <c r="H38" s="13"/>
      <c r="I38" s="18">
        <f>F38+G38+H38</f>
        <v>57.798</v>
      </c>
    </row>
    <row r="39" spans="1:9" s="19" customFormat="1" ht="12.75" customHeight="1">
      <c r="A39" s="13" t="s">
        <v>143</v>
      </c>
      <c r="B39" s="14" t="s">
        <v>186</v>
      </c>
      <c r="C39" s="15" t="s">
        <v>21</v>
      </c>
      <c r="D39" s="16">
        <v>1</v>
      </c>
      <c r="E39" s="17">
        <v>84.5</v>
      </c>
      <c r="F39" s="18">
        <f>D39*E39</f>
        <v>84.5</v>
      </c>
      <c r="G39" s="18">
        <f>F39/100*17</f>
        <v>14.365</v>
      </c>
      <c r="H39" s="13">
        <v>10</v>
      </c>
      <c r="I39" s="18">
        <f>F39+G39+H39</f>
        <v>108.865</v>
      </c>
    </row>
    <row r="40" spans="1:9" s="19" customFormat="1" ht="12.75" customHeight="1">
      <c r="A40" s="13" t="s">
        <v>143</v>
      </c>
      <c r="B40" s="14" t="s">
        <v>186</v>
      </c>
      <c r="C40" s="15" t="s">
        <v>24</v>
      </c>
      <c r="D40" s="16">
        <v>1</v>
      </c>
      <c r="E40" s="17">
        <v>91</v>
      </c>
      <c r="F40" s="18">
        <f>D40*E40</f>
        <v>91</v>
      </c>
      <c r="G40" s="18">
        <f>F40/100*17</f>
        <v>15.47</v>
      </c>
      <c r="H40" s="13"/>
      <c r="I40" s="18">
        <f>F40+G40+H40</f>
        <v>106.47</v>
      </c>
    </row>
    <row r="41" spans="1:9" s="19" customFormat="1" ht="12.75" customHeight="1">
      <c r="A41" s="13" t="s">
        <v>143</v>
      </c>
      <c r="B41" s="14" t="s">
        <v>186</v>
      </c>
      <c r="C41" s="15" t="s">
        <v>58</v>
      </c>
      <c r="D41" s="16">
        <v>1</v>
      </c>
      <c r="E41" s="17">
        <v>104</v>
      </c>
      <c r="F41" s="18">
        <f>D41*E41</f>
        <v>104</v>
      </c>
      <c r="G41" s="18">
        <f>F41/100*17</f>
        <v>17.68</v>
      </c>
      <c r="H41" s="13"/>
      <c r="I41" s="18">
        <f>F41+G41+H41</f>
        <v>121.68</v>
      </c>
    </row>
    <row r="42" spans="1:9" s="19" customFormat="1" ht="12.75" customHeight="1">
      <c r="A42" s="13" t="s">
        <v>143</v>
      </c>
      <c r="B42" s="14" t="s">
        <v>186</v>
      </c>
      <c r="C42" s="15" t="s">
        <v>75</v>
      </c>
      <c r="D42" s="16">
        <v>2</v>
      </c>
      <c r="E42" s="17">
        <v>49.4</v>
      </c>
      <c r="F42" s="18">
        <f>D42*E42</f>
        <v>98.8</v>
      </c>
      <c r="G42" s="18">
        <f>F42/100*17</f>
        <v>16.796</v>
      </c>
      <c r="H42" s="13"/>
      <c r="I42" s="18">
        <f>F42+G42+H42</f>
        <v>115.596</v>
      </c>
    </row>
    <row r="43" spans="1:9" s="19" customFormat="1" ht="12.75" customHeight="1">
      <c r="A43" s="13" t="s">
        <v>143</v>
      </c>
      <c r="B43" s="14" t="s">
        <v>186</v>
      </c>
      <c r="C43" s="15" t="s">
        <v>89</v>
      </c>
      <c r="D43" s="16">
        <v>1</v>
      </c>
      <c r="E43" s="17">
        <v>49.4</v>
      </c>
      <c r="F43" s="18">
        <f>D43*E43</f>
        <v>49.4</v>
      </c>
      <c r="G43" s="18">
        <f>F43/100*17</f>
        <v>8.398</v>
      </c>
      <c r="H43" s="13"/>
      <c r="I43" s="18">
        <f>F43+G43+H43</f>
        <v>57.798</v>
      </c>
    </row>
    <row r="44" spans="1:9" s="19" customFormat="1" ht="12.75" customHeight="1">
      <c r="A44" s="13" t="s">
        <v>143</v>
      </c>
      <c r="B44" s="14" t="s">
        <v>186</v>
      </c>
      <c r="C44" s="15" t="s">
        <v>129</v>
      </c>
      <c r="D44" s="16">
        <v>2</v>
      </c>
      <c r="E44" s="17">
        <v>49.4</v>
      </c>
      <c r="F44" s="18">
        <f>D44*E44</f>
        <v>98.8</v>
      </c>
      <c r="G44" s="18">
        <f>F44/100*17</f>
        <v>16.796</v>
      </c>
      <c r="H44" s="13"/>
      <c r="I44" s="18">
        <f>F44+G44+H44</f>
        <v>115.596</v>
      </c>
    </row>
    <row r="45" spans="1:9" s="19" customFormat="1" ht="12.75" customHeight="1">
      <c r="A45" s="13" t="s">
        <v>137</v>
      </c>
      <c r="B45" s="14" t="s">
        <v>186</v>
      </c>
      <c r="C45" s="15" t="s">
        <v>6</v>
      </c>
      <c r="D45" s="16">
        <v>1</v>
      </c>
      <c r="E45" s="17">
        <v>84.5</v>
      </c>
      <c r="F45" s="18">
        <f>D45*E45</f>
        <v>84.5</v>
      </c>
      <c r="G45" s="18">
        <f>F45/100*17</f>
        <v>14.365</v>
      </c>
      <c r="H45" s="13">
        <v>10</v>
      </c>
      <c r="I45" s="18">
        <f>F45+G45+H45</f>
        <v>108.865</v>
      </c>
    </row>
    <row r="46" spans="1:9" s="19" customFormat="1" ht="12.75" customHeight="1">
      <c r="A46" s="13" t="s">
        <v>137</v>
      </c>
      <c r="B46" s="14" t="s">
        <v>186</v>
      </c>
      <c r="C46" s="15" t="s">
        <v>9</v>
      </c>
      <c r="D46" s="16">
        <v>1</v>
      </c>
      <c r="E46" s="17">
        <v>104</v>
      </c>
      <c r="F46" s="18">
        <f>D46*E46</f>
        <v>104</v>
      </c>
      <c r="G46" s="18">
        <f>F46/100*17</f>
        <v>17.68</v>
      </c>
      <c r="H46" s="13"/>
      <c r="I46" s="18">
        <f>F46+G46+H46</f>
        <v>121.68</v>
      </c>
    </row>
    <row r="47" spans="1:9" s="19" customFormat="1" ht="12.75" customHeight="1">
      <c r="A47" s="13" t="s">
        <v>169</v>
      </c>
      <c r="B47" s="13" t="s">
        <v>187</v>
      </c>
      <c r="C47" s="15" t="s">
        <v>12</v>
      </c>
      <c r="D47" s="16">
        <v>2</v>
      </c>
      <c r="E47" s="17">
        <v>62.4</v>
      </c>
      <c r="F47" s="18">
        <f>D47*E47</f>
        <v>124.8</v>
      </c>
      <c r="G47" s="18">
        <f>F47/100*17</f>
        <v>21.216</v>
      </c>
      <c r="H47" s="13"/>
      <c r="I47" s="18">
        <f>F47+G47+H47</f>
        <v>146.016</v>
      </c>
    </row>
    <row r="48" spans="1:9" s="19" customFormat="1" ht="12.75" customHeight="1">
      <c r="A48" s="13" t="s">
        <v>169</v>
      </c>
      <c r="B48" s="13" t="s">
        <v>187</v>
      </c>
      <c r="C48" s="15" t="s">
        <v>16</v>
      </c>
      <c r="D48" s="16">
        <v>1</v>
      </c>
      <c r="E48" s="17">
        <v>62.4</v>
      </c>
      <c r="F48" s="18">
        <f>D48*E48</f>
        <v>62.4</v>
      </c>
      <c r="G48" s="18">
        <f>F48/100*17</f>
        <v>10.608</v>
      </c>
      <c r="H48" s="13">
        <v>10</v>
      </c>
      <c r="I48" s="18">
        <f>F48+G48+H48</f>
        <v>83.008</v>
      </c>
    </row>
    <row r="49" spans="1:9" s="19" customFormat="1" ht="12.75" customHeight="1">
      <c r="A49" s="13" t="s">
        <v>138</v>
      </c>
      <c r="B49" s="13" t="s">
        <v>186</v>
      </c>
      <c r="C49" s="15" t="s">
        <v>4</v>
      </c>
      <c r="D49" s="16">
        <v>2</v>
      </c>
      <c r="E49" s="17">
        <v>110.5</v>
      </c>
      <c r="F49" s="18">
        <f>D49*E49</f>
        <v>221</v>
      </c>
      <c r="G49" s="18">
        <f>F49/100*17</f>
        <v>37.57</v>
      </c>
      <c r="H49" s="13">
        <v>10</v>
      </c>
      <c r="I49" s="18">
        <f>F49+G49+H49</f>
        <v>268.57</v>
      </c>
    </row>
    <row r="50" spans="1:9" s="19" customFormat="1" ht="12.75" customHeight="1">
      <c r="A50" s="13" t="s">
        <v>138</v>
      </c>
      <c r="B50" s="13" t="s">
        <v>186</v>
      </c>
      <c r="C50" s="15" t="s">
        <v>5</v>
      </c>
      <c r="D50" s="16">
        <v>2</v>
      </c>
      <c r="E50" s="17">
        <v>84.5</v>
      </c>
      <c r="F50" s="18">
        <f>D50*E50</f>
        <v>169</v>
      </c>
      <c r="G50" s="18">
        <f>F50/100*17</f>
        <v>28.73</v>
      </c>
      <c r="H50" s="13"/>
      <c r="I50" s="18">
        <f>F50+G50+H50</f>
        <v>197.73</v>
      </c>
    </row>
    <row r="51" spans="1:9" s="19" customFormat="1" ht="12.75" customHeight="1">
      <c r="A51" s="13" t="s">
        <v>155</v>
      </c>
      <c r="B51" s="13" t="s">
        <v>188</v>
      </c>
      <c r="C51" s="15" t="s">
        <v>37</v>
      </c>
      <c r="D51" s="16">
        <v>1</v>
      </c>
      <c r="E51" s="17">
        <v>91</v>
      </c>
      <c r="F51" s="18">
        <f>D51*E51</f>
        <v>91</v>
      </c>
      <c r="G51" s="18">
        <f>F51/100*17</f>
        <v>15.47</v>
      </c>
      <c r="H51" s="13">
        <v>10</v>
      </c>
      <c r="I51" s="18">
        <f>F51+G51+H51</f>
        <v>116.47</v>
      </c>
    </row>
    <row r="52" spans="1:9" s="19" customFormat="1" ht="12.75" customHeight="1">
      <c r="A52" s="13" t="s">
        <v>155</v>
      </c>
      <c r="B52" s="13" t="s">
        <v>188</v>
      </c>
      <c r="C52" s="15" t="s">
        <v>48</v>
      </c>
      <c r="D52" s="16">
        <v>1</v>
      </c>
      <c r="E52" s="17">
        <v>97.5</v>
      </c>
      <c r="F52" s="18">
        <f>D52*E52</f>
        <v>97.5</v>
      </c>
      <c r="G52" s="18">
        <f>F52/100*17</f>
        <v>16.575</v>
      </c>
      <c r="H52" s="13"/>
      <c r="I52" s="18">
        <f>F52+G52+H52</f>
        <v>114.075</v>
      </c>
    </row>
    <row r="53" spans="1:9" s="19" customFormat="1" ht="12.75" customHeight="1">
      <c r="A53" s="13" t="s">
        <v>155</v>
      </c>
      <c r="B53" s="13" t="s">
        <v>188</v>
      </c>
      <c r="C53" s="15" t="s">
        <v>88</v>
      </c>
      <c r="D53" s="16">
        <v>1</v>
      </c>
      <c r="E53" s="17">
        <v>49.4</v>
      </c>
      <c r="F53" s="18">
        <f>D53*E53</f>
        <v>49.4</v>
      </c>
      <c r="G53" s="18">
        <f>F53/100*17</f>
        <v>8.398</v>
      </c>
      <c r="H53" s="13"/>
      <c r="I53" s="18">
        <f>F53+G53+H53</f>
        <v>57.798</v>
      </c>
    </row>
    <row r="54" spans="1:9" s="19" customFormat="1" ht="12.75" customHeight="1">
      <c r="A54" s="13" t="s">
        <v>155</v>
      </c>
      <c r="B54" s="13" t="s">
        <v>188</v>
      </c>
      <c r="C54" s="15" t="s">
        <v>106</v>
      </c>
      <c r="D54" s="16">
        <v>1</v>
      </c>
      <c r="E54" s="17">
        <v>54.6</v>
      </c>
      <c r="F54" s="18">
        <f>D54*E54</f>
        <v>54.6</v>
      </c>
      <c r="G54" s="18">
        <f>F54/100*17</f>
        <v>9.282</v>
      </c>
      <c r="H54" s="13"/>
      <c r="I54" s="18">
        <f>F54+G54+H54</f>
        <v>63.882000000000005</v>
      </c>
    </row>
    <row r="55" spans="1:9" s="19" customFormat="1" ht="12.75" customHeight="1">
      <c r="A55" s="13" t="s">
        <v>174</v>
      </c>
      <c r="B55" s="13" t="s">
        <v>190</v>
      </c>
      <c r="C55" s="15" t="s">
        <v>10</v>
      </c>
      <c r="D55" s="16">
        <v>2</v>
      </c>
      <c r="E55" s="17">
        <v>81.9</v>
      </c>
      <c r="F55" s="18">
        <f>D55*E55</f>
        <v>163.8</v>
      </c>
      <c r="G55" s="18">
        <f>F55/100*17</f>
        <v>27.846000000000004</v>
      </c>
      <c r="H55" s="13">
        <v>10</v>
      </c>
      <c r="I55" s="18">
        <f>F55+G55+H55</f>
        <v>201.64600000000002</v>
      </c>
    </row>
    <row r="56" spans="1:9" s="19" customFormat="1" ht="12.75" customHeight="1">
      <c r="A56" s="13" t="s">
        <v>174</v>
      </c>
      <c r="B56" s="13" t="s">
        <v>190</v>
      </c>
      <c r="C56" s="15" t="s">
        <v>13</v>
      </c>
      <c r="D56" s="16">
        <v>2</v>
      </c>
      <c r="E56" s="17">
        <v>62.4</v>
      </c>
      <c r="F56" s="18">
        <f>D56*E56</f>
        <v>124.8</v>
      </c>
      <c r="G56" s="18">
        <f>F56/100*17</f>
        <v>21.216</v>
      </c>
      <c r="H56" s="13"/>
      <c r="I56" s="18">
        <f>F56+G56+H56</f>
        <v>146.016</v>
      </c>
    </row>
    <row r="57" spans="1:9" s="19" customFormat="1" ht="12.75" customHeight="1">
      <c r="A57" s="13" t="s">
        <v>174</v>
      </c>
      <c r="B57" s="13" t="s">
        <v>190</v>
      </c>
      <c r="C57" s="15" t="s">
        <v>14</v>
      </c>
      <c r="D57" s="16">
        <v>2</v>
      </c>
      <c r="E57" s="17">
        <v>62.4</v>
      </c>
      <c r="F57" s="18">
        <f>D57*E57</f>
        <v>124.8</v>
      </c>
      <c r="G57" s="18">
        <f>F57/100*17</f>
        <v>21.216</v>
      </c>
      <c r="H57" s="13"/>
      <c r="I57" s="18">
        <f>F57+G57+H57</f>
        <v>146.016</v>
      </c>
    </row>
    <row r="58" spans="1:9" s="19" customFormat="1" ht="12.75" customHeight="1">
      <c r="A58" s="13" t="s">
        <v>174</v>
      </c>
      <c r="B58" s="13" t="s">
        <v>190</v>
      </c>
      <c r="C58" s="15" t="s">
        <v>17</v>
      </c>
      <c r="D58" s="16">
        <v>2</v>
      </c>
      <c r="E58" s="17">
        <v>85.8</v>
      </c>
      <c r="F58" s="18">
        <f>D58*E58</f>
        <v>171.6</v>
      </c>
      <c r="G58" s="18">
        <f>F58/100*17</f>
        <v>29.172</v>
      </c>
      <c r="H58" s="13"/>
      <c r="I58" s="18">
        <f>F58+G58+H58</f>
        <v>200.772</v>
      </c>
    </row>
    <row r="59" spans="1:9" s="19" customFormat="1" ht="12.75" customHeight="1">
      <c r="A59" s="13" t="s">
        <v>174</v>
      </c>
      <c r="B59" s="13" t="s">
        <v>190</v>
      </c>
      <c r="C59" s="15" t="s">
        <v>25</v>
      </c>
      <c r="D59" s="16">
        <v>1</v>
      </c>
      <c r="E59" s="17">
        <v>93.6</v>
      </c>
      <c r="F59" s="18">
        <f>D59*E59</f>
        <v>93.6</v>
      </c>
      <c r="G59" s="18">
        <f>F59/100*17</f>
        <v>15.911999999999999</v>
      </c>
      <c r="H59" s="13"/>
      <c r="I59" s="18">
        <f>F59+G59+H59</f>
        <v>109.512</v>
      </c>
    </row>
    <row r="60" spans="1:9" s="19" customFormat="1" ht="12.75" customHeight="1">
      <c r="A60" s="13" t="s">
        <v>174</v>
      </c>
      <c r="B60" s="13" t="s">
        <v>190</v>
      </c>
      <c r="C60" s="15" t="s">
        <v>38</v>
      </c>
      <c r="D60" s="16">
        <v>1</v>
      </c>
      <c r="E60" s="17">
        <v>91</v>
      </c>
      <c r="F60" s="18">
        <f>D60*E60</f>
        <v>91</v>
      </c>
      <c r="G60" s="18">
        <f>F60/100*17</f>
        <v>15.47</v>
      </c>
      <c r="H60" s="13"/>
      <c r="I60" s="18">
        <f>F60+G60+H60</f>
        <v>106.47</v>
      </c>
    </row>
    <row r="61" spans="1:9" s="19" customFormat="1" ht="12.75" customHeight="1">
      <c r="A61" s="13" t="s">
        <v>174</v>
      </c>
      <c r="B61" s="13" t="s">
        <v>190</v>
      </c>
      <c r="C61" s="15" t="s">
        <v>40</v>
      </c>
      <c r="D61" s="16">
        <v>1</v>
      </c>
      <c r="E61" s="17">
        <v>97.5</v>
      </c>
      <c r="F61" s="18">
        <f>D61*E61</f>
        <v>97.5</v>
      </c>
      <c r="G61" s="18">
        <f>F61/100*17</f>
        <v>16.575</v>
      </c>
      <c r="H61" s="13"/>
      <c r="I61" s="18">
        <f>F61+G61+H61</f>
        <v>114.075</v>
      </c>
    </row>
    <row r="62" spans="1:9" s="19" customFormat="1" ht="12.75" customHeight="1">
      <c r="A62" s="13" t="s">
        <v>174</v>
      </c>
      <c r="B62" s="13" t="s">
        <v>190</v>
      </c>
      <c r="C62" s="15" t="s">
        <v>81</v>
      </c>
      <c r="D62" s="16">
        <v>1</v>
      </c>
      <c r="E62" s="17">
        <v>46.8</v>
      </c>
      <c r="F62" s="18">
        <f>D62*E62</f>
        <v>46.8</v>
      </c>
      <c r="G62" s="18">
        <f>F62/100*17</f>
        <v>7.9559999999999995</v>
      </c>
      <c r="H62" s="13"/>
      <c r="I62" s="18">
        <f>F62+G62+H62</f>
        <v>54.756</v>
      </c>
    </row>
    <row r="63" spans="1:9" s="19" customFormat="1" ht="12" customHeight="1">
      <c r="A63" s="13" t="s">
        <v>174</v>
      </c>
      <c r="B63" s="13" t="s">
        <v>190</v>
      </c>
      <c r="C63" s="15" t="s">
        <v>83</v>
      </c>
      <c r="D63" s="16">
        <v>1</v>
      </c>
      <c r="E63" s="17">
        <v>46.8</v>
      </c>
      <c r="F63" s="18">
        <f>D63*E63</f>
        <v>46.8</v>
      </c>
      <c r="G63" s="18">
        <f>F63/100*17</f>
        <v>7.9559999999999995</v>
      </c>
      <c r="H63" s="13"/>
      <c r="I63" s="18">
        <f>F63+G63+H63</f>
        <v>54.756</v>
      </c>
    </row>
    <row r="64" spans="1:9" s="19" customFormat="1" ht="12.75" customHeight="1">
      <c r="A64" s="13" t="s">
        <v>174</v>
      </c>
      <c r="B64" s="13" t="s">
        <v>190</v>
      </c>
      <c r="C64" s="15" t="s">
        <v>84</v>
      </c>
      <c r="D64" s="16">
        <v>2</v>
      </c>
      <c r="E64" s="17">
        <v>46.8</v>
      </c>
      <c r="F64" s="18">
        <f>D64*E64</f>
        <v>93.6</v>
      </c>
      <c r="G64" s="18">
        <f>F64/100*17</f>
        <v>15.911999999999999</v>
      </c>
      <c r="H64" s="13"/>
      <c r="I64" s="18">
        <f>F64+G64+H64</f>
        <v>109.512</v>
      </c>
    </row>
    <row r="65" spans="1:9" s="19" customFormat="1" ht="12.75" customHeight="1">
      <c r="A65" s="13" t="s">
        <v>174</v>
      </c>
      <c r="B65" s="13" t="s">
        <v>190</v>
      </c>
      <c r="C65" s="15" t="s">
        <v>93</v>
      </c>
      <c r="D65" s="16">
        <v>1</v>
      </c>
      <c r="E65" s="17">
        <v>58.5</v>
      </c>
      <c r="F65" s="18">
        <f>D65*E65</f>
        <v>58.5</v>
      </c>
      <c r="G65" s="18">
        <f>F65/100*17</f>
        <v>9.945</v>
      </c>
      <c r="H65" s="13"/>
      <c r="I65" s="18">
        <f>F65+G65+H65</f>
        <v>68.445</v>
      </c>
    </row>
    <row r="66" spans="1:9" s="19" customFormat="1" ht="12.75" customHeight="1">
      <c r="A66" s="13" t="s">
        <v>174</v>
      </c>
      <c r="B66" s="13" t="s">
        <v>190</v>
      </c>
      <c r="C66" s="15" t="s">
        <v>103</v>
      </c>
      <c r="D66" s="16">
        <v>1</v>
      </c>
      <c r="E66" s="17">
        <v>49.4</v>
      </c>
      <c r="F66" s="18">
        <f>D66*E66</f>
        <v>49.4</v>
      </c>
      <c r="G66" s="18">
        <f>F66/100*17</f>
        <v>8.398</v>
      </c>
      <c r="H66" s="13"/>
      <c r="I66" s="18">
        <f>F66+G66+H66</f>
        <v>57.798</v>
      </c>
    </row>
    <row r="67" spans="1:9" s="19" customFormat="1" ht="12.75" customHeight="1">
      <c r="A67" s="13" t="s">
        <v>174</v>
      </c>
      <c r="B67" s="13" t="s">
        <v>190</v>
      </c>
      <c r="C67" s="15" t="s">
        <v>109</v>
      </c>
      <c r="D67" s="16">
        <v>1</v>
      </c>
      <c r="E67" s="17">
        <v>58.5</v>
      </c>
      <c r="F67" s="18">
        <f>D67*E67</f>
        <v>58.5</v>
      </c>
      <c r="G67" s="18">
        <f>F67/100*17</f>
        <v>9.945</v>
      </c>
      <c r="H67" s="13"/>
      <c r="I67" s="18">
        <f>F67+G67+H67</f>
        <v>68.445</v>
      </c>
    </row>
    <row r="68" spans="1:9" s="19" customFormat="1" ht="12.75" customHeight="1">
      <c r="A68" s="13" t="s">
        <v>174</v>
      </c>
      <c r="B68" s="13" t="s">
        <v>190</v>
      </c>
      <c r="C68" s="15" t="s">
        <v>125</v>
      </c>
      <c r="D68" s="16">
        <v>1</v>
      </c>
      <c r="E68" s="17">
        <v>49.4</v>
      </c>
      <c r="F68" s="18">
        <f>D68*E68</f>
        <v>49.4</v>
      </c>
      <c r="G68" s="18">
        <f>F68/100*17</f>
        <v>8.398</v>
      </c>
      <c r="H68" s="13"/>
      <c r="I68" s="18">
        <f>F68+G68+H68</f>
        <v>57.798</v>
      </c>
    </row>
    <row r="69" spans="1:9" s="19" customFormat="1" ht="12.75">
      <c r="A69" s="13" t="s">
        <v>174</v>
      </c>
      <c r="B69" s="13" t="s">
        <v>190</v>
      </c>
      <c r="C69" s="15" t="s">
        <v>128</v>
      </c>
      <c r="D69" s="16">
        <v>1</v>
      </c>
      <c r="E69" s="17">
        <v>49.4</v>
      </c>
      <c r="F69" s="18">
        <f>D69*E69</f>
        <v>49.4</v>
      </c>
      <c r="G69" s="18">
        <f>F69/100*17</f>
        <v>8.398</v>
      </c>
      <c r="H69" s="13"/>
      <c r="I69" s="18">
        <f>F69+G69+H69</f>
        <v>57.798</v>
      </c>
    </row>
    <row r="70" spans="1:9" s="19" customFormat="1" ht="12.75" customHeight="1">
      <c r="A70" s="13" t="s">
        <v>174</v>
      </c>
      <c r="B70" s="13" t="s">
        <v>190</v>
      </c>
      <c r="C70" s="15" t="s">
        <v>129</v>
      </c>
      <c r="D70" s="16">
        <v>1</v>
      </c>
      <c r="E70" s="17">
        <v>49.4</v>
      </c>
      <c r="F70" s="18">
        <f>D70*E70</f>
        <v>49.4</v>
      </c>
      <c r="G70" s="18">
        <f>F70/100*17</f>
        <v>8.398</v>
      </c>
      <c r="H70" s="13"/>
      <c r="I70" s="18">
        <f>F70+G70+H70</f>
        <v>57.798</v>
      </c>
    </row>
    <row r="71" spans="1:9" s="19" customFormat="1" ht="12.75" customHeight="1">
      <c r="A71" s="13" t="s">
        <v>174</v>
      </c>
      <c r="B71" s="13" t="s">
        <v>190</v>
      </c>
      <c r="C71" s="15" t="s">
        <v>133</v>
      </c>
      <c r="D71" s="16">
        <v>1</v>
      </c>
      <c r="E71" s="17">
        <v>52</v>
      </c>
      <c r="F71" s="18">
        <f>D71*E71</f>
        <v>52</v>
      </c>
      <c r="G71" s="18">
        <f>F71/100*17</f>
        <v>8.84</v>
      </c>
      <c r="H71" s="13"/>
      <c r="I71" s="18">
        <f>F71+G71+H71</f>
        <v>60.84</v>
      </c>
    </row>
    <row r="72" spans="1:9" s="19" customFormat="1" ht="12.75" customHeight="1">
      <c r="A72" s="13" t="s">
        <v>174</v>
      </c>
      <c r="B72" s="13" t="s">
        <v>190</v>
      </c>
      <c r="C72" s="15" t="s">
        <v>134</v>
      </c>
      <c r="D72" s="16">
        <v>1</v>
      </c>
      <c r="E72" s="17">
        <v>52</v>
      </c>
      <c r="F72" s="18">
        <f>D72*E72</f>
        <v>52</v>
      </c>
      <c r="G72" s="18">
        <f>F72/100*17</f>
        <v>8.84</v>
      </c>
      <c r="H72" s="13"/>
      <c r="I72" s="18">
        <f>F72+G72+H72</f>
        <v>60.84</v>
      </c>
    </row>
    <row r="73" spans="1:9" s="19" customFormat="1" ht="12.75" customHeight="1">
      <c r="A73" s="13" t="s">
        <v>157</v>
      </c>
      <c r="B73" s="13" t="s">
        <v>187</v>
      </c>
      <c r="C73" s="15" t="s">
        <v>53</v>
      </c>
      <c r="D73" s="16">
        <v>1</v>
      </c>
      <c r="E73" s="17">
        <v>101.4</v>
      </c>
      <c r="F73" s="18">
        <f>D73*E73</f>
        <v>101.4</v>
      </c>
      <c r="G73" s="18">
        <f>F73/100*17</f>
        <v>17.238</v>
      </c>
      <c r="H73" s="13"/>
      <c r="I73" s="18">
        <f>F73+G73+H73</f>
        <v>118.638</v>
      </c>
    </row>
    <row r="74" spans="1:9" s="19" customFormat="1" ht="12.75" customHeight="1">
      <c r="A74" s="13" t="s">
        <v>157</v>
      </c>
      <c r="B74" s="13" t="s">
        <v>187</v>
      </c>
      <c r="C74" s="15" t="s">
        <v>57</v>
      </c>
      <c r="D74" s="16">
        <v>1</v>
      </c>
      <c r="E74" s="17">
        <v>104</v>
      </c>
      <c r="F74" s="18">
        <f>D74*E74</f>
        <v>104</v>
      </c>
      <c r="G74" s="18">
        <f>F74/100*17</f>
        <v>17.68</v>
      </c>
      <c r="H74" s="13">
        <v>10</v>
      </c>
      <c r="I74" s="18">
        <f>F74+G74+H74</f>
        <v>131.68</v>
      </c>
    </row>
    <row r="75" spans="1:9" s="19" customFormat="1" ht="12.75" customHeight="1">
      <c r="A75" s="13" t="s">
        <v>144</v>
      </c>
      <c r="B75" s="13" t="s">
        <v>186</v>
      </c>
      <c r="C75" s="15" t="s">
        <v>22</v>
      </c>
      <c r="D75" s="16">
        <v>2</v>
      </c>
      <c r="E75" s="17">
        <v>84.5</v>
      </c>
      <c r="F75" s="18">
        <f>D75*E75</f>
        <v>169</v>
      </c>
      <c r="G75" s="18">
        <f>F75/100*17</f>
        <v>28.73</v>
      </c>
      <c r="H75" s="13">
        <v>10</v>
      </c>
      <c r="I75" s="18">
        <f>F75+G75+H75</f>
        <v>207.73</v>
      </c>
    </row>
    <row r="76" spans="1:9" s="19" customFormat="1" ht="12.75" customHeight="1">
      <c r="A76" s="13" t="s">
        <v>144</v>
      </c>
      <c r="B76" s="13" t="s">
        <v>186</v>
      </c>
      <c r="C76" s="15" t="s">
        <v>28</v>
      </c>
      <c r="D76" s="16">
        <v>1</v>
      </c>
      <c r="E76" s="17">
        <v>81.9</v>
      </c>
      <c r="F76" s="18">
        <f>D76*E76</f>
        <v>81.9</v>
      </c>
      <c r="G76" s="18">
        <f>F76/100*17</f>
        <v>13.923000000000002</v>
      </c>
      <c r="H76" s="13"/>
      <c r="I76" s="18">
        <f>F76+G76+H76</f>
        <v>95.82300000000001</v>
      </c>
    </row>
    <row r="77" spans="1:9" s="19" customFormat="1" ht="12.75" customHeight="1">
      <c r="A77" s="13" t="s">
        <v>144</v>
      </c>
      <c r="B77" s="13" t="s">
        <v>186</v>
      </c>
      <c r="C77" s="15" t="s">
        <v>72</v>
      </c>
      <c r="D77" s="16">
        <v>2</v>
      </c>
      <c r="E77" s="17">
        <v>50.7</v>
      </c>
      <c r="F77" s="18">
        <f>D77*E77</f>
        <v>101.4</v>
      </c>
      <c r="G77" s="18">
        <f>F77/100*17</f>
        <v>17.238</v>
      </c>
      <c r="H77" s="13"/>
      <c r="I77" s="18">
        <f>F77+G77+H77</f>
        <v>118.638</v>
      </c>
    </row>
    <row r="78" spans="1:9" s="19" customFormat="1" ht="12.75" customHeight="1">
      <c r="A78" s="13" t="s">
        <v>144</v>
      </c>
      <c r="B78" s="13" t="s">
        <v>186</v>
      </c>
      <c r="C78" s="15" t="s">
        <v>113</v>
      </c>
      <c r="D78" s="16">
        <v>2</v>
      </c>
      <c r="E78" s="17">
        <v>53.3</v>
      </c>
      <c r="F78" s="18">
        <f>D78*E78</f>
        <v>106.6</v>
      </c>
      <c r="G78" s="18">
        <f>F78/100*17</f>
        <v>18.121999999999996</v>
      </c>
      <c r="H78" s="13"/>
      <c r="I78" s="18">
        <f>F78+G78+H78</f>
        <v>124.722</v>
      </c>
    </row>
    <row r="79" spans="1:9" s="19" customFormat="1" ht="12.75" customHeight="1">
      <c r="A79" s="13" t="s">
        <v>144</v>
      </c>
      <c r="B79" s="13" t="s">
        <v>186</v>
      </c>
      <c r="C79" s="15" t="s">
        <v>120</v>
      </c>
      <c r="D79" s="16">
        <v>2</v>
      </c>
      <c r="E79" s="17">
        <v>55.9</v>
      </c>
      <c r="F79" s="18">
        <f>D79*E79</f>
        <v>111.8</v>
      </c>
      <c r="G79" s="18">
        <f>F79/100*17</f>
        <v>19.005999999999997</v>
      </c>
      <c r="H79" s="13"/>
      <c r="I79" s="18">
        <f>F79+G79+H79</f>
        <v>130.80599999999998</v>
      </c>
    </row>
    <row r="80" spans="1:9" s="19" customFormat="1" ht="12.75" customHeight="1">
      <c r="A80" s="13" t="s">
        <v>139</v>
      </c>
      <c r="B80" s="14" t="s">
        <v>191</v>
      </c>
      <c r="C80" s="15" t="s">
        <v>7</v>
      </c>
      <c r="D80" s="16">
        <v>2</v>
      </c>
      <c r="E80" s="17">
        <v>84.5</v>
      </c>
      <c r="F80" s="18">
        <f>D80*E80</f>
        <v>169</v>
      </c>
      <c r="G80" s="18">
        <f>F80/100*17</f>
        <v>28.73</v>
      </c>
      <c r="H80" s="13"/>
      <c r="I80" s="18">
        <f>F80+G80+H80</f>
        <v>197.73</v>
      </c>
    </row>
    <row r="81" spans="1:9" s="19" customFormat="1" ht="12.75" customHeight="1">
      <c r="A81" s="13" t="s">
        <v>139</v>
      </c>
      <c r="B81" s="14" t="s">
        <v>191</v>
      </c>
      <c r="C81" s="15" t="s">
        <v>19</v>
      </c>
      <c r="D81" s="16">
        <v>2</v>
      </c>
      <c r="E81" s="17">
        <v>101.4</v>
      </c>
      <c r="F81" s="18">
        <f>D81*E81</f>
        <v>202.8</v>
      </c>
      <c r="G81" s="18">
        <f>F81/100*17</f>
        <v>34.476</v>
      </c>
      <c r="H81" s="13">
        <v>10</v>
      </c>
      <c r="I81" s="18">
        <f>F81+G81+H81</f>
        <v>247.276</v>
      </c>
    </row>
    <row r="82" spans="1:9" s="19" customFormat="1" ht="12.75" customHeight="1">
      <c r="A82" s="13" t="s">
        <v>139</v>
      </c>
      <c r="B82" s="14" t="s">
        <v>191</v>
      </c>
      <c r="C82" s="15" t="s">
        <v>26</v>
      </c>
      <c r="D82" s="16">
        <v>2</v>
      </c>
      <c r="E82" s="17">
        <v>93.6</v>
      </c>
      <c r="F82" s="18">
        <f>D82*E82</f>
        <v>187.2</v>
      </c>
      <c r="G82" s="18">
        <f>F82/100*17</f>
        <v>31.823999999999998</v>
      </c>
      <c r="H82" s="13"/>
      <c r="I82" s="18">
        <f>F82+G82+H82</f>
        <v>219.024</v>
      </c>
    </row>
    <row r="83" spans="1:9" s="19" customFormat="1" ht="12.75" customHeight="1">
      <c r="A83" s="13" t="s">
        <v>139</v>
      </c>
      <c r="B83" s="14" t="s">
        <v>191</v>
      </c>
      <c r="C83" s="15" t="s">
        <v>51</v>
      </c>
      <c r="D83" s="16">
        <v>2</v>
      </c>
      <c r="E83" s="17">
        <v>101.4</v>
      </c>
      <c r="F83" s="18">
        <f>D83*E83</f>
        <v>202.8</v>
      </c>
      <c r="G83" s="18">
        <f>F83/100*17</f>
        <v>34.476</v>
      </c>
      <c r="H83" s="13"/>
      <c r="I83" s="18">
        <f>F83+G83+H83</f>
        <v>237.276</v>
      </c>
    </row>
    <row r="84" spans="1:9" s="19" customFormat="1" ht="12.75" customHeight="1">
      <c r="A84" s="13" t="s">
        <v>139</v>
      </c>
      <c r="B84" s="14" t="s">
        <v>191</v>
      </c>
      <c r="C84" s="15" t="s">
        <v>99</v>
      </c>
      <c r="D84" s="16">
        <v>2</v>
      </c>
      <c r="E84" s="17">
        <v>54.6</v>
      </c>
      <c r="F84" s="18">
        <f>D84*E84</f>
        <v>109.2</v>
      </c>
      <c r="G84" s="18">
        <f>F84/100*17</f>
        <v>18.564</v>
      </c>
      <c r="H84" s="13"/>
      <c r="I84" s="18">
        <f>F84+G84+H84</f>
        <v>127.76400000000001</v>
      </c>
    </row>
    <row r="85" spans="1:9" s="19" customFormat="1" ht="12.75" customHeight="1">
      <c r="A85" s="13" t="s">
        <v>139</v>
      </c>
      <c r="B85" s="14" t="s">
        <v>191</v>
      </c>
      <c r="C85" s="15" t="s">
        <v>110</v>
      </c>
      <c r="D85" s="16">
        <v>2</v>
      </c>
      <c r="E85" s="17">
        <v>58.5</v>
      </c>
      <c r="F85" s="18">
        <f>D85*E85</f>
        <v>117</v>
      </c>
      <c r="G85" s="18">
        <f>F85/100*17</f>
        <v>19.89</v>
      </c>
      <c r="H85" s="13"/>
      <c r="I85" s="18">
        <f>F85+G85+H85</f>
        <v>136.89</v>
      </c>
    </row>
    <row r="86" spans="1:9" s="19" customFormat="1" ht="12.75" customHeight="1">
      <c r="A86" s="13" t="s">
        <v>139</v>
      </c>
      <c r="B86" s="14" t="s">
        <v>191</v>
      </c>
      <c r="C86" s="15" t="s">
        <v>131</v>
      </c>
      <c r="D86" s="16">
        <v>2</v>
      </c>
      <c r="E86" s="17">
        <v>49.4</v>
      </c>
      <c r="F86" s="18">
        <f>D86*E86</f>
        <v>98.8</v>
      </c>
      <c r="G86" s="18">
        <f>F86/100*17</f>
        <v>16.796</v>
      </c>
      <c r="H86" s="13"/>
      <c r="I86" s="18">
        <f>F86+G86+H86</f>
        <v>115.596</v>
      </c>
    </row>
    <row r="87" spans="1:9" s="19" customFormat="1" ht="12.75" customHeight="1">
      <c r="A87" s="13" t="s">
        <v>141</v>
      </c>
      <c r="B87" s="14" t="s">
        <v>191</v>
      </c>
      <c r="C87" s="15" t="s">
        <v>11</v>
      </c>
      <c r="D87" s="16">
        <v>1</v>
      </c>
      <c r="E87" s="17">
        <v>81.9</v>
      </c>
      <c r="F87" s="18">
        <f>D87*E87</f>
        <v>81.9</v>
      </c>
      <c r="G87" s="18">
        <f>F87/100*17</f>
        <v>13.923000000000002</v>
      </c>
      <c r="H87" s="13"/>
      <c r="I87" s="18">
        <f>F87+G87+H87</f>
        <v>95.82300000000001</v>
      </c>
    </row>
    <row r="88" spans="1:9" s="19" customFormat="1" ht="12.75" customHeight="1">
      <c r="A88" s="13" t="s">
        <v>141</v>
      </c>
      <c r="B88" s="14" t="s">
        <v>191</v>
      </c>
      <c r="C88" s="15" t="s">
        <v>18</v>
      </c>
      <c r="D88" s="16">
        <v>1</v>
      </c>
      <c r="E88" s="17">
        <v>85.8</v>
      </c>
      <c r="F88" s="18">
        <f>D88*E88</f>
        <v>85.8</v>
      </c>
      <c r="G88" s="18">
        <f>F88/100*17</f>
        <v>14.586</v>
      </c>
      <c r="H88" s="13">
        <v>10</v>
      </c>
      <c r="I88" s="18">
        <f>F88+G88+H88</f>
        <v>110.386</v>
      </c>
    </row>
    <row r="89" spans="1:9" s="19" customFormat="1" ht="12.75" customHeight="1">
      <c r="A89" s="13" t="s">
        <v>159</v>
      </c>
      <c r="B89" s="13" t="s">
        <v>187</v>
      </c>
      <c r="C89" s="15" t="s">
        <v>15</v>
      </c>
      <c r="D89" s="16">
        <v>1</v>
      </c>
      <c r="E89" s="17">
        <v>62.4</v>
      </c>
      <c r="F89" s="18">
        <f>D89*E89</f>
        <v>62.4</v>
      </c>
      <c r="G89" s="18">
        <f>F89/100*17</f>
        <v>10.608</v>
      </c>
      <c r="H89" s="13">
        <v>10</v>
      </c>
      <c r="I89" s="18">
        <f>F89+G89+H89</f>
        <v>83.008</v>
      </c>
    </row>
    <row r="90" spans="1:9" s="19" customFormat="1" ht="12.75" customHeight="1">
      <c r="A90" s="13" t="s">
        <v>159</v>
      </c>
      <c r="B90" s="13" t="s">
        <v>187</v>
      </c>
      <c r="C90" s="15" t="s">
        <v>76</v>
      </c>
      <c r="D90" s="16">
        <v>1</v>
      </c>
      <c r="E90" s="17">
        <v>49.4</v>
      </c>
      <c r="F90" s="18">
        <f>D90*E90</f>
        <v>49.4</v>
      </c>
      <c r="G90" s="18">
        <f>F90/100*17</f>
        <v>8.398</v>
      </c>
      <c r="H90" s="13"/>
      <c r="I90" s="18">
        <f>F90+G90+H90</f>
        <v>57.798</v>
      </c>
    </row>
    <row r="91" spans="1:9" s="19" customFormat="1" ht="12.75" customHeight="1">
      <c r="A91" s="13" t="s">
        <v>161</v>
      </c>
      <c r="B91" s="14" t="s">
        <v>188</v>
      </c>
      <c r="C91" s="15" t="s">
        <v>33</v>
      </c>
      <c r="D91" s="16">
        <v>1</v>
      </c>
      <c r="E91" s="17">
        <v>88.4</v>
      </c>
      <c r="F91" s="18">
        <f>D91*E91</f>
        <v>88.4</v>
      </c>
      <c r="G91" s="18">
        <f>F91/100*17</f>
        <v>15.028</v>
      </c>
      <c r="H91" s="13"/>
      <c r="I91" s="18">
        <f>F91+G91+H91</f>
        <v>103.42800000000001</v>
      </c>
    </row>
    <row r="92" spans="1:9" s="19" customFormat="1" ht="12.75" customHeight="1">
      <c r="A92" s="13" t="s">
        <v>161</v>
      </c>
      <c r="B92" s="14" t="s">
        <v>188</v>
      </c>
      <c r="C92" s="15" t="s">
        <v>82</v>
      </c>
      <c r="D92" s="16">
        <v>2</v>
      </c>
      <c r="E92" s="17">
        <v>46.8</v>
      </c>
      <c r="F92" s="18">
        <f>D92*E92</f>
        <v>93.6</v>
      </c>
      <c r="G92" s="18">
        <f>F92/100*17</f>
        <v>15.911999999999999</v>
      </c>
      <c r="H92" s="13">
        <v>10</v>
      </c>
      <c r="I92" s="18">
        <f>F92+G92+H92</f>
        <v>119.512</v>
      </c>
    </row>
    <row r="93" spans="1:9" s="19" customFormat="1" ht="12.75" customHeight="1">
      <c r="A93" s="13" t="s">
        <v>161</v>
      </c>
      <c r="B93" s="14" t="s">
        <v>188</v>
      </c>
      <c r="C93" s="15" t="s">
        <v>92</v>
      </c>
      <c r="D93" s="16">
        <v>5</v>
      </c>
      <c r="E93" s="17">
        <v>49.4</v>
      </c>
      <c r="F93" s="18">
        <f>D93*E93</f>
        <v>247</v>
      </c>
      <c r="G93" s="18">
        <f>F93/100*17</f>
        <v>41.99</v>
      </c>
      <c r="H93" s="13"/>
      <c r="I93" s="18">
        <f>F93+G93+H93</f>
        <v>288.99</v>
      </c>
    </row>
    <row r="94" spans="1:9" s="19" customFormat="1" ht="15">
      <c r="A94" s="13" t="s">
        <v>161</v>
      </c>
      <c r="B94" s="14" t="s">
        <v>188</v>
      </c>
      <c r="C94" s="15" t="s">
        <v>105</v>
      </c>
      <c r="D94" s="16">
        <v>3</v>
      </c>
      <c r="E94" s="17">
        <v>49.4</v>
      </c>
      <c r="F94" s="18">
        <f>D94*E94</f>
        <v>148.2</v>
      </c>
      <c r="G94" s="18">
        <f>F94/100*17</f>
        <v>25.194</v>
      </c>
      <c r="H94" s="13"/>
      <c r="I94" s="18">
        <f>F94+G94+H94</f>
        <v>173.39399999999998</v>
      </c>
    </row>
    <row r="95" spans="1:9" s="19" customFormat="1" ht="15">
      <c r="A95" s="13" t="s">
        <v>161</v>
      </c>
      <c r="B95" s="14" t="s">
        <v>188</v>
      </c>
      <c r="C95" s="15" t="s">
        <v>116</v>
      </c>
      <c r="D95" s="16">
        <v>5</v>
      </c>
      <c r="E95" s="17">
        <v>49.4</v>
      </c>
      <c r="F95" s="18">
        <f>D95*E95</f>
        <v>247</v>
      </c>
      <c r="G95" s="18">
        <f>F95/100*17</f>
        <v>41.99</v>
      </c>
      <c r="H95" s="13"/>
      <c r="I95" s="18">
        <f>F95+G95+H95</f>
        <v>288.99</v>
      </c>
    </row>
    <row r="96" spans="1:9" s="19" customFormat="1" ht="12.75" customHeight="1">
      <c r="A96" s="13" t="s">
        <v>161</v>
      </c>
      <c r="B96" s="14" t="s">
        <v>188</v>
      </c>
      <c r="C96" s="15" t="s">
        <v>127</v>
      </c>
      <c r="D96" s="16">
        <v>5</v>
      </c>
      <c r="E96" s="17">
        <v>49.4</v>
      </c>
      <c r="F96" s="18">
        <f>D96*E96</f>
        <v>247</v>
      </c>
      <c r="G96" s="18">
        <f>F96/100*17</f>
        <v>41.99</v>
      </c>
      <c r="H96" s="13"/>
      <c r="I96" s="18">
        <f>F96+G96+H96</f>
        <v>288.99</v>
      </c>
    </row>
    <row r="97" spans="1:9" s="19" customFormat="1" ht="12.75" customHeight="1">
      <c r="A97" s="13" t="s">
        <v>161</v>
      </c>
      <c r="B97" s="14" t="s">
        <v>188</v>
      </c>
      <c r="C97" s="15" t="s">
        <v>136</v>
      </c>
      <c r="D97" s="16">
        <v>5</v>
      </c>
      <c r="E97" s="17">
        <v>52</v>
      </c>
      <c r="F97" s="18">
        <f>D97*E97</f>
        <v>260</v>
      </c>
      <c r="G97" s="18">
        <f>F97/100*17</f>
        <v>44.2</v>
      </c>
      <c r="H97" s="13"/>
      <c r="I97" s="18">
        <f>F97+G97+H97</f>
        <v>304.2</v>
      </c>
    </row>
    <row r="98" spans="1:9" s="19" customFormat="1" ht="12.75" customHeight="1">
      <c r="A98" s="13" t="s">
        <v>142</v>
      </c>
      <c r="B98" s="14" t="s">
        <v>189</v>
      </c>
      <c r="C98" s="15" t="s">
        <v>175</v>
      </c>
      <c r="D98" s="16">
        <v>1</v>
      </c>
      <c r="E98" s="17">
        <v>97.5</v>
      </c>
      <c r="F98" s="18">
        <f>D98*E98</f>
        <v>97.5</v>
      </c>
      <c r="G98" s="18">
        <f>F98/100*17</f>
        <v>16.575</v>
      </c>
      <c r="H98" s="13">
        <v>10</v>
      </c>
      <c r="I98" s="18">
        <f>F98+G98+H98</f>
        <v>124.075</v>
      </c>
    </row>
    <row r="99" spans="1:9" s="19" customFormat="1" ht="12.75" customHeight="1">
      <c r="A99" s="13" t="s">
        <v>142</v>
      </c>
      <c r="B99" s="14" t="s">
        <v>189</v>
      </c>
      <c r="C99" s="15" t="s">
        <v>77</v>
      </c>
      <c r="D99" s="16">
        <v>1</v>
      </c>
      <c r="E99" s="17">
        <v>49.4</v>
      </c>
      <c r="F99" s="18">
        <f>D99*E99</f>
        <v>49.4</v>
      </c>
      <c r="G99" s="18">
        <f>F99/100*17</f>
        <v>8.398</v>
      </c>
      <c r="H99" s="13"/>
      <c r="I99" s="18">
        <f>F99+G99+H99</f>
        <v>57.798</v>
      </c>
    </row>
    <row r="100" spans="1:9" s="19" customFormat="1" ht="12.75" customHeight="1">
      <c r="A100" s="13" t="s">
        <v>142</v>
      </c>
      <c r="B100" s="14" t="s">
        <v>189</v>
      </c>
      <c r="C100" s="15" t="s">
        <v>78</v>
      </c>
      <c r="D100" s="16">
        <v>1</v>
      </c>
      <c r="E100" s="17">
        <v>49.4</v>
      </c>
      <c r="F100" s="18">
        <f>D100*E100</f>
        <v>49.4</v>
      </c>
      <c r="G100" s="18">
        <f>F100/100*17</f>
        <v>8.398</v>
      </c>
      <c r="H100" s="13"/>
      <c r="I100" s="18">
        <f>F100+G100+H100</f>
        <v>57.798</v>
      </c>
    </row>
    <row r="101" spans="1:9" s="19" customFormat="1" ht="12.75" customHeight="1">
      <c r="A101" s="13" t="s">
        <v>142</v>
      </c>
      <c r="B101" s="14" t="s">
        <v>189</v>
      </c>
      <c r="C101" s="15" t="s">
        <v>99</v>
      </c>
      <c r="D101" s="16">
        <v>1</v>
      </c>
      <c r="E101" s="17">
        <v>54.6</v>
      </c>
      <c r="F101" s="18">
        <f>D101*E101</f>
        <v>54.6</v>
      </c>
      <c r="G101" s="18">
        <f>F101/100*17</f>
        <v>9.282</v>
      </c>
      <c r="H101" s="13"/>
      <c r="I101" s="18">
        <f>F101+G101+H101</f>
        <v>63.882000000000005</v>
      </c>
    </row>
    <row r="102" spans="1:9" s="19" customFormat="1" ht="12.75" customHeight="1">
      <c r="A102" s="13" t="s">
        <v>142</v>
      </c>
      <c r="B102" s="14" t="s">
        <v>189</v>
      </c>
      <c r="C102" s="15" t="s">
        <v>101</v>
      </c>
      <c r="D102" s="16">
        <v>1</v>
      </c>
      <c r="E102" s="17">
        <v>49.4</v>
      </c>
      <c r="F102" s="18">
        <f>D102*E102</f>
        <v>49.4</v>
      </c>
      <c r="G102" s="18">
        <f>F102/100*17</f>
        <v>8.398</v>
      </c>
      <c r="H102" s="13"/>
      <c r="I102" s="18">
        <f>F102+G102+H102</f>
        <v>57.798</v>
      </c>
    </row>
    <row r="103" spans="1:9" s="19" customFormat="1" ht="12.75" customHeight="1">
      <c r="A103" s="13" t="s">
        <v>166</v>
      </c>
      <c r="B103" s="14" t="s">
        <v>189</v>
      </c>
      <c r="C103" s="15" t="s">
        <v>110</v>
      </c>
      <c r="D103" s="16">
        <v>5</v>
      </c>
      <c r="E103" s="17">
        <v>58.5</v>
      </c>
      <c r="F103" s="18">
        <f>D103*E103</f>
        <v>292.5</v>
      </c>
      <c r="G103" s="18">
        <f>F103/100*17</f>
        <v>49.724999999999994</v>
      </c>
      <c r="H103" s="13">
        <v>10</v>
      </c>
      <c r="I103" s="18">
        <f>F103+G103+H103</f>
        <v>352.225</v>
      </c>
    </row>
    <row r="104" spans="1:9" s="19" customFormat="1" ht="12.75" customHeight="1">
      <c r="A104" s="13" t="s">
        <v>166</v>
      </c>
      <c r="B104" s="14" t="s">
        <v>189</v>
      </c>
      <c r="C104" s="15" t="s">
        <v>112</v>
      </c>
      <c r="D104" s="16">
        <v>4</v>
      </c>
      <c r="E104" s="17">
        <v>53.3</v>
      </c>
      <c r="F104" s="18">
        <f>D104*E104</f>
        <v>213.2</v>
      </c>
      <c r="G104" s="18">
        <f>F104/100*17</f>
        <v>36.24399999999999</v>
      </c>
      <c r="H104" s="13"/>
      <c r="I104" s="18">
        <f>F104+G104+H104</f>
        <v>249.444</v>
      </c>
    </row>
    <row r="105" spans="1:9" s="19" customFormat="1" ht="12.75" customHeight="1">
      <c r="A105" s="13" t="s">
        <v>166</v>
      </c>
      <c r="B105" s="14" t="s">
        <v>189</v>
      </c>
      <c r="C105" s="15" t="s">
        <v>113</v>
      </c>
      <c r="D105" s="16">
        <v>3</v>
      </c>
      <c r="E105" s="17">
        <v>53.3</v>
      </c>
      <c r="F105" s="18">
        <f>D105*E105</f>
        <v>159.89999999999998</v>
      </c>
      <c r="G105" s="18">
        <f>F105/100*17</f>
        <v>27.182999999999996</v>
      </c>
      <c r="H105" s="13"/>
      <c r="I105" s="18">
        <f>F105+G105+H105</f>
        <v>187.08299999999997</v>
      </c>
    </row>
    <row r="106" spans="1:9" s="19" customFormat="1" ht="12.75" customHeight="1">
      <c r="A106" s="13" t="s">
        <v>152</v>
      </c>
      <c r="B106" s="13" t="s">
        <v>186</v>
      </c>
      <c r="C106" s="15" t="s">
        <v>44</v>
      </c>
      <c r="D106" s="16">
        <v>2</v>
      </c>
      <c r="E106" s="17">
        <v>52</v>
      </c>
      <c r="F106" s="18">
        <f>D106*E106</f>
        <v>104</v>
      </c>
      <c r="G106" s="18">
        <f>F106/100*17</f>
        <v>17.68</v>
      </c>
      <c r="H106" s="13"/>
      <c r="I106" s="18">
        <f>F106+G106+H106</f>
        <v>121.68</v>
      </c>
    </row>
    <row r="107" spans="1:9" s="19" customFormat="1" ht="12.75" customHeight="1">
      <c r="A107" s="13" t="s">
        <v>152</v>
      </c>
      <c r="B107" s="13" t="s">
        <v>186</v>
      </c>
      <c r="C107" s="15" t="s">
        <v>70</v>
      </c>
      <c r="D107" s="16">
        <v>2</v>
      </c>
      <c r="E107" s="17">
        <v>52</v>
      </c>
      <c r="F107" s="18">
        <f>D107*E107</f>
        <v>104</v>
      </c>
      <c r="G107" s="18">
        <f>F107/100*17</f>
        <v>17.68</v>
      </c>
      <c r="H107" s="13">
        <v>10</v>
      </c>
      <c r="I107" s="18">
        <f>F107+G107+H107</f>
        <v>131.68</v>
      </c>
    </row>
    <row r="108" spans="1:9" s="19" customFormat="1" ht="12.75" customHeight="1">
      <c r="A108" s="13" t="s">
        <v>152</v>
      </c>
      <c r="B108" s="13" t="s">
        <v>186</v>
      </c>
      <c r="C108" s="15" t="s">
        <v>123</v>
      </c>
      <c r="D108" s="16">
        <v>2</v>
      </c>
      <c r="E108" s="17">
        <v>52</v>
      </c>
      <c r="F108" s="18">
        <f>D108*E108</f>
        <v>104</v>
      </c>
      <c r="G108" s="18">
        <f>F108/100*17</f>
        <v>17.68</v>
      </c>
      <c r="H108" s="13"/>
      <c r="I108" s="18">
        <f>F108+G108+H108</f>
        <v>121.68</v>
      </c>
    </row>
    <row r="109" spans="1:9" s="19" customFormat="1" ht="12.75" customHeight="1">
      <c r="A109" s="13" t="s">
        <v>171</v>
      </c>
      <c r="B109" s="13" t="s">
        <v>191</v>
      </c>
      <c r="C109" s="15" t="s">
        <v>176</v>
      </c>
      <c r="D109" s="16">
        <v>4</v>
      </c>
      <c r="E109" s="17">
        <v>81.9</v>
      </c>
      <c r="F109" s="18">
        <f>D109*E109</f>
        <v>327.6</v>
      </c>
      <c r="G109" s="18">
        <f>F109/100*17</f>
        <v>55.69200000000001</v>
      </c>
      <c r="H109" s="13">
        <v>10</v>
      </c>
      <c r="I109" s="18">
        <f>F109+G109+H109</f>
        <v>393.29200000000003</v>
      </c>
    </row>
    <row r="110" spans="1:9" s="19" customFormat="1" ht="12.75" customHeight="1">
      <c r="A110" s="13" t="s">
        <v>164</v>
      </c>
      <c r="B110" s="14" t="s">
        <v>191</v>
      </c>
      <c r="C110" s="15" t="s">
        <v>98</v>
      </c>
      <c r="D110" s="16">
        <v>1</v>
      </c>
      <c r="E110" s="17">
        <v>46.8</v>
      </c>
      <c r="F110" s="18">
        <f>D110*E110</f>
        <v>46.8</v>
      </c>
      <c r="G110" s="18">
        <f>F110/100*17</f>
        <v>7.9559999999999995</v>
      </c>
      <c r="H110" s="13"/>
      <c r="I110" s="18">
        <f>F110+G110+H110</f>
        <v>54.756</v>
      </c>
    </row>
    <row r="111" spans="1:9" s="19" customFormat="1" ht="12.75" customHeight="1">
      <c r="A111" s="13" t="s">
        <v>164</v>
      </c>
      <c r="B111" s="14" t="s">
        <v>191</v>
      </c>
      <c r="C111" s="15" t="s">
        <v>100</v>
      </c>
      <c r="D111" s="16">
        <v>1</v>
      </c>
      <c r="E111" s="17">
        <v>58.5</v>
      </c>
      <c r="F111" s="18">
        <f>D111*E111</f>
        <v>58.5</v>
      </c>
      <c r="G111" s="18">
        <f>F111/100*17</f>
        <v>9.945</v>
      </c>
      <c r="H111" s="13">
        <v>10</v>
      </c>
      <c r="I111" s="18">
        <f>F111+G111+H111</f>
        <v>78.445</v>
      </c>
    </row>
    <row r="112" spans="1:9" s="19" customFormat="1" ht="12.75" customHeight="1">
      <c r="A112" s="13" t="s">
        <v>164</v>
      </c>
      <c r="B112" s="14" t="s">
        <v>191</v>
      </c>
      <c r="C112" s="15" t="s">
        <v>114</v>
      </c>
      <c r="D112" s="16">
        <v>1</v>
      </c>
      <c r="E112" s="17">
        <v>53.3</v>
      </c>
      <c r="F112" s="18">
        <f>D112*E112</f>
        <v>53.3</v>
      </c>
      <c r="G112" s="18">
        <f>F112/100*17</f>
        <v>9.060999999999998</v>
      </c>
      <c r="H112" s="13"/>
      <c r="I112" s="18">
        <f>F112+G112+H112</f>
        <v>62.361</v>
      </c>
    </row>
    <row r="113" spans="1:9" s="19" customFormat="1" ht="12.75" customHeight="1">
      <c r="A113" s="13" t="s">
        <v>164</v>
      </c>
      <c r="B113" s="14" t="s">
        <v>191</v>
      </c>
      <c r="C113" s="15" t="s">
        <v>121</v>
      </c>
      <c r="D113" s="16">
        <v>2</v>
      </c>
      <c r="E113" s="17">
        <v>55.9</v>
      </c>
      <c r="F113" s="18">
        <f>D113*E113</f>
        <v>111.8</v>
      </c>
      <c r="G113" s="18">
        <f>F113/100*17</f>
        <v>19.005999999999997</v>
      </c>
      <c r="H113" s="13"/>
      <c r="I113" s="18">
        <f>F113+G113+H113</f>
        <v>130.80599999999998</v>
      </c>
    </row>
    <row r="114" spans="1:9" s="19" customFormat="1" ht="12.75" customHeight="1">
      <c r="A114" s="13" t="s">
        <v>140</v>
      </c>
      <c r="B114" s="14" t="s">
        <v>186</v>
      </c>
      <c r="C114" s="15" t="s">
        <v>8</v>
      </c>
      <c r="D114" s="16">
        <v>2</v>
      </c>
      <c r="E114" s="17">
        <v>100.1</v>
      </c>
      <c r="F114" s="18">
        <f>D114*E114</f>
        <v>200.2</v>
      </c>
      <c r="G114" s="18">
        <f>F114/100*17</f>
        <v>34.034</v>
      </c>
      <c r="H114" s="13">
        <v>10</v>
      </c>
      <c r="I114" s="18">
        <f>F114+G114+H114</f>
        <v>244.23399999999998</v>
      </c>
    </row>
    <row r="115" spans="1:9" s="19" customFormat="1" ht="12.75" customHeight="1">
      <c r="A115" s="13" t="s">
        <v>168</v>
      </c>
      <c r="B115" s="14" t="s">
        <v>186</v>
      </c>
      <c r="C115" s="15" t="s">
        <v>93</v>
      </c>
      <c r="D115" s="16">
        <v>1</v>
      </c>
      <c r="E115" s="17">
        <v>58.5</v>
      </c>
      <c r="F115" s="18">
        <f>D115*E115</f>
        <v>58.5</v>
      </c>
      <c r="G115" s="18">
        <f>F115/100*17</f>
        <v>9.945</v>
      </c>
      <c r="H115" s="13">
        <v>10</v>
      </c>
      <c r="I115" s="18">
        <f>F115+G115+H115</f>
        <v>78.445</v>
      </c>
    </row>
    <row r="116" spans="1:9" s="19" customFormat="1" ht="12.75" customHeight="1">
      <c r="A116" s="13" t="s">
        <v>168</v>
      </c>
      <c r="B116" s="14" t="s">
        <v>186</v>
      </c>
      <c r="C116" s="15" t="s">
        <v>122</v>
      </c>
      <c r="D116" s="16">
        <v>1</v>
      </c>
      <c r="E116" s="17">
        <v>49.4</v>
      </c>
      <c r="F116" s="18">
        <f>D116*E116</f>
        <v>49.4</v>
      </c>
      <c r="G116" s="18">
        <f>F116/100*17</f>
        <v>8.398</v>
      </c>
      <c r="H116" s="13"/>
      <c r="I116" s="18">
        <f>F116+G116+H116</f>
        <v>57.798</v>
      </c>
    </row>
    <row r="117" spans="1:9" s="19" customFormat="1" ht="12.75" customHeight="1">
      <c r="A117" s="13" t="s">
        <v>150</v>
      </c>
      <c r="B117" s="14" t="s">
        <v>187</v>
      </c>
      <c r="C117" s="15" t="s">
        <v>43</v>
      </c>
      <c r="D117" s="16">
        <v>1</v>
      </c>
      <c r="E117" s="17">
        <v>52</v>
      </c>
      <c r="F117" s="18">
        <f>D117*E117</f>
        <v>52</v>
      </c>
      <c r="G117" s="18">
        <f>F117/100*17</f>
        <v>8.84</v>
      </c>
      <c r="H117" s="13">
        <v>10</v>
      </c>
      <c r="I117" s="18">
        <f>F117+G117+H117</f>
        <v>70.84</v>
      </c>
    </row>
    <row r="118" spans="1:9" s="19" customFormat="1" ht="12.75" customHeight="1">
      <c r="A118" s="13" t="s">
        <v>150</v>
      </c>
      <c r="B118" s="14" t="s">
        <v>187</v>
      </c>
      <c r="C118" s="15" t="s">
        <v>47</v>
      </c>
      <c r="D118" s="16">
        <v>1</v>
      </c>
      <c r="E118" s="17">
        <v>52</v>
      </c>
      <c r="F118" s="18">
        <f>D118*E118</f>
        <v>52</v>
      </c>
      <c r="G118" s="18">
        <f>F118/100*17</f>
        <v>8.84</v>
      </c>
      <c r="H118" s="13"/>
      <c r="I118" s="18">
        <f>F118+G118+H118</f>
        <v>60.84</v>
      </c>
    </row>
    <row r="119" spans="1:9" s="19" customFormat="1" ht="12.75" customHeight="1">
      <c r="A119" s="13" t="s">
        <v>150</v>
      </c>
      <c r="B119" s="14" t="s">
        <v>187</v>
      </c>
      <c r="C119" s="15" t="s">
        <v>55</v>
      </c>
      <c r="D119" s="16">
        <v>1</v>
      </c>
      <c r="E119" s="17">
        <v>52</v>
      </c>
      <c r="F119" s="18">
        <f>D119*E119</f>
        <v>52</v>
      </c>
      <c r="G119" s="18">
        <f>F119/100*17</f>
        <v>8.84</v>
      </c>
      <c r="H119" s="13"/>
      <c r="I119" s="18">
        <f>F119+G119+H119</f>
        <v>60.84</v>
      </c>
    </row>
    <row r="120" spans="1:9" s="19" customFormat="1" ht="12.75" customHeight="1">
      <c r="A120" s="13" t="s">
        <v>150</v>
      </c>
      <c r="B120" s="14" t="s">
        <v>187</v>
      </c>
      <c r="C120" s="15" t="s">
        <v>62</v>
      </c>
      <c r="D120" s="16">
        <v>1</v>
      </c>
      <c r="E120" s="17">
        <v>101.4</v>
      </c>
      <c r="F120" s="18">
        <f>D120*E120</f>
        <v>101.4</v>
      </c>
      <c r="G120" s="18">
        <f>F120/100*17</f>
        <v>17.238</v>
      </c>
      <c r="H120" s="13"/>
      <c r="I120" s="18">
        <f>F120+G120+H120</f>
        <v>118.638</v>
      </c>
    </row>
    <row r="121" spans="1:9" s="19" customFormat="1" ht="12.75" customHeight="1">
      <c r="A121" s="13" t="s">
        <v>150</v>
      </c>
      <c r="B121" s="14" t="s">
        <v>187</v>
      </c>
      <c r="C121" s="15" t="s">
        <v>65</v>
      </c>
      <c r="D121" s="16">
        <v>1</v>
      </c>
      <c r="E121" s="17">
        <v>52</v>
      </c>
      <c r="F121" s="18">
        <f>D121*E121</f>
        <v>52</v>
      </c>
      <c r="G121" s="18">
        <f>F121/100*17</f>
        <v>8.84</v>
      </c>
      <c r="H121" s="13"/>
      <c r="I121" s="18">
        <f>F121+G121+H121</f>
        <v>60.84</v>
      </c>
    </row>
    <row r="122" spans="1:9" s="19" customFormat="1" ht="12.75" customHeight="1">
      <c r="A122" s="20" t="s">
        <v>192</v>
      </c>
      <c r="B122" s="14" t="s">
        <v>187</v>
      </c>
      <c r="C122" s="15" t="s">
        <v>20</v>
      </c>
      <c r="D122" s="16">
        <v>1</v>
      </c>
      <c r="E122" s="17">
        <v>101.4</v>
      </c>
      <c r="F122" s="18">
        <f>D122*E122</f>
        <v>101.4</v>
      </c>
      <c r="G122" s="18">
        <f>F122/100*17</f>
        <v>17.238</v>
      </c>
      <c r="H122" s="13">
        <v>10</v>
      </c>
      <c r="I122" s="18">
        <f>F122+G122+H122</f>
        <v>128.638</v>
      </c>
    </row>
    <row r="123" spans="1:9" s="19" customFormat="1" ht="12.75" customHeight="1">
      <c r="A123" s="13" t="s">
        <v>147</v>
      </c>
      <c r="B123" s="13" t="s">
        <v>189</v>
      </c>
      <c r="C123" s="15" t="s">
        <v>24</v>
      </c>
      <c r="D123" s="16">
        <v>1</v>
      </c>
      <c r="E123" s="17">
        <v>91</v>
      </c>
      <c r="F123" s="18">
        <f>D123*E123</f>
        <v>91</v>
      </c>
      <c r="G123" s="18">
        <f>F123/100*17</f>
        <v>15.47</v>
      </c>
      <c r="H123" s="13">
        <v>10</v>
      </c>
      <c r="I123" s="18">
        <f>F123+G123+H123</f>
        <v>116.47</v>
      </c>
    </row>
    <row r="124" spans="1:9" s="19" customFormat="1" ht="12.75" customHeight="1">
      <c r="A124" s="13" t="s">
        <v>147</v>
      </c>
      <c r="B124" s="13" t="s">
        <v>189</v>
      </c>
      <c r="C124" s="15" t="s">
        <v>34</v>
      </c>
      <c r="D124" s="16">
        <v>1</v>
      </c>
      <c r="E124" s="17">
        <v>88.4</v>
      </c>
      <c r="F124" s="18">
        <f>D124*E124</f>
        <v>88.4</v>
      </c>
      <c r="G124" s="18">
        <f>F124/100*17</f>
        <v>15.028</v>
      </c>
      <c r="H124" s="13"/>
      <c r="I124" s="18">
        <f>F124+G124+H124</f>
        <v>103.42800000000001</v>
      </c>
    </row>
    <row r="125" spans="1:9" s="19" customFormat="1" ht="12.75" customHeight="1">
      <c r="A125" s="13" t="s">
        <v>147</v>
      </c>
      <c r="B125" s="13" t="s">
        <v>189</v>
      </c>
      <c r="C125" s="15" t="s">
        <v>71</v>
      </c>
      <c r="D125" s="16">
        <v>1</v>
      </c>
      <c r="E125" s="17">
        <v>50.7</v>
      </c>
      <c r="F125" s="18">
        <f>D125*E125</f>
        <v>50.7</v>
      </c>
      <c r="G125" s="18">
        <f>F125/100*17</f>
        <v>8.619</v>
      </c>
      <c r="H125" s="13"/>
      <c r="I125" s="18">
        <f>F125+G125+H125</f>
        <v>59.319</v>
      </c>
    </row>
    <row r="126" spans="1:9" s="19" customFormat="1" ht="12.75" customHeight="1">
      <c r="A126" s="13" t="s">
        <v>147</v>
      </c>
      <c r="B126" s="13" t="s">
        <v>189</v>
      </c>
      <c r="C126" s="15" t="s">
        <v>75</v>
      </c>
      <c r="D126" s="16">
        <v>1</v>
      </c>
      <c r="E126" s="17">
        <v>49.4</v>
      </c>
      <c r="F126" s="18">
        <f>D126*E126</f>
        <v>49.4</v>
      </c>
      <c r="G126" s="18">
        <f>F126/100*17</f>
        <v>8.398</v>
      </c>
      <c r="H126" s="13"/>
      <c r="I126" s="18">
        <f>F126+G126+H126</f>
        <v>57.798</v>
      </c>
    </row>
    <row r="127" spans="1:9" s="19" customFormat="1" ht="12.75" customHeight="1">
      <c r="A127" s="13" t="s">
        <v>147</v>
      </c>
      <c r="B127" s="13" t="s">
        <v>189</v>
      </c>
      <c r="C127" s="15" t="s">
        <v>84</v>
      </c>
      <c r="D127" s="16">
        <v>1</v>
      </c>
      <c r="E127" s="17">
        <v>46.8</v>
      </c>
      <c r="F127" s="18">
        <f>D127*E127</f>
        <v>46.8</v>
      </c>
      <c r="G127" s="18">
        <f>F127/100*17</f>
        <v>7.9559999999999995</v>
      </c>
      <c r="H127" s="13"/>
      <c r="I127" s="18">
        <f>F127+G127+H127</f>
        <v>54.756</v>
      </c>
    </row>
    <row r="128" spans="1:9" s="19" customFormat="1" ht="12.75" customHeight="1">
      <c r="A128" s="13" t="s">
        <v>147</v>
      </c>
      <c r="B128" s="13" t="s">
        <v>189</v>
      </c>
      <c r="C128" s="15" t="s">
        <v>89</v>
      </c>
      <c r="D128" s="16">
        <v>1</v>
      </c>
      <c r="E128" s="17">
        <v>49.4</v>
      </c>
      <c r="F128" s="18">
        <f>D128*E128</f>
        <v>49.4</v>
      </c>
      <c r="G128" s="18">
        <f>F128/100*17</f>
        <v>8.398</v>
      </c>
      <c r="H128" s="13"/>
      <c r="I128" s="18">
        <f>F128+G128+H128</f>
        <v>57.798</v>
      </c>
    </row>
    <row r="129" spans="1:9" s="19" customFormat="1" ht="12.75" customHeight="1">
      <c r="A129" s="13" t="s">
        <v>160</v>
      </c>
      <c r="B129" s="13" t="s">
        <v>186</v>
      </c>
      <c r="C129" s="15" t="s">
        <v>78</v>
      </c>
      <c r="D129" s="16">
        <v>2</v>
      </c>
      <c r="E129" s="17">
        <v>49.4</v>
      </c>
      <c r="F129" s="18">
        <f>D129*E129</f>
        <v>98.8</v>
      </c>
      <c r="G129" s="18">
        <f>F129/100*17</f>
        <v>16.796</v>
      </c>
      <c r="H129" s="13">
        <v>10</v>
      </c>
      <c r="I129" s="18">
        <f>F129+G129+H129</f>
        <v>125.596</v>
      </c>
    </row>
    <row r="130" spans="1:9" s="19" customFormat="1" ht="12.75" customHeight="1">
      <c r="A130" s="13" t="s">
        <v>162</v>
      </c>
      <c r="B130" s="13" t="s">
        <v>188</v>
      </c>
      <c r="C130" s="15" t="s">
        <v>39</v>
      </c>
      <c r="D130" s="16">
        <v>2</v>
      </c>
      <c r="E130" s="17">
        <v>91</v>
      </c>
      <c r="F130" s="18">
        <f>D130*E130</f>
        <v>182</v>
      </c>
      <c r="G130" s="18">
        <f>F130/100*17</f>
        <v>30.94</v>
      </c>
      <c r="H130" s="13">
        <v>10</v>
      </c>
      <c r="I130" s="18">
        <f>F130+G130+H130</f>
        <v>222.94</v>
      </c>
    </row>
    <row r="131" spans="1:9" s="19" customFormat="1" ht="12.75" customHeight="1">
      <c r="A131" s="13" t="s">
        <v>162</v>
      </c>
      <c r="B131" s="13" t="s">
        <v>188</v>
      </c>
      <c r="C131" s="15" t="s">
        <v>91</v>
      </c>
      <c r="D131" s="16">
        <v>2</v>
      </c>
      <c r="E131" s="17">
        <v>49.4</v>
      </c>
      <c r="F131" s="18">
        <f>D131*E131</f>
        <v>98.8</v>
      </c>
      <c r="G131" s="18">
        <f>F131/100*17</f>
        <v>16.796</v>
      </c>
      <c r="H131" s="13"/>
      <c r="I131" s="18">
        <f>F131+G131+H131</f>
        <v>115.596</v>
      </c>
    </row>
    <row r="132" spans="1:9" s="19" customFormat="1" ht="12.75" customHeight="1">
      <c r="A132" s="13" t="s">
        <v>162</v>
      </c>
      <c r="B132" s="13" t="s">
        <v>188</v>
      </c>
      <c r="C132" s="15" t="s">
        <v>132</v>
      </c>
      <c r="D132" s="16">
        <v>2</v>
      </c>
      <c r="E132" s="17">
        <v>49.4</v>
      </c>
      <c r="F132" s="18">
        <f>D132*E132</f>
        <v>98.8</v>
      </c>
      <c r="G132" s="18">
        <f>F132/100*17</f>
        <v>16.796</v>
      </c>
      <c r="H132" s="13"/>
      <c r="I132" s="18">
        <f>F132+G132+H132</f>
        <v>115.596</v>
      </c>
    </row>
    <row r="133" spans="1:9" s="19" customFormat="1" ht="12.75" customHeight="1">
      <c r="A133" s="13" t="s">
        <v>145</v>
      </c>
      <c r="B133" s="13" t="s">
        <v>189</v>
      </c>
      <c r="C133" s="15" t="s">
        <v>22</v>
      </c>
      <c r="D133" s="16">
        <v>1</v>
      </c>
      <c r="E133" s="17">
        <v>84.5</v>
      </c>
      <c r="F133" s="18">
        <f>D133*E133</f>
        <v>84.5</v>
      </c>
      <c r="G133" s="18">
        <f>F133/100*17</f>
        <v>14.365</v>
      </c>
      <c r="H133" s="13">
        <v>10</v>
      </c>
      <c r="I133" s="18">
        <f>F133+G133+H133</f>
        <v>108.865</v>
      </c>
    </row>
    <row r="134" spans="1:9" s="19" customFormat="1" ht="12.75" customHeight="1">
      <c r="A134" s="13" t="s">
        <v>145</v>
      </c>
      <c r="B134" s="13" t="s">
        <v>189</v>
      </c>
      <c r="C134" s="15" t="s">
        <v>23</v>
      </c>
      <c r="D134" s="16">
        <v>1</v>
      </c>
      <c r="E134" s="17">
        <v>84.5</v>
      </c>
      <c r="F134" s="18">
        <f>D134*E134</f>
        <v>84.5</v>
      </c>
      <c r="G134" s="18">
        <f>F134/100*17</f>
        <v>14.365</v>
      </c>
      <c r="H134" s="13"/>
      <c r="I134" s="18">
        <f>F134+G134+H134</f>
        <v>98.865</v>
      </c>
    </row>
    <row r="135" spans="1:9" s="19" customFormat="1" ht="12.75" customHeight="1">
      <c r="A135" s="13" t="s">
        <v>145</v>
      </c>
      <c r="B135" s="13" t="s">
        <v>189</v>
      </c>
      <c r="C135" s="15" t="s">
        <v>29</v>
      </c>
      <c r="D135" s="16">
        <v>1</v>
      </c>
      <c r="E135" s="17">
        <v>81.9</v>
      </c>
      <c r="F135" s="18">
        <f>D135*E135</f>
        <v>81.9</v>
      </c>
      <c r="G135" s="18">
        <f>F135/100*17</f>
        <v>13.923000000000002</v>
      </c>
      <c r="H135" s="13"/>
      <c r="I135" s="18">
        <f>F135+G135+H135</f>
        <v>95.82300000000001</v>
      </c>
    </row>
    <row r="136" spans="1:9" s="19" customFormat="1" ht="12.75" customHeight="1">
      <c r="A136" s="13" t="s">
        <v>145</v>
      </c>
      <c r="B136" s="13" t="s">
        <v>189</v>
      </c>
      <c r="C136" s="15" t="s">
        <v>77</v>
      </c>
      <c r="D136" s="16">
        <v>1</v>
      </c>
      <c r="E136" s="17">
        <v>49.4</v>
      </c>
      <c r="F136" s="18">
        <f>D136*E136</f>
        <v>49.4</v>
      </c>
      <c r="G136" s="18">
        <f>F136/100*17</f>
        <v>8.398</v>
      </c>
      <c r="H136" s="13"/>
      <c r="I136" s="18">
        <f>F136+G136+H136</f>
        <v>57.798</v>
      </c>
    </row>
    <row r="137" spans="1:9" s="19" customFormat="1" ht="12.75" customHeight="1">
      <c r="A137" s="13" t="s">
        <v>145</v>
      </c>
      <c r="B137" s="13" t="s">
        <v>189</v>
      </c>
      <c r="C137" s="15" t="s">
        <v>97</v>
      </c>
      <c r="D137" s="16">
        <v>1</v>
      </c>
      <c r="E137" s="17">
        <v>46.8</v>
      </c>
      <c r="F137" s="18">
        <f>D137*E137</f>
        <v>46.8</v>
      </c>
      <c r="G137" s="18">
        <f>F137/100*17</f>
        <v>7.9559999999999995</v>
      </c>
      <c r="H137" s="13"/>
      <c r="I137" s="18">
        <f>F137+G137+H137</f>
        <v>54.756</v>
      </c>
    </row>
    <row r="138" spans="1:9" s="19" customFormat="1" ht="12.75" customHeight="1">
      <c r="A138" s="13" t="s">
        <v>145</v>
      </c>
      <c r="B138" s="13" t="s">
        <v>189</v>
      </c>
      <c r="C138" s="15" t="s">
        <v>115</v>
      </c>
      <c r="D138" s="16">
        <v>1</v>
      </c>
      <c r="E138" s="17">
        <v>49.4</v>
      </c>
      <c r="F138" s="18">
        <f>D138*E138</f>
        <v>49.4</v>
      </c>
      <c r="G138" s="18">
        <f>F138/100*17</f>
        <v>8.398</v>
      </c>
      <c r="H138" s="13"/>
      <c r="I138" s="18">
        <f>F138+G138+H138</f>
        <v>57.798</v>
      </c>
    </row>
    <row r="139" spans="1:9" s="19" customFormat="1" ht="12.75" customHeight="1">
      <c r="A139" s="13" t="s">
        <v>145</v>
      </c>
      <c r="B139" s="13" t="s">
        <v>189</v>
      </c>
      <c r="C139" s="15" t="s">
        <v>124</v>
      </c>
      <c r="D139" s="16">
        <v>1</v>
      </c>
      <c r="E139" s="17">
        <v>48.1</v>
      </c>
      <c r="F139" s="18">
        <f>D139*E139</f>
        <v>48.1</v>
      </c>
      <c r="G139" s="18">
        <f>F139/100*17</f>
        <v>8.177000000000001</v>
      </c>
      <c r="H139" s="13"/>
      <c r="I139" s="18">
        <f>F139+G139+H139</f>
        <v>56.277</v>
      </c>
    </row>
    <row r="140" spans="1:9" s="19" customFormat="1" ht="14.25" customHeight="1">
      <c r="A140" s="13" t="s">
        <v>145</v>
      </c>
      <c r="B140" s="13" t="s">
        <v>189</v>
      </c>
      <c r="C140" s="15" t="s">
        <v>127</v>
      </c>
      <c r="D140" s="16">
        <v>1</v>
      </c>
      <c r="E140" s="17">
        <v>49.4</v>
      </c>
      <c r="F140" s="18">
        <f>D140*E140</f>
        <v>49.4</v>
      </c>
      <c r="G140" s="18">
        <f>F140/100*17</f>
        <v>8.398</v>
      </c>
      <c r="H140" s="13"/>
      <c r="I140" s="18">
        <f>F140+G140+H140</f>
        <v>57.798</v>
      </c>
    </row>
    <row r="141" spans="1:9" s="19" customFormat="1" ht="14.25" customHeight="1">
      <c r="A141" s="13" t="s">
        <v>165</v>
      </c>
      <c r="B141" s="13" t="s">
        <v>186</v>
      </c>
      <c r="C141" s="15" t="s">
        <v>32</v>
      </c>
      <c r="D141" s="16">
        <v>1</v>
      </c>
      <c r="E141" s="17">
        <v>88.4</v>
      </c>
      <c r="F141" s="18">
        <f>D141*E141</f>
        <v>88.4</v>
      </c>
      <c r="G141" s="18">
        <f>F141/100*17</f>
        <v>15.028</v>
      </c>
      <c r="H141" s="13">
        <v>10</v>
      </c>
      <c r="I141" s="18">
        <f>F141+G141+H141</f>
        <v>113.42800000000001</v>
      </c>
    </row>
    <row r="142" spans="1:9" s="19" customFormat="1" ht="14.25" customHeight="1">
      <c r="A142" s="13" t="s">
        <v>165</v>
      </c>
      <c r="B142" s="13" t="s">
        <v>186</v>
      </c>
      <c r="C142" s="15" t="s">
        <v>35</v>
      </c>
      <c r="D142" s="16">
        <v>1</v>
      </c>
      <c r="E142" s="17">
        <v>88.4</v>
      </c>
      <c r="F142" s="18">
        <f>D142*E142</f>
        <v>88.4</v>
      </c>
      <c r="G142" s="18">
        <f>F142/100*17</f>
        <v>15.028</v>
      </c>
      <c r="H142" s="13"/>
      <c r="I142" s="18">
        <f>F142+G142+H142</f>
        <v>103.42800000000001</v>
      </c>
    </row>
    <row r="143" spans="1:9" s="19" customFormat="1" ht="12.75" customHeight="1">
      <c r="A143" s="13" t="s">
        <v>165</v>
      </c>
      <c r="B143" s="13" t="s">
        <v>186</v>
      </c>
      <c r="C143" s="15" t="s">
        <v>36</v>
      </c>
      <c r="D143" s="16">
        <v>1</v>
      </c>
      <c r="E143" s="17">
        <v>88.4</v>
      </c>
      <c r="F143" s="18">
        <f>D143*E143</f>
        <v>88.4</v>
      </c>
      <c r="G143" s="18">
        <f>F143/100*17</f>
        <v>15.028</v>
      </c>
      <c r="H143" s="13"/>
      <c r="I143" s="18">
        <f>F143+G143+H143</f>
        <v>103.42800000000001</v>
      </c>
    </row>
    <row r="144" spans="1:9" s="19" customFormat="1" ht="12.75" customHeight="1">
      <c r="A144" s="13" t="s">
        <v>165</v>
      </c>
      <c r="B144" s="13" t="s">
        <v>186</v>
      </c>
      <c r="C144" s="15" t="s">
        <v>52</v>
      </c>
      <c r="D144" s="16">
        <v>1</v>
      </c>
      <c r="E144" s="17">
        <v>101.4</v>
      </c>
      <c r="F144" s="18">
        <f>D144*E144</f>
        <v>101.4</v>
      </c>
      <c r="G144" s="18">
        <f>F144/100*17</f>
        <v>17.238</v>
      </c>
      <c r="H144" s="13"/>
      <c r="I144" s="18">
        <f>F144+G144+H144</f>
        <v>118.638</v>
      </c>
    </row>
    <row r="145" spans="1:9" s="19" customFormat="1" ht="12.75" customHeight="1">
      <c r="A145" s="13" t="s">
        <v>165</v>
      </c>
      <c r="B145" s="13" t="s">
        <v>186</v>
      </c>
      <c r="C145" s="15" t="s">
        <v>54</v>
      </c>
      <c r="D145" s="16">
        <v>1</v>
      </c>
      <c r="E145" s="17">
        <v>101.4</v>
      </c>
      <c r="F145" s="18">
        <f>D145*E145</f>
        <v>101.4</v>
      </c>
      <c r="G145" s="18">
        <f>F145/100*17</f>
        <v>17.238</v>
      </c>
      <c r="H145" s="13"/>
      <c r="I145" s="18">
        <f>F145+G145+H145</f>
        <v>118.638</v>
      </c>
    </row>
    <row r="146" spans="1:9" s="19" customFormat="1" ht="12.75" customHeight="1">
      <c r="A146" s="13" t="s">
        <v>165</v>
      </c>
      <c r="B146" s="13" t="s">
        <v>186</v>
      </c>
      <c r="C146" s="15" t="s">
        <v>80</v>
      </c>
      <c r="D146" s="16">
        <v>4</v>
      </c>
      <c r="E146" s="17">
        <v>46.8</v>
      </c>
      <c r="F146" s="18">
        <f>D146*E146</f>
        <v>187.2</v>
      </c>
      <c r="G146" s="18">
        <f>F146/100*17</f>
        <v>31.823999999999998</v>
      </c>
      <c r="H146" s="13"/>
      <c r="I146" s="18">
        <f>F146+G146+H146</f>
        <v>219.024</v>
      </c>
    </row>
    <row r="147" spans="1:9" s="19" customFormat="1" ht="12.75" customHeight="1">
      <c r="A147" s="13" t="s">
        <v>165</v>
      </c>
      <c r="B147" s="13" t="s">
        <v>186</v>
      </c>
      <c r="C147" s="15" t="s">
        <v>86</v>
      </c>
      <c r="D147" s="16">
        <v>2</v>
      </c>
      <c r="E147" s="17">
        <v>46.8</v>
      </c>
      <c r="F147" s="18">
        <f>D147*E147</f>
        <v>93.6</v>
      </c>
      <c r="G147" s="18">
        <f>F147/100*17</f>
        <v>15.911999999999999</v>
      </c>
      <c r="H147" s="13"/>
      <c r="I147" s="18">
        <f>F147+G147+H147</f>
        <v>109.512</v>
      </c>
    </row>
    <row r="148" spans="1:9" s="19" customFormat="1" ht="12.75" customHeight="1">
      <c r="A148" s="13" t="s">
        <v>165</v>
      </c>
      <c r="B148" s="13" t="s">
        <v>186</v>
      </c>
      <c r="C148" s="15" t="s">
        <v>87</v>
      </c>
      <c r="D148" s="16">
        <v>1</v>
      </c>
      <c r="E148" s="17">
        <v>46.8</v>
      </c>
      <c r="F148" s="18">
        <f>D148*E148</f>
        <v>46.8</v>
      </c>
      <c r="G148" s="18">
        <f>F148/100*17</f>
        <v>7.9559999999999995</v>
      </c>
      <c r="H148" s="13"/>
      <c r="I148" s="18">
        <f>F148+G148+H148</f>
        <v>54.756</v>
      </c>
    </row>
    <row r="149" spans="1:9" s="19" customFormat="1" ht="12.75" customHeight="1">
      <c r="A149" s="13" t="s">
        <v>165</v>
      </c>
      <c r="B149" s="13" t="s">
        <v>186</v>
      </c>
      <c r="C149" s="15" t="s">
        <v>94</v>
      </c>
      <c r="D149" s="16">
        <v>1</v>
      </c>
      <c r="E149" s="17">
        <v>58.5</v>
      </c>
      <c r="F149" s="18">
        <f>D149*E149</f>
        <v>58.5</v>
      </c>
      <c r="G149" s="18">
        <f>F149/100*17</f>
        <v>9.945</v>
      </c>
      <c r="H149" s="13"/>
      <c r="I149" s="18">
        <f>F149+G149+H149</f>
        <v>68.445</v>
      </c>
    </row>
    <row r="150" spans="1:9" s="19" customFormat="1" ht="12.75" customHeight="1">
      <c r="A150" s="13" t="s">
        <v>165</v>
      </c>
      <c r="B150" s="13" t="s">
        <v>186</v>
      </c>
      <c r="C150" s="15" t="s">
        <v>96</v>
      </c>
      <c r="D150" s="16">
        <v>1</v>
      </c>
      <c r="E150" s="17">
        <v>58.5</v>
      </c>
      <c r="F150" s="18">
        <f>D150*E150</f>
        <v>58.5</v>
      </c>
      <c r="G150" s="18">
        <f>F150/100*17</f>
        <v>9.945</v>
      </c>
      <c r="H150" s="13"/>
      <c r="I150" s="18">
        <f>F150+G150+H150</f>
        <v>68.445</v>
      </c>
    </row>
    <row r="151" spans="1:9" s="19" customFormat="1" ht="12.75" customHeight="1">
      <c r="A151" s="13" t="s">
        <v>165</v>
      </c>
      <c r="B151" s="13" t="s">
        <v>186</v>
      </c>
      <c r="C151" s="15" t="s">
        <v>104</v>
      </c>
      <c r="D151" s="16">
        <v>1</v>
      </c>
      <c r="E151" s="17">
        <v>49.4</v>
      </c>
      <c r="F151" s="18">
        <f>D151*E151</f>
        <v>49.4</v>
      </c>
      <c r="G151" s="18">
        <f>F151/100*17</f>
        <v>8.398</v>
      </c>
      <c r="H151" s="13"/>
      <c r="I151" s="18">
        <f>F151+G151+H151</f>
        <v>57.798</v>
      </c>
    </row>
    <row r="152" spans="1:9" s="19" customFormat="1" ht="12.75" customHeight="1">
      <c r="A152" s="13" t="s">
        <v>165</v>
      </c>
      <c r="B152" s="13" t="s">
        <v>186</v>
      </c>
      <c r="C152" s="15" t="s">
        <v>108</v>
      </c>
      <c r="D152" s="16">
        <v>2</v>
      </c>
      <c r="E152" s="17">
        <v>54.6</v>
      </c>
      <c r="F152" s="18">
        <f>D152*E152</f>
        <v>109.2</v>
      </c>
      <c r="G152" s="18">
        <f>F152/100*17</f>
        <v>18.564</v>
      </c>
      <c r="H152" s="13"/>
      <c r="I152" s="18">
        <f>F152+G152+H152</f>
        <v>127.76400000000001</v>
      </c>
    </row>
    <row r="153" spans="1:9" s="19" customFormat="1" ht="12.75" customHeight="1">
      <c r="A153" s="13" t="s">
        <v>165</v>
      </c>
      <c r="B153" s="13" t="s">
        <v>186</v>
      </c>
      <c r="C153" s="15" t="s">
        <v>135</v>
      </c>
      <c r="D153" s="16">
        <v>1</v>
      </c>
      <c r="E153" s="17">
        <v>52</v>
      </c>
      <c r="F153" s="18">
        <f>D153*E153</f>
        <v>52</v>
      </c>
      <c r="G153" s="18">
        <f>F153/100*17</f>
        <v>8.84</v>
      </c>
      <c r="H153" s="13"/>
      <c r="I153" s="18">
        <f>F153+G153+H153</f>
        <v>60.84</v>
      </c>
    </row>
    <row r="154" spans="1:9" s="19" customFormat="1" ht="12.75" customHeight="1">
      <c r="A154" s="13" t="s">
        <v>172</v>
      </c>
      <c r="B154" s="14" t="s">
        <v>186</v>
      </c>
      <c r="C154" s="15" t="s">
        <v>68</v>
      </c>
      <c r="D154" s="16">
        <v>1</v>
      </c>
      <c r="E154" s="17">
        <v>52</v>
      </c>
      <c r="F154" s="18">
        <f>D154*E154</f>
        <v>52</v>
      </c>
      <c r="G154" s="18">
        <f>F154/100*17</f>
        <v>8.84</v>
      </c>
      <c r="H154" s="13">
        <v>10</v>
      </c>
      <c r="I154" s="18">
        <f>F154+G154+H154</f>
        <v>70.84</v>
      </c>
    </row>
    <row r="155" spans="1:9" s="19" customFormat="1" ht="12.75" customHeight="1">
      <c r="A155" s="13" t="s">
        <v>153</v>
      </c>
      <c r="B155" s="14" t="s">
        <v>189</v>
      </c>
      <c r="C155" s="15" t="s">
        <v>29</v>
      </c>
      <c r="D155" s="16">
        <v>2</v>
      </c>
      <c r="E155" s="17">
        <v>81.9</v>
      </c>
      <c r="F155" s="18">
        <f>D155*E155</f>
        <v>163.8</v>
      </c>
      <c r="G155" s="18">
        <f>F155/100*17</f>
        <v>27.846000000000004</v>
      </c>
      <c r="H155" s="13">
        <v>10</v>
      </c>
      <c r="I155" s="18">
        <f>F155+G155+H155</f>
        <v>201.64600000000002</v>
      </c>
    </row>
    <row r="156" spans="1:9" s="19" customFormat="1" ht="12.75" customHeight="1">
      <c r="A156" s="13" t="s">
        <v>153</v>
      </c>
      <c r="B156" s="14" t="s">
        <v>189</v>
      </c>
      <c r="C156" s="15" t="s">
        <v>33</v>
      </c>
      <c r="D156" s="16">
        <v>2</v>
      </c>
      <c r="E156" s="17">
        <v>88.4</v>
      </c>
      <c r="F156" s="18">
        <f>D156*E156</f>
        <v>176.8</v>
      </c>
      <c r="G156" s="18">
        <f>F156/100*17</f>
        <v>30.056</v>
      </c>
      <c r="H156" s="13"/>
      <c r="I156" s="18">
        <f>F156+G156+H156</f>
        <v>206.85600000000002</v>
      </c>
    </row>
    <row r="157" spans="1:9" s="19" customFormat="1" ht="12.75" customHeight="1">
      <c r="A157" s="13" t="s">
        <v>153</v>
      </c>
      <c r="B157" s="14" t="s">
        <v>189</v>
      </c>
      <c r="C157" s="15" t="s">
        <v>43</v>
      </c>
      <c r="D157" s="16">
        <v>1</v>
      </c>
      <c r="E157" s="17">
        <v>52</v>
      </c>
      <c r="F157" s="18">
        <f>D157*E157</f>
        <v>52</v>
      </c>
      <c r="G157" s="18">
        <f>F157/100*17</f>
        <v>8.84</v>
      </c>
      <c r="H157" s="13"/>
      <c r="I157" s="18">
        <f>F157+G157+H157</f>
        <v>60.84</v>
      </c>
    </row>
    <row r="158" spans="1:9" s="19" customFormat="1" ht="12.75" customHeight="1">
      <c r="A158" s="13" t="s">
        <v>153</v>
      </c>
      <c r="B158" s="14" t="s">
        <v>189</v>
      </c>
      <c r="C158" s="15" t="s">
        <v>43</v>
      </c>
      <c r="D158" s="16">
        <v>1</v>
      </c>
      <c r="E158" s="17">
        <v>52</v>
      </c>
      <c r="F158" s="18">
        <f>D158*E158</f>
        <v>52</v>
      </c>
      <c r="G158" s="18">
        <f>F158/100*17</f>
        <v>8.84</v>
      </c>
      <c r="H158" s="13"/>
      <c r="I158" s="18">
        <f>F158+G158+H158</f>
        <v>60.84</v>
      </c>
    </row>
    <row r="159" spans="1:9" s="19" customFormat="1" ht="12.75" customHeight="1">
      <c r="A159" s="13" t="s">
        <v>153</v>
      </c>
      <c r="B159" s="14" t="s">
        <v>189</v>
      </c>
      <c r="C159" s="15" t="s">
        <v>66</v>
      </c>
      <c r="D159" s="16">
        <v>2</v>
      </c>
      <c r="E159" s="17">
        <v>52</v>
      </c>
      <c r="F159" s="18">
        <f>D159*E159</f>
        <v>104</v>
      </c>
      <c r="G159" s="18">
        <f>F159/100*17</f>
        <v>17.68</v>
      </c>
      <c r="H159" s="13"/>
      <c r="I159" s="18">
        <f>F159+G159+H159</f>
        <v>121.68</v>
      </c>
    </row>
    <row r="160" spans="1:9" s="19" customFormat="1" ht="12.75" customHeight="1">
      <c r="A160" s="2" t="s">
        <v>177</v>
      </c>
      <c r="B160" s="2" t="s">
        <v>190</v>
      </c>
      <c r="C160" s="3" t="s">
        <v>98</v>
      </c>
      <c r="D160" s="4">
        <v>1</v>
      </c>
      <c r="E160" s="5">
        <v>46.8</v>
      </c>
      <c r="F160" s="6">
        <f>D160*E160</f>
        <v>46.8</v>
      </c>
      <c r="G160" s="6">
        <f>F160/100*17</f>
        <v>7.9559999999999995</v>
      </c>
      <c r="H160" s="2">
        <v>10</v>
      </c>
      <c r="I160" s="6">
        <f>F160+G160+H160</f>
        <v>64.756</v>
      </c>
    </row>
    <row r="161" spans="1:9" s="19" customFormat="1" ht="12.75" customHeight="1">
      <c r="A161" s="2" t="s">
        <v>177</v>
      </c>
      <c r="B161" s="2" t="s">
        <v>190</v>
      </c>
      <c r="C161" s="3" t="s">
        <v>113</v>
      </c>
      <c r="D161" s="4">
        <v>2</v>
      </c>
      <c r="E161" s="5">
        <v>53.3</v>
      </c>
      <c r="F161" s="6">
        <f>D161*E161</f>
        <v>106.6</v>
      </c>
      <c r="G161" s="6">
        <f>F161/100*17</f>
        <v>18.121999999999996</v>
      </c>
      <c r="H161" s="2">
        <v>10</v>
      </c>
      <c r="I161" s="6">
        <f>F161+G161+H161</f>
        <v>134.72199999999998</v>
      </c>
    </row>
    <row r="162" spans="1:9" s="19" customFormat="1" ht="12.75" customHeight="1">
      <c r="A162" s="2" t="s">
        <v>177</v>
      </c>
      <c r="B162" s="2" t="s">
        <v>190</v>
      </c>
      <c r="C162" s="3" t="s">
        <v>101</v>
      </c>
      <c r="D162" s="4">
        <v>1</v>
      </c>
      <c r="E162" s="5">
        <v>49.4</v>
      </c>
      <c r="F162" s="6">
        <f>D162*E162</f>
        <v>49.4</v>
      </c>
      <c r="G162" s="6">
        <f>F162/100*17</f>
        <v>8.398</v>
      </c>
      <c r="H162" s="2">
        <v>10</v>
      </c>
      <c r="I162" s="6">
        <f>F162+G162+H162</f>
        <v>67.798</v>
      </c>
    </row>
    <row r="163" spans="1:9" s="19" customFormat="1" ht="12.75" customHeight="1">
      <c r="A163" s="2" t="s">
        <v>177</v>
      </c>
      <c r="B163" s="2" t="s">
        <v>190</v>
      </c>
      <c r="C163" s="3" t="s">
        <v>182</v>
      </c>
      <c r="D163" s="4">
        <v>1</v>
      </c>
      <c r="E163" s="5">
        <v>93.6</v>
      </c>
      <c r="F163" s="6">
        <f>D163*E163</f>
        <v>93.6</v>
      </c>
      <c r="G163" s="6">
        <f>F163/100*17</f>
        <v>15.911999999999999</v>
      </c>
      <c r="H163" s="2">
        <v>10</v>
      </c>
      <c r="I163" s="6">
        <f>F163+G163+H163</f>
        <v>119.512</v>
      </c>
    </row>
    <row r="164" spans="1:9" s="19" customFormat="1" ht="12.75" customHeight="1">
      <c r="A164" s="2" t="s">
        <v>177</v>
      </c>
      <c r="B164" s="2" t="s">
        <v>190</v>
      </c>
      <c r="C164" s="3" t="s">
        <v>183</v>
      </c>
      <c r="D164" s="4">
        <v>1</v>
      </c>
      <c r="E164" s="5">
        <v>52</v>
      </c>
      <c r="F164" s="6">
        <f>D164*E164</f>
        <v>52</v>
      </c>
      <c r="G164" s="6">
        <f>F164/100*17</f>
        <v>8.84</v>
      </c>
      <c r="H164" s="2">
        <v>10</v>
      </c>
      <c r="I164" s="6">
        <f>F164+G164+H164</f>
        <v>70.84</v>
      </c>
    </row>
    <row r="165" spans="1:9" s="19" customFormat="1" ht="12.75" customHeight="1">
      <c r="A165" s="2" t="s">
        <v>177</v>
      </c>
      <c r="B165" s="2" t="s">
        <v>190</v>
      </c>
      <c r="C165" s="3" t="s">
        <v>184</v>
      </c>
      <c r="D165" s="4">
        <v>1</v>
      </c>
      <c r="E165" s="5">
        <v>80.6</v>
      </c>
      <c r="F165" s="6">
        <f>D165*E165</f>
        <v>80.6</v>
      </c>
      <c r="G165" s="6">
        <f>F165/100*17</f>
        <v>13.701999999999998</v>
      </c>
      <c r="H165" s="2">
        <v>10</v>
      </c>
      <c r="I165" s="6">
        <f>F165+G165+H165</f>
        <v>104.30199999999999</v>
      </c>
    </row>
    <row r="166" spans="1:9" s="19" customFormat="1" ht="12.75" customHeight="1">
      <c r="A166" s="2" t="s">
        <v>177</v>
      </c>
      <c r="B166" s="2" t="s">
        <v>190</v>
      </c>
      <c r="C166" s="3" t="s">
        <v>68</v>
      </c>
      <c r="D166" s="4">
        <v>1</v>
      </c>
      <c r="E166" s="5">
        <v>52</v>
      </c>
      <c r="F166" s="6">
        <f>D166*E166</f>
        <v>52</v>
      </c>
      <c r="G166" s="6">
        <f>F166/100*17</f>
        <v>8.84</v>
      </c>
      <c r="H166" s="2">
        <v>10</v>
      </c>
      <c r="I166" s="6">
        <f>F166+G166+H166</f>
        <v>70.84</v>
      </c>
    </row>
    <row r="167" spans="1:9" s="19" customFormat="1" ht="12.75" customHeight="1">
      <c r="A167" s="2" t="s">
        <v>177</v>
      </c>
      <c r="B167" s="2" t="s">
        <v>190</v>
      </c>
      <c r="C167" s="3" t="s">
        <v>68</v>
      </c>
      <c r="D167" s="4">
        <v>1</v>
      </c>
      <c r="E167" s="5">
        <v>52</v>
      </c>
      <c r="F167" s="6">
        <f>D167*E167</f>
        <v>52</v>
      </c>
      <c r="G167" s="6">
        <f>F167/100*17</f>
        <v>8.84</v>
      </c>
      <c r="H167" s="2">
        <v>10</v>
      </c>
      <c r="I167" s="6">
        <f>F167+G167+H167</f>
        <v>70.84</v>
      </c>
    </row>
    <row r="168" spans="1:9" s="19" customFormat="1" ht="12.75" customHeight="1">
      <c r="A168" s="2" t="s">
        <v>177</v>
      </c>
      <c r="B168" s="2" t="s">
        <v>190</v>
      </c>
      <c r="C168" s="3" t="s">
        <v>68</v>
      </c>
      <c r="D168" s="4">
        <v>1</v>
      </c>
      <c r="E168" s="5">
        <v>52</v>
      </c>
      <c r="F168" s="6">
        <f>D168*E168</f>
        <v>52</v>
      </c>
      <c r="G168" s="6">
        <f>F168/100*17</f>
        <v>8.84</v>
      </c>
      <c r="H168" s="2">
        <v>10</v>
      </c>
      <c r="I168" s="6">
        <f>F168+G168+H168</f>
        <v>70.84</v>
      </c>
    </row>
    <row r="169" spans="1:9" s="19" customFormat="1" ht="12.75" customHeight="1">
      <c r="A169" s="2" t="s">
        <v>177</v>
      </c>
      <c r="B169" s="2" t="s">
        <v>190</v>
      </c>
      <c r="C169" s="3" t="s">
        <v>68</v>
      </c>
      <c r="D169" s="4">
        <v>1</v>
      </c>
      <c r="E169" s="5">
        <v>52</v>
      </c>
      <c r="F169" s="6">
        <f>D169*E169</f>
        <v>52</v>
      </c>
      <c r="G169" s="6">
        <f>F169/100*17</f>
        <v>8.84</v>
      </c>
      <c r="H169" s="2">
        <v>10</v>
      </c>
      <c r="I169" s="6">
        <f>F169+G169+H169</f>
        <v>70.84</v>
      </c>
    </row>
    <row r="170" spans="1:9" s="19" customFormat="1" ht="12.75" customHeight="1">
      <c r="A170" s="2" t="s">
        <v>177</v>
      </c>
      <c r="B170" s="2" t="s">
        <v>190</v>
      </c>
      <c r="C170" s="3" t="s">
        <v>185</v>
      </c>
      <c r="D170" s="4">
        <v>1</v>
      </c>
      <c r="E170" s="5">
        <v>84.5</v>
      </c>
      <c r="F170" s="6">
        <f>D170*E170</f>
        <v>84.5</v>
      </c>
      <c r="G170" s="6">
        <f>F170/100*17</f>
        <v>14.365</v>
      </c>
      <c r="H170" s="2">
        <v>10</v>
      </c>
      <c r="I170" s="6">
        <f>F170+G170+H170</f>
        <v>108.865</v>
      </c>
    </row>
    <row r="171" spans="1:9" s="19" customFormat="1" ht="12.75" customHeight="1">
      <c r="A171" s="2" t="s">
        <v>177</v>
      </c>
      <c r="B171" s="2" t="s">
        <v>190</v>
      </c>
      <c r="C171" s="3" t="s">
        <v>185</v>
      </c>
      <c r="D171" s="4">
        <v>1</v>
      </c>
      <c r="E171" s="5">
        <v>84.5</v>
      </c>
      <c r="F171" s="6">
        <f>D171*E171</f>
        <v>84.5</v>
      </c>
      <c r="G171" s="6">
        <f>F171/100*17</f>
        <v>14.365</v>
      </c>
      <c r="H171" s="2">
        <v>10</v>
      </c>
      <c r="I171" s="6">
        <f>F171+G171+H171</f>
        <v>108.865</v>
      </c>
    </row>
    <row r="172" spans="1:9" s="19" customFormat="1" ht="12.75" customHeight="1">
      <c r="A172" s="2" t="s">
        <v>177</v>
      </c>
      <c r="B172" s="2" t="s">
        <v>190</v>
      </c>
      <c r="C172" s="3" t="s">
        <v>84</v>
      </c>
      <c r="D172" s="4">
        <v>1</v>
      </c>
      <c r="E172" s="5">
        <v>46.8</v>
      </c>
      <c r="F172" s="6">
        <f>D172*E172</f>
        <v>46.8</v>
      </c>
      <c r="G172" s="6">
        <f>F172/100*17</f>
        <v>7.9559999999999995</v>
      </c>
      <c r="H172" s="2">
        <v>10</v>
      </c>
      <c r="I172" s="6">
        <f>F172+G172+H172</f>
        <v>64.756</v>
      </c>
    </row>
    <row r="173" spans="1:9" s="19" customFormat="1" ht="12.75" customHeight="1">
      <c r="A173" s="2" t="s">
        <v>177</v>
      </c>
      <c r="B173" s="2" t="s">
        <v>190</v>
      </c>
      <c r="C173" s="3" t="s">
        <v>23</v>
      </c>
      <c r="D173" s="4">
        <v>1</v>
      </c>
      <c r="E173" s="5">
        <v>84.5</v>
      </c>
      <c r="F173" s="6">
        <f>D173*E173</f>
        <v>84.5</v>
      </c>
      <c r="G173" s="6">
        <f>F173/100*17</f>
        <v>14.365</v>
      </c>
      <c r="H173" s="2">
        <v>10</v>
      </c>
      <c r="I173" s="6">
        <f>F173+G173+H173</f>
        <v>108.865</v>
      </c>
    </row>
    <row r="174" spans="1:9" s="19" customFormat="1" ht="12.75" customHeight="1">
      <c r="A174" s="13" t="s">
        <v>163</v>
      </c>
      <c r="B174" s="14" t="s">
        <v>186</v>
      </c>
      <c r="C174" s="15" t="s">
        <v>63</v>
      </c>
      <c r="D174" s="16">
        <v>1</v>
      </c>
      <c r="E174" s="17">
        <v>104</v>
      </c>
      <c r="F174" s="18">
        <f>D174*E174</f>
        <v>104</v>
      </c>
      <c r="G174" s="18">
        <f>F174/100*17</f>
        <v>17.68</v>
      </c>
      <c r="H174" s="13">
        <v>10</v>
      </c>
      <c r="I174" s="18">
        <f>F174+G174+H174</f>
        <v>131.68</v>
      </c>
    </row>
    <row r="175" spans="1:9" s="19" customFormat="1" ht="15">
      <c r="A175" s="13" t="s">
        <v>163</v>
      </c>
      <c r="B175" s="14" t="s">
        <v>186</v>
      </c>
      <c r="C175" s="15" t="s">
        <v>73</v>
      </c>
      <c r="D175" s="16">
        <v>2</v>
      </c>
      <c r="E175" s="17">
        <v>55.9</v>
      </c>
      <c r="F175" s="18">
        <f>D175*E175</f>
        <v>111.8</v>
      </c>
      <c r="G175" s="18">
        <f>F175/100*17</f>
        <v>19.005999999999997</v>
      </c>
      <c r="H175" s="13"/>
      <c r="I175" s="18">
        <f>F175+G175+H175</f>
        <v>130.80599999999998</v>
      </c>
    </row>
    <row r="176" spans="1:9" s="19" customFormat="1" ht="15">
      <c r="A176" s="13" t="s">
        <v>163</v>
      </c>
      <c r="B176" s="14" t="s">
        <v>186</v>
      </c>
      <c r="C176" s="15" t="s">
        <v>85</v>
      </c>
      <c r="D176" s="16">
        <v>2</v>
      </c>
      <c r="E176" s="17">
        <v>46.8</v>
      </c>
      <c r="F176" s="18">
        <f>D176*E176</f>
        <v>93.6</v>
      </c>
      <c r="G176" s="18">
        <f>F176/100*17</f>
        <v>15.911999999999999</v>
      </c>
      <c r="H176" s="13"/>
      <c r="I176" s="18">
        <f>F176+G176+H176</f>
        <v>109.512</v>
      </c>
    </row>
    <row r="177" spans="1:9" s="19" customFormat="1" ht="15">
      <c r="A177" s="13" t="s">
        <v>163</v>
      </c>
      <c r="B177" s="14" t="s">
        <v>186</v>
      </c>
      <c r="C177" s="15" t="s">
        <v>90</v>
      </c>
      <c r="D177" s="16">
        <v>2</v>
      </c>
      <c r="E177" s="17">
        <v>49.4</v>
      </c>
      <c r="F177" s="18">
        <f>D177*E177</f>
        <v>98.8</v>
      </c>
      <c r="G177" s="18">
        <f>F177/100*17</f>
        <v>16.796</v>
      </c>
      <c r="H177" s="13"/>
      <c r="I177" s="18">
        <f>F177+G177+H177</f>
        <v>115.596</v>
      </c>
    </row>
    <row r="178" spans="1:9" s="19" customFormat="1" ht="15">
      <c r="A178" s="13" t="s">
        <v>163</v>
      </c>
      <c r="B178" s="14" t="s">
        <v>186</v>
      </c>
      <c r="C178" s="15" t="s">
        <v>107</v>
      </c>
      <c r="D178" s="16">
        <v>2</v>
      </c>
      <c r="E178" s="17">
        <v>54.6</v>
      </c>
      <c r="F178" s="18">
        <f>D178*E178</f>
        <v>109.2</v>
      </c>
      <c r="G178" s="18">
        <f>F178/100*17</f>
        <v>18.564</v>
      </c>
      <c r="H178" s="13"/>
      <c r="I178" s="18">
        <f>F178+G178+H178</f>
        <v>127.76400000000001</v>
      </c>
    </row>
    <row r="179" spans="1:9" s="19" customFormat="1" ht="12.75">
      <c r="A179" s="13" t="s">
        <v>146</v>
      </c>
      <c r="B179" s="13" t="s">
        <v>186</v>
      </c>
      <c r="C179" s="15" t="s">
        <v>23</v>
      </c>
      <c r="D179" s="16">
        <v>1</v>
      </c>
      <c r="E179" s="17">
        <v>84.5</v>
      </c>
      <c r="F179" s="18">
        <f>D179*E179</f>
        <v>84.5</v>
      </c>
      <c r="G179" s="18">
        <f>F179/100*17</f>
        <v>14.365</v>
      </c>
      <c r="H179" s="13">
        <v>10</v>
      </c>
      <c r="I179" s="18">
        <f>F179+G179+H179</f>
        <v>108.865</v>
      </c>
    </row>
    <row r="180" spans="1:9" s="19" customFormat="1" ht="12.75">
      <c r="A180" s="13" t="s">
        <v>146</v>
      </c>
      <c r="B180" s="13" t="s">
        <v>186</v>
      </c>
      <c r="C180" s="15" t="s">
        <v>44</v>
      </c>
      <c r="D180" s="16">
        <v>1</v>
      </c>
      <c r="E180" s="17">
        <v>52</v>
      </c>
      <c r="F180" s="18">
        <f>D180*E180</f>
        <v>52</v>
      </c>
      <c r="G180" s="18">
        <f>F180/100*17</f>
        <v>8.84</v>
      </c>
      <c r="H180" s="13"/>
      <c r="I180" s="18">
        <f>F180+G180+H180</f>
        <v>60.84</v>
      </c>
    </row>
    <row r="181" spans="1:9" s="19" customFormat="1" ht="12.75">
      <c r="A181" s="13" t="s">
        <v>146</v>
      </c>
      <c r="B181" s="13" t="s">
        <v>186</v>
      </c>
      <c r="C181" s="15" t="s">
        <v>67</v>
      </c>
      <c r="D181" s="16">
        <v>1</v>
      </c>
      <c r="E181" s="17">
        <v>52</v>
      </c>
      <c r="F181" s="18">
        <f>D181*E181</f>
        <v>52</v>
      </c>
      <c r="G181" s="18">
        <f>F181/100*17</f>
        <v>8.84</v>
      </c>
      <c r="H181" s="13"/>
      <c r="I181" s="18">
        <f>F181+G181+H181</f>
        <v>60.84</v>
      </c>
    </row>
    <row r="182" spans="1:9" s="19" customFormat="1" ht="12.75">
      <c r="A182" s="13" t="s">
        <v>146</v>
      </c>
      <c r="B182" s="13" t="s">
        <v>186</v>
      </c>
      <c r="C182" s="15" t="s">
        <v>102</v>
      </c>
      <c r="D182" s="16">
        <v>1</v>
      </c>
      <c r="E182" s="17">
        <v>49.4</v>
      </c>
      <c r="F182" s="18">
        <f>D182*E182</f>
        <v>49.4</v>
      </c>
      <c r="G182" s="18">
        <f>F182/100*17</f>
        <v>8.398</v>
      </c>
      <c r="H182" s="13"/>
      <c r="I182" s="18">
        <f>F182+G182+H182</f>
        <v>57.798</v>
      </c>
    </row>
    <row r="183" spans="1:9" s="19" customFormat="1" ht="12.75">
      <c r="A183" s="13" t="s">
        <v>146</v>
      </c>
      <c r="B183" s="13" t="s">
        <v>186</v>
      </c>
      <c r="C183" s="15" t="s">
        <v>116</v>
      </c>
      <c r="D183" s="16">
        <v>1</v>
      </c>
      <c r="E183" s="17">
        <v>49.4</v>
      </c>
      <c r="F183" s="18">
        <f>D183*E183</f>
        <v>49.4</v>
      </c>
      <c r="G183" s="18">
        <f>F183/100*17</f>
        <v>8.398</v>
      </c>
      <c r="H183" s="13"/>
      <c r="I183" s="18">
        <f>F183+G183+H183</f>
        <v>57.798</v>
      </c>
    </row>
    <row r="184" spans="1:9" s="19" customFormat="1" ht="12.75">
      <c r="A184" s="13" t="s">
        <v>146</v>
      </c>
      <c r="B184" s="13" t="s">
        <v>186</v>
      </c>
      <c r="C184" s="15" t="s">
        <v>117</v>
      </c>
      <c r="D184" s="16">
        <v>1</v>
      </c>
      <c r="E184" s="17">
        <v>48.1</v>
      </c>
      <c r="F184" s="18">
        <f>D184*E184</f>
        <v>48.1</v>
      </c>
      <c r="G184" s="18">
        <f>F184/100*17</f>
        <v>8.177000000000001</v>
      </c>
      <c r="H184" s="13"/>
      <c r="I184" s="18">
        <f>F184+G184+H184</f>
        <v>56.277</v>
      </c>
    </row>
    <row r="185" spans="1:9" s="19" customFormat="1" ht="12.75">
      <c r="A185" s="13" t="s">
        <v>146</v>
      </c>
      <c r="B185" s="13" t="s">
        <v>186</v>
      </c>
      <c r="C185" s="15" t="s">
        <v>122</v>
      </c>
      <c r="D185" s="16">
        <v>1</v>
      </c>
      <c r="E185" s="17">
        <v>49.4</v>
      </c>
      <c r="F185" s="18">
        <f>D185*E185</f>
        <v>49.4</v>
      </c>
      <c r="G185" s="18">
        <f>F185/100*17</f>
        <v>8.398</v>
      </c>
      <c r="H185" s="13"/>
      <c r="I185" s="18">
        <f>F185+G185+H185</f>
        <v>57.798</v>
      </c>
    </row>
  </sheetData>
  <sheetProtection/>
  <autoFilter ref="A1:E185">
    <sortState ref="A2:E185">
      <sortCondition sortBy="value" ref="A2:A185"/>
    </sortState>
  </autoFilter>
  <hyperlinks>
    <hyperlink ref="A163" r:id="rId1" display="http://www.nn.ru/user.php?user_id=165809"/>
    <hyperlink ref="A164" r:id="rId2" display="http://www.nn.ru/user.php?user_id=277713"/>
    <hyperlink ref="A162" r:id="rId3" display="http://www.nn.ru/user.php?user_id=165809"/>
    <hyperlink ref="A122" r:id="rId4" display="http://dmp.www.nn.ru/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Светлана Феоктистова</cp:lastModifiedBy>
  <dcterms:created xsi:type="dcterms:W3CDTF">2011-11-09T08:41:11Z</dcterms:created>
  <dcterms:modified xsi:type="dcterms:W3CDTF">2011-11-24T06:09:12Z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