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69" activeTab="1"/>
  </bookViews>
  <sheets>
    <sheet name="Бесшовное" sheetId="1" r:id="rId1"/>
    <sheet name="Утягивающее" sheetId="2" r:id="rId2"/>
  </sheets>
  <definedNames/>
  <calcPr fullCalcOnLoad="1"/>
</workbook>
</file>

<file path=xl/sharedStrings.xml><?xml version="1.0" encoding="utf-8"?>
<sst xmlns="http://schemas.openxmlformats.org/spreadsheetml/2006/main" count="1122" uniqueCount="59">
  <si>
    <t xml:space="preserve">Бланк заказов Intri
ФИО: _________________
Тел.: _________________
</t>
  </si>
  <si>
    <r>
      <t xml:space="preserve">Значок </t>
    </r>
    <r>
      <rPr>
        <b/>
        <sz val="12"/>
        <color indexed="10"/>
        <rFont val="Arial"/>
        <family val="2"/>
      </rPr>
      <t>"X"</t>
    </r>
    <r>
      <rPr>
        <sz val="12"/>
        <color indexed="8"/>
        <rFont val="Arial"/>
        <family val="2"/>
      </rPr>
      <t xml:space="preserve"> -</t>
    </r>
    <r>
      <rPr>
        <sz val="10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означает что такого размера нет!</t>
    </r>
  </si>
  <si>
    <t>В наличии</t>
  </si>
  <si>
    <r>
      <t>Модель№</t>
    </r>
    <r>
      <rPr>
        <b/>
        <sz val="12"/>
        <color indexed="8"/>
        <rFont val="Arial"/>
        <family val="2"/>
      </rPr>
      <t xml:space="preserve"> K186  </t>
    </r>
    <r>
      <rPr>
        <sz val="12"/>
        <color indexed="8"/>
        <rFont val="Arial"/>
        <family val="2"/>
      </rPr>
      <t>(классические трусы, бесшовные)</t>
    </r>
  </si>
  <si>
    <t xml:space="preserve">Цвет </t>
  </si>
  <si>
    <t>Белый</t>
  </si>
  <si>
    <t>Размер</t>
  </si>
  <si>
    <t>S (42)</t>
  </si>
  <si>
    <t>M (44)</t>
  </si>
  <si>
    <t>L (46)</t>
  </si>
  <si>
    <t>XL (48)</t>
  </si>
  <si>
    <t>2XL (50)</t>
  </si>
  <si>
    <t>3XL(52)</t>
  </si>
  <si>
    <t>4XL (54)</t>
  </si>
  <si>
    <t>5XL (56)</t>
  </si>
  <si>
    <t>6XL (58)</t>
  </si>
  <si>
    <t>7XL (60)</t>
  </si>
  <si>
    <t>8XL (62)</t>
  </si>
  <si>
    <t>x</t>
  </si>
  <si>
    <t>Цена</t>
  </si>
  <si>
    <t>Кол-во</t>
  </si>
  <si>
    <t>Сумма</t>
  </si>
  <si>
    <t>Бежевый</t>
  </si>
  <si>
    <t>Черный</t>
  </si>
  <si>
    <r>
      <t xml:space="preserve">Модель№ </t>
    </r>
    <r>
      <rPr>
        <b/>
        <sz val="12"/>
        <color indexed="8"/>
        <rFont val="Arial"/>
        <family val="2"/>
      </rPr>
      <t xml:space="preserve">HM 485 — 4 </t>
    </r>
    <r>
      <rPr>
        <sz val="12"/>
        <color indexed="8"/>
        <rFont val="Arial"/>
        <family val="2"/>
      </rPr>
      <t>(шорты-мини бесшовные)</t>
    </r>
  </si>
  <si>
    <t>Стальной (калейдоскоп)</t>
  </si>
  <si>
    <t xml:space="preserve">x </t>
  </si>
  <si>
    <r>
      <t xml:space="preserve">Модель№ </t>
    </r>
    <r>
      <rPr>
        <b/>
        <sz val="12"/>
        <color indexed="8"/>
        <rFont val="Arial"/>
        <family val="2"/>
      </rPr>
      <t xml:space="preserve">HM 485 —2 </t>
    </r>
    <r>
      <rPr>
        <sz val="12"/>
        <color indexed="8"/>
        <rFont val="Arial"/>
        <family val="2"/>
      </rPr>
      <t>(шорты-мини  бесшовные)</t>
    </r>
  </si>
  <si>
    <t>Коричневый (зебра)</t>
  </si>
  <si>
    <r>
      <t xml:space="preserve">Модель№ </t>
    </r>
    <r>
      <rPr>
        <b/>
        <sz val="12"/>
        <color indexed="8"/>
        <rFont val="Arial"/>
        <family val="2"/>
      </rPr>
      <t xml:space="preserve">STL169 </t>
    </r>
    <r>
      <rPr>
        <sz val="12"/>
        <color indexed="8"/>
        <rFont val="Arial"/>
        <family val="2"/>
      </rPr>
      <t>(стринг- бесшовные)</t>
    </r>
  </si>
  <si>
    <r>
      <t xml:space="preserve">Модель№ </t>
    </r>
    <r>
      <rPr>
        <b/>
        <sz val="12"/>
        <color indexed="8"/>
        <rFont val="Arial"/>
        <family val="2"/>
      </rPr>
      <t xml:space="preserve">STL469 — 4 </t>
    </r>
    <r>
      <rPr>
        <sz val="12"/>
        <color indexed="8"/>
        <rFont val="Arial"/>
        <family val="2"/>
      </rPr>
      <t>(стринг- бесшовные)</t>
    </r>
  </si>
  <si>
    <r>
      <t xml:space="preserve">Модель№ </t>
    </r>
    <r>
      <rPr>
        <b/>
        <sz val="12"/>
        <color indexed="8"/>
        <rFont val="Arial"/>
        <family val="2"/>
      </rPr>
      <t xml:space="preserve">MD487 — 2 </t>
    </r>
    <r>
      <rPr>
        <sz val="12"/>
        <color indexed="8"/>
        <rFont val="Arial"/>
        <family val="2"/>
      </rPr>
      <t>(слип-миди бесшоные)</t>
    </r>
  </si>
  <si>
    <r>
      <t>Модель№</t>
    </r>
    <r>
      <rPr>
        <b/>
        <sz val="12"/>
        <color indexed="8"/>
        <rFont val="Arial"/>
        <family val="2"/>
      </rPr>
      <t xml:space="preserve"> SL484 — 3 </t>
    </r>
    <r>
      <rPr>
        <sz val="12"/>
        <color indexed="8"/>
        <rFont val="Arial"/>
        <family val="2"/>
      </rPr>
      <t>(шорты-мини бесшовные)</t>
    </r>
  </si>
  <si>
    <t>Черный (кружево)</t>
  </si>
  <si>
    <r>
      <t xml:space="preserve">Модель№ </t>
    </r>
    <r>
      <rPr>
        <b/>
        <sz val="12"/>
        <color indexed="8"/>
        <rFont val="Arial"/>
        <family val="2"/>
      </rPr>
      <t xml:space="preserve">SL484 — 2 </t>
    </r>
    <r>
      <rPr>
        <sz val="12"/>
        <color indexed="8"/>
        <rFont val="Arial"/>
        <family val="2"/>
      </rPr>
      <t>(слип-бикини бесшовные)</t>
    </r>
  </si>
  <si>
    <r>
      <t xml:space="preserve">Модель№ </t>
    </r>
    <r>
      <rPr>
        <b/>
        <sz val="12"/>
        <color indexed="8"/>
        <rFont val="Arial"/>
        <family val="2"/>
      </rPr>
      <t xml:space="preserve">MD487 — 4 </t>
    </r>
    <r>
      <rPr>
        <sz val="12"/>
        <color indexed="8"/>
        <rFont val="Arial"/>
        <family val="2"/>
      </rPr>
      <t>(слип-миди бесшовные)</t>
    </r>
  </si>
  <si>
    <r>
      <t>Модель№</t>
    </r>
    <r>
      <rPr>
        <b/>
        <sz val="12"/>
        <color indexed="8"/>
        <rFont val="Arial"/>
        <family val="2"/>
      </rPr>
      <t xml:space="preserve"> SL487 — 4 </t>
    </r>
    <r>
      <rPr>
        <sz val="12"/>
        <color indexed="8"/>
        <rFont val="Arial"/>
        <family val="2"/>
      </rPr>
      <t>(слип-бикини бесшовные)</t>
    </r>
  </si>
  <si>
    <r>
      <t xml:space="preserve">Модель№ </t>
    </r>
    <r>
      <rPr>
        <b/>
        <sz val="12"/>
        <color indexed="8"/>
        <rFont val="Arial"/>
        <family val="2"/>
      </rPr>
      <t xml:space="preserve">STL 469-2 </t>
    </r>
    <r>
      <rPr>
        <sz val="12"/>
        <color indexed="8"/>
        <rFont val="Arial"/>
        <family val="2"/>
      </rPr>
      <t>(стринг-бесшовные)</t>
    </r>
  </si>
  <si>
    <r>
      <t xml:space="preserve">Модель№ </t>
    </r>
    <r>
      <rPr>
        <b/>
        <sz val="12"/>
        <color indexed="8"/>
        <rFont val="Arial"/>
        <family val="2"/>
      </rPr>
      <t xml:space="preserve">SL184 </t>
    </r>
    <r>
      <rPr>
        <sz val="12"/>
        <color indexed="8"/>
        <rFont val="Arial"/>
        <family val="2"/>
      </rPr>
      <t>(слип-бикини бесшовные)</t>
    </r>
  </si>
  <si>
    <r>
      <t xml:space="preserve">Модель№ </t>
    </r>
    <r>
      <rPr>
        <b/>
        <sz val="12"/>
        <color indexed="8"/>
        <rFont val="Arial"/>
        <family val="2"/>
      </rPr>
      <t xml:space="preserve">HM 485-3 </t>
    </r>
    <r>
      <rPr>
        <sz val="12"/>
        <color indexed="8"/>
        <rFont val="Arial"/>
        <family val="2"/>
      </rPr>
      <t>(шорты-мини бесшовные)</t>
    </r>
  </si>
  <si>
    <t>Итого сумма заказа:</t>
  </si>
  <si>
    <r>
      <t>Модель№</t>
    </r>
    <r>
      <rPr>
        <b/>
        <sz val="12"/>
        <color indexed="8"/>
        <rFont val="Arial"/>
        <family val="2"/>
      </rPr>
      <t xml:space="preserve"> UP 623 </t>
    </r>
    <r>
      <rPr>
        <sz val="12"/>
        <color indexed="8"/>
        <rFont val="Arial"/>
        <family val="2"/>
      </rPr>
      <t>(утяжка-панталоны)</t>
    </r>
  </si>
  <si>
    <r>
      <t xml:space="preserve">Модель№ </t>
    </r>
    <r>
      <rPr>
        <b/>
        <sz val="12"/>
        <color indexed="8"/>
        <rFont val="Arial"/>
        <family val="2"/>
      </rPr>
      <t xml:space="preserve">UP 624 </t>
    </r>
    <r>
      <rPr>
        <sz val="12"/>
        <color indexed="8"/>
        <rFont val="Arial"/>
        <family val="2"/>
      </rPr>
      <t>(удлиненные шорты утягивающие)</t>
    </r>
  </si>
  <si>
    <r>
      <t>Модель№</t>
    </r>
    <r>
      <rPr>
        <b/>
        <sz val="12"/>
        <color indexed="8"/>
        <rFont val="Arial"/>
        <family val="2"/>
      </rPr>
      <t xml:space="preserve"> UM 625 </t>
    </r>
    <r>
      <rPr>
        <sz val="12"/>
        <color indexed="8"/>
        <rFont val="Arial"/>
        <family val="2"/>
      </rPr>
      <t>(трусы-утяжка макси)</t>
    </r>
  </si>
  <si>
    <r>
      <t xml:space="preserve">Модель№ </t>
    </r>
    <r>
      <rPr>
        <b/>
        <sz val="12"/>
        <color indexed="8"/>
        <rFont val="Arial"/>
        <family val="2"/>
      </rPr>
      <t xml:space="preserve">UP 621 </t>
    </r>
    <r>
      <rPr>
        <sz val="12"/>
        <color indexed="8"/>
        <rFont val="Arial"/>
        <family val="2"/>
      </rPr>
      <t>(утяжка-панталоны)</t>
    </r>
  </si>
  <si>
    <r>
      <t xml:space="preserve">Модель№ </t>
    </r>
    <r>
      <rPr>
        <b/>
        <sz val="12"/>
        <color indexed="8"/>
        <rFont val="Arial"/>
        <family val="2"/>
      </rPr>
      <t>UP 619</t>
    </r>
    <r>
      <rPr>
        <sz val="12"/>
        <color indexed="8"/>
        <rFont val="Arial"/>
        <family val="2"/>
      </rPr>
      <t xml:space="preserve"> (утяжка-панталоны)</t>
    </r>
  </si>
  <si>
    <t xml:space="preserve">Панталоны
</t>
  </si>
  <si>
    <r>
      <t>Модель№</t>
    </r>
    <r>
      <rPr>
        <b/>
        <sz val="12"/>
        <color indexed="8"/>
        <rFont val="Arial"/>
        <family val="2"/>
      </rPr>
      <t xml:space="preserve"> UM 610 </t>
    </r>
    <r>
      <rPr>
        <sz val="12"/>
        <color indexed="8"/>
        <rFont val="Arial"/>
        <family val="2"/>
      </rPr>
      <t>(трусы утяжка-макси)</t>
    </r>
  </si>
  <si>
    <t xml:space="preserve">
Трусы
</t>
  </si>
  <si>
    <r>
      <t xml:space="preserve">Модель№ </t>
    </r>
    <r>
      <rPr>
        <b/>
        <sz val="12"/>
        <color indexed="8"/>
        <rFont val="Arial"/>
        <family val="2"/>
      </rPr>
      <t>UM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611 </t>
    </r>
    <r>
      <rPr>
        <sz val="12"/>
        <color indexed="8"/>
        <rFont val="Arial"/>
        <family val="2"/>
      </rPr>
      <t>(трусы утяжка-макси)</t>
    </r>
  </si>
  <si>
    <r>
      <t xml:space="preserve">Модель№ </t>
    </r>
    <r>
      <rPr>
        <b/>
        <sz val="12"/>
        <color indexed="8"/>
        <rFont val="Arial"/>
        <family val="2"/>
      </rPr>
      <t>UM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 611 </t>
    </r>
    <r>
      <rPr>
        <sz val="12"/>
        <color indexed="8"/>
        <rFont val="Arial"/>
        <family val="2"/>
      </rPr>
      <t>(трусы утяжка-макси)</t>
    </r>
  </si>
  <si>
    <r>
      <t xml:space="preserve">Модель№ </t>
    </r>
    <r>
      <rPr>
        <b/>
        <sz val="12"/>
        <color indexed="8"/>
        <rFont val="Arial"/>
        <family val="2"/>
      </rPr>
      <t xml:space="preserve">UM 610 </t>
    </r>
    <r>
      <rPr>
        <sz val="12"/>
        <color indexed="8"/>
        <rFont val="Arial"/>
        <family val="2"/>
      </rPr>
      <t>(трусы утяжка-макси)</t>
    </r>
  </si>
  <si>
    <r>
      <t xml:space="preserve">Модель№ </t>
    </r>
    <r>
      <rPr>
        <b/>
        <sz val="12"/>
        <color indexed="8"/>
        <rFont val="Arial"/>
        <family val="2"/>
      </rPr>
      <t xml:space="preserve">UM 617 </t>
    </r>
    <r>
      <rPr>
        <sz val="12"/>
        <color indexed="8"/>
        <rFont val="Arial"/>
        <family val="2"/>
      </rPr>
      <t>(трусы утяжка-макси)</t>
    </r>
  </si>
  <si>
    <r>
      <t>Модель№</t>
    </r>
    <r>
      <rPr>
        <b/>
        <sz val="12"/>
        <color indexed="8"/>
        <rFont val="Arial"/>
        <family val="2"/>
      </rPr>
      <t xml:space="preserve"> UM 609 </t>
    </r>
    <r>
      <rPr>
        <sz val="12"/>
        <color indexed="8"/>
        <rFont val="Arial"/>
        <family val="2"/>
      </rPr>
      <t>(трусы утяжка-маски)</t>
    </r>
  </si>
  <si>
    <r>
      <t xml:space="preserve">Модель№ </t>
    </r>
    <r>
      <rPr>
        <b/>
        <sz val="12"/>
        <color indexed="8"/>
        <rFont val="Arial"/>
        <family val="2"/>
      </rPr>
      <t xml:space="preserve">UP 618 </t>
    </r>
    <r>
      <rPr>
        <sz val="12"/>
        <color indexed="8"/>
        <rFont val="Arial"/>
        <family val="2"/>
      </rPr>
      <t>(утяжка-панталоны)</t>
    </r>
  </si>
  <si>
    <r>
      <t xml:space="preserve">Модель№ </t>
    </r>
    <r>
      <rPr>
        <b/>
        <sz val="12"/>
        <color indexed="8"/>
        <rFont val="Arial"/>
        <family val="2"/>
      </rPr>
      <t xml:space="preserve">UM 616 </t>
    </r>
    <r>
      <rPr>
        <sz val="12"/>
        <color indexed="8"/>
        <rFont val="Arial"/>
        <family val="2"/>
      </rPr>
      <t>(трусы утяжка-макси)</t>
    </r>
  </si>
  <si>
    <r>
      <t xml:space="preserve">Модель№ </t>
    </r>
    <r>
      <rPr>
        <b/>
        <sz val="12"/>
        <color indexed="8"/>
        <rFont val="Arial"/>
        <family val="2"/>
      </rPr>
      <t>UM 616</t>
    </r>
    <r>
      <rPr>
        <sz val="12"/>
        <color indexed="8"/>
        <rFont val="Arial"/>
        <family val="2"/>
      </rPr>
      <t xml:space="preserve"> (трусы утяжка-макси)</t>
    </r>
  </si>
  <si>
    <r>
      <t xml:space="preserve">Модель№ </t>
    </r>
    <r>
      <rPr>
        <b/>
        <sz val="12"/>
        <color indexed="8"/>
        <rFont val="Arial"/>
        <family val="2"/>
      </rPr>
      <t>UM  616</t>
    </r>
    <r>
      <rPr>
        <sz val="12"/>
        <color indexed="8"/>
        <rFont val="Arial"/>
        <family val="2"/>
      </rPr>
      <t xml:space="preserve"> (трусы утяжка-макси)</t>
    </r>
  </si>
  <si>
    <r>
      <t xml:space="preserve">Модель№ </t>
    </r>
    <r>
      <rPr>
        <b/>
        <sz val="12"/>
        <color indexed="8"/>
        <rFont val="Arial"/>
        <family val="2"/>
      </rPr>
      <t xml:space="preserve">UM  613 </t>
    </r>
    <r>
      <rPr>
        <sz val="12"/>
        <color indexed="8"/>
        <rFont val="Arial"/>
        <family val="2"/>
      </rPr>
      <t>(трусы утяжка-макси)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</si>
</sst>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DejaVu Serif"/>
      <family val="1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3"/>
      <color indexed="8"/>
      <name val="Arial"/>
      <family val="2"/>
    </font>
    <font>
      <b/>
      <sz val="12"/>
      <color indexed="22"/>
      <name val="Arial"/>
      <family val="2"/>
    </font>
    <font>
      <sz val="12"/>
      <color indexed="10"/>
      <name val="Arial"/>
      <family val="2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2"/>
      <color indexed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34" borderId="1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6" fillId="34" borderId="11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" fillId="34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2" fillId="33" borderId="13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3" fillId="33" borderId="13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3" fillId="33" borderId="0" xfId="0" applyFont="1" applyFill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Relationship Id="rId4" Type="http://schemas.openxmlformats.org/officeDocument/2006/relationships/image" Target="../media/image17.png" /><Relationship Id="rId5" Type="http://schemas.openxmlformats.org/officeDocument/2006/relationships/image" Target="../media/image18.png" /><Relationship Id="rId6" Type="http://schemas.openxmlformats.org/officeDocument/2006/relationships/image" Target="../media/image19.png" /><Relationship Id="rId7" Type="http://schemas.openxmlformats.org/officeDocument/2006/relationships/image" Target="../media/image20.png" /><Relationship Id="rId8" Type="http://schemas.openxmlformats.org/officeDocument/2006/relationships/image" Target="../media/image21.png" /><Relationship Id="rId9" Type="http://schemas.openxmlformats.org/officeDocument/2006/relationships/image" Target="../media/image22.png" /><Relationship Id="rId10" Type="http://schemas.openxmlformats.org/officeDocument/2006/relationships/image" Target="../media/image23.png" /><Relationship Id="rId11" Type="http://schemas.openxmlformats.org/officeDocument/2006/relationships/image" Target="../media/image24.png" /><Relationship Id="rId12" Type="http://schemas.openxmlformats.org/officeDocument/2006/relationships/image" Target="../media/image25.png" /><Relationship Id="rId13" Type="http://schemas.openxmlformats.org/officeDocument/2006/relationships/image" Target="../media/image2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123825</xdr:rowOff>
    </xdr:from>
    <xdr:to>
      <xdr:col>3</xdr:col>
      <xdr:colOff>238125</xdr:colOff>
      <xdr:row>7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285750"/>
          <a:ext cx="158115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485775</xdr:colOff>
      <xdr:row>51</xdr:row>
      <xdr:rowOff>19050</xdr:rowOff>
    </xdr:from>
    <xdr:to>
      <xdr:col>15</xdr:col>
      <xdr:colOff>266700</xdr:colOff>
      <xdr:row>60</xdr:row>
      <xdr:rowOff>28575</xdr:rowOff>
    </xdr:to>
    <xdr:pic>
      <xdr:nvPicPr>
        <xdr:cNvPr id="2" name="Изображения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9182100"/>
          <a:ext cx="13239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419100</xdr:colOff>
      <xdr:row>65</xdr:row>
      <xdr:rowOff>9525</xdr:rowOff>
    </xdr:from>
    <xdr:to>
      <xdr:col>15</xdr:col>
      <xdr:colOff>219075</xdr:colOff>
      <xdr:row>74</xdr:row>
      <xdr:rowOff>47625</xdr:rowOff>
    </xdr:to>
    <xdr:pic>
      <xdr:nvPicPr>
        <xdr:cNvPr id="3" name="Изображения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86825" y="12058650"/>
          <a:ext cx="1343025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419100</xdr:colOff>
      <xdr:row>121</xdr:row>
      <xdr:rowOff>9525</xdr:rowOff>
    </xdr:from>
    <xdr:to>
      <xdr:col>15</xdr:col>
      <xdr:colOff>219075</xdr:colOff>
      <xdr:row>130</xdr:row>
      <xdr:rowOff>28575</xdr:rowOff>
    </xdr:to>
    <xdr:pic>
      <xdr:nvPicPr>
        <xdr:cNvPr id="4" name="Изображения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86825" y="23622000"/>
          <a:ext cx="1343025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438150</xdr:colOff>
      <xdr:row>149</xdr:row>
      <xdr:rowOff>9525</xdr:rowOff>
    </xdr:from>
    <xdr:to>
      <xdr:col>15</xdr:col>
      <xdr:colOff>219075</xdr:colOff>
      <xdr:row>158</xdr:row>
      <xdr:rowOff>38100</xdr:rowOff>
    </xdr:to>
    <xdr:pic>
      <xdr:nvPicPr>
        <xdr:cNvPr id="5" name="Изображения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05875" y="29470350"/>
          <a:ext cx="1323975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466725</xdr:colOff>
      <xdr:row>134</xdr:row>
      <xdr:rowOff>161925</xdr:rowOff>
    </xdr:from>
    <xdr:to>
      <xdr:col>15</xdr:col>
      <xdr:colOff>257175</xdr:colOff>
      <xdr:row>144</xdr:row>
      <xdr:rowOff>28575</xdr:rowOff>
    </xdr:to>
    <xdr:pic>
      <xdr:nvPicPr>
        <xdr:cNvPr id="6" name="Изображения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34450" y="26536650"/>
          <a:ext cx="1333500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466725</xdr:colOff>
      <xdr:row>177</xdr:row>
      <xdr:rowOff>9525</xdr:rowOff>
    </xdr:from>
    <xdr:to>
      <xdr:col>15</xdr:col>
      <xdr:colOff>257175</xdr:colOff>
      <xdr:row>186</xdr:row>
      <xdr:rowOff>38100</xdr:rowOff>
    </xdr:to>
    <xdr:pic>
      <xdr:nvPicPr>
        <xdr:cNvPr id="7" name="Изображения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934450" y="35328225"/>
          <a:ext cx="1333500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476250</xdr:colOff>
      <xdr:row>163</xdr:row>
      <xdr:rowOff>47625</xdr:rowOff>
    </xdr:from>
    <xdr:to>
      <xdr:col>15</xdr:col>
      <xdr:colOff>266700</xdr:colOff>
      <xdr:row>172</xdr:row>
      <xdr:rowOff>76200</xdr:rowOff>
    </xdr:to>
    <xdr:pic>
      <xdr:nvPicPr>
        <xdr:cNvPr id="8" name="Изображения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43975" y="32432625"/>
          <a:ext cx="1333500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205</xdr:row>
      <xdr:rowOff>19050</xdr:rowOff>
    </xdr:from>
    <xdr:to>
      <xdr:col>15</xdr:col>
      <xdr:colOff>342900</xdr:colOff>
      <xdr:row>214</xdr:row>
      <xdr:rowOff>47625</xdr:rowOff>
    </xdr:to>
    <xdr:pic>
      <xdr:nvPicPr>
        <xdr:cNvPr id="9" name="Изображения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20175" y="41186100"/>
          <a:ext cx="133350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600075</xdr:colOff>
      <xdr:row>217</xdr:row>
      <xdr:rowOff>361950</xdr:rowOff>
    </xdr:from>
    <xdr:to>
      <xdr:col>15</xdr:col>
      <xdr:colOff>390525</xdr:colOff>
      <xdr:row>227</xdr:row>
      <xdr:rowOff>19050</xdr:rowOff>
    </xdr:to>
    <xdr:pic>
      <xdr:nvPicPr>
        <xdr:cNvPr id="10" name="Изображения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67800" y="44129325"/>
          <a:ext cx="1333500" cy="1905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485775</xdr:colOff>
      <xdr:row>231</xdr:row>
      <xdr:rowOff>19050</xdr:rowOff>
    </xdr:from>
    <xdr:to>
      <xdr:col>15</xdr:col>
      <xdr:colOff>276225</xdr:colOff>
      <xdr:row>240</xdr:row>
      <xdr:rowOff>57150</xdr:rowOff>
    </xdr:to>
    <xdr:pic>
      <xdr:nvPicPr>
        <xdr:cNvPr id="11" name="Изображения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0" y="47148750"/>
          <a:ext cx="1333500" cy="1905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495300</xdr:colOff>
      <xdr:row>9</xdr:row>
      <xdr:rowOff>0</xdr:rowOff>
    </xdr:from>
    <xdr:to>
      <xdr:col>15</xdr:col>
      <xdr:colOff>285750</xdr:colOff>
      <xdr:row>15</xdr:row>
      <xdr:rowOff>47625</xdr:rowOff>
    </xdr:to>
    <xdr:pic>
      <xdr:nvPicPr>
        <xdr:cNvPr id="12" name="Изображения 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63025" y="1485900"/>
          <a:ext cx="13335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533400</xdr:colOff>
      <xdr:row>23</xdr:row>
      <xdr:rowOff>47625</xdr:rowOff>
    </xdr:from>
    <xdr:to>
      <xdr:col>15</xdr:col>
      <xdr:colOff>314325</xdr:colOff>
      <xdr:row>29</xdr:row>
      <xdr:rowOff>104775</xdr:rowOff>
    </xdr:to>
    <xdr:pic>
      <xdr:nvPicPr>
        <xdr:cNvPr id="13" name="Изображения 2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001125" y="4038600"/>
          <a:ext cx="1323975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523875</xdr:colOff>
      <xdr:row>37</xdr:row>
      <xdr:rowOff>19050</xdr:rowOff>
    </xdr:from>
    <xdr:to>
      <xdr:col>15</xdr:col>
      <xdr:colOff>314325</xdr:colOff>
      <xdr:row>43</xdr:row>
      <xdr:rowOff>85725</xdr:rowOff>
    </xdr:to>
    <xdr:pic>
      <xdr:nvPicPr>
        <xdr:cNvPr id="14" name="Изображения 2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91600" y="6600825"/>
          <a:ext cx="1333500" cy="1466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485775</xdr:colOff>
      <xdr:row>79</xdr:row>
      <xdr:rowOff>38100</xdr:rowOff>
    </xdr:from>
    <xdr:to>
      <xdr:col>15</xdr:col>
      <xdr:colOff>285750</xdr:colOff>
      <xdr:row>88</xdr:row>
      <xdr:rowOff>76200</xdr:rowOff>
    </xdr:to>
    <xdr:pic>
      <xdr:nvPicPr>
        <xdr:cNvPr id="15" name="Изображения 2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53500" y="15030450"/>
          <a:ext cx="1343025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504825</xdr:colOff>
      <xdr:row>93</xdr:row>
      <xdr:rowOff>19050</xdr:rowOff>
    </xdr:from>
    <xdr:to>
      <xdr:col>15</xdr:col>
      <xdr:colOff>285750</xdr:colOff>
      <xdr:row>102</xdr:row>
      <xdr:rowOff>47625</xdr:rowOff>
    </xdr:to>
    <xdr:pic>
      <xdr:nvPicPr>
        <xdr:cNvPr id="16" name="Изображения 2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972550" y="17926050"/>
          <a:ext cx="1323975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485775</xdr:colOff>
      <xdr:row>106</xdr:row>
      <xdr:rowOff>123825</xdr:rowOff>
    </xdr:from>
    <xdr:to>
      <xdr:col>15</xdr:col>
      <xdr:colOff>285750</xdr:colOff>
      <xdr:row>114</xdr:row>
      <xdr:rowOff>85725</xdr:rowOff>
    </xdr:to>
    <xdr:pic>
      <xdr:nvPicPr>
        <xdr:cNvPr id="17" name="Изображения 2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953500" y="20802600"/>
          <a:ext cx="1343025" cy="1685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609600</xdr:colOff>
      <xdr:row>191</xdr:row>
      <xdr:rowOff>19050</xdr:rowOff>
    </xdr:from>
    <xdr:to>
      <xdr:col>15</xdr:col>
      <xdr:colOff>400050</xdr:colOff>
      <xdr:row>200</xdr:row>
      <xdr:rowOff>47625</xdr:rowOff>
    </xdr:to>
    <xdr:pic>
      <xdr:nvPicPr>
        <xdr:cNvPr id="18" name="Изображения 2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077325" y="38261925"/>
          <a:ext cx="133350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561975</xdr:colOff>
      <xdr:row>246</xdr:row>
      <xdr:rowOff>133350</xdr:rowOff>
    </xdr:from>
    <xdr:to>
      <xdr:col>15</xdr:col>
      <xdr:colOff>352425</xdr:colOff>
      <xdr:row>252</xdr:row>
      <xdr:rowOff>47625</xdr:rowOff>
    </xdr:to>
    <xdr:pic>
      <xdr:nvPicPr>
        <xdr:cNvPr id="19" name="Изображения 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029700" y="50330100"/>
          <a:ext cx="13335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47625</xdr:rowOff>
    </xdr:from>
    <xdr:to>
      <xdr:col>3</xdr:col>
      <xdr:colOff>257175</xdr:colOff>
      <xdr:row>6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47625"/>
          <a:ext cx="17811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523875</xdr:colOff>
      <xdr:row>63</xdr:row>
      <xdr:rowOff>38100</xdr:rowOff>
    </xdr:from>
    <xdr:to>
      <xdr:col>15</xdr:col>
      <xdr:colOff>304800</xdr:colOff>
      <xdr:row>72</xdr:row>
      <xdr:rowOff>66675</xdr:rowOff>
    </xdr:to>
    <xdr:pic>
      <xdr:nvPicPr>
        <xdr:cNvPr id="2" name="Изображения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15450" y="12830175"/>
          <a:ext cx="1323975" cy="1914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600075</xdr:colOff>
      <xdr:row>8</xdr:row>
      <xdr:rowOff>47625</xdr:rowOff>
    </xdr:from>
    <xdr:to>
      <xdr:col>15</xdr:col>
      <xdr:colOff>390525</xdr:colOff>
      <xdr:row>17</xdr:row>
      <xdr:rowOff>47625</xdr:rowOff>
    </xdr:to>
    <xdr:pic>
      <xdr:nvPicPr>
        <xdr:cNvPr id="3" name="Изображения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91650" y="1381125"/>
          <a:ext cx="1333500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400050</xdr:colOff>
      <xdr:row>35</xdr:row>
      <xdr:rowOff>142875</xdr:rowOff>
    </xdr:from>
    <xdr:to>
      <xdr:col>15</xdr:col>
      <xdr:colOff>190500</xdr:colOff>
      <xdr:row>45</xdr:row>
      <xdr:rowOff>19050</xdr:rowOff>
    </xdr:to>
    <xdr:pic>
      <xdr:nvPicPr>
        <xdr:cNvPr id="4" name="Изображения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91625" y="7153275"/>
          <a:ext cx="1333500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409575</xdr:colOff>
      <xdr:row>245</xdr:row>
      <xdr:rowOff>123825</xdr:rowOff>
    </xdr:from>
    <xdr:to>
      <xdr:col>15</xdr:col>
      <xdr:colOff>409575</xdr:colOff>
      <xdr:row>253</xdr:row>
      <xdr:rowOff>85725</xdr:rowOff>
    </xdr:to>
    <xdr:pic>
      <xdr:nvPicPr>
        <xdr:cNvPr id="5" name="Изображения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01150" y="54740175"/>
          <a:ext cx="1543050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352425</xdr:colOff>
      <xdr:row>347</xdr:row>
      <xdr:rowOff>38100</xdr:rowOff>
    </xdr:from>
    <xdr:to>
      <xdr:col>15</xdr:col>
      <xdr:colOff>342900</xdr:colOff>
      <xdr:row>354</xdr:row>
      <xdr:rowOff>142875</xdr:rowOff>
    </xdr:to>
    <xdr:pic>
      <xdr:nvPicPr>
        <xdr:cNvPr id="6" name="Изображения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44000" y="77314425"/>
          <a:ext cx="1533525" cy="2143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419100</xdr:colOff>
      <xdr:row>276</xdr:row>
      <xdr:rowOff>152400</xdr:rowOff>
    </xdr:from>
    <xdr:to>
      <xdr:col>15</xdr:col>
      <xdr:colOff>419100</xdr:colOff>
      <xdr:row>284</xdr:row>
      <xdr:rowOff>114300</xdr:rowOff>
    </xdr:to>
    <xdr:pic>
      <xdr:nvPicPr>
        <xdr:cNvPr id="7" name="Изображения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10675" y="61274325"/>
          <a:ext cx="1543050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390525</xdr:colOff>
      <xdr:row>132</xdr:row>
      <xdr:rowOff>85725</xdr:rowOff>
    </xdr:from>
    <xdr:to>
      <xdr:col>15</xdr:col>
      <xdr:colOff>390525</xdr:colOff>
      <xdr:row>141</xdr:row>
      <xdr:rowOff>66675</xdr:rowOff>
    </xdr:to>
    <xdr:pic>
      <xdr:nvPicPr>
        <xdr:cNvPr id="8" name="Изображения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82100" y="27755850"/>
          <a:ext cx="1543050" cy="2343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295275</xdr:colOff>
      <xdr:row>160</xdr:row>
      <xdr:rowOff>95250</xdr:rowOff>
    </xdr:from>
    <xdr:to>
      <xdr:col>15</xdr:col>
      <xdr:colOff>295275</xdr:colOff>
      <xdr:row>168</xdr:row>
      <xdr:rowOff>47625</xdr:rowOff>
    </xdr:to>
    <xdr:pic>
      <xdr:nvPicPr>
        <xdr:cNvPr id="9" name="Изображения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86850" y="34547175"/>
          <a:ext cx="1543050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361950</xdr:colOff>
      <xdr:row>202</xdr:row>
      <xdr:rowOff>133350</xdr:rowOff>
    </xdr:from>
    <xdr:to>
      <xdr:col>15</xdr:col>
      <xdr:colOff>361950</xdr:colOff>
      <xdr:row>211</xdr:row>
      <xdr:rowOff>104775</xdr:rowOff>
    </xdr:to>
    <xdr:pic>
      <xdr:nvPicPr>
        <xdr:cNvPr id="10" name="Изображения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53525" y="44624625"/>
          <a:ext cx="1543050" cy="2333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514350</xdr:colOff>
      <xdr:row>259</xdr:row>
      <xdr:rowOff>47625</xdr:rowOff>
    </xdr:from>
    <xdr:to>
      <xdr:col>15</xdr:col>
      <xdr:colOff>504825</xdr:colOff>
      <xdr:row>272</xdr:row>
      <xdr:rowOff>76200</xdr:rowOff>
    </xdr:to>
    <xdr:pic>
      <xdr:nvPicPr>
        <xdr:cNvPr id="11" name="Изображения 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305925" y="57892950"/>
          <a:ext cx="1533525" cy="2438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495300</xdr:colOff>
      <xdr:row>21</xdr:row>
      <xdr:rowOff>142875</xdr:rowOff>
    </xdr:from>
    <xdr:to>
      <xdr:col>15</xdr:col>
      <xdr:colOff>285750</xdr:colOff>
      <xdr:row>31</xdr:row>
      <xdr:rowOff>19050</xdr:rowOff>
    </xdr:to>
    <xdr:pic>
      <xdr:nvPicPr>
        <xdr:cNvPr id="12" name="Изображения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86875" y="4267200"/>
          <a:ext cx="1333500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49</xdr:row>
      <xdr:rowOff>133350</xdr:rowOff>
    </xdr:from>
    <xdr:to>
      <xdr:col>15</xdr:col>
      <xdr:colOff>228600</xdr:colOff>
      <xdr:row>59</xdr:row>
      <xdr:rowOff>9525</xdr:rowOff>
    </xdr:to>
    <xdr:pic>
      <xdr:nvPicPr>
        <xdr:cNvPr id="13" name="Изображения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0" y="10001250"/>
          <a:ext cx="1323975" cy="1924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419100</xdr:colOff>
      <xdr:row>118</xdr:row>
      <xdr:rowOff>114300</xdr:rowOff>
    </xdr:from>
    <xdr:to>
      <xdr:col>15</xdr:col>
      <xdr:colOff>419100</xdr:colOff>
      <xdr:row>126</xdr:row>
      <xdr:rowOff>114300</xdr:rowOff>
    </xdr:to>
    <xdr:pic>
      <xdr:nvPicPr>
        <xdr:cNvPr id="14" name="Изображения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10675" y="24507825"/>
          <a:ext cx="1543050" cy="2343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381000</xdr:colOff>
      <xdr:row>146</xdr:row>
      <xdr:rowOff>104775</xdr:rowOff>
    </xdr:from>
    <xdr:to>
      <xdr:col>15</xdr:col>
      <xdr:colOff>381000</xdr:colOff>
      <xdr:row>155</xdr:row>
      <xdr:rowOff>85725</xdr:rowOff>
    </xdr:to>
    <xdr:pic>
      <xdr:nvPicPr>
        <xdr:cNvPr id="15" name="Изображения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172575" y="31165800"/>
          <a:ext cx="1543050" cy="2343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304800</xdr:colOff>
      <xdr:row>104</xdr:row>
      <xdr:rowOff>95250</xdr:rowOff>
    </xdr:from>
    <xdr:to>
      <xdr:col>15</xdr:col>
      <xdr:colOff>295275</xdr:colOff>
      <xdr:row>110</xdr:row>
      <xdr:rowOff>66675</xdr:rowOff>
    </xdr:to>
    <xdr:pic>
      <xdr:nvPicPr>
        <xdr:cNvPr id="16" name="Изображения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96375" y="21612225"/>
          <a:ext cx="1533525" cy="1724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409575</xdr:colOff>
      <xdr:row>174</xdr:row>
      <xdr:rowOff>142875</xdr:rowOff>
    </xdr:from>
    <xdr:to>
      <xdr:col>15</xdr:col>
      <xdr:colOff>400050</xdr:colOff>
      <xdr:row>183</xdr:row>
      <xdr:rowOff>123825</xdr:rowOff>
    </xdr:to>
    <xdr:pic>
      <xdr:nvPicPr>
        <xdr:cNvPr id="17" name="Изображения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01150" y="37833300"/>
          <a:ext cx="1533525" cy="2343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352425</xdr:colOff>
      <xdr:row>189</xdr:row>
      <xdr:rowOff>28575</xdr:rowOff>
    </xdr:from>
    <xdr:to>
      <xdr:col>15</xdr:col>
      <xdr:colOff>352425</xdr:colOff>
      <xdr:row>197</xdr:row>
      <xdr:rowOff>152400</xdr:rowOff>
    </xdr:to>
    <xdr:pic>
      <xdr:nvPicPr>
        <xdr:cNvPr id="18" name="Изображения 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144000" y="41281350"/>
          <a:ext cx="1543050" cy="2324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457200</xdr:colOff>
      <xdr:row>230</xdr:row>
      <xdr:rowOff>142875</xdr:rowOff>
    </xdr:from>
    <xdr:to>
      <xdr:col>15</xdr:col>
      <xdr:colOff>447675</xdr:colOff>
      <xdr:row>238</xdr:row>
      <xdr:rowOff>95250</xdr:rowOff>
    </xdr:to>
    <xdr:pic>
      <xdr:nvPicPr>
        <xdr:cNvPr id="19" name="Изображения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48775" y="51254025"/>
          <a:ext cx="1533525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409575</xdr:colOff>
      <xdr:row>291</xdr:row>
      <xdr:rowOff>47625</xdr:rowOff>
    </xdr:from>
    <xdr:to>
      <xdr:col>15</xdr:col>
      <xdr:colOff>400050</xdr:colOff>
      <xdr:row>299</xdr:row>
      <xdr:rowOff>9525</xdr:rowOff>
    </xdr:to>
    <xdr:pic>
      <xdr:nvPicPr>
        <xdr:cNvPr id="20" name="Изображения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01150" y="64617600"/>
          <a:ext cx="1533525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400050</xdr:colOff>
      <xdr:row>305</xdr:row>
      <xdr:rowOff>85725</xdr:rowOff>
    </xdr:from>
    <xdr:to>
      <xdr:col>15</xdr:col>
      <xdr:colOff>390525</xdr:colOff>
      <xdr:row>314</xdr:row>
      <xdr:rowOff>47625</xdr:rowOff>
    </xdr:to>
    <xdr:pic>
      <xdr:nvPicPr>
        <xdr:cNvPr id="21" name="Изображения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91625" y="67884675"/>
          <a:ext cx="1533525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381000</xdr:colOff>
      <xdr:row>332</xdr:row>
      <xdr:rowOff>152400</xdr:rowOff>
    </xdr:from>
    <xdr:to>
      <xdr:col>15</xdr:col>
      <xdr:colOff>381000</xdr:colOff>
      <xdr:row>340</xdr:row>
      <xdr:rowOff>114300</xdr:rowOff>
    </xdr:to>
    <xdr:pic>
      <xdr:nvPicPr>
        <xdr:cNvPr id="22" name="Изображения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72575" y="74190225"/>
          <a:ext cx="1543050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319</xdr:row>
      <xdr:rowOff>47625</xdr:rowOff>
    </xdr:from>
    <xdr:to>
      <xdr:col>15</xdr:col>
      <xdr:colOff>438150</xdr:colOff>
      <xdr:row>327</xdr:row>
      <xdr:rowOff>9525</xdr:rowOff>
    </xdr:to>
    <xdr:pic>
      <xdr:nvPicPr>
        <xdr:cNvPr id="23" name="Изображения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39250" y="71018400"/>
          <a:ext cx="1533525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390525</xdr:colOff>
      <xdr:row>216</xdr:row>
      <xdr:rowOff>142875</xdr:rowOff>
    </xdr:from>
    <xdr:to>
      <xdr:col>15</xdr:col>
      <xdr:colOff>390525</xdr:colOff>
      <xdr:row>224</xdr:row>
      <xdr:rowOff>95250</xdr:rowOff>
    </xdr:to>
    <xdr:pic>
      <xdr:nvPicPr>
        <xdr:cNvPr id="24" name="Изображения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82100" y="48025050"/>
          <a:ext cx="1543050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438150</xdr:colOff>
      <xdr:row>77</xdr:row>
      <xdr:rowOff>9525</xdr:rowOff>
    </xdr:from>
    <xdr:to>
      <xdr:col>15</xdr:col>
      <xdr:colOff>219075</xdr:colOff>
      <xdr:row>84</xdr:row>
      <xdr:rowOff>123825</xdr:rowOff>
    </xdr:to>
    <xdr:pic>
      <xdr:nvPicPr>
        <xdr:cNvPr id="25" name="Изображения 2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229725" y="15897225"/>
          <a:ext cx="1323975" cy="1676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504825</xdr:colOff>
      <xdr:row>90</xdr:row>
      <xdr:rowOff>104775</xdr:rowOff>
    </xdr:from>
    <xdr:to>
      <xdr:col>15</xdr:col>
      <xdr:colOff>295275</xdr:colOff>
      <xdr:row>100</xdr:row>
      <xdr:rowOff>114300</xdr:rowOff>
    </xdr:to>
    <xdr:pic>
      <xdr:nvPicPr>
        <xdr:cNvPr id="26" name="Изображения 2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296400" y="18583275"/>
          <a:ext cx="1333500" cy="1933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2:U259"/>
  <sheetViews>
    <sheetView zoomScale="90" zoomScaleNormal="90" zoomScalePageLayoutView="0" workbookViewId="0" topLeftCell="A54">
      <selection activeCell="R249" sqref="R249"/>
    </sheetView>
  </sheetViews>
  <sheetFormatPr defaultColWidth="11.57421875" defaultRowHeight="12.75"/>
  <cols>
    <col min="1" max="1" width="5.7109375" style="1" customWidth="1"/>
    <col min="2" max="2" width="15.7109375" style="0" customWidth="1"/>
    <col min="3" max="3" width="9.140625" style="0" customWidth="1"/>
    <col min="4" max="4" width="9.00390625" style="0" customWidth="1"/>
    <col min="5" max="6" width="9.57421875" style="0" customWidth="1"/>
    <col min="7" max="7" width="10.140625" style="0" customWidth="1"/>
    <col min="8" max="9" width="9.8515625" style="0" customWidth="1"/>
    <col min="10" max="11" width="9.7109375" style="0" customWidth="1"/>
    <col min="12" max="12" width="9.57421875" style="0" customWidth="1"/>
    <col min="13" max="13" width="9.421875" style="0" customWidth="1"/>
  </cols>
  <sheetData>
    <row r="2" spans="2:16" ht="12.75" customHeight="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16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2:16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16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2:16" ht="12.7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2:16" ht="12.7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2:16" ht="12.7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2:16" ht="15">
      <c r="B9" s="18" t="s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2:16" ht="12.75">
      <c r="B10" s="19" t="s">
        <v>2</v>
      </c>
      <c r="C10" s="20" t="s">
        <v>3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1"/>
    </row>
    <row r="11" spans="2:16" ht="12.75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  <c r="O11" s="21"/>
      <c r="P11" s="21"/>
    </row>
    <row r="12" spans="2:16" ht="16.5">
      <c r="B12" s="2" t="s">
        <v>4</v>
      </c>
      <c r="C12" s="22" t="s">
        <v>5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1"/>
      <c r="O12" s="21"/>
      <c r="P12" s="21"/>
    </row>
    <row r="13" spans="2:16" ht="15">
      <c r="B13" s="3" t="s">
        <v>6</v>
      </c>
      <c r="C13" s="4" t="s">
        <v>7</v>
      </c>
      <c r="D13" s="4" t="s">
        <v>8</v>
      </c>
      <c r="E13" s="4" t="s">
        <v>9</v>
      </c>
      <c r="F13" s="4" t="s">
        <v>10</v>
      </c>
      <c r="G13" s="4" t="s">
        <v>11</v>
      </c>
      <c r="H13" s="4" t="s">
        <v>12</v>
      </c>
      <c r="I13" s="4" t="s">
        <v>13</v>
      </c>
      <c r="J13" s="4" t="s">
        <v>14</v>
      </c>
      <c r="K13" s="4" t="s">
        <v>15</v>
      </c>
      <c r="L13" s="4" t="s">
        <v>16</v>
      </c>
      <c r="M13" s="4" t="s">
        <v>17</v>
      </c>
      <c r="N13" s="21"/>
      <c r="O13" s="21"/>
      <c r="P13" s="21"/>
    </row>
    <row r="14" spans="2:16" ht="39.75" customHeight="1">
      <c r="B14" s="5"/>
      <c r="C14" s="6"/>
      <c r="D14" s="6"/>
      <c r="E14" s="6"/>
      <c r="F14" s="6"/>
      <c r="G14" s="6" t="s">
        <v>18</v>
      </c>
      <c r="H14" s="6" t="s">
        <v>18</v>
      </c>
      <c r="I14" s="6" t="s">
        <v>18</v>
      </c>
      <c r="J14" s="6" t="s">
        <v>18</v>
      </c>
      <c r="K14" s="6" t="s">
        <v>18</v>
      </c>
      <c r="L14" s="6" t="s">
        <v>18</v>
      </c>
      <c r="M14" s="6" t="s">
        <v>18</v>
      </c>
      <c r="N14" s="21"/>
      <c r="O14" s="21"/>
      <c r="P14" s="21"/>
    </row>
    <row r="15" spans="2:16" ht="12.7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1"/>
      <c r="O15" s="21"/>
      <c r="P15" s="21"/>
    </row>
    <row r="16" spans="2:16" ht="12.7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1"/>
      <c r="O16" s="21"/>
      <c r="P16" s="21"/>
    </row>
    <row r="17" spans="2:16" ht="8.2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1"/>
      <c r="O17" s="21"/>
      <c r="P17" s="21"/>
    </row>
    <row r="18" spans="2:16" ht="12.75" hidden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1"/>
      <c r="O18" s="21"/>
      <c r="P18" s="21"/>
    </row>
    <row r="19" spans="2:16" ht="12.75" hidden="1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1"/>
      <c r="O19" s="21"/>
      <c r="P19" s="21"/>
    </row>
    <row r="20" spans="2:16" ht="14.25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4" t="s">
        <v>19</v>
      </c>
      <c r="O20" s="4" t="s">
        <v>20</v>
      </c>
      <c r="P20" s="4" t="s">
        <v>21</v>
      </c>
    </row>
    <row r="21" spans="2:16" ht="27" customHeight="1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8">
        <v>169</v>
      </c>
      <c r="O21" s="8">
        <f>C14+D14+E14+F14</f>
        <v>0</v>
      </c>
      <c r="P21" s="8">
        <f>O21*N21</f>
        <v>0</v>
      </c>
    </row>
    <row r="22" spans="2:16" ht="12.7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2:16" ht="12.7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2:16" ht="12.75">
      <c r="B24" s="19" t="s">
        <v>2</v>
      </c>
      <c r="C24" s="20" t="s">
        <v>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1"/>
      <c r="P24" s="21"/>
    </row>
    <row r="25" spans="2:16" ht="12.7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  <c r="O25" s="21"/>
      <c r="P25" s="21"/>
    </row>
    <row r="26" spans="2:16" ht="16.5">
      <c r="B26" s="2" t="s">
        <v>4</v>
      </c>
      <c r="C26" s="22" t="s">
        <v>22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1"/>
      <c r="O26" s="21"/>
      <c r="P26" s="21"/>
    </row>
    <row r="27" spans="2:16" ht="15">
      <c r="B27" s="3" t="s">
        <v>6</v>
      </c>
      <c r="C27" s="4" t="s">
        <v>7</v>
      </c>
      <c r="D27" s="4" t="s">
        <v>8</v>
      </c>
      <c r="E27" s="4" t="s">
        <v>9</v>
      </c>
      <c r="F27" s="4" t="s">
        <v>10</v>
      </c>
      <c r="G27" s="4" t="s">
        <v>11</v>
      </c>
      <c r="H27" s="4" t="s">
        <v>12</v>
      </c>
      <c r="I27" s="4" t="s">
        <v>13</v>
      </c>
      <c r="J27" s="4" t="s">
        <v>14</v>
      </c>
      <c r="K27" s="4" t="s">
        <v>15</v>
      </c>
      <c r="L27" s="4" t="s">
        <v>16</v>
      </c>
      <c r="M27" s="4" t="s">
        <v>17</v>
      </c>
      <c r="N27" s="21"/>
      <c r="O27" s="21"/>
      <c r="P27" s="21"/>
    </row>
    <row r="28" spans="2:20" ht="40.5" customHeight="1">
      <c r="B28" s="7"/>
      <c r="C28" s="9"/>
      <c r="D28" s="9"/>
      <c r="E28" s="9"/>
      <c r="F28" s="9"/>
      <c r="G28" s="6" t="s">
        <v>18</v>
      </c>
      <c r="H28" s="6" t="s">
        <v>18</v>
      </c>
      <c r="I28" s="6" t="s">
        <v>18</v>
      </c>
      <c r="J28" s="6" t="s">
        <v>18</v>
      </c>
      <c r="K28" s="6" t="s">
        <v>18</v>
      </c>
      <c r="L28" s="6" t="s">
        <v>18</v>
      </c>
      <c r="M28" s="6" t="s">
        <v>18</v>
      </c>
      <c r="N28" s="21"/>
      <c r="O28" s="21"/>
      <c r="P28" s="21"/>
      <c r="T28" s="10"/>
    </row>
    <row r="29" spans="2:16" ht="12.7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1"/>
      <c r="O29" s="21"/>
      <c r="P29" s="21"/>
    </row>
    <row r="30" spans="2:16" ht="12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1"/>
      <c r="O30" s="21"/>
      <c r="P30" s="21"/>
    </row>
    <row r="31" spans="2:16" ht="12.7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1"/>
      <c r="O31" s="21"/>
      <c r="P31" s="21"/>
    </row>
    <row r="32" spans="2:16" ht="12.75" hidden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1"/>
      <c r="O32" s="21"/>
      <c r="P32" s="21"/>
    </row>
    <row r="33" spans="2:16" ht="12.75" hidden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1"/>
      <c r="O33" s="21"/>
      <c r="P33" s="21"/>
    </row>
    <row r="34" spans="2:16" ht="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4" t="s">
        <v>19</v>
      </c>
      <c r="O34" s="4" t="s">
        <v>20</v>
      </c>
      <c r="P34" s="4" t="s">
        <v>21</v>
      </c>
    </row>
    <row r="35" spans="2:21" ht="27.7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8">
        <v>169</v>
      </c>
      <c r="O35" s="8">
        <f>C28+D28+E28+F28</f>
        <v>0</v>
      </c>
      <c r="P35" s="8">
        <f>O35*N35</f>
        <v>0</v>
      </c>
      <c r="U35" s="11"/>
    </row>
    <row r="36" spans="2:16" ht="12.7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2:16" ht="12.7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2:16" ht="12.75">
      <c r="B38" s="19" t="s">
        <v>2</v>
      </c>
      <c r="C38" s="20" t="s">
        <v>3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  <c r="O38" s="21"/>
      <c r="P38" s="21"/>
    </row>
    <row r="39" spans="2:16" ht="12.7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/>
      <c r="O39" s="21"/>
      <c r="P39" s="21"/>
    </row>
    <row r="40" spans="2:16" ht="16.5">
      <c r="B40" s="2" t="s">
        <v>4</v>
      </c>
      <c r="C40" s="22" t="s">
        <v>23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1"/>
      <c r="O40" s="21"/>
      <c r="P40" s="21"/>
    </row>
    <row r="41" spans="2:16" ht="15">
      <c r="B41" s="3" t="s">
        <v>6</v>
      </c>
      <c r="C41" s="4" t="s">
        <v>7</v>
      </c>
      <c r="D41" s="4" t="s">
        <v>8</v>
      </c>
      <c r="E41" s="4" t="s">
        <v>9</v>
      </c>
      <c r="F41" s="4" t="s">
        <v>10</v>
      </c>
      <c r="G41" s="4" t="s">
        <v>11</v>
      </c>
      <c r="H41" s="4" t="s">
        <v>12</v>
      </c>
      <c r="I41" s="4" t="s">
        <v>13</v>
      </c>
      <c r="J41" s="4" t="s">
        <v>14</v>
      </c>
      <c r="K41" s="4" t="s">
        <v>15</v>
      </c>
      <c r="L41" s="4" t="s">
        <v>16</v>
      </c>
      <c r="M41" s="4" t="s">
        <v>17</v>
      </c>
      <c r="N41" s="21"/>
      <c r="O41" s="21"/>
      <c r="P41" s="21"/>
    </row>
    <row r="42" spans="2:16" ht="40.5" customHeight="1">
      <c r="B42" s="7"/>
      <c r="C42" s="6"/>
      <c r="D42" s="6"/>
      <c r="E42" s="6"/>
      <c r="F42" s="6"/>
      <c r="G42" s="6" t="s">
        <v>18</v>
      </c>
      <c r="H42" s="6" t="s">
        <v>18</v>
      </c>
      <c r="I42" s="6" t="s">
        <v>18</v>
      </c>
      <c r="J42" s="6" t="s">
        <v>18</v>
      </c>
      <c r="K42" s="6" t="s">
        <v>18</v>
      </c>
      <c r="L42" s="6" t="s">
        <v>18</v>
      </c>
      <c r="M42" s="6" t="s">
        <v>18</v>
      </c>
      <c r="N42" s="21"/>
      <c r="O42" s="21"/>
      <c r="P42" s="21"/>
    </row>
    <row r="43" spans="2:16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1"/>
      <c r="O43" s="21"/>
      <c r="P43" s="21"/>
    </row>
    <row r="44" spans="2:16" ht="12.7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1"/>
      <c r="O44" s="21"/>
      <c r="P44" s="21"/>
    </row>
    <row r="45" spans="2:16" ht="12.7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1"/>
      <c r="O45" s="21"/>
      <c r="P45" s="21"/>
    </row>
    <row r="46" spans="2:16" ht="12.75" hidden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1"/>
      <c r="O46" s="21"/>
      <c r="P46" s="21"/>
    </row>
    <row r="47" spans="2:16" ht="12.75" hidden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1"/>
      <c r="O47" s="21"/>
      <c r="P47" s="21"/>
    </row>
    <row r="48" spans="2:16" ht="15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4" t="s">
        <v>19</v>
      </c>
      <c r="O48" s="4" t="s">
        <v>20</v>
      </c>
      <c r="P48" s="4" t="s">
        <v>21</v>
      </c>
    </row>
    <row r="49" spans="2:16" ht="27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8">
        <v>169</v>
      </c>
      <c r="O49" s="8">
        <f>C56+D56+E56</f>
        <v>0</v>
      </c>
      <c r="P49" s="8">
        <f>O49*N49</f>
        <v>0</v>
      </c>
    </row>
    <row r="50" spans="2:16" ht="12.7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2:16" ht="12.7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</row>
    <row r="52" spans="2:16" ht="12.75">
      <c r="B52" s="19" t="s">
        <v>2</v>
      </c>
      <c r="C52" s="20" t="s">
        <v>24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/>
      <c r="O52" s="21"/>
      <c r="P52" s="21"/>
    </row>
    <row r="53" spans="2:16" ht="12.7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/>
      <c r="O53" s="21"/>
      <c r="P53" s="21"/>
    </row>
    <row r="54" spans="2:16" ht="16.5">
      <c r="B54" s="2" t="s">
        <v>4</v>
      </c>
      <c r="C54" s="22" t="s">
        <v>25</v>
      </c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1"/>
      <c r="O54" s="21"/>
      <c r="P54" s="21"/>
    </row>
    <row r="55" spans="2:16" ht="15">
      <c r="B55" s="3" t="s">
        <v>6</v>
      </c>
      <c r="C55" s="4" t="s">
        <v>7</v>
      </c>
      <c r="D55" s="4" t="s">
        <v>8</v>
      </c>
      <c r="E55" s="4" t="s">
        <v>9</v>
      </c>
      <c r="F55" s="4" t="s">
        <v>10</v>
      </c>
      <c r="G55" s="4" t="s">
        <v>11</v>
      </c>
      <c r="H55" s="4" t="s">
        <v>12</v>
      </c>
      <c r="I55" s="4" t="s">
        <v>13</v>
      </c>
      <c r="J55" s="4" t="s">
        <v>14</v>
      </c>
      <c r="K55" s="4" t="s">
        <v>15</v>
      </c>
      <c r="L55" s="4" t="s">
        <v>16</v>
      </c>
      <c r="M55" s="4" t="s">
        <v>17</v>
      </c>
      <c r="N55" s="21"/>
      <c r="O55" s="21"/>
      <c r="P55" s="21"/>
    </row>
    <row r="56" spans="2:16" ht="40.5" customHeight="1">
      <c r="B56" s="7"/>
      <c r="C56" s="6"/>
      <c r="D56" s="6"/>
      <c r="E56" s="6"/>
      <c r="F56" s="6" t="s">
        <v>26</v>
      </c>
      <c r="G56" s="6" t="s">
        <v>18</v>
      </c>
      <c r="H56" s="6" t="s">
        <v>18</v>
      </c>
      <c r="I56" s="6" t="s">
        <v>18</v>
      </c>
      <c r="J56" s="6" t="s">
        <v>18</v>
      </c>
      <c r="K56" s="6" t="s">
        <v>18</v>
      </c>
      <c r="L56" s="6" t="s">
        <v>18</v>
      </c>
      <c r="M56" s="6" t="s">
        <v>18</v>
      </c>
      <c r="N56" s="21"/>
      <c r="O56" s="21"/>
      <c r="P56" s="21"/>
    </row>
    <row r="57" spans="2:16" ht="12.7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1"/>
      <c r="O57" s="21"/>
      <c r="P57" s="21"/>
    </row>
    <row r="58" spans="2:16" ht="12.7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1"/>
      <c r="O58" s="21"/>
      <c r="P58" s="21"/>
    </row>
    <row r="59" spans="2:16" ht="12.7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1"/>
      <c r="O59" s="21"/>
      <c r="P59" s="21"/>
    </row>
    <row r="60" spans="2:16" ht="12.7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1"/>
      <c r="O60" s="21"/>
      <c r="P60" s="21"/>
    </row>
    <row r="61" spans="2:16" ht="11.2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1"/>
      <c r="O61" s="21"/>
      <c r="P61" s="21"/>
    </row>
    <row r="62" spans="2:16" ht="14.2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4" t="s">
        <v>19</v>
      </c>
      <c r="O62" s="4" t="s">
        <v>20</v>
      </c>
      <c r="P62" s="4" t="s">
        <v>21</v>
      </c>
    </row>
    <row r="63" spans="2:16" ht="27.7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8">
        <v>232</v>
      </c>
      <c r="O63" s="8">
        <f>C56+D56+E56</f>
        <v>0</v>
      </c>
      <c r="P63" s="8">
        <f>O63*N63</f>
        <v>0</v>
      </c>
    </row>
    <row r="64" spans="2:16" ht="12.7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</row>
    <row r="65" spans="2:16" ht="12.7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</row>
    <row r="66" spans="2:16" ht="12.75">
      <c r="B66" s="19" t="s">
        <v>2</v>
      </c>
      <c r="C66" s="20" t="s">
        <v>27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/>
      <c r="O66" s="21"/>
      <c r="P66" s="21"/>
    </row>
    <row r="67" spans="2:16" ht="12.7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/>
      <c r="O67" s="21"/>
      <c r="P67" s="21"/>
    </row>
    <row r="68" spans="2:16" ht="16.5">
      <c r="B68" s="2" t="s">
        <v>4</v>
      </c>
      <c r="C68" s="22" t="s">
        <v>28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1"/>
      <c r="O68" s="21"/>
      <c r="P68" s="21"/>
    </row>
    <row r="69" spans="2:16" ht="15">
      <c r="B69" s="3" t="s">
        <v>6</v>
      </c>
      <c r="C69" s="4" t="s">
        <v>7</v>
      </c>
      <c r="D69" s="4" t="s">
        <v>8</v>
      </c>
      <c r="E69" s="4" t="s">
        <v>9</v>
      </c>
      <c r="F69" s="4" t="s">
        <v>10</v>
      </c>
      <c r="G69" s="4" t="s">
        <v>11</v>
      </c>
      <c r="H69" s="4" t="s">
        <v>12</v>
      </c>
      <c r="I69" s="4" t="s">
        <v>13</v>
      </c>
      <c r="J69" s="4" t="s">
        <v>14</v>
      </c>
      <c r="K69" s="4" t="s">
        <v>15</v>
      </c>
      <c r="L69" s="4" t="s">
        <v>16</v>
      </c>
      <c r="M69" s="4" t="s">
        <v>17</v>
      </c>
      <c r="N69" s="21"/>
      <c r="O69" s="21"/>
      <c r="P69" s="21"/>
    </row>
    <row r="70" spans="2:16" ht="40.5" customHeight="1">
      <c r="B70" s="7"/>
      <c r="C70" s="6"/>
      <c r="D70" s="6"/>
      <c r="E70" s="6"/>
      <c r="F70" s="6" t="s">
        <v>26</v>
      </c>
      <c r="G70" s="6" t="s">
        <v>18</v>
      </c>
      <c r="H70" s="6" t="s">
        <v>18</v>
      </c>
      <c r="I70" s="6" t="s">
        <v>18</v>
      </c>
      <c r="J70" s="6" t="s">
        <v>18</v>
      </c>
      <c r="K70" s="6" t="s">
        <v>18</v>
      </c>
      <c r="L70" s="6" t="s">
        <v>18</v>
      </c>
      <c r="M70" s="6" t="s">
        <v>18</v>
      </c>
      <c r="N70" s="21"/>
      <c r="O70" s="21"/>
      <c r="P70" s="21"/>
    </row>
    <row r="71" spans="2:16" ht="12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1"/>
      <c r="O71" s="21"/>
      <c r="P71" s="21"/>
    </row>
    <row r="72" spans="2:16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1"/>
      <c r="O72" s="21"/>
      <c r="P72" s="21"/>
    </row>
    <row r="73" spans="2:16" ht="12.7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1"/>
      <c r="O73" s="21"/>
      <c r="P73" s="21"/>
    </row>
    <row r="74" spans="2:16" ht="12.7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1"/>
      <c r="O74" s="21"/>
      <c r="P74" s="21"/>
    </row>
    <row r="75" spans="2:16" ht="12.7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1"/>
      <c r="O75" s="21"/>
      <c r="P75" s="21"/>
    </row>
    <row r="76" spans="2:16" ht="1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4" t="s">
        <v>19</v>
      </c>
      <c r="O76" s="4" t="s">
        <v>20</v>
      </c>
      <c r="P76" s="4" t="s">
        <v>21</v>
      </c>
    </row>
    <row r="77" spans="2:16" ht="29.25" customHeight="1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8">
        <v>232</v>
      </c>
      <c r="O77" s="8">
        <f>C70+D70+E70</f>
        <v>0</v>
      </c>
      <c r="P77" s="8">
        <f>O77*N77</f>
        <v>0</v>
      </c>
    </row>
    <row r="78" spans="2:16" ht="13.5" customHeight="1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</row>
    <row r="79" spans="2:16" ht="12.75"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</row>
    <row r="80" spans="2:16" ht="12.75">
      <c r="B80" s="19" t="s">
        <v>2</v>
      </c>
      <c r="C80" s="20" t="s">
        <v>29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/>
      <c r="O80" s="21"/>
      <c r="P80" s="21"/>
    </row>
    <row r="81" spans="2:16" ht="12.75">
      <c r="B81" s="19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/>
      <c r="O81" s="21"/>
      <c r="P81" s="21"/>
    </row>
    <row r="82" spans="2:16" ht="16.5">
      <c r="B82" s="2" t="s">
        <v>4</v>
      </c>
      <c r="C82" s="22" t="s">
        <v>23</v>
      </c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1"/>
      <c r="O82" s="21"/>
      <c r="P82" s="21"/>
    </row>
    <row r="83" spans="2:16" ht="15">
      <c r="B83" s="3" t="s">
        <v>6</v>
      </c>
      <c r="C83" s="4" t="s">
        <v>7</v>
      </c>
      <c r="D83" s="4" t="s">
        <v>8</v>
      </c>
      <c r="E83" s="4" t="s">
        <v>9</v>
      </c>
      <c r="F83" s="4" t="s">
        <v>10</v>
      </c>
      <c r="G83" s="4" t="s">
        <v>11</v>
      </c>
      <c r="H83" s="4" t="s">
        <v>12</v>
      </c>
      <c r="I83" s="4" t="s">
        <v>13</v>
      </c>
      <c r="J83" s="4" t="s">
        <v>14</v>
      </c>
      <c r="K83" s="4" t="s">
        <v>15</v>
      </c>
      <c r="L83" s="4" t="s">
        <v>16</v>
      </c>
      <c r="M83" s="4" t="s">
        <v>17</v>
      </c>
      <c r="N83" s="21"/>
      <c r="O83" s="21"/>
      <c r="P83" s="21"/>
    </row>
    <row r="84" spans="2:16" ht="40.5" customHeight="1">
      <c r="B84" s="7"/>
      <c r="C84" s="6"/>
      <c r="D84" s="6"/>
      <c r="E84" s="6"/>
      <c r="F84" s="6" t="s">
        <v>26</v>
      </c>
      <c r="G84" s="6" t="s">
        <v>18</v>
      </c>
      <c r="H84" s="6" t="s">
        <v>18</v>
      </c>
      <c r="I84" s="6" t="s">
        <v>18</v>
      </c>
      <c r="J84" s="6" t="s">
        <v>18</v>
      </c>
      <c r="K84" s="6" t="s">
        <v>18</v>
      </c>
      <c r="L84" s="6" t="s">
        <v>18</v>
      </c>
      <c r="M84" s="6" t="s">
        <v>18</v>
      </c>
      <c r="N84" s="21"/>
      <c r="O84" s="21"/>
      <c r="P84" s="21"/>
    </row>
    <row r="85" spans="2:16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1"/>
      <c r="O85" s="21"/>
      <c r="P85" s="21"/>
    </row>
    <row r="86" spans="2:16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1"/>
      <c r="O86" s="21"/>
      <c r="P86" s="21"/>
    </row>
    <row r="87" spans="2:16" ht="12.7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1"/>
      <c r="O87" s="21"/>
      <c r="P87" s="21"/>
    </row>
    <row r="88" spans="2:16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1"/>
      <c r="O88" s="21"/>
      <c r="P88" s="21"/>
    </row>
    <row r="89" spans="2:16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1"/>
      <c r="O89" s="21"/>
      <c r="P89" s="21"/>
    </row>
    <row r="90" spans="2:16" ht="1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4" t="s">
        <v>19</v>
      </c>
      <c r="O90" s="4" t="s">
        <v>20</v>
      </c>
      <c r="P90" s="4" t="s">
        <v>21</v>
      </c>
    </row>
    <row r="91" spans="2:16" ht="27.75" customHeight="1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8">
        <v>132</v>
      </c>
      <c r="O91" s="8">
        <f>C84+D84+E84</f>
        <v>0</v>
      </c>
      <c r="P91" s="8">
        <f>O91*N91</f>
        <v>0</v>
      </c>
    </row>
    <row r="92" spans="2:16" ht="12.75"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</row>
    <row r="93" spans="2:16" ht="12.75"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</row>
    <row r="94" spans="2:16" ht="12.75">
      <c r="B94" s="19" t="s">
        <v>2</v>
      </c>
      <c r="C94" s="20" t="s">
        <v>29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/>
      <c r="O94" s="21"/>
      <c r="P94" s="21"/>
    </row>
    <row r="95" spans="2:16" ht="12.75"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/>
      <c r="O95" s="21"/>
      <c r="P95" s="21"/>
    </row>
    <row r="96" spans="2:16" ht="16.5">
      <c r="B96" s="2" t="s">
        <v>4</v>
      </c>
      <c r="C96" s="22" t="s">
        <v>5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1"/>
      <c r="O96" s="21"/>
      <c r="P96" s="21"/>
    </row>
    <row r="97" spans="2:16" ht="15">
      <c r="B97" s="3" t="s">
        <v>6</v>
      </c>
      <c r="C97" s="4" t="s">
        <v>7</v>
      </c>
      <c r="D97" s="4" t="s">
        <v>8</v>
      </c>
      <c r="E97" s="4" t="s">
        <v>9</v>
      </c>
      <c r="F97" s="4" t="s">
        <v>10</v>
      </c>
      <c r="G97" s="4" t="s">
        <v>11</v>
      </c>
      <c r="H97" s="4" t="s">
        <v>12</v>
      </c>
      <c r="I97" s="4" t="s">
        <v>13</v>
      </c>
      <c r="J97" s="4" t="s">
        <v>14</v>
      </c>
      <c r="K97" s="4" t="s">
        <v>15</v>
      </c>
      <c r="L97" s="4" t="s">
        <v>16</v>
      </c>
      <c r="M97" s="4" t="s">
        <v>17</v>
      </c>
      <c r="N97" s="21"/>
      <c r="O97" s="21"/>
      <c r="P97" s="21"/>
    </row>
    <row r="98" spans="2:16" ht="40.5" customHeight="1">
      <c r="B98" s="7"/>
      <c r="C98" s="6"/>
      <c r="D98" s="6"/>
      <c r="E98" s="6"/>
      <c r="F98" s="6"/>
      <c r="G98" s="6" t="s">
        <v>18</v>
      </c>
      <c r="H98" s="6" t="s">
        <v>18</v>
      </c>
      <c r="I98" s="6" t="s">
        <v>18</v>
      </c>
      <c r="J98" s="6" t="s">
        <v>18</v>
      </c>
      <c r="K98" s="6" t="s">
        <v>18</v>
      </c>
      <c r="L98" s="6" t="s">
        <v>18</v>
      </c>
      <c r="M98" s="6" t="s">
        <v>18</v>
      </c>
      <c r="N98" s="21"/>
      <c r="O98" s="21"/>
      <c r="P98" s="21"/>
    </row>
    <row r="99" spans="2:16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1"/>
      <c r="O99" s="21"/>
      <c r="P99" s="21"/>
    </row>
    <row r="100" spans="2:16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1"/>
      <c r="O100" s="21"/>
      <c r="P100" s="21"/>
    </row>
    <row r="101" spans="2:16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1"/>
      <c r="O101" s="21"/>
      <c r="P101" s="21"/>
    </row>
    <row r="102" spans="2:16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1"/>
      <c r="O102" s="21"/>
      <c r="P102" s="21"/>
    </row>
    <row r="103" spans="2:16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1"/>
      <c r="O103" s="21"/>
      <c r="P103" s="21"/>
    </row>
    <row r="104" spans="2:16" ht="1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4" t="s">
        <v>19</v>
      </c>
      <c r="O104" s="4" t="s">
        <v>20</v>
      </c>
      <c r="P104" s="4" t="s">
        <v>21</v>
      </c>
    </row>
    <row r="105" spans="2:16" ht="29.25" customHeight="1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8">
        <v>132</v>
      </c>
      <c r="O105" s="8">
        <f>C98+D98+E98+F98</f>
        <v>0</v>
      </c>
      <c r="P105" s="8">
        <f>O105*N105</f>
        <v>0</v>
      </c>
    </row>
    <row r="106" spans="2:16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2:16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2:16" ht="12.75">
      <c r="B108" s="19" t="s">
        <v>2</v>
      </c>
      <c r="C108" s="20" t="s">
        <v>30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/>
      <c r="O108" s="21"/>
      <c r="P108" s="21"/>
    </row>
    <row r="109" spans="2:16" ht="12.75"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/>
      <c r="O109" s="21"/>
      <c r="P109" s="21"/>
    </row>
    <row r="110" spans="2:16" ht="16.5">
      <c r="B110" s="2" t="s">
        <v>4</v>
      </c>
      <c r="C110" s="22" t="s">
        <v>25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1"/>
      <c r="O110" s="21"/>
      <c r="P110" s="21"/>
    </row>
    <row r="111" spans="2:16" ht="15">
      <c r="B111" s="3" t="s">
        <v>6</v>
      </c>
      <c r="C111" s="4" t="s">
        <v>7</v>
      </c>
      <c r="D111" s="4" t="s">
        <v>8</v>
      </c>
      <c r="E111" s="4" t="s">
        <v>9</v>
      </c>
      <c r="F111" s="4" t="s">
        <v>10</v>
      </c>
      <c r="G111" s="4" t="s">
        <v>11</v>
      </c>
      <c r="H111" s="4" t="s">
        <v>12</v>
      </c>
      <c r="I111" s="4" t="s">
        <v>13</v>
      </c>
      <c r="J111" s="4" t="s">
        <v>14</v>
      </c>
      <c r="K111" s="4" t="s">
        <v>15</v>
      </c>
      <c r="L111" s="4" t="s">
        <v>16</v>
      </c>
      <c r="M111" s="4" t="s">
        <v>17</v>
      </c>
      <c r="N111" s="21"/>
      <c r="O111" s="21"/>
      <c r="P111" s="21"/>
    </row>
    <row r="112" spans="2:16" ht="40.5" customHeight="1">
      <c r="B112" s="7"/>
      <c r="C112" s="6"/>
      <c r="D112" s="6"/>
      <c r="E112" s="6"/>
      <c r="F112" s="6"/>
      <c r="G112" s="6" t="s">
        <v>18</v>
      </c>
      <c r="H112" s="6" t="s">
        <v>18</v>
      </c>
      <c r="I112" s="6" t="s">
        <v>18</v>
      </c>
      <c r="J112" s="6" t="s">
        <v>18</v>
      </c>
      <c r="K112" s="6" t="s">
        <v>18</v>
      </c>
      <c r="L112" s="6" t="s">
        <v>18</v>
      </c>
      <c r="M112" s="6" t="s">
        <v>18</v>
      </c>
      <c r="N112" s="21"/>
      <c r="O112" s="21"/>
      <c r="P112" s="21"/>
    </row>
    <row r="113" spans="2:16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1"/>
      <c r="O113" s="21"/>
      <c r="P113" s="21"/>
    </row>
    <row r="114" spans="2:16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1"/>
      <c r="O114" s="21"/>
      <c r="P114" s="21"/>
    </row>
    <row r="115" spans="2:16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1"/>
      <c r="O115" s="21"/>
      <c r="P115" s="21"/>
    </row>
    <row r="116" spans="2:16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1"/>
      <c r="O116" s="21"/>
      <c r="P116" s="21"/>
    </row>
    <row r="117" spans="2:16" ht="12.75" hidden="1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1"/>
      <c r="O117" s="21"/>
      <c r="P117" s="21"/>
    </row>
    <row r="118" spans="2:16" ht="1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4" t="s">
        <v>19</v>
      </c>
      <c r="O118" s="4" t="s">
        <v>20</v>
      </c>
      <c r="P118" s="4" t="s">
        <v>21</v>
      </c>
    </row>
    <row r="119" spans="2:16" ht="29.25" customHeight="1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8">
        <v>222</v>
      </c>
      <c r="O119" s="8">
        <f>C112+D112+E112+F112</f>
        <v>0</v>
      </c>
      <c r="P119" s="8">
        <f>O119*N119</f>
        <v>0</v>
      </c>
    </row>
    <row r="120" spans="2:16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2:16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2:16" ht="12.75">
      <c r="B122" s="19" t="s">
        <v>2</v>
      </c>
      <c r="C122" s="20" t="s">
        <v>31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1"/>
      <c r="O122" s="21"/>
      <c r="P122" s="21"/>
    </row>
    <row r="123" spans="2:16" ht="12.75"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/>
      <c r="O123" s="21"/>
      <c r="P123" s="21"/>
    </row>
    <row r="124" spans="2:16" ht="16.5">
      <c r="B124" s="2" t="s">
        <v>4</v>
      </c>
      <c r="C124" s="22" t="s">
        <v>28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1"/>
      <c r="O124" s="21"/>
      <c r="P124" s="21"/>
    </row>
    <row r="125" spans="2:16" ht="15">
      <c r="B125" s="3" t="s">
        <v>6</v>
      </c>
      <c r="C125" s="4" t="s">
        <v>7</v>
      </c>
      <c r="D125" s="4" t="s">
        <v>8</v>
      </c>
      <c r="E125" s="4" t="s">
        <v>9</v>
      </c>
      <c r="F125" s="4" t="s">
        <v>10</v>
      </c>
      <c r="G125" s="4" t="s">
        <v>11</v>
      </c>
      <c r="H125" s="4" t="s">
        <v>12</v>
      </c>
      <c r="I125" s="4" t="s">
        <v>13</v>
      </c>
      <c r="J125" s="4" t="s">
        <v>14</v>
      </c>
      <c r="K125" s="4" t="s">
        <v>15</v>
      </c>
      <c r="L125" s="4" t="s">
        <v>16</v>
      </c>
      <c r="M125" s="4" t="s">
        <v>17</v>
      </c>
      <c r="N125" s="21"/>
      <c r="O125" s="21"/>
      <c r="P125" s="21"/>
    </row>
    <row r="126" spans="2:16" ht="41.25" customHeight="1">
      <c r="B126" s="12"/>
      <c r="C126" s="6"/>
      <c r="D126" s="6"/>
      <c r="E126" s="6"/>
      <c r="F126" s="6"/>
      <c r="G126" s="6" t="s">
        <v>18</v>
      </c>
      <c r="H126" s="6" t="s">
        <v>18</v>
      </c>
      <c r="I126" s="6" t="s">
        <v>18</v>
      </c>
      <c r="J126" s="6" t="s">
        <v>18</v>
      </c>
      <c r="K126" s="6" t="s">
        <v>18</v>
      </c>
      <c r="L126" s="6" t="s">
        <v>18</v>
      </c>
      <c r="M126" s="6" t="s">
        <v>18</v>
      </c>
      <c r="N126" s="21"/>
      <c r="O126" s="21"/>
      <c r="P126" s="21"/>
    </row>
    <row r="127" spans="2:16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1"/>
      <c r="O127" s="21"/>
      <c r="P127" s="21"/>
    </row>
    <row r="128" spans="2:16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1"/>
      <c r="O128" s="21"/>
      <c r="P128" s="21"/>
    </row>
    <row r="129" spans="2:16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1"/>
      <c r="O129" s="21"/>
      <c r="P129" s="21"/>
    </row>
    <row r="130" spans="2:16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1"/>
      <c r="O130" s="21"/>
      <c r="P130" s="21"/>
    </row>
    <row r="131" spans="2:16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1"/>
      <c r="O131" s="21"/>
      <c r="P131" s="21"/>
    </row>
    <row r="132" spans="2:16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4" t="s">
        <v>19</v>
      </c>
      <c r="O132" s="4" t="s">
        <v>20</v>
      </c>
      <c r="P132" s="4" t="s">
        <v>21</v>
      </c>
    </row>
    <row r="133" spans="2:16" ht="27.75" customHeight="1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8">
        <v>260</v>
      </c>
      <c r="O133" s="8">
        <f>C126+D126+E126+F126</f>
        <v>0</v>
      </c>
      <c r="P133" s="8">
        <f>O133*N133</f>
        <v>0</v>
      </c>
    </row>
    <row r="134" spans="2:16" ht="12.75"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</row>
    <row r="135" spans="2:16" ht="12.75"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</row>
    <row r="136" spans="2:16" ht="12.75">
      <c r="B136" s="19" t="s">
        <v>2</v>
      </c>
      <c r="C136" s="20" t="s">
        <v>32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/>
      <c r="O136" s="21"/>
      <c r="P136" s="21"/>
    </row>
    <row r="137" spans="2:16" ht="12.75"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/>
      <c r="O137" s="21"/>
      <c r="P137" s="21"/>
    </row>
    <row r="138" spans="2:16" ht="16.5">
      <c r="B138" s="2" t="s">
        <v>4</v>
      </c>
      <c r="C138" s="22" t="s">
        <v>33</v>
      </c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1"/>
      <c r="O138" s="21"/>
      <c r="P138" s="21"/>
    </row>
    <row r="139" spans="2:16" ht="15">
      <c r="B139" s="3" t="s">
        <v>6</v>
      </c>
      <c r="C139" s="4" t="s">
        <v>7</v>
      </c>
      <c r="D139" s="4" t="s">
        <v>8</v>
      </c>
      <c r="E139" s="4" t="s">
        <v>9</v>
      </c>
      <c r="F139" s="4" t="s">
        <v>10</v>
      </c>
      <c r="G139" s="4" t="s">
        <v>11</v>
      </c>
      <c r="H139" s="4" t="s">
        <v>12</v>
      </c>
      <c r="I139" s="4" t="s">
        <v>13</v>
      </c>
      <c r="J139" s="4" t="s">
        <v>14</v>
      </c>
      <c r="K139" s="4" t="s">
        <v>15</v>
      </c>
      <c r="L139" s="4" t="s">
        <v>16</v>
      </c>
      <c r="M139" s="4" t="s">
        <v>17</v>
      </c>
      <c r="N139" s="21"/>
      <c r="O139" s="21"/>
      <c r="P139" s="21"/>
    </row>
    <row r="140" spans="2:16" ht="40.5" customHeight="1">
      <c r="B140" s="7"/>
      <c r="C140" s="6"/>
      <c r="D140" s="6"/>
      <c r="E140" s="6"/>
      <c r="F140" s="6" t="s">
        <v>26</v>
      </c>
      <c r="G140" s="6" t="s">
        <v>18</v>
      </c>
      <c r="H140" s="6" t="s">
        <v>18</v>
      </c>
      <c r="I140" s="6" t="s">
        <v>18</v>
      </c>
      <c r="J140" s="6" t="s">
        <v>18</v>
      </c>
      <c r="K140" s="6" t="s">
        <v>18</v>
      </c>
      <c r="L140" s="6" t="s">
        <v>18</v>
      </c>
      <c r="M140" s="6" t="s">
        <v>18</v>
      </c>
      <c r="N140" s="21"/>
      <c r="O140" s="21"/>
      <c r="P140" s="21"/>
    </row>
    <row r="141" spans="2:16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1"/>
      <c r="O141" s="21"/>
      <c r="P141" s="21"/>
    </row>
    <row r="142" spans="2:16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1"/>
      <c r="O142" s="21"/>
      <c r="P142" s="21"/>
    </row>
    <row r="143" spans="2:16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1"/>
      <c r="O143" s="21"/>
      <c r="P143" s="21"/>
    </row>
    <row r="144" spans="2:16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1"/>
      <c r="O144" s="21"/>
      <c r="P144" s="21"/>
    </row>
    <row r="145" spans="2:16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1"/>
      <c r="O145" s="21"/>
      <c r="P145" s="21"/>
    </row>
    <row r="146" spans="2:16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4" t="s">
        <v>19</v>
      </c>
      <c r="O146" s="4" t="s">
        <v>20</v>
      </c>
      <c r="P146" s="4" t="s">
        <v>21</v>
      </c>
    </row>
    <row r="147" spans="2:16" ht="28.5" customHeight="1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8">
        <v>233</v>
      </c>
      <c r="O147" s="8">
        <f>C140+D140+E140</f>
        <v>0</v>
      </c>
      <c r="P147" s="8">
        <f>O147*N147</f>
        <v>0</v>
      </c>
    </row>
    <row r="148" spans="2:16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2:16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2:16" ht="12.75">
      <c r="B150" s="19" t="s">
        <v>2</v>
      </c>
      <c r="C150" s="20" t="s">
        <v>34</v>
      </c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/>
      <c r="O150" s="21"/>
      <c r="P150" s="21"/>
    </row>
    <row r="151" spans="2:16" ht="12.75">
      <c r="B151" s="19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1"/>
      <c r="O151" s="21"/>
      <c r="P151" s="21"/>
    </row>
    <row r="152" spans="2:16" ht="16.5">
      <c r="B152" s="2" t="s">
        <v>4</v>
      </c>
      <c r="C152" s="22" t="s">
        <v>28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1"/>
      <c r="O152" s="21"/>
      <c r="P152" s="21"/>
    </row>
    <row r="153" spans="2:16" ht="15">
      <c r="B153" s="3" t="s">
        <v>6</v>
      </c>
      <c r="C153" s="4" t="s">
        <v>7</v>
      </c>
      <c r="D153" s="4" t="s">
        <v>8</v>
      </c>
      <c r="E153" s="4" t="s">
        <v>9</v>
      </c>
      <c r="F153" s="4" t="s">
        <v>10</v>
      </c>
      <c r="G153" s="4" t="s">
        <v>11</v>
      </c>
      <c r="H153" s="4" t="s">
        <v>12</v>
      </c>
      <c r="I153" s="4" t="s">
        <v>13</v>
      </c>
      <c r="J153" s="4" t="s">
        <v>14</v>
      </c>
      <c r="K153" s="4" t="s">
        <v>15</v>
      </c>
      <c r="L153" s="4" t="s">
        <v>16</v>
      </c>
      <c r="M153" s="4" t="s">
        <v>17</v>
      </c>
      <c r="N153" s="21"/>
      <c r="O153" s="21"/>
      <c r="P153" s="21"/>
    </row>
    <row r="154" spans="2:16" ht="40.5" customHeight="1">
      <c r="B154" s="7"/>
      <c r="C154" s="6"/>
      <c r="D154" s="6"/>
      <c r="E154" s="6"/>
      <c r="F154" s="6"/>
      <c r="G154" s="6" t="s">
        <v>18</v>
      </c>
      <c r="H154" s="6" t="s">
        <v>18</v>
      </c>
      <c r="I154" s="6" t="s">
        <v>18</v>
      </c>
      <c r="J154" s="6" t="s">
        <v>18</v>
      </c>
      <c r="K154" s="6" t="s">
        <v>18</v>
      </c>
      <c r="L154" s="6" t="s">
        <v>18</v>
      </c>
      <c r="M154" s="6" t="s">
        <v>18</v>
      </c>
      <c r="N154" s="21"/>
      <c r="O154" s="21"/>
      <c r="P154" s="21"/>
    </row>
    <row r="155" spans="2:16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1"/>
      <c r="O155" s="21"/>
      <c r="P155" s="21"/>
    </row>
    <row r="156" spans="2:16" ht="12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1"/>
      <c r="O156" s="21"/>
      <c r="P156" s="21"/>
    </row>
    <row r="157" spans="2:16" ht="12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1"/>
      <c r="O157" s="21"/>
      <c r="P157" s="21"/>
    </row>
    <row r="158" spans="2:16" ht="12.7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1"/>
      <c r="O158" s="21"/>
      <c r="P158" s="21"/>
    </row>
    <row r="159" spans="2:16" ht="12.7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1"/>
      <c r="O159" s="21"/>
      <c r="P159" s="21"/>
    </row>
    <row r="160" spans="2:16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4" t="s">
        <v>19</v>
      </c>
      <c r="O160" s="4" t="s">
        <v>20</v>
      </c>
      <c r="P160" s="4" t="s">
        <v>21</v>
      </c>
    </row>
    <row r="161" spans="2:16" ht="28.5" customHeight="1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8">
        <v>233</v>
      </c>
      <c r="O161" s="8">
        <f>C154+D154+E154+F154</f>
        <v>0</v>
      </c>
      <c r="P161" s="8">
        <f>O161*N161</f>
        <v>0</v>
      </c>
    </row>
    <row r="162" spans="2:16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2:16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2:16" ht="12.75">
      <c r="B164" s="19" t="s">
        <v>2</v>
      </c>
      <c r="C164" s="20" t="s">
        <v>35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/>
      <c r="O164" s="21"/>
      <c r="P164" s="21"/>
    </row>
    <row r="165" spans="2:16" ht="12.75">
      <c r="B165" s="19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/>
      <c r="O165" s="21"/>
      <c r="P165" s="21"/>
    </row>
    <row r="166" spans="2:16" ht="16.5">
      <c r="B166" s="2" t="s">
        <v>4</v>
      </c>
      <c r="C166" s="22" t="s">
        <v>25</v>
      </c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1"/>
      <c r="O166" s="21"/>
      <c r="P166" s="21"/>
    </row>
    <row r="167" spans="2:16" ht="15">
      <c r="B167" s="3" t="s">
        <v>6</v>
      </c>
      <c r="C167" s="4" t="s">
        <v>7</v>
      </c>
      <c r="D167" s="4" t="s">
        <v>8</v>
      </c>
      <c r="E167" s="4" t="s">
        <v>9</v>
      </c>
      <c r="F167" s="4" t="s">
        <v>10</v>
      </c>
      <c r="G167" s="4" t="s">
        <v>11</v>
      </c>
      <c r="H167" s="4" t="s">
        <v>12</v>
      </c>
      <c r="I167" s="4" t="s">
        <v>13</v>
      </c>
      <c r="J167" s="4" t="s">
        <v>14</v>
      </c>
      <c r="K167" s="4" t="s">
        <v>15</v>
      </c>
      <c r="L167" s="4" t="s">
        <v>16</v>
      </c>
      <c r="M167" s="4" t="s">
        <v>17</v>
      </c>
      <c r="N167" s="21"/>
      <c r="O167" s="21"/>
      <c r="P167" s="21"/>
    </row>
    <row r="168" spans="2:16" ht="40.5" customHeight="1">
      <c r="B168" s="7"/>
      <c r="C168" s="6"/>
      <c r="D168" s="6"/>
      <c r="E168" s="6"/>
      <c r="F168" s="6" t="s">
        <v>26</v>
      </c>
      <c r="G168" s="6" t="s">
        <v>18</v>
      </c>
      <c r="H168" s="6" t="s">
        <v>18</v>
      </c>
      <c r="I168" s="6" t="s">
        <v>18</v>
      </c>
      <c r="J168" s="6" t="s">
        <v>18</v>
      </c>
      <c r="K168" s="6" t="s">
        <v>18</v>
      </c>
      <c r="L168" s="6" t="s">
        <v>18</v>
      </c>
      <c r="M168" s="6" t="s">
        <v>18</v>
      </c>
      <c r="N168" s="21"/>
      <c r="O168" s="21"/>
      <c r="P168" s="21"/>
    </row>
    <row r="169" spans="2:16" ht="12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1"/>
      <c r="O169" s="21"/>
      <c r="P169" s="21"/>
    </row>
    <row r="170" spans="2:16" ht="12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1"/>
      <c r="O170" s="21"/>
      <c r="P170" s="21"/>
    </row>
    <row r="171" spans="2:16" ht="12.7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1"/>
      <c r="O171" s="21"/>
      <c r="P171" s="21"/>
    </row>
    <row r="172" spans="2:16" ht="12.7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1"/>
      <c r="O172" s="21"/>
      <c r="P172" s="21"/>
    </row>
    <row r="173" spans="2:16" ht="12.7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1"/>
      <c r="O173" s="21"/>
      <c r="P173" s="21"/>
    </row>
    <row r="174" spans="2:16" ht="1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4" t="s">
        <v>19</v>
      </c>
      <c r="O174" s="4" t="s">
        <v>20</v>
      </c>
      <c r="P174" s="4" t="s">
        <v>21</v>
      </c>
    </row>
    <row r="175" spans="2:16" ht="29.25" customHeight="1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8">
        <v>260</v>
      </c>
      <c r="O175" s="8">
        <f>C168+D168+E168</f>
        <v>0</v>
      </c>
      <c r="P175" s="8">
        <f>O175*N175</f>
        <v>0</v>
      </c>
    </row>
    <row r="176" spans="2:16" ht="12.75"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2:16" ht="12.75"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2:16" ht="12.75">
      <c r="B178" s="19" t="s">
        <v>2</v>
      </c>
      <c r="C178" s="20" t="s">
        <v>36</v>
      </c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/>
      <c r="O178" s="21"/>
      <c r="P178" s="21"/>
    </row>
    <row r="179" spans="2:16" ht="12.75">
      <c r="B179" s="19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/>
      <c r="O179" s="21"/>
      <c r="P179" s="21"/>
    </row>
    <row r="180" spans="2:16" ht="16.5">
      <c r="B180" s="2" t="s">
        <v>4</v>
      </c>
      <c r="C180" s="22" t="s">
        <v>25</v>
      </c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1"/>
      <c r="O180" s="21"/>
      <c r="P180" s="21"/>
    </row>
    <row r="181" spans="2:16" ht="15">
      <c r="B181" s="3" t="s">
        <v>6</v>
      </c>
      <c r="C181" s="4" t="s">
        <v>7</v>
      </c>
      <c r="D181" s="4" t="s">
        <v>8</v>
      </c>
      <c r="E181" s="4" t="s">
        <v>9</v>
      </c>
      <c r="F181" s="4" t="s">
        <v>10</v>
      </c>
      <c r="G181" s="4" t="s">
        <v>11</v>
      </c>
      <c r="H181" s="4" t="s">
        <v>12</v>
      </c>
      <c r="I181" s="4" t="s">
        <v>13</v>
      </c>
      <c r="J181" s="4" t="s">
        <v>14</v>
      </c>
      <c r="K181" s="4" t="s">
        <v>15</v>
      </c>
      <c r="L181" s="4" t="s">
        <v>16</v>
      </c>
      <c r="M181" s="4" t="s">
        <v>17</v>
      </c>
      <c r="N181" s="21"/>
      <c r="O181" s="21"/>
      <c r="P181" s="21"/>
    </row>
    <row r="182" spans="2:16" ht="40.5" customHeight="1">
      <c r="B182" s="7"/>
      <c r="C182" s="6"/>
      <c r="D182" s="6"/>
      <c r="E182" s="6"/>
      <c r="F182" s="6"/>
      <c r="G182" s="6" t="s">
        <v>18</v>
      </c>
      <c r="H182" s="6" t="s">
        <v>18</v>
      </c>
      <c r="I182" s="6" t="s">
        <v>18</v>
      </c>
      <c r="J182" s="6" t="s">
        <v>18</v>
      </c>
      <c r="K182" s="6" t="s">
        <v>18</v>
      </c>
      <c r="L182" s="6" t="s">
        <v>18</v>
      </c>
      <c r="M182" s="6" t="s">
        <v>18</v>
      </c>
      <c r="N182" s="21"/>
      <c r="O182" s="21"/>
      <c r="P182" s="21"/>
    </row>
    <row r="183" spans="2:16" ht="12.7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1"/>
      <c r="O183" s="21"/>
      <c r="P183" s="21"/>
    </row>
    <row r="184" spans="2:16" ht="12.7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1"/>
      <c r="O184" s="21"/>
      <c r="P184" s="21"/>
    </row>
    <row r="185" spans="2:16" ht="12.7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1"/>
      <c r="O185" s="21"/>
      <c r="P185" s="21"/>
    </row>
    <row r="186" spans="2:16" ht="12.7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1"/>
      <c r="O186" s="21"/>
      <c r="P186" s="21"/>
    </row>
    <row r="187" spans="2:16" ht="12.7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1"/>
      <c r="O187" s="21"/>
      <c r="P187" s="21"/>
    </row>
    <row r="188" spans="2:16" ht="1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4" t="s">
        <v>19</v>
      </c>
      <c r="O188" s="4" t="s">
        <v>20</v>
      </c>
      <c r="P188" s="4" t="s">
        <v>21</v>
      </c>
    </row>
    <row r="189" spans="2:16" ht="28.5" customHeight="1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8">
        <v>233</v>
      </c>
      <c r="O189" s="8">
        <f>C182+D182+E182+F182</f>
        <v>0</v>
      </c>
      <c r="P189" s="8">
        <f>O189*N189</f>
        <v>0</v>
      </c>
    </row>
    <row r="190" spans="2:16" ht="12.75"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</row>
    <row r="191" spans="2:16" ht="12.75"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</row>
    <row r="192" spans="2:16" ht="12.75">
      <c r="B192" s="19" t="s">
        <v>2</v>
      </c>
      <c r="C192" s="20" t="s">
        <v>37</v>
      </c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1"/>
      <c r="O192" s="21"/>
      <c r="P192" s="21"/>
    </row>
    <row r="193" spans="2:16" ht="12.75">
      <c r="B193" s="19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1"/>
      <c r="O193" s="21"/>
      <c r="P193" s="21"/>
    </row>
    <row r="194" spans="2:16" ht="15">
      <c r="B194" s="2" t="s">
        <v>4</v>
      </c>
      <c r="C194" s="28" t="s">
        <v>28</v>
      </c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1"/>
      <c r="O194" s="21"/>
      <c r="P194" s="21"/>
    </row>
    <row r="195" spans="2:16" ht="15">
      <c r="B195" s="3" t="s">
        <v>6</v>
      </c>
      <c r="C195" s="4" t="s">
        <v>7</v>
      </c>
      <c r="D195" s="4" t="s">
        <v>8</v>
      </c>
      <c r="E195" s="4" t="s">
        <v>9</v>
      </c>
      <c r="F195" s="4" t="s">
        <v>10</v>
      </c>
      <c r="G195" s="4" t="s">
        <v>11</v>
      </c>
      <c r="H195" s="4" t="s">
        <v>12</v>
      </c>
      <c r="I195" s="4" t="s">
        <v>13</v>
      </c>
      <c r="J195" s="4" t="s">
        <v>14</v>
      </c>
      <c r="K195" s="4" t="s">
        <v>15</v>
      </c>
      <c r="L195" s="4" t="s">
        <v>16</v>
      </c>
      <c r="M195" s="4" t="s">
        <v>17</v>
      </c>
      <c r="N195" s="21"/>
      <c r="O195" s="21"/>
      <c r="P195" s="21"/>
    </row>
    <row r="196" spans="2:16" ht="40.5" customHeight="1">
      <c r="B196" s="7"/>
      <c r="C196" s="6" t="s">
        <v>18</v>
      </c>
      <c r="D196" s="6" t="s">
        <v>18</v>
      </c>
      <c r="E196" s="6" t="s">
        <v>18</v>
      </c>
      <c r="F196" s="6"/>
      <c r="G196" s="6" t="s">
        <v>18</v>
      </c>
      <c r="H196" s="6" t="s">
        <v>18</v>
      </c>
      <c r="I196" s="6" t="s">
        <v>18</v>
      </c>
      <c r="J196" s="6" t="s">
        <v>18</v>
      </c>
      <c r="K196" s="6" t="s">
        <v>18</v>
      </c>
      <c r="L196" s="6" t="s">
        <v>18</v>
      </c>
      <c r="M196" s="6" t="s">
        <v>18</v>
      </c>
      <c r="N196" s="21"/>
      <c r="O196" s="21"/>
      <c r="P196" s="21"/>
    </row>
    <row r="197" spans="2:16" ht="12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1"/>
      <c r="O197" s="21"/>
      <c r="P197" s="21"/>
    </row>
    <row r="198" spans="2:16" ht="12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1"/>
      <c r="O198" s="21"/>
      <c r="P198" s="21"/>
    </row>
    <row r="199" spans="2:16" ht="12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1"/>
      <c r="O199" s="21"/>
      <c r="P199" s="21"/>
    </row>
    <row r="200" spans="2:16" ht="12.7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1"/>
      <c r="O200" s="21"/>
      <c r="P200" s="21"/>
    </row>
    <row r="201" spans="2:16" ht="12.7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1"/>
      <c r="O201" s="21"/>
      <c r="P201" s="21"/>
    </row>
    <row r="202" spans="2:16" ht="1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4" t="s">
        <v>19</v>
      </c>
      <c r="O202" s="4" t="s">
        <v>20</v>
      </c>
      <c r="P202" s="4" t="s">
        <v>21</v>
      </c>
    </row>
    <row r="203" spans="2:16" ht="30" customHeight="1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8">
        <v>222</v>
      </c>
      <c r="O203" s="8">
        <f>F196</f>
        <v>0</v>
      </c>
      <c r="P203" s="8">
        <f>O203*N203</f>
        <v>0</v>
      </c>
    </row>
    <row r="204" spans="2:16" ht="12.75"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</row>
    <row r="205" spans="2:16" ht="12.75"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</row>
    <row r="206" spans="2:16" ht="12.75">
      <c r="B206" s="19" t="s">
        <v>2</v>
      </c>
      <c r="C206" s="20" t="s">
        <v>38</v>
      </c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1"/>
      <c r="O206" s="21"/>
      <c r="P206" s="21"/>
    </row>
    <row r="207" spans="2:16" ht="12.75">
      <c r="B207" s="1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/>
      <c r="O207" s="21"/>
      <c r="P207" s="21"/>
    </row>
    <row r="208" spans="2:16" ht="15">
      <c r="B208" s="2" t="s">
        <v>4</v>
      </c>
      <c r="C208" s="28" t="s">
        <v>5</v>
      </c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1"/>
      <c r="O208" s="21"/>
      <c r="P208" s="21"/>
    </row>
    <row r="209" spans="2:16" ht="15">
      <c r="B209" s="3" t="s">
        <v>6</v>
      </c>
      <c r="C209" s="4" t="s">
        <v>7</v>
      </c>
      <c r="D209" s="4" t="s">
        <v>8</v>
      </c>
      <c r="E209" s="4" t="s">
        <v>9</v>
      </c>
      <c r="F209" s="4" t="s">
        <v>10</v>
      </c>
      <c r="G209" s="4" t="s">
        <v>11</v>
      </c>
      <c r="H209" s="4" t="s">
        <v>12</v>
      </c>
      <c r="I209" s="4" t="s">
        <v>13</v>
      </c>
      <c r="J209" s="4" t="s">
        <v>14</v>
      </c>
      <c r="K209" s="4" t="s">
        <v>15</v>
      </c>
      <c r="L209" s="4" t="s">
        <v>16</v>
      </c>
      <c r="M209" s="4" t="s">
        <v>17</v>
      </c>
      <c r="N209" s="21"/>
      <c r="O209" s="21"/>
      <c r="P209" s="21"/>
    </row>
    <row r="210" spans="2:16" ht="40.5" customHeight="1">
      <c r="B210" s="7"/>
      <c r="C210" s="6"/>
      <c r="D210" s="6"/>
      <c r="E210" s="6"/>
      <c r="F210" s="6"/>
      <c r="G210" s="6" t="s">
        <v>18</v>
      </c>
      <c r="H210" s="6" t="s">
        <v>18</v>
      </c>
      <c r="I210" s="6" t="s">
        <v>18</v>
      </c>
      <c r="J210" s="6" t="s">
        <v>18</v>
      </c>
      <c r="K210" s="6" t="s">
        <v>18</v>
      </c>
      <c r="L210" s="6" t="s">
        <v>18</v>
      </c>
      <c r="M210" s="6" t="s">
        <v>18</v>
      </c>
      <c r="N210" s="21"/>
      <c r="O210" s="21"/>
      <c r="P210" s="21"/>
    </row>
    <row r="211" spans="2:16" ht="12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1"/>
      <c r="O211" s="21"/>
      <c r="P211" s="21"/>
    </row>
    <row r="212" spans="2:16" ht="12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1"/>
      <c r="O212" s="21"/>
      <c r="P212" s="21"/>
    </row>
    <row r="213" spans="2:16" ht="12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1"/>
      <c r="O213" s="21"/>
      <c r="P213" s="21"/>
    </row>
    <row r="214" spans="2:16" ht="12.7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1"/>
      <c r="O214" s="21"/>
      <c r="P214" s="21"/>
    </row>
    <row r="215" spans="2:16" ht="12.7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1"/>
      <c r="O215" s="21"/>
      <c r="P215" s="21"/>
    </row>
    <row r="216" spans="2:16" ht="1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4" t="s">
        <v>19</v>
      </c>
      <c r="O216" s="4" t="s">
        <v>20</v>
      </c>
      <c r="P216" s="4" t="s">
        <v>21</v>
      </c>
    </row>
    <row r="217" spans="2:16" ht="30" customHeight="1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8">
        <v>183</v>
      </c>
      <c r="O217" s="8">
        <f>C210+D210+E210+F210</f>
        <v>0</v>
      </c>
      <c r="P217" s="8">
        <f>O217*N217</f>
        <v>0</v>
      </c>
    </row>
    <row r="218" spans="2:16" ht="30" customHeight="1"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</row>
    <row r="219" spans="2:16" ht="12.75">
      <c r="B219" s="19" t="s">
        <v>2</v>
      </c>
      <c r="C219" s="20" t="s">
        <v>38</v>
      </c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/>
      <c r="O219" s="21"/>
      <c r="P219" s="21"/>
    </row>
    <row r="220" spans="2:16" ht="12.75">
      <c r="B220" s="19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/>
      <c r="O220" s="21"/>
      <c r="P220" s="21"/>
    </row>
    <row r="221" spans="2:16" ht="15">
      <c r="B221" s="2" t="s">
        <v>4</v>
      </c>
      <c r="C221" s="28" t="s">
        <v>23</v>
      </c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1"/>
      <c r="O221" s="21"/>
      <c r="P221" s="21"/>
    </row>
    <row r="222" spans="2:16" ht="15">
      <c r="B222" s="3" t="s">
        <v>6</v>
      </c>
      <c r="C222" s="4" t="s">
        <v>7</v>
      </c>
      <c r="D222" s="4" t="s">
        <v>8</v>
      </c>
      <c r="E222" s="4" t="s">
        <v>9</v>
      </c>
      <c r="F222" s="4" t="s">
        <v>10</v>
      </c>
      <c r="G222" s="4" t="s">
        <v>11</v>
      </c>
      <c r="H222" s="4" t="s">
        <v>12</v>
      </c>
      <c r="I222" s="4" t="s">
        <v>13</v>
      </c>
      <c r="J222" s="4" t="s">
        <v>14</v>
      </c>
      <c r="K222" s="4" t="s">
        <v>15</v>
      </c>
      <c r="L222" s="4" t="s">
        <v>16</v>
      </c>
      <c r="M222" s="4" t="s">
        <v>17</v>
      </c>
      <c r="N222" s="21"/>
      <c r="O222" s="21"/>
      <c r="P222" s="21"/>
    </row>
    <row r="223" spans="2:16" ht="40.5" customHeight="1">
      <c r="B223" s="7"/>
      <c r="C223" s="6"/>
      <c r="D223" s="6"/>
      <c r="E223" s="6"/>
      <c r="F223" s="6"/>
      <c r="G223" s="6" t="s">
        <v>18</v>
      </c>
      <c r="H223" s="6" t="s">
        <v>18</v>
      </c>
      <c r="I223" s="6" t="s">
        <v>18</v>
      </c>
      <c r="J223" s="6" t="s">
        <v>18</v>
      </c>
      <c r="K223" s="6" t="s">
        <v>18</v>
      </c>
      <c r="L223" s="6" t="s">
        <v>18</v>
      </c>
      <c r="M223" s="6" t="s">
        <v>18</v>
      </c>
      <c r="N223" s="21"/>
      <c r="O223" s="21"/>
      <c r="P223" s="21"/>
    </row>
    <row r="224" spans="2:16" ht="12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1"/>
      <c r="O224" s="21"/>
      <c r="P224" s="21"/>
    </row>
    <row r="225" spans="2:16" ht="12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1"/>
      <c r="O225" s="21"/>
      <c r="P225" s="21"/>
    </row>
    <row r="226" spans="2:16" ht="12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1"/>
      <c r="O226" s="21"/>
      <c r="P226" s="21"/>
    </row>
    <row r="227" spans="2:16" ht="12.7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1"/>
      <c r="O227" s="21"/>
      <c r="P227" s="21"/>
    </row>
    <row r="228" spans="2:16" ht="12.7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1"/>
      <c r="O228" s="21"/>
      <c r="P228" s="21"/>
    </row>
    <row r="229" spans="2:16" ht="1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4" t="s">
        <v>19</v>
      </c>
      <c r="O229" s="4" t="s">
        <v>20</v>
      </c>
      <c r="P229" s="4" t="s">
        <v>21</v>
      </c>
    </row>
    <row r="230" spans="2:16" ht="30" customHeight="1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8">
        <v>183</v>
      </c>
      <c r="O230" s="8">
        <f>C223+D223+E223+F223</f>
        <v>0</v>
      </c>
      <c r="P230" s="8">
        <f>O230*N230</f>
        <v>0</v>
      </c>
    </row>
    <row r="231" spans="2:16" ht="30" customHeight="1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</row>
    <row r="232" spans="2:16" ht="12.75">
      <c r="B232" s="19" t="s">
        <v>2</v>
      </c>
      <c r="C232" s="20" t="s">
        <v>38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/>
      <c r="O232" s="21"/>
      <c r="P232" s="21"/>
    </row>
    <row r="233" spans="2:16" ht="12.75">
      <c r="B233" s="19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/>
      <c r="O233" s="21"/>
      <c r="P233" s="21"/>
    </row>
    <row r="234" spans="2:16" ht="15">
      <c r="B234" s="2" t="s">
        <v>4</v>
      </c>
      <c r="C234" s="28" t="s">
        <v>22</v>
      </c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1"/>
      <c r="O234" s="21"/>
      <c r="P234" s="21"/>
    </row>
    <row r="235" spans="2:16" ht="15">
      <c r="B235" s="3" t="s">
        <v>6</v>
      </c>
      <c r="C235" s="4" t="s">
        <v>7</v>
      </c>
      <c r="D235" s="4" t="s">
        <v>8</v>
      </c>
      <c r="E235" s="4" t="s">
        <v>9</v>
      </c>
      <c r="F235" s="4" t="s">
        <v>10</v>
      </c>
      <c r="G235" s="4" t="s">
        <v>11</v>
      </c>
      <c r="H235" s="4" t="s">
        <v>12</v>
      </c>
      <c r="I235" s="4" t="s">
        <v>13</v>
      </c>
      <c r="J235" s="4" t="s">
        <v>14</v>
      </c>
      <c r="K235" s="4" t="s">
        <v>15</v>
      </c>
      <c r="L235" s="4" t="s">
        <v>16</v>
      </c>
      <c r="M235" s="4" t="s">
        <v>17</v>
      </c>
      <c r="N235" s="21"/>
      <c r="O235" s="21"/>
      <c r="P235" s="21"/>
    </row>
    <row r="236" spans="2:16" ht="40.5" customHeight="1">
      <c r="B236" s="7"/>
      <c r="C236" s="6"/>
      <c r="D236" s="6"/>
      <c r="E236" s="6"/>
      <c r="F236" s="6"/>
      <c r="G236" s="6" t="s">
        <v>18</v>
      </c>
      <c r="H236" s="6" t="s">
        <v>18</v>
      </c>
      <c r="I236" s="6" t="s">
        <v>18</v>
      </c>
      <c r="J236" s="6" t="s">
        <v>18</v>
      </c>
      <c r="K236" s="6" t="s">
        <v>18</v>
      </c>
      <c r="L236" s="6" t="s">
        <v>18</v>
      </c>
      <c r="M236" s="6" t="s">
        <v>18</v>
      </c>
      <c r="N236" s="21"/>
      <c r="O236" s="21"/>
      <c r="P236" s="21"/>
    </row>
    <row r="237" spans="2:16" ht="12.7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1"/>
      <c r="O237" s="21"/>
      <c r="P237" s="21"/>
    </row>
    <row r="238" spans="2:16" ht="12.7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1"/>
      <c r="O238" s="21"/>
      <c r="P238" s="21"/>
    </row>
    <row r="239" spans="2:16" ht="12.7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1"/>
      <c r="O239" s="21"/>
      <c r="P239" s="21"/>
    </row>
    <row r="240" spans="2:16" ht="12.7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1"/>
      <c r="O240" s="21"/>
      <c r="P240" s="21"/>
    </row>
    <row r="241" spans="2:16" ht="12.75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1"/>
      <c r="O241" s="21"/>
      <c r="P241" s="21"/>
    </row>
    <row r="242" spans="2:16" ht="1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4" t="s">
        <v>19</v>
      </c>
      <c r="O242" s="4" t="s">
        <v>20</v>
      </c>
      <c r="P242" s="4" t="s">
        <v>21</v>
      </c>
    </row>
    <row r="243" spans="2:16" ht="28.5" customHeight="1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8">
        <v>183</v>
      </c>
      <c r="O243" s="8">
        <f>C236+D236+E236+F236</f>
        <v>0</v>
      </c>
      <c r="P243" s="8">
        <f>O243*N243</f>
        <v>0</v>
      </c>
    </row>
    <row r="244" spans="2:16" ht="12.75"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19" t="s">
        <v>2</v>
      </c>
      <c r="C246" s="20" t="s">
        <v>39</v>
      </c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/>
      <c r="O246" s="21"/>
      <c r="P246" s="21"/>
    </row>
    <row r="247" spans="2:16" ht="12.75">
      <c r="B247" s="19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/>
      <c r="O247" s="21"/>
      <c r="P247" s="21"/>
    </row>
    <row r="248" spans="2:16" ht="15">
      <c r="B248" s="2" t="s">
        <v>4</v>
      </c>
      <c r="C248" s="28" t="s">
        <v>33</v>
      </c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1"/>
      <c r="O248" s="21"/>
      <c r="P248" s="21"/>
    </row>
    <row r="249" spans="2:16" ht="15">
      <c r="B249" s="3" t="s">
        <v>6</v>
      </c>
      <c r="C249" s="4" t="s">
        <v>7</v>
      </c>
      <c r="D249" s="4" t="s">
        <v>8</v>
      </c>
      <c r="E249" s="4" t="s">
        <v>9</v>
      </c>
      <c r="F249" s="4" t="s">
        <v>10</v>
      </c>
      <c r="G249" s="4" t="s">
        <v>11</v>
      </c>
      <c r="H249" s="4" t="s">
        <v>12</v>
      </c>
      <c r="I249" s="4" t="s">
        <v>13</v>
      </c>
      <c r="J249" s="4" t="s">
        <v>14</v>
      </c>
      <c r="K249" s="4" t="s">
        <v>15</v>
      </c>
      <c r="L249" s="4" t="s">
        <v>16</v>
      </c>
      <c r="M249" s="4" t="s">
        <v>17</v>
      </c>
      <c r="N249" s="21"/>
      <c r="O249" s="21"/>
      <c r="P249" s="21"/>
    </row>
    <row r="250" spans="2:16" ht="40.5" customHeight="1">
      <c r="B250" s="7"/>
      <c r="C250" s="6"/>
      <c r="D250" s="6"/>
      <c r="E250" s="6" t="s">
        <v>18</v>
      </c>
      <c r="F250" s="6" t="s">
        <v>26</v>
      </c>
      <c r="G250" s="6" t="s">
        <v>18</v>
      </c>
      <c r="H250" s="6" t="s">
        <v>18</v>
      </c>
      <c r="I250" s="6" t="s">
        <v>18</v>
      </c>
      <c r="J250" s="6" t="s">
        <v>18</v>
      </c>
      <c r="K250" s="6" t="s">
        <v>18</v>
      </c>
      <c r="L250" s="6" t="s">
        <v>18</v>
      </c>
      <c r="M250" s="6" t="s">
        <v>18</v>
      </c>
      <c r="N250" s="21"/>
      <c r="O250" s="21"/>
      <c r="P250" s="21"/>
    </row>
    <row r="251" spans="2:16" ht="12.7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1"/>
      <c r="O251" s="21"/>
      <c r="P251" s="21"/>
    </row>
    <row r="252" spans="2:16" ht="12.7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1"/>
      <c r="O252" s="21"/>
      <c r="P252" s="21"/>
    </row>
    <row r="253" spans="2:16" ht="12.7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1"/>
      <c r="O253" s="21"/>
      <c r="P253" s="21"/>
    </row>
    <row r="254" spans="2:16" ht="12.7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1"/>
      <c r="O254" s="21"/>
      <c r="P254" s="21"/>
    </row>
    <row r="255" spans="2:16" ht="12.75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1"/>
      <c r="O255" s="21"/>
      <c r="P255" s="21"/>
    </row>
    <row r="256" spans="2:16" ht="1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4" t="s">
        <v>19</v>
      </c>
      <c r="O256" s="4" t="s">
        <v>20</v>
      </c>
      <c r="P256" s="4" t="s">
        <v>21</v>
      </c>
    </row>
    <row r="257" spans="2:16" ht="27" customHeight="1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8">
        <v>232</v>
      </c>
      <c r="O257" s="8">
        <f>C250+D250</f>
        <v>0</v>
      </c>
      <c r="P257" s="8">
        <f>O257*N257</f>
        <v>0</v>
      </c>
    </row>
    <row r="258" spans="2:16" ht="28.5" customHeight="1">
      <c r="B258" s="13"/>
      <c r="C258" s="13"/>
      <c r="D258" s="13"/>
      <c r="E258" s="13"/>
      <c r="F258" s="13"/>
      <c r="G258" s="13"/>
      <c r="H258" s="13"/>
      <c r="I258" s="13"/>
      <c r="J258" s="13"/>
      <c r="K258" s="30" t="s">
        <v>40</v>
      </c>
      <c r="L258" s="30"/>
      <c r="M258" s="30"/>
      <c r="N258" s="31">
        <f>P257+P243+P230+P217+P203+P189+P175+P161+P147+P133+P119+P105+P91+P77+P63+P49+P35+P21</f>
        <v>0</v>
      </c>
      <c r="O258" s="31"/>
      <c r="P258" s="31"/>
    </row>
    <row r="259" spans="2:16" ht="15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</row>
    <row r="264" ht="40.5" customHeight="1"/>
    <row r="271" ht="26.25" customHeight="1"/>
    <row r="278" ht="40.5" customHeight="1"/>
    <row r="285" ht="33" customHeight="1"/>
    <row r="292" ht="40.5" customHeight="1"/>
    <row r="299" ht="27.75" customHeight="1"/>
    <row r="334" ht="40.5" customHeight="1"/>
    <row r="341" ht="27.75" customHeight="1"/>
    <row r="348" ht="40.5" customHeight="1"/>
    <row r="355" ht="27" customHeight="1"/>
    <row r="362" ht="40.5" customHeight="1"/>
    <row r="369" ht="28.5" customHeight="1"/>
    <row r="390" ht="40.5" customHeight="1"/>
    <row r="397" ht="27.75" customHeight="1"/>
    <row r="404" ht="40.5" customHeight="1"/>
    <row r="411" ht="27.75" customHeight="1"/>
    <row r="418" ht="40.5" customHeight="1"/>
    <row r="425" ht="27" customHeight="1"/>
    <row r="432" ht="40.5" customHeight="1"/>
    <row r="439" ht="27.75" customHeight="1"/>
    <row r="446" ht="40.5" customHeight="1"/>
    <row r="453" ht="27.75" customHeight="1"/>
    <row r="460" ht="40.5" customHeight="1"/>
    <row r="467" ht="28.5" customHeight="1"/>
    <row r="474" ht="40.5" customHeight="1"/>
    <row r="481" ht="29.25" customHeight="1"/>
    <row r="488" ht="39.75" customHeight="1"/>
    <row r="495" ht="28.5" customHeight="1"/>
    <row r="502" ht="40.5" customHeight="1"/>
    <row r="509" ht="28.5" customHeight="1"/>
    <row r="516" ht="40.5" customHeight="1"/>
    <row r="523" ht="28.5" customHeight="1"/>
  </sheetData>
  <sheetProtection selectLockedCells="1" selectUnlockedCells="1"/>
  <mergeCells count="111">
    <mergeCell ref="K258:M258"/>
    <mergeCell ref="N258:P258"/>
    <mergeCell ref="B244:P245"/>
    <mergeCell ref="B246:B247"/>
    <mergeCell ref="C246:M247"/>
    <mergeCell ref="N246:P255"/>
    <mergeCell ref="C248:M248"/>
    <mergeCell ref="B251:M257"/>
    <mergeCell ref="B231:P231"/>
    <mergeCell ref="B232:B233"/>
    <mergeCell ref="C232:M233"/>
    <mergeCell ref="N232:P241"/>
    <mergeCell ref="C234:M234"/>
    <mergeCell ref="B237:M243"/>
    <mergeCell ref="B218:P218"/>
    <mergeCell ref="B219:B220"/>
    <mergeCell ref="C219:M220"/>
    <mergeCell ref="N219:P228"/>
    <mergeCell ref="C221:M221"/>
    <mergeCell ref="B224:M230"/>
    <mergeCell ref="B204:P205"/>
    <mergeCell ref="B206:B207"/>
    <mergeCell ref="C206:M207"/>
    <mergeCell ref="N206:P215"/>
    <mergeCell ref="C208:M208"/>
    <mergeCell ref="B211:M217"/>
    <mergeCell ref="B190:P191"/>
    <mergeCell ref="B192:B193"/>
    <mergeCell ref="C192:M193"/>
    <mergeCell ref="N192:P201"/>
    <mergeCell ref="C194:M194"/>
    <mergeCell ref="B197:M203"/>
    <mergeCell ref="B176:P177"/>
    <mergeCell ref="B178:B179"/>
    <mergeCell ref="C178:M179"/>
    <mergeCell ref="N178:P187"/>
    <mergeCell ref="C180:M180"/>
    <mergeCell ref="B183:M189"/>
    <mergeCell ref="B162:P163"/>
    <mergeCell ref="B164:B165"/>
    <mergeCell ref="C164:M165"/>
    <mergeCell ref="N164:P173"/>
    <mergeCell ref="C166:M166"/>
    <mergeCell ref="B169:M175"/>
    <mergeCell ref="B148:P149"/>
    <mergeCell ref="B150:B151"/>
    <mergeCell ref="C150:M151"/>
    <mergeCell ref="N150:P159"/>
    <mergeCell ref="C152:M152"/>
    <mergeCell ref="B155:M161"/>
    <mergeCell ref="B134:P135"/>
    <mergeCell ref="B136:B137"/>
    <mergeCell ref="C136:M137"/>
    <mergeCell ref="N136:P145"/>
    <mergeCell ref="C138:M138"/>
    <mergeCell ref="B141:M147"/>
    <mergeCell ref="B120:P121"/>
    <mergeCell ref="B122:B123"/>
    <mergeCell ref="C122:M123"/>
    <mergeCell ref="N122:P131"/>
    <mergeCell ref="C124:M124"/>
    <mergeCell ref="B127:M133"/>
    <mergeCell ref="B106:P107"/>
    <mergeCell ref="B108:B109"/>
    <mergeCell ref="C108:M109"/>
    <mergeCell ref="N108:P117"/>
    <mergeCell ref="C110:M110"/>
    <mergeCell ref="B113:M119"/>
    <mergeCell ref="B92:P93"/>
    <mergeCell ref="B94:B95"/>
    <mergeCell ref="C94:M95"/>
    <mergeCell ref="N94:P103"/>
    <mergeCell ref="C96:M96"/>
    <mergeCell ref="B99:M105"/>
    <mergeCell ref="B78:P79"/>
    <mergeCell ref="B80:B81"/>
    <mergeCell ref="C80:M81"/>
    <mergeCell ref="N80:P89"/>
    <mergeCell ref="C82:M82"/>
    <mergeCell ref="B85:M91"/>
    <mergeCell ref="B64:P65"/>
    <mergeCell ref="B66:B67"/>
    <mergeCell ref="C66:M67"/>
    <mergeCell ref="N66:P75"/>
    <mergeCell ref="C68:M68"/>
    <mergeCell ref="B71:M77"/>
    <mergeCell ref="B50:P51"/>
    <mergeCell ref="B52:B53"/>
    <mergeCell ref="C52:M53"/>
    <mergeCell ref="N52:P61"/>
    <mergeCell ref="C54:M54"/>
    <mergeCell ref="B57:M63"/>
    <mergeCell ref="B36:P37"/>
    <mergeCell ref="B38:B39"/>
    <mergeCell ref="C38:M39"/>
    <mergeCell ref="N38:P47"/>
    <mergeCell ref="C40:M40"/>
    <mergeCell ref="B43:M49"/>
    <mergeCell ref="B22:P23"/>
    <mergeCell ref="B24:B25"/>
    <mergeCell ref="C24:M25"/>
    <mergeCell ref="N24:P33"/>
    <mergeCell ref="C26:M26"/>
    <mergeCell ref="B29:M35"/>
    <mergeCell ref="B2:P8"/>
    <mergeCell ref="B9:P9"/>
    <mergeCell ref="B10:B11"/>
    <mergeCell ref="C10:M11"/>
    <mergeCell ref="N10:P19"/>
    <mergeCell ref="C12:M12"/>
    <mergeCell ref="B15:M2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B1:T360"/>
  <sheetViews>
    <sheetView tabSelected="1" zoomScale="90" zoomScaleNormal="90" zoomScalePageLayoutView="0" workbookViewId="0" topLeftCell="C31">
      <selection activeCell="B304" sqref="B304:P305"/>
    </sheetView>
  </sheetViews>
  <sheetFormatPr defaultColWidth="11.57421875" defaultRowHeight="12.75"/>
  <cols>
    <col min="1" max="1" width="7.28125" style="1" customWidth="1"/>
    <col min="2" max="2" width="18.00390625" style="0" customWidth="1"/>
    <col min="3" max="3" width="10.28125" style="0" customWidth="1"/>
    <col min="4" max="4" width="10.140625" style="0" customWidth="1"/>
    <col min="5" max="5" width="9.8515625" style="0" customWidth="1"/>
    <col min="6" max="6" width="9.7109375" style="0" customWidth="1"/>
    <col min="7" max="7" width="9.421875" style="0" customWidth="1"/>
    <col min="8" max="8" width="9.28125" style="0" customWidth="1"/>
    <col min="9" max="9" width="9.7109375" style="0" customWidth="1"/>
    <col min="10" max="10" width="9.57421875" style="0" customWidth="1"/>
    <col min="11" max="11" width="9.421875" style="0" customWidth="1"/>
    <col min="12" max="13" width="9.57421875" style="0" customWidth="1"/>
  </cols>
  <sheetData>
    <row r="1" spans="2:16" ht="12.75" customHeight="1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2:16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2:16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2:16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2:16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2:16" ht="12.7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2:16" ht="12.7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2:16" ht="15.75" customHeight="1">
      <c r="B8" s="32" t="s">
        <v>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2:16" ht="12.75">
      <c r="B9" s="19" t="s">
        <v>2</v>
      </c>
      <c r="C9" s="20" t="s">
        <v>41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/>
      <c r="O9" s="21"/>
      <c r="P9" s="21"/>
    </row>
    <row r="10" spans="2:16" ht="12.75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/>
      <c r="O10" s="21"/>
      <c r="P10" s="21"/>
    </row>
    <row r="11" spans="2:16" ht="16.5">
      <c r="B11" s="2" t="s">
        <v>4</v>
      </c>
      <c r="C11" s="22" t="s">
        <v>22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1"/>
      <c r="O11" s="21"/>
      <c r="P11" s="21"/>
    </row>
    <row r="12" spans="2:16" ht="15">
      <c r="B12" s="3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21"/>
      <c r="O12" s="21"/>
      <c r="P12" s="21"/>
    </row>
    <row r="13" spans="2:16" ht="40.5" customHeight="1">
      <c r="B13" s="7"/>
      <c r="C13" s="6" t="s">
        <v>18</v>
      </c>
      <c r="D13" s="6" t="s">
        <v>18</v>
      </c>
      <c r="E13" s="6" t="s">
        <v>18</v>
      </c>
      <c r="F13" s="6"/>
      <c r="G13" s="6"/>
      <c r="H13" s="6"/>
      <c r="I13" s="6"/>
      <c r="J13" s="6" t="s">
        <v>18</v>
      </c>
      <c r="K13" s="6" t="s">
        <v>18</v>
      </c>
      <c r="L13" s="6" t="s">
        <v>18</v>
      </c>
      <c r="M13" s="6" t="s">
        <v>18</v>
      </c>
      <c r="N13" s="21"/>
      <c r="O13" s="21"/>
      <c r="P13" s="21"/>
    </row>
    <row r="14" spans="2:16" ht="15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1"/>
      <c r="O14" s="21"/>
      <c r="P14" s="21"/>
    </row>
    <row r="15" spans="2:16" ht="12.7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1"/>
      <c r="O15" s="21"/>
      <c r="P15" s="21"/>
    </row>
    <row r="16" spans="2:16" ht="12.7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1"/>
      <c r="O16" s="21"/>
      <c r="P16" s="21"/>
    </row>
    <row r="17" spans="2:16" ht="12.7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1"/>
      <c r="O17" s="21"/>
      <c r="P17" s="21"/>
    </row>
    <row r="18" spans="2:16" ht="12.7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1"/>
      <c r="O18" s="21"/>
      <c r="P18" s="21"/>
    </row>
    <row r="19" spans="2:16" ht="1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4" t="s">
        <v>19</v>
      </c>
      <c r="O19" s="4" t="s">
        <v>20</v>
      </c>
      <c r="P19" s="4" t="s">
        <v>21</v>
      </c>
    </row>
    <row r="20" spans="2:16" ht="27.75" customHeight="1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8">
        <v>588</v>
      </c>
      <c r="O20" s="8">
        <f>F13+G13+H13+I13</f>
        <v>0</v>
      </c>
      <c r="P20" s="8">
        <f>O20*N20</f>
        <v>0</v>
      </c>
    </row>
    <row r="21" spans="2:16" ht="12.75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2:16" ht="12.75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2:16" ht="12.75">
      <c r="B23" s="19" t="s">
        <v>2</v>
      </c>
      <c r="C23" s="20" t="s">
        <v>41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/>
      <c r="O23" s="21"/>
      <c r="P23" s="21"/>
    </row>
    <row r="24" spans="2:16" ht="12.7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/>
      <c r="O24" s="21"/>
      <c r="P24" s="21"/>
    </row>
    <row r="25" spans="2:16" ht="16.5">
      <c r="B25" s="2" t="s">
        <v>4</v>
      </c>
      <c r="C25" s="22" t="s">
        <v>23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1"/>
      <c r="O25" s="21"/>
      <c r="P25" s="21"/>
    </row>
    <row r="26" spans="2:16" ht="15">
      <c r="B26" s="3" t="s">
        <v>6</v>
      </c>
      <c r="C26" s="4" t="s">
        <v>7</v>
      </c>
      <c r="D26" s="4" t="s">
        <v>8</v>
      </c>
      <c r="E26" s="4" t="s">
        <v>9</v>
      </c>
      <c r="F26" s="4" t="s">
        <v>10</v>
      </c>
      <c r="G26" s="4" t="s">
        <v>11</v>
      </c>
      <c r="H26" s="4" t="s">
        <v>12</v>
      </c>
      <c r="I26" s="4" t="s">
        <v>13</v>
      </c>
      <c r="J26" s="4" t="s">
        <v>14</v>
      </c>
      <c r="K26" s="4" t="s">
        <v>15</v>
      </c>
      <c r="L26" s="4" t="s">
        <v>16</v>
      </c>
      <c r="M26" s="4" t="s">
        <v>17</v>
      </c>
      <c r="N26" s="21"/>
      <c r="O26" s="21"/>
      <c r="P26" s="21"/>
    </row>
    <row r="27" spans="2:16" ht="40.5" customHeight="1">
      <c r="B27" s="7"/>
      <c r="C27" s="6" t="s">
        <v>18</v>
      </c>
      <c r="D27" s="6" t="s">
        <v>18</v>
      </c>
      <c r="E27" s="6"/>
      <c r="F27" s="6"/>
      <c r="G27" s="6"/>
      <c r="H27" s="6"/>
      <c r="I27" s="6"/>
      <c r="J27" s="6" t="s">
        <v>18</v>
      </c>
      <c r="K27" s="6" t="s">
        <v>18</v>
      </c>
      <c r="L27" s="6" t="s">
        <v>18</v>
      </c>
      <c r="M27" s="6" t="s">
        <v>18</v>
      </c>
      <c r="N27" s="21"/>
      <c r="O27" s="21"/>
      <c r="P27" s="21"/>
    </row>
    <row r="28" spans="2:16" ht="12.75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1"/>
      <c r="O28" s="21"/>
      <c r="P28" s="21"/>
    </row>
    <row r="29" spans="2:16" ht="12.7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1"/>
      <c r="O29" s="21"/>
      <c r="P29" s="21"/>
    </row>
    <row r="30" spans="2:16" ht="12.7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1"/>
      <c r="O30" s="21"/>
      <c r="P30" s="21"/>
    </row>
    <row r="31" spans="2:16" ht="12.7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1"/>
      <c r="O31" s="21"/>
      <c r="P31" s="21"/>
    </row>
    <row r="32" spans="2:16" ht="8.25" customHeight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1"/>
      <c r="O32" s="21"/>
      <c r="P32" s="21"/>
    </row>
    <row r="33" spans="2:16" ht="1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4" t="s">
        <v>19</v>
      </c>
      <c r="O33" s="4" t="s">
        <v>20</v>
      </c>
      <c r="P33" s="4" t="s">
        <v>21</v>
      </c>
    </row>
    <row r="34" spans="2:16" ht="30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8">
        <v>588</v>
      </c>
      <c r="O34" s="8">
        <f>E27+F27+G27+H27+I27</f>
        <v>0</v>
      </c>
      <c r="P34" s="8">
        <f>O34*N34</f>
        <v>0</v>
      </c>
    </row>
    <row r="35" spans="2:16" ht="12.75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2:16" ht="12.7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</row>
    <row r="37" spans="2:16" ht="12.75">
      <c r="B37" s="19" t="s">
        <v>2</v>
      </c>
      <c r="C37" s="20" t="s">
        <v>42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21"/>
      <c r="P37" s="21"/>
    </row>
    <row r="38" spans="2:16" ht="12.75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/>
      <c r="O38" s="21"/>
      <c r="P38" s="21"/>
    </row>
    <row r="39" spans="2:16" ht="16.5">
      <c r="B39" s="2" t="s">
        <v>4</v>
      </c>
      <c r="C39" s="22" t="s">
        <v>23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1"/>
      <c r="O39" s="21"/>
      <c r="P39" s="21"/>
    </row>
    <row r="40" spans="2:16" ht="15">
      <c r="B40" s="3" t="s">
        <v>6</v>
      </c>
      <c r="C40" s="4" t="s">
        <v>7</v>
      </c>
      <c r="D40" s="4" t="s">
        <v>8</v>
      </c>
      <c r="E40" s="4" t="s">
        <v>9</v>
      </c>
      <c r="F40" s="4" t="s">
        <v>10</v>
      </c>
      <c r="G40" s="4" t="s">
        <v>11</v>
      </c>
      <c r="H40" s="4" t="s">
        <v>12</v>
      </c>
      <c r="I40" s="4" t="s">
        <v>13</v>
      </c>
      <c r="J40" s="4" t="s">
        <v>14</v>
      </c>
      <c r="K40" s="4" t="s">
        <v>15</v>
      </c>
      <c r="L40" s="4" t="s">
        <v>16</v>
      </c>
      <c r="M40" s="4" t="s">
        <v>17</v>
      </c>
      <c r="N40" s="21"/>
      <c r="O40" s="21"/>
      <c r="P40" s="21"/>
    </row>
    <row r="41" spans="2:16" ht="40.5" customHeight="1">
      <c r="B41" s="7"/>
      <c r="C41" s="6" t="s">
        <v>18</v>
      </c>
      <c r="D41" s="6"/>
      <c r="E41" s="6"/>
      <c r="F41" s="6"/>
      <c r="G41" s="6"/>
      <c r="H41" s="6"/>
      <c r="I41" s="6" t="s">
        <v>18</v>
      </c>
      <c r="J41" s="6" t="s">
        <v>18</v>
      </c>
      <c r="K41" s="6" t="s">
        <v>18</v>
      </c>
      <c r="L41" s="6" t="s">
        <v>18</v>
      </c>
      <c r="M41" s="6" t="s">
        <v>18</v>
      </c>
      <c r="N41" s="21"/>
      <c r="O41" s="21"/>
      <c r="P41" s="21"/>
    </row>
    <row r="42" spans="2:16" ht="12.7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1"/>
      <c r="O42" s="21"/>
      <c r="P42" s="21"/>
    </row>
    <row r="43" spans="2:16" ht="12.75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1"/>
      <c r="O43" s="21"/>
      <c r="P43" s="21"/>
    </row>
    <row r="44" spans="2:16" ht="12.75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1"/>
      <c r="O44" s="21"/>
      <c r="P44" s="21"/>
    </row>
    <row r="45" spans="2:16" ht="12.75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1"/>
      <c r="O45" s="21"/>
      <c r="P45" s="21"/>
    </row>
    <row r="46" spans="2:16" ht="8.2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1"/>
      <c r="O46" s="21"/>
      <c r="P46" s="21"/>
    </row>
    <row r="47" spans="2:16" ht="15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4" t="s">
        <v>19</v>
      </c>
      <c r="O47" s="4" t="s">
        <v>20</v>
      </c>
      <c r="P47" s="4" t="s">
        <v>21</v>
      </c>
    </row>
    <row r="48" spans="2:16" ht="27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8">
        <v>490</v>
      </c>
      <c r="O48" s="8">
        <f>D41+E41+F41+G41+H41</f>
        <v>0</v>
      </c>
      <c r="P48" s="8">
        <f>O48*N48</f>
        <v>0</v>
      </c>
    </row>
    <row r="49" spans="2:16" ht="12.7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2:16" ht="12.7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2:16" ht="12.75">
      <c r="B51" s="19" t="s">
        <v>2</v>
      </c>
      <c r="C51" s="20" t="s">
        <v>43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/>
      <c r="O51" s="21"/>
      <c r="P51" s="21"/>
    </row>
    <row r="52" spans="2:16" ht="12.7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/>
      <c r="O52" s="21"/>
      <c r="P52" s="21"/>
    </row>
    <row r="53" spans="2:16" ht="16.5">
      <c r="B53" s="2" t="s">
        <v>4</v>
      </c>
      <c r="C53" s="22" t="s">
        <v>23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1"/>
      <c r="O53" s="21"/>
      <c r="P53" s="21"/>
    </row>
    <row r="54" spans="2:16" ht="15">
      <c r="B54" s="3" t="s">
        <v>6</v>
      </c>
      <c r="C54" s="4" t="s">
        <v>7</v>
      </c>
      <c r="D54" s="4" t="s">
        <v>8</v>
      </c>
      <c r="E54" s="4" t="s">
        <v>9</v>
      </c>
      <c r="F54" s="4" t="s">
        <v>10</v>
      </c>
      <c r="G54" s="4" t="s">
        <v>11</v>
      </c>
      <c r="H54" s="4" t="s">
        <v>12</v>
      </c>
      <c r="I54" s="4" t="s">
        <v>13</v>
      </c>
      <c r="J54" s="4" t="s">
        <v>14</v>
      </c>
      <c r="K54" s="4" t="s">
        <v>15</v>
      </c>
      <c r="L54" s="4" t="s">
        <v>16</v>
      </c>
      <c r="M54" s="4" t="s">
        <v>17</v>
      </c>
      <c r="N54" s="21"/>
      <c r="O54" s="21"/>
      <c r="P54" s="21"/>
    </row>
    <row r="55" spans="2:16" ht="40.5" customHeight="1">
      <c r="B55" s="7"/>
      <c r="C55" s="6" t="s">
        <v>18</v>
      </c>
      <c r="D55" s="6"/>
      <c r="E55" s="6"/>
      <c r="F55" s="6"/>
      <c r="G55" s="6"/>
      <c r="H55" s="6"/>
      <c r="I55" s="6" t="s">
        <v>18</v>
      </c>
      <c r="J55" s="6" t="s">
        <v>18</v>
      </c>
      <c r="K55" s="6" t="s">
        <v>18</v>
      </c>
      <c r="L55" s="6" t="s">
        <v>18</v>
      </c>
      <c r="M55" s="6" t="s">
        <v>18</v>
      </c>
      <c r="N55" s="21"/>
      <c r="O55" s="21"/>
      <c r="P55" s="21"/>
    </row>
    <row r="56" spans="2:16" ht="12.75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1"/>
      <c r="O56" s="21"/>
      <c r="P56" s="21"/>
    </row>
    <row r="57" spans="2:16" ht="12.7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1"/>
      <c r="O57" s="21"/>
      <c r="P57" s="21"/>
    </row>
    <row r="58" spans="2:16" ht="12.75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1"/>
      <c r="O58" s="21"/>
      <c r="P58" s="21"/>
    </row>
    <row r="59" spans="2:16" ht="12.75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1"/>
      <c r="O59" s="21"/>
      <c r="P59" s="21"/>
    </row>
    <row r="60" spans="2:16" ht="12.75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1"/>
      <c r="O60" s="21"/>
      <c r="P60" s="21"/>
    </row>
    <row r="61" spans="2:16" ht="15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4" t="s">
        <v>19</v>
      </c>
      <c r="O61" s="4" t="s">
        <v>20</v>
      </c>
      <c r="P61" s="4" t="s">
        <v>21</v>
      </c>
    </row>
    <row r="62" spans="2:16" ht="28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8">
        <v>328</v>
      </c>
      <c r="O62" s="8">
        <f>D55+E55+F55+G55+H55</f>
        <v>0</v>
      </c>
      <c r="P62" s="8">
        <f>O62*N62</f>
        <v>0</v>
      </c>
    </row>
    <row r="63" spans="2:16" ht="12.7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2:16" ht="12.7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2:16" ht="12.75">
      <c r="B65" s="19" t="s">
        <v>2</v>
      </c>
      <c r="C65" s="20" t="s">
        <v>43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/>
      <c r="O65" s="21"/>
      <c r="P65" s="21"/>
    </row>
    <row r="66" spans="2:16" ht="12.7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/>
      <c r="O66" s="21"/>
      <c r="P66" s="21"/>
    </row>
    <row r="67" spans="2:16" ht="16.5">
      <c r="B67" s="2" t="s">
        <v>4</v>
      </c>
      <c r="C67" s="22" t="s">
        <v>22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1"/>
      <c r="O67" s="21"/>
      <c r="P67" s="21"/>
    </row>
    <row r="68" spans="2:16" ht="15">
      <c r="B68" s="3" t="s">
        <v>6</v>
      </c>
      <c r="C68" s="4" t="s">
        <v>7</v>
      </c>
      <c r="D68" s="4" t="s">
        <v>8</v>
      </c>
      <c r="E68" s="4" t="s">
        <v>9</v>
      </c>
      <c r="F68" s="4" t="s">
        <v>10</v>
      </c>
      <c r="G68" s="4" t="s">
        <v>11</v>
      </c>
      <c r="H68" s="4" t="s">
        <v>12</v>
      </c>
      <c r="I68" s="4" t="s">
        <v>13</v>
      </c>
      <c r="J68" s="4" t="s">
        <v>14</v>
      </c>
      <c r="K68" s="4" t="s">
        <v>15</v>
      </c>
      <c r="L68" s="4" t="s">
        <v>16</v>
      </c>
      <c r="M68" s="4" t="s">
        <v>17</v>
      </c>
      <c r="N68" s="21"/>
      <c r="O68" s="21"/>
      <c r="P68" s="21"/>
    </row>
    <row r="69" spans="2:16" ht="40.5" customHeight="1">
      <c r="B69" s="7"/>
      <c r="C69" s="6" t="s">
        <v>18</v>
      </c>
      <c r="D69" s="6" t="s">
        <v>18</v>
      </c>
      <c r="E69" s="6"/>
      <c r="F69" s="6"/>
      <c r="G69" s="6"/>
      <c r="H69" s="6"/>
      <c r="I69" s="6" t="s">
        <v>18</v>
      </c>
      <c r="J69" s="6" t="s">
        <v>18</v>
      </c>
      <c r="K69" s="6" t="s">
        <v>18</v>
      </c>
      <c r="L69" s="6" t="s">
        <v>18</v>
      </c>
      <c r="M69" s="6" t="s">
        <v>18</v>
      </c>
      <c r="N69" s="21"/>
      <c r="O69" s="21"/>
      <c r="P69" s="21"/>
    </row>
    <row r="70" spans="2:16" ht="12.75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1"/>
      <c r="O70" s="21"/>
      <c r="P70" s="21"/>
    </row>
    <row r="71" spans="2:16" ht="12.7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1"/>
      <c r="O71" s="21"/>
      <c r="P71" s="21"/>
    </row>
    <row r="72" spans="2:16" ht="12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1"/>
      <c r="O72" s="21"/>
      <c r="P72" s="21"/>
    </row>
    <row r="73" spans="2:16" ht="20.25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1"/>
      <c r="O73" s="21"/>
      <c r="P73" s="21"/>
    </row>
    <row r="74" spans="2:16" ht="12.75" hidden="1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1"/>
      <c r="O74" s="21"/>
      <c r="P74" s="21"/>
    </row>
    <row r="75" spans="2:16" ht="1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4" t="s">
        <v>19</v>
      </c>
      <c r="O75" s="4" t="s">
        <v>20</v>
      </c>
      <c r="P75" s="4" t="s">
        <v>21</v>
      </c>
    </row>
    <row r="76" spans="2:16" ht="30" customHeight="1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8">
        <v>328</v>
      </c>
      <c r="O76" s="8">
        <f>E69+F69+G69+H69</f>
        <v>0</v>
      </c>
      <c r="P76" s="8">
        <f>O76*N76</f>
        <v>0</v>
      </c>
    </row>
    <row r="77" spans="2:16" ht="30" customHeight="1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</row>
    <row r="78" spans="2:16" ht="12.75">
      <c r="B78" s="19" t="s">
        <v>2</v>
      </c>
      <c r="C78" s="20" t="s">
        <v>44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/>
      <c r="O78" s="21"/>
      <c r="P78" s="21"/>
    </row>
    <row r="79" spans="2:16" ht="12.75">
      <c r="B79" s="19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/>
      <c r="O79" s="21"/>
      <c r="P79" s="21"/>
    </row>
    <row r="80" spans="2:16" ht="16.5">
      <c r="B80" s="2" t="s">
        <v>4</v>
      </c>
      <c r="C80" s="22" t="s">
        <v>5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1"/>
      <c r="O80" s="21"/>
      <c r="P80" s="21"/>
    </row>
    <row r="81" spans="2:16" ht="15">
      <c r="B81" s="3" t="s">
        <v>6</v>
      </c>
      <c r="C81" s="4" t="s">
        <v>7</v>
      </c>
      <c r="D81" s="4" t="s">
        <v>8</v>
      </c>
      <c r="E81" s="4" t="s">
        <v>9</v>
      </c>
      <c r="F81" s="4" t="s">
        <v>10</v>
      </c>
      <c r="G81" s="4" t="s">
        <v>11</v>
      </c>
      <c r="H81" s="4" t="s">
        <v>12</v>
      </c>
      <c r="I81" s="4" t="s">
        <v>13</v>
      </c>
      <c r="J81" s="4" t="s">
        <v>14</v>
      </c>
      <c r="K81" s="4" t="s">
        <v>15</v>
      </c>
      <c r="L81" s="4" t="s">
        <v>16</v>
      </c>
      <c r="M81" s="4" t="s">
        <v>17</v>
      </c>
      <c r="N81" s="21"/>
      <c r="O81" s="21"/>
      <c r="P81" s="21"/>
    </row>
    <row r="82" spans="2:16" ht="40.5" customHeight="1">
      <c r="B82" s="7"/>
      <c r="C82" s="6" t="s">
        <v>18</v>
      </c>
      <c r="D82" s="6" t="s">
        <v>18</v>
      </c>
      <c r="E82" s="6" t="s">
        <v>18</v>
      </c>
      <c r="F82" s="6"/>
      <c r="G82" s="6"/>
      <c r="H82" s="6"/>
      <c r="I82" s="6"/>
      <c r="J82" s="6"/>
      <c r="K82" s="6"/>
      <c r="L82" s="6" t="s">
        <v>18</v>
      </c>
      <c r="M82" s="6" t="s">
        <v>18</v>
      </c>
      <c r="N82" s="21"/>
      <c r="O82" s="21"/>
      <c r="P82" s="21"/>
    </row>
    <row r="83" spans="2:16" ht="12.7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1"/>
      <c r="O83" s="21"/>
      <c r="P83" s="21"/>
    </row>
    <row r="84" spans="2:16" ht="12.7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1"/>
      <c r="O84" s="21"/>
      <c r="P84" s="21"/>
    </row>
    <row r="85" spans="2:16" ht="12.7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1"/>
      <c r="O85" s="21"/>
      <c r="P85" s="21"/>
    </row>
    <row r="86" spans="2:16" ht="12.7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1"/>
      <c r="O86" s="21"/>
      <c r="P86" s="21"/>
    </row>
    <row r="87" spans="2:16" ht="8.25" customHeight="1" hidden="1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1"/>
      <c r="O87" s="21"/>
      <c r="P87" s="21"/>
    </row>
    <row r="88" spans="2:16" ht="1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4" t="s">
        <v>19</v>
      </c>
      <c r="O88" s="4" t="s">
        <v>20</v>
      </c>
      <c r="P88" s="4" t="s">
        <v>21</v>
      </c>
    </row>
    <row r="89" spans="2:16" ht="27.75" customHeigh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8">
        <v>500</v>
      </c>
      <c r="O89" s="8">
        <f>F82+G82+H82+I82+J82+K82</f>
        <v>0</v>
      </c>
      <c r="P89" s="8">
        <f>O89*N89</f>
        <v>0</v>
      </c>
    </row>
    <row r="90" spans="2:16" ht="12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19" t="s">
        <v>2</v>
      </c>
      <c r="C92" s="20" t="s">
        <v>45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/>
      <c r="O92" s="21"/>
      <c r="P92" s="21"/>
    </row>
    <row r="93" spans="2:16" ht="12.7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/>
      <c r="O93" s="21"/>
      <c r="P93" s="21"/>
    </row>
    <row r="94" spans="2:16" ht="16.5">
      <c r="B94" s="2" t="s">
        <v>4</v>
      </c>
      <c r="C94" s="22" t="s">
        <v>5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1"/>
      <c r="O94" s="21"/>
      <c r="P94" s="21"/>
    </row>
    <row r="95" spans="2:16" ht="15">
      <c r="B95" s="3" t="s">
        <v>6</v>
      </c>
      <c r="C95" s="4" t="s">
        <v>7</v>
      </c>
      <c r="D95" s="4" t="s">
        <v>8</v>
      </c>
      <c r="E95" s="4" t="s">
        <v>9</v>
      </c>
      <c r="F95" s="4" t="s">
        <v>10</v>
      </c>
      <c r="G95" s="4" t="s">
        <v>11</v>
      </c>
      <c r="H95" s="4" t="s">
        <v>12</v>
      </c>
      <c r="I95" s="4" t="s">
        <v>13</v>
      </c>
      <c r="J95" s="4" t="s">
        <v>14</v>
      </c>
      <c r="K95" s="4" t="s">
        <v>15</v>
      </c>
      <c r="L95" s="4" t="s">
        <v>16</v>
      </c>
      <c r="M95" s="4" t="s">
        <v>17</v>
      </c>
      <c r="N95" s="21"/>
      <c r="O95" s="21"/>
      <c r="P95" s="21"/>
    </row>
    <row r="96" spans="2:16" ht="30.75">
      <c r="B96" s="14" t="s">
        <v>46</v>
      </c>
      <c r="C96" s="6" t="s">
        <v>18</v>
      </c>
      <c r="D96" s="6" t="s">
        <v>18</v>
      </c>
      <c r="E96" s="6" t="s">
        <v>18</v>
      </c>
      <c r="F96" s="6"/>
      <c r="G96" s="6"/>
      <c r="H96" s="6"/>
      <c r="I96" s="6"/>
      <c r="J96" s="6"/>
      <c r="K96" s="6" t="s">
        <v>18</v>
      </c>
      <c r="L96" s="6" t="s">
        <v>18</v>
      </c>
      <c r="M96" s="6" t="s">
        <v>18</v>
      </c>
      <c r="N96" s="21"/>
      <c r="O96" s="21"/>
      <c r="P96" s="21"/>
    </row>
    <row r="97" spans="2:16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1"/>
      <c r="O97" s="21"/>
      <c r="P97" s="21"/>
    </row>
    <row r="98" spans="2:16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1"/>
      <c r="O98" s="21"/>
      <c r="P98" s="21"/>
    </row>
    <row r="99" spans="2:16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1"/>
      <c r="O99" s="21"/>
      <c r="P99" s="21"/>
    </row>
    <row r="100" spans="2:16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1"/>
      <c r="O100" s="21"/>
      <c r="P100" s="21"/>
    </row>
    <row r="101" spans="2:16" ht="32.25" customHeight="1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1"/>
      <c r="O101" s="21"/>
      <c r="P101" s="21"/>
    </row>
    <row r="102" spans="2:16" ht="1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4" t="s">
        <v>19</v>
      </c>
      <c r="O102" s="4" t="s">
        <v>20</v>
      </c>
      <c r="P102" s="4" t="s">
        <v>21</v>
      </c>
    </row>
    <row r="103" spans="2:16" ht="27.75" customHeight="1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8">
        <v>389</v>
      </c>
      <c r="O103" s="8">
        <f>F96+G96+H96+I96+J96</f>
        <v>0</v>
      </c>
      <c r="P103" s="8">
        <f>O103*N103</f>
        <v>0</v>
      </c>
    </row>
    <row r="104" spans="2:16" ht="12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</row>
    <row r="106" spans="2:16" ht="41.25" customHeight="1">
      <c r="B106" s="19" t="s">
        <v>2</v>
      </c>
      <c r="C106" s="34" t="s">
        <v>47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21"/>
      <c r="O106" s="21"/>
      <c r="P106" s="21"/>
    </row>
    <row r="107" spans="2:16" ht="8.25" customHeight="1" hidden="1">
      <c r="B107" s="19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21"/>
      <c r="O107" s="21"/>
      <c r="P107" s="21"/>
    </row>
    <row r="108" spans="2:16" ht="16.5">
      <c r="B108" s="2" t="s">
        <v>4</v>
      </c>
      <c r="C108" s="22" t="s">
        <v>23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1"/>
      <c r="O108" s="21"/>
      <c r="P108" s="21"/>
    </row>
    <row r="109" spans="2:16" ht="15">
      <c r="B109" s="3" t="s">
        <v>6</v>
      </c>
      <c r="C109" s="4" t="s">
        <v>7</v>
      </c>
      <c r="D109" s="4" t="s">
        <v>8</v>
      </c>
      <c r="E109" s="4" t="s">
        <v>9</v>
      </c>
      <c r="F109" s="4" t="s">
        <v>10</v>
      </c>
      <c r="G109" s="4" t="s">
        <v>11</v>
      </c>
      <c r="H109" s="4" t="s">
        <v>12</v>
      </c>
      <c r="I109" s="4" t="s">
        <v>13</v>
      </c>
      <c r="J109" s="4" t="s">
        <v>14</v>
      </c>
      <c r="K109" s="4" t="s">
        <v>15</v>
      </c>
      <c r="L109" s="4" t="s">
        <v>16</v>
      </c>
      <c r="M109" s="4" t="s">
        <v>17</v>
      </c>
      <c r="N109" s="21"/>
      <c r="O109" s="21"/>
      <c r="P109" s="21"/>
    </row>
    <row r="110" spans="2:16" ht="52.5" customHeight="1">
      <c r="B110" s="15" t="s">
        <v>48</v>
      </c>
      <c r="C110" s="6" t="s">
        <v>18</v>
      </c>
      <c r="D110" s="6" t="s">
        <v>18</v>
      </c>
      <c r="E110" s="6" t="s">
        <v>18</v>
      </c>
      <c r="F110" s="6"/>
      <c r="G110" s="6"/>
      <c r="H110" s="6"/>
      <c r="I110" s="6"/>
      <c r="J110" s="6"/>
      <c r="K110" s="6"/>
      <c r="L110" s="6" t="s">
        <v>18</v>
      </c>
      <c r="M110" s="6" t="s">
        <v>18</v>
      </c>
      <c r="N110" s="21"/>
      <c r="O110" s="21"/>
      <c r="P110" s="21"/>
    </row>
    <row r="111" spans="2:16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1"/>
      <c r="O111" s="21"/>
      <c r="P111" s="21"/>
    </row>
    <row r="112" spans="2:16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1"/>
      <c r="O112" s="21"/>
      <c r="P112" s="21"/>
    </row>
    <row r="113" spans="2:16" ht="8.25" customHeight="1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1"/>
      <c r="O113" s="21"/>
      <c r="P113" s="21"/>
    </row>
    <row r="114" spans="2:16" ht="12.75" hidden="1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1"/>
      <c r="O114" s="21"/>
      <c r="P114" s="21"/>
    </row>
    <row r="115" spans="2:16" ht="12.75" hidden="1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1"/>
      <c r="O115" s="21"/>
      <c r="P115" s="21"/>
    </row>
    <row r="116" spans="2:16" ht="14.25" customHeight="1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4" t="s">
        <v>19</v>
      </c>
      <c r="O116" s="4" t="s">
        <v>20</v>
      </c>
      <c r="P116" s="4" t="s">
        <v>21</v>
      </c>
    </row>
    <row r="117" spans="2:16" ht="27.75" customHeight="1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8">
        <v>351</v>
      </c>
      <c r="O117" s="8">
        <f>F110+G110+H110+I110+J110+K110</f>
        <v>0</v>
      </c>
      <c r="P117" s="8">
        <f>O117*N117</f>
        <v>0</v>
      </c>
    </row>
    <row r="118" spans="2:16" ht="12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</row>
    <row r="120" spans="2:16" ht="27.75" customHeight="1">
      <c r="B120" s="19" t="s">
        <v>2</v>
      </c>
      <c r="C120" s="20" t="s">
        <v>49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/>
      <c r="O120" s="21"/>
      <c r="P120" s="21"/>
    </row>
    <row r="121" spans="2:16" ht="9" customHeight="1">
      <c r="B121" s="19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/>
      <c r="O121" s="21"/>
      <c r="P121" s="21"/>
    </row>
    <row r="122" spans="2:16" ht="16.5">
      <c r="B122" s="2" t="s">
        <v>4</v>
      </c>
      <c r="C122" s="22" t="s">
        <v>23</v>
      </c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1"/>
      <c r="O122" s="21"/>
      <c r="P122" s="21"/>
    </row>
    <row r="123" spans="2:16" ht="15">
      <c r="B123" s="3" t="s">
        <v>6</v>
      </c>
      <c r="C123" s="4" t="s">
        <v>7</v>
      </c>
      <c r="D123" s="4" t="s">
        <v>8</v>
      </c>
      <c r="E123" s="4" t="s">
        <v>9</v>
      </c>
      <c r="F123" s="4" t="s">
        <v>10</v>
      </c>
      <c r="G123" s="4" t="s">
        <v>11</v>
      </c>
      <c r="H123" s="4" t="s">
        <v>12</v>
      </c>
      <c r="I123" s="4" t="s">
        <v>13</v>
      </c>
      <c r="J123" s="4" t="s">
        <v>14</v>
      </c>
      <c r="K123" s="4" t="s">
        <v>15</v>
      </c>
      <c r="L123" s="4" t="s">
        <v>16</v>
      </c>
      <c r="M123" s="4" t="s">
        <v>17</v>
      </c>
      <c r="N123" s="21"/>
      <c r="O123" s="21"/>
      <c r="P123" s="21"/>
    </row>
    <row r="124" spans="2:16" ht="78">
      <c r="B124" s="15" t="s">
        <v>48</v>
      </c>
      <c r="C124" s="6" t="s">
        <v>18</v>
      </c>
      <c r="D124" s="6" t="s">
        <v>18</v>
      </c>
      <c r="E124" s="6" t="s">
        <v>18</v>
      </c>
      <c r="F124" s="6"/>
      <c r="G124" s="6"/>
      <c r="H124" s="6"/>
      <c r="I124" s="6"/>
      <c r="J124" s="6"/>
      <c r="K124" s="6"/>
      <c r="L124" s="6" t="s">
        <v>18</v>
      </c>
      <c r="M124" s="6" t="s">
        <v>18</v>
      </c>
      <c r="N124" s="21"/>
      <c r="O124" s="21"/>
      <c r="P124" s="21"/>
    </row>
    <row r="125" spans="2:16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1"/>
      <c r="O125" s="21"/>
      <c r="P125" s="21"/>
    </row>
    <row r="126" spans="2:16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1"/>
      <c r="O126" s="21"/>
      <c r="P126" s="21"/>
    </row>
    <row r="127" spans="2:16" ht="18" customHeight="1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1"/>
      <c r="O127" s="21"/>
      <c r="P127" s="21"/>
    </row>
    <row r="128" spans="2:16" ht="12.75" hidden="1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1"/>
      <c r="O128" s="21"/>
      <c r="P128" s="21"/>
    </row>
    <row r="129" spans="2:16" ht="12.75" hidden="1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1"/>
      <c r="O129" s="21"/>
      <c r="P129" s="21"/>
    </row>
    <row r="130" spans="2:16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4" t="s">
        <v>19</v>
      </c>
      <c r="O130" s="4" t="s">
        <v>20</v>
      </c>
      <c r="P130" s="4" t="s">
        <v>21</v>
      </c>
    </row>
    <row r="131" spans="2:16" ht="27.75" customHeight="1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8">
        <v>330</v>
      </c>
      <c r="O131" s="8">
        <f>F124+G124+H124+I124+J124+K124</f>
        <v>0</v>
      </c>
      <c r="P131" s="8">
        <f>O131*N131</f>
        <v>0</v>
      </c>
    </row>
    <row r="132" spans="2:16" ht="12.75"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</row>
    <row r="133" spans="2:16" ht="12.75"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</row>
    <row r="134" spans="2:16" ht="12.75">
      <c r="B134" s="19" t="s">
        <v>2</v>
      </c>
      <c r="C134" s="20" t="s">
        <v>50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/>
      <c r="O134" s="21"/>
      <c r="P134" s="21"/>
    </row>
    <row r="135" spans="2:16" ht="12.75"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/>
      <c r="O135" s="21"/>
      <c r="P135" s="21"/>
    </row>
    <row r="136" spans="2:16" ht="16.5">
      <c r="B136" s="2" t="s">
        <v>4</v>
      </c>
      <c r="C136" s="22" t="s">
        <v>5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1"/>
      <c r="O136" s="21"/>
      <c r="P136" s="21"/>
    </row>
    <row r="137" spans="2:16" ht="15">
      <c r="B137" s="3" t="s">
        <v>6</v>
      </c>
      <c r="C137" s="4" t="s">
        <v>7</v>
      </c>
      <c r="D137" s="4" t="s">
        <v>8</v>
      </c>
      <c r="E137" s="4" t="s">
        <v>9</v>
      </c>
      <c r="F137" s="4" t="s">
        <v>10</v>
      </c>
      <c r="G137" s="4" t="s">
        <v>11</v>
      </c>
      <c r="H137" s="4" t="s">
        <v>12</v>
      </c>
      <c r="I137" s="4" t="s">
        <v>13</v>
      </c>
      <c r="J137" s="4" t="s">
        <v>14</v>
      </c>
      <c r="K137" s="4" t="s">
        <v>15</v>
      </c>
      <c r="L137" s="4" t="s">
        <v>16</v>
      </c>
      <c r="M137" s="4" t="s">
        <v>17</v>
      </c>
      <c r="N137" s="21"/>
      <c r="O137" s="21"/>
      <c r="P137" s="21"/>
    </row>
    <row r="138" spans="2:16" ht="78">
      <c r="B138" s="15" t="s">
        <v>48</v>
      </c>
      <c r="C138" s="6" t="s">
        <v>18</v>
      </c>
      <c r="D138" s="6" t="s">
        <v>18</v>
      </c>
      <c r="E138" s="6" t="s">
        <v>18</v>
      </c>
      <c r="F138" s="6"/>
      <c r="G138" s="6"/>
      <c r="H138" s="6"/>
      <c r="I138" s="6"/>
      <c r="J138" s="6"/>
      <c r="K138" s="6"/>
      <c r="L138" s="6" t="s">
        <v>18</v>
      </c>
      <c r="M138" s="6" t="s">
        <v>18</v>
      </c>
      <c r="N138" s="21"/>
      <c r="O138" s="21"/>
      <c r="P138" s="21"/>
    </row>
    <row r="139" spans="2:16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1"/>
      <c r="O139" s="21"/>
      <c r="P139" s="21"/>
    </row>
    <row r="140" spans="2:16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1"/>
      <c r="O140" s="21"/>
      <c r="P140" s="21"/>
    </row>
    <row r="141" spans="2:16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1"/>
      <c r="O141" s="21"/>
      <c r="P141" s="21"/>
    </row>
    <row r="142" spans="2:16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1"/>
      <c r="O142" s="21"/>
      <c r="P142" s="21"/>
    </row>
    <row r="143" spans="2:16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1"/>
      <c r="O143" s="21"/>
      <c r="P143" s="21"/>
    </row>
    <row r="144" spans="2:16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4" t="s">
        <v>19</v>
      </c>
      <c r="O144" s="4" t="s">
        <v>20</v>
      </c>
      <c r="P144" s="4" t="s">
        <v>21</v>
      </c>
    </row>
    <row r="145" spans="2:16" ht="27.75" customHeight="1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8">
        <v>330</v>
      </c>
      <c r="O145" s="8">
        <f>F138+G138+H138+I138+J138+K138</f>
        <v>0</v>
      </c>
      <c r="P145" s="8">
        <f>O145*N145</f>
        <v>0</v>
      </c>
    </row>
    <row r="146" spans="2:16" ht="12.75"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</row>
    <row r="147" spans="2:16" ht="12.75"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</row>
    <row r="148" spans="2:16" ht="12.75">
      <c r="B148" s="19" t="s">
        <v>2</v>
      </c>
      <c r="C148" s="20" t="s">
        <v>50</v>
      </c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/>
      <c r="O148" s="21"/>
      <c r="P148" s="21"/>
    </row>
    <row r="149" spans="2:16" ht="12.75">
      <c r="B149" s="19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/>
      <c r="O149" s="21"/>
      <c r="P149" s="21"/>
    </row>
    <row r="150" spans="2:16" ht="16.5">
      <c r="B150" s="2" t="s">
        <v>4</v>
      </c>
      <c r="C150" s="22" t="s">
        <v>22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1"/>
      <c r="O150" s="21"/>
      <c r="P150" s="21"/>
    </row>
    <row r="151" spans="2:16" ht="15">
      <c r="B151" s="3" t="s">
        <v>6</v>
      </c>
      <c r="C151" s="4" t="s">
        <v>7</v>
      </c>
      <c r="D151" s="4" t="s">
        <v>8</v>
      </c>
      <c r="E151" s="4" t="s">
        <v>9</v>
      </c>
      <c r="F151" s="4" t="s">
        <v>10</v>
      </c>
      <c r="G151" s="4" t="s">
        <v>11</v>
      </c>
      <c r="H151" s="4" t="s">
        <v>12</v>
      </c>
      <c r="I151" s="4" t="s">
        <v>13</v>
      </c>
      <c r="J151" s="4" t="s">
        <v>14</v>
      </c>
      <c r="K151" s="4" t="s">
        <v>15</v>
      </c>
      <c r="L151" s="4" t="s">
        <v>16</v>
      </c>
      <c r="M151" s="4" t="s">
        <v>17</v>
      </c>
      <c r="N151" s="21"/>
      <c r="O151" s="21"/>
      <c r="P151" s="21"/>
    </row>
    <row r="152" spans="2:16" ht="78">
      <c r="B152" s="15" t="s">
        <v>48</v>
      </c>
      <c r="C152" s="6" t="s">
        <v>18</v>
      </c>
      <c r="D152" s="6" t="s">
        <v>18</v>
      </c>
      <c r="E152" s="6" t="s">
        <v>18</v>
      </c>
      <c r="F152" s="6"/>
      <c r="G152" s="6"/>
      <c r="H152" s="6"/>
      <c r="I152" s="6"/>
      <c r="J152" s="6"/>
      <c r="K152" s="6"/>
      <c r="L152" s="6" t="s">
        <v>18</v>
      </c>
      <c r="M152" s="6" t="s">
        <v>18</v>
      </c>
      <c r="N152" s="21"/>
      <c r="O152" s="21"/>
      <c r="P152" s="21"/>
    </row>
    <row r="153" spans="2:16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1"/>
      <c r="O153" s="21"/>
      <c r="P153" s="21"/>
    </row>
    <row r="154" spans="2:16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1"/>
      <c r="O154" s="21"/>
      <c r="P154" s="21"/>
    </row>
    <row r="155" spans="2:16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1"/>
      <c r="O155" s="21"/>
      <c r="P155" s="21"/>
    </row>
    <row r="156" spans="2:16" ht="12.7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1"/>
      <c r="O156" s="21"/>
      <c r="P156" s="21"/>
    </row>
    <row r="157" spans="2:16" ht="12.7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1"/>
      <c r="O157" s="21"/>
      <c r="P157" s="21"/>
    </row>
    <row r="158" spans="2:16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4" t="s">
        <v>19</v>
      </c>
      <c r="O158" s="4" t="s">
        <v>20</v>
      </c>
      <c r="P158" s="4" t="s">
        <v>21</v>
      </c>
    </row>
    <row r="159" spans="2:16" ht="27.75" customHeight="1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8">
        <v>330</v>
      </c>
      <c r="O159" s="8">
        <f>F152+G152+H152+I152+J152+K152</f>
        <v>0</v>
      </c>
      <c r="P159" s="8">
        <f>O159*N159</f>
        <v>0</v>
      </c>
    </row>
    <row r="160" spans="2:16" ht="12.75"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</row>
    <row r="161" spans="2:16" ht="12.75"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</row>
    <row r="162" spans="2:16" ht="12.75">
      <c r="B162" s="19" t="s">
        <v>2</v>
      </c>
      <c r="C162" s="20" t="s">
        <v>51</v>
      </c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/>
      <c r="O162" s="21"/>
      <c r="P162" s="21"/>
    </row>
    <row r="163" spans="2:16" ht="12.75">
      <c r="B163" s="19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/>
      <c r="O163" s="21"/>
      <c r="P163" s="21"/>
    </row>
    <row r="164" spans="2:16" ht="16.5">
      <c r="B164" s="2" t="s">
        <v>4</v>
      </c>
      <c r="C164" s="22" t="s">
        <v>5</v>
      </c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1"/>
      <c r="O164" s="21"/>
      <c r="P164" s="21"/>
    </row>
    <row r="165" spans="2:16" ht="15">
      <c r="B165" s="3" t="s">
        <v>6</v>
      </c>
      <c r="C165" s="4" t="s">
        <v>7</v>
      </c>
      <c r="D165" s="4" t="s">
        <v>8</v>
      </c>
      <c r="E165" s="4" t="s">
        <v>9</v>
      </c>
      <c r="F165" s="4" t="s">
        <v>10</v>
      </c>
      <c r="G165" s="4" t="s">
        <v>11</v>
      </c>
      <c r="H165" s="4" t="s">
        <v>12</v>
      </c>
      <c r="I165" s="4" t="s">
        <v>13</v>
      </c>
      <c r="J165" s="4" t="s">
        <v>14</v>
      </c>
      <c r="K165" s="4" t="s">
        <v>15</v>
      </c>
      <c r="L165" s="4" t="s">
        <v>16</v>
      </c>
      <c r="M165" s="4" t="s">
        <v>17</v>
      </c>
      <c r="N165" s="21"/>
      <c r="O165" s="21"/>
      <c r="P165" s="21"/>
    </row>
    <row r="166" spans="2:16" ht="78">
      <c r="B166" s="15" t="s">
        <v>48</v>
      </c>
      <c r="C166" s="6" t="s">
        <v>18</v>
      </c>
      <c r="D166" s="6" t="s">
        <v>18</v>
      </c>
      <c r="E166" s="6" t="s">
        <v>18</v>
      </c>
      <c r="F166" s="6"/>
      <c r="G166" s="6"/>
      <c r="H166" s="6"/>
      <c r="I166" s="6"/>
      <c r="J166" s="6"/>
      <c r="K166" s="6"/>
      <c r="L166" s="6" t="s">
        <v>18</v>
      </c>
      <c r="M166" s="6" t="s">
        <v>18</v>
      </c>
      <c r="N166" s="21"/>
      <c r="O166" s="21"/>
      <c r="P166" s="21"/>
    </row>
    <row r="167" spans="2:16" ht="12.7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1"/>
      <c r="O167" s="21"/>
      <c r="P167" s="21"/>
    </row>
    <row r="168" spans="2:16" ht="12.7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1"/>
      <c r="O168" s="21"/>
      <c r="P168" s="21"/>
    </row>
    <row r="169" spans="2:16" ht="12.7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1"/>
      <c r="O169" s="21"/>
      <c r="P169" s="21"/>
    </row>
    <row r="170" spans="2:16" ht="12.7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1"/>
      <c r="O170" s="21"/>
      <c r="P170" s="21"/>
    </row>
    <row r="171" spans="2:16" ht="12.75" hidden="1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1"/>
      <c r="O171" s="21"/>
      <c r="P171" s="21"/>
    </row>
    <row r="172" spans="2:16" ht="1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4" t="s">
        <v>19</v>
      </c>
      <c r="O172" s="4" t="s">
        <v>20</v>
      </c>
      <c r="P172" s="4" t="s">
        <v>21</v>
      </c>
    </row>
    <row r="173" spans="2:16" ht="28.5" customHeight="1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8">
        <v>351</v>
      </c>
      <c r="O173" s="8">
        <f>F166+G166+H166+I166+J166+K166</f>
        <v>0</v>
      </c>
      <c r="P173" s="8">
        <f>O173*N173</f>
        <v>0</v>
      </c>
    </row>
    <row r="174" spans="2:16" ht="12.75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19" t="s">
        <v>2</v>
      </c>
      <c r="C176" s="20" t="s">
        <v>52</v>
      </c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1"/>
      <c r="O176" s="21"/>
      <c r="P176" s="21"/>
    </row>
    <row r="177" spans="2:16" ht="12.75">
      <c r="B177" s="19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/>
      <c r="O177" s="21"/>
      <c r="P177" s="21"/>
    </row>
    <row r="178" spans="2:16" ht="16.5">
      <c r="B178" s="2" t="s">
        <v>4</v>
      </c>
      <c r="C178" s="22" t="s">
        <v>5</v>
      </c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1"/>
      <c r="O178" s="21"/>
      <c r="P178" s="21"/>
    </row>
    <row r="179" spans="2:16" ht="15">
      <c r="B179" s="3" t="s">
        <v>6</v>
      </c>
      <c r="C179" s="4" t="s">
        <v>7</v>
      </c>
      <c r="D179" s="4" t="s">
        <v>8</v>
      </c>
      <c r="E179" s="4" t="s">
        <v>9</v>
      </c>
      <c r="F179" s="4" t="s">
        <v>10</v>
      </c>
      <c r="G179" s="4" t="s">
        <v>11</v>
      </c>
      <c r="H179" s="4" t="s">
        <v>12</v>
      </c>
      <c r="I179" s="4" t="s">
        <v>13</v>
      </c>
      <c r="J179" s="4" t="s">
        <v>14</v>
      </c>
      <c r="K179" s="4" t="s">
        <v>15</v>
      </c>
      <c r="L179" s="4" t="s">
        <v>16</v>
      </c>
      <c r="M179" s="4" t="s">
        <v>17</v>
      </c>
      <c r="N179" s="21"/>
      <c r="O179" s="21"/>
      <c r="P179" s="21"/>
    </row>
    <row r="180" spans="2:16" ht="78">
      <c r="B180" s="15" t="s">
        <v>48</v>
      </c>
      <c r="C180" s="6" t="s">
        <v>18</v>
      </c>
      <c r="D180" s="6" t="s">
        <v>18</v>
      </c>
      <c r="E180" s="6" t="s">
        <v>18</v>
      </c>
      <c r="F180" s="6"/>
      <c r="G180" s="6"/>
      <c r="H180" s="6"/>
      <c r="I180" s="6"/>
      <c r="J180" s="6"/>
      <c r="K180" s="6"/>
      <c r="L180" s="6" t="s">
        <v>18</v>
      </c>
      <c r="M180" s="6" t="s">
        <v>18</v>
      </c>
      <c r="N180" s="21"/>
      <c r="O180" s="21"/>
      <c r="P180" s="21"/>
    </row>
    <row r="181" spans="2:16" ht="12.7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1"/>
      <c r="O181" s="21"/>
      <c r="P181" s="21"/>
    </row>
    <row r="182" spans="2:16" ht="12.7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1"/>
      <c r="O182" s="21"/>
      <c r="P182" s="21"/>
    </row>
    <row r="183" spans="2:16" ht="12.7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1"/>
      <c r="O183" s="21"/>
      <c r="P183" s="21"/>
    </row>
    <row r="184" spans="2:16" ht="12.7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1"/>
      <c r="O184" s="21"/>
      <c r="P184" s="21"/>
    </row>
    <row r="185" spans="2:16" ht="12.7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1"/>
      <c r="O185" s="21"/>
      <c r="P185" s="21"/>
    </row>
    <row r="186" spans="2:16" ht="1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4" t="s">
        <v>19</v>
      </c>
      <c r="O186" s="4" t="s">
        <v>20</v>
      </c>
      <c r="P186" s="4" t="s">
        <v>21</v>
      </c>
    </row>
    <row r="187" spans="2:16" ht="28.5" customHeight="1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8">
        <v>350</v>
      </c>
      <c r="O187" s="8">
        <f>F180+G180+H180+I180+J180+K180</f>
        <v>0</v>
      </c>
      <c r="P187" s="8">
        <f>O187*N187</f>
        <v>0</v>
      </c>
    </row>
    <row r="188" spans="2:16" ht="12.75"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</row>
    <row r="189" spans="2:16" ht="12.75"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</row>
    <row r="190" spans="2:16" ht="12.75">
      <c r="B190" s="19" t="s">
        <v>2</v>
      </c>
      <c r="C190" s="20" t="s">
        <v>52</v>
      </c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1"/>
      <c r="O190" s="21"/>
      <c r="P190" s="21"/>
    </row>
    <row r="191" spans="2:16" ht="12.75">
      <c r="B191" s="19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1"/>
      <c r="O191" s="21"/>
      <c r="P191" s="21"/>
    </row>
    <row r="192" spans="2:16" ht="16.5">
      <c r="B192" s="2" t="s">
        <v>4</v>
      </c>
      <c r="C192" s="22" t="s">
        <v>22</v>
      </c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1"/>
      <c r="O192" s="21"/>
      <c r="P192" s="21"/>
    </row>
    <row r="193" spans="2:16" ht="15">
      <c r="B193" s="3" t="s">
        <v>6</v>
      </c>
      <c r="C193" s="4" t="s">
        <v>7</v>
      </c>
      <c r="D193" s="4" t="s">
        <v>8</v>
      </c>
      <c r="E193" s="4" t="s">
        <v>9</v>
      </c>
      <c r="F193" s="4" t="s">
        <v>10</v>
      </c>
      <c r="G193" s="4" t="s">
        <v>11</v>
      </c>
      <c r="H193" s="4" t="s">
        <v>12</v>
      </c>
      <c r="I193" s="4" t="s">
        <v>13</v>
      </c>
      <c r="J193" s="4" t="s">
        <v>14</v>
      </c>
      <c r="K193" s="4" t="s">
        <v>15</v>
      </c>
      <c r="L193" s="4" t="s">
        <v>16</v>
      </c>
      <c r="M193" s="4" t="s">
        <v>17</v>
      </c>
      <c r="N193" s="21"/>
      <c r="O193" s="21"/>
      <c r="P193" s="21"/>
    </row>
    <row r="194" spans="2:16" ht="78">
      <c r="B194" s="15" t="s">
        <v>48</v>
      </c>
      <c r="C194" s="6" t="s">
        <v>18</v>
      </c>
      <c r="D194" s="6" t="s">
        <v>18</v>
      </c>
      <c r="E194" s="6" t="s">
        <v>18</v>
      </c>
      <c r="F194" s="6"/>
      <c r="G194" s="6"/>
      <c r="H194" s="6"/>
      <c r="I194" s="6"/>
      <c r="J194" s="6"/>
      <c r="K194" s="6"/>
      <c r="L194" s="6" t="s">
        <v>18</v>
      </c>
      <c r="M194" s="6" t="s">
        <v>18</v>
      </c>
      <c r="N194" s="21"/>
      <c r="O194" s="21"/>
      <c r="P194" s="21"/>
    </row>
    <row r="195" spans="2:16" ht="12.7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1"/>
      <c r="O195" s="21"/>
      <c r="P195" s="21"/>
    </row>
    <row r="196" spans="2:16" ht="12.7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1"/>
      <c r="O196" s="21"/>
      <c r="P196" s="21"/>
    </row>
    <row r="197" spans="2:16" ht="12.7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1"/>
      <c r="O197" s="21"/>
      <c r="P197" s="21"/>
    </row>
    <row r="198" spans="2:16" ht="12.7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1"/>
      <c r="O198" s="21"/>
      <c r="P198" s="21"/>
    </row>
    <row r="199" spans="2:16" ht="12.7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1"/>
      <c r="O199" s="21"/>
      <c r="P199" s="21"/>
    </row>
    <row r="200" spans="2:16" ht="1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4" t="s">
        <v>19</v>
      </c>
      <c r="O200" s="4" t="s">
        <v>20</v>
      </c>
      <c r="P200" s="4" t="s">
        <v>21</v>
      </c>
    </row>
    <row r="201" spans="2:16" ht="28.5" customHeight="1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8">
        <v>350</v>
      </c>
      <c r="O201" s="8">
        <f>F194+G194+H194+I194+J194+K194</f>
        <v>0</v>
      </c>
      <c r="P201" s="8">
        <f>O201*N201</f>
        <v>0</v>
      </c>
    </row>
    <row r="202" spans="2:16" ht="12.75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19" t="s">
        <v>2</v>
      </c>
      <c r="C204" s="20" t="s">
        <v>52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/>
      <c r="O204" s="21"/>
      <c r="P204" s="21"/>
    </row>
    <row r="205" spans="2:16" ht="12.75">
      <c r="B205" s="19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1"/>
      <c r="O205" s="21"/>
      <c r="P205" s="21"/>
    </row>
    <row r="206" spans="2:16" ht="16.5">
      <c r="B206" s="2" t="s">
        <v>4</v>
      </c>
      <c r="C206" s="22" t="s">
        <v>23</v>
      </c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1"/>
      <c r="O206" s="21"/>
      <c r="P206" s="21"/>
    </row>
    <row r="207" spans="2:16" ht="15">
      <c r="B207" s="3" t="s">
        <v>6</v>
      </c>
      <c r="C207" s="4" t="s">
        <v>7</v>
      </c>
      <c r="D207" s="4" t="s">
        <v>8</v>
      </c>
      <c r="E207" s="4" t="s">
        <v>9</v>
      </c>
      <c r="F207" s="4" t="s">
        <v>10</v>
      </c>
      <c r="G207" s="4" t="s">
        <v>11</v>
      </c>
      <c r="H207" s="4" t="s">
        <v>12</v>
      </c>
      <c r="I207" s="4" t="s">
        <v>13</v>
      </c>
      <c r="J207" s="4" t="s">
        <v>14</v>
      </c>
      <c r="K207" s="4" t="s">
        <v>15</v>
      </c>
      <c r="L207" s="4" t="s">
        <v>16</v>
      </c>
      <c r="M207" s="4" t="s">
        <v>17</v>
      </c>
      <c r="N207" s="21"/>
      <c r="O207" s="21"/>
      <c r="P207" s="21"/>
    </row>
    <row r="208" spans="2:16" ht="78">
      <c r="B208" s="15" t="s">
        <v>48</v>
      </c>
      <c r="C208" s="6" t="s">
        <v>18</v>
      </c>
      <c r="D208" s="6" t="s">
        <v>18</v>
      </c>
      <c r="E208" s="6" t="s">
        <v>18</v>
      </c>
      <c r="F208" s="6"/>
      <c r="G208" s="6"/>
      <c r="H208" s="6"/>
      <c r="I208" s="6"/>
      <c r="J208" s="6"/>
      <c r="K208" s="6"/>
      <c r="L208" s="6" t="s">
        <v>18</v>
      </c>
      <c r="M208" s="6" t="s">
        <v>18</v>
      </c>
      <c r="N208" s="21"/>
      <c r="O208" s="21"/>
      <c r="P208" s="21"/>
    </row>
    <row r="209" spans="2:16" ht="12.7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1"/>
      <c r="O209" s="21"/>
      <c r="P209" s="21"/>
    </row>
    <row r="210" spans="2:16" ht="12.7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1"/>
      <c r="O210" s="21"/>
      <c r="P210" s="21"/>
    </row>
    <row r="211" spans="2:16" ht="12.7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1"/>
      <c r="O211" s="21"/>
      <c r="P211" s="21"/>
    </row>
    <row r="212" spans="2:16" ht="12.7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1"/>
      <c r="O212" s="21"/>
      <c r="P212" s="21"/>
    </row>
    <row r="213" spans="2:16" ht="12.7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1"/>
      <c r="O213" s="21"/>
      <c r="P213" s="21"/>
    </row>
    <row r="214" spans="2:16" ht="1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4" t="s">
        <v>19</v>
      </c>
      <c r="O214" s="4" t="s">
        <v>20</v>
      </c>
      <c r="P214" s="4" t="s">
        <v>21</v>
      </c>
    </row>
    <row r="215" spans="2:16" ht="27.75" customHeight="1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8">
        <v>350</v>
      </c>
      <c r="O215" s="8">
        <f>F208+G208+H208+I208+J208+K208</f>
        <v>0</v>
      </c>
      <c r="P215" s="8">
        <f>O215*N215</f>
        <v>0</v>
      </c>
    </row>
    <row r="216" spans="2:16" ht="12.75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19" t="s">
        <v>2</v>
      </c>
      <c r="C218" s="20" t="s">
        <v>53</v>
      </c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/>
      <c r="O218" s="21"/>
      <c r="P218" s="21"/>
    </row>
    <row r="219" spans="2:16" ht="12.75">
      <c r="B219" s="19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/>
      <c r="O219" s="21"/>
      <c r="P219" s="21"/>
    </row>
    <row r="220" spans="2:16" ht="16.5">
      <c r="B220" s="2" t="s">
        <v>4</v>
      </c>
      <c r="C220" s="22" t="s">
        <v>23</v>
      </c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1"/>
      <c r="O220" s="21"/>
      <c r="P220" s="21"/>
    </row>
    <row r="221" spans="2:16" ht="15">
      <c r="B221" s="3" t="s">
        <v>6</v>
      </c>
      <c r="C221" s="4" t="s">
        <v>7</v>
      </c>
      <c r="D221" s="4" t="s">
        <v>8</v>
      </c>
      <c r="E221" s="4" t="s">
        <v>9</v>
      </c>
      <c r="F221" s="4" t="s">
        <v>10</v>
      </c>
      <c r="G221" s="4" t="s">
        <v>11</v>
      </c>
      <c r="H221" s="4" t="s">
        <v>12</v>
      </c>
      <c r="I221" s="4" t="s">
        <v>13</v>
      </c>
      <c r="J221" s="4" t="s">
        <v>14</v>
      </c>
      <c r="K221" s="4" t="s">
        <v>15</v>
      </c>
      <c r="L221" s="4" t="s">
        <v>16</v>
      </c>
      <c r="M221" s="4" t="s">
        <v>17</v>
      </c>
      <c r="N221" s="21"/>
      <c r="O221" s="21"/>
      <c r="P221" s="21"/>
    </row>
    <row r="222" spans="2:16" ht="78">
      <c r="B222" s="15" t="s">
        <v>48</v>
      </c>
      <c r="C222" s="6" t="s">
        <v>18</v>
      </c>
      <c r="D222" s="6" t="s">
        <v>18</v>
      </c>
      <c r="E222" s="6" t="s">
        <v>18</v>
      </c>
      <c r="F222" s="6"/>
      <c r="G222" s="6"/>
      <c r="H222" s="6"/>
      <c r="I222" s="6"/>
      <c r="J222" s="6"/>
      <c r="K222" s="6"/>
      <c r="L222" s="6" t="s">
        <v>18</v>
      </c>
      <c r="M222" s="6" t="s">
        <v>18</v>
      </c>
      <c r="N222" s="21"/>
      <c r="O222" s="21"/>
      <c r="P222" s="21"/>
    </row>
    <row r="223" spans="2:16" ht="12.7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1"/>
      <c r="O223" s="21"/>
      <c r="P223" s="21"/>
    </row>
    <row r="224" spans="2:16" ht="12.7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1"/>
      <c r="O224" s="21"/>
      <c r="P224" s="21"/>
    </row>
    <row r="225" spans="2:16" ht="12.7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1"/>
      <c r="O225" s="21"/>
      <c r="P225" s="21"/>
    </row>
    <row r="226" spans="2:16" ht="12.7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1"/>
      <c r="O226" s="21"/>
      <c r="P226" s="21"/>
    </row>
    <row r="227" spans="2:16" ht="12.75" hidden="1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1"/>
      <c r="O227" s="21"/>
      <c r="P227" s="21"/>
    </row>
    <row r="228" spans="2:16" ht="1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4" t="s">
        <v>19</v>
      </c>
      <c r="O228" s="4" t="s">
        <v>20</v>
      </c>
      <c r="P228" s="4" t="s">
        <v>21</v>
      </c>
    </row>
    <row r="229" spans="2:16" ht="27.75" customHeight="1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8">
        <v>349</v>
      </c>
      <c r="O229" s="8">
        <f>F222+G222+H222+I222+J222+K222</f>
        <v>0</v>
      </c>
      <c r="P229" s="8">
        <f>O229*N229</f>
        <v>0</v>
      </c>
    </row>
    <row r="230" spans="2:16" ht="12.75"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</row>
    <row r="231" spans="2:16" ht="12.75"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</row>
    <row r="232" spans="2:16" ht="12.75">
      <c r="B232" s="19" t="s">
        <v>2</v>
      </c>
      <c r="C232" s="20" t="s">
        <v>53</v>
      </c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/>
      <c r="O232" s="21"/>
      <c r="P232" s="21"/>
    </row>
    <row r="233" spans="2:16" ht="12.75">
      <c r="B233" s="19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/>
      <c r="O233" s="21"/>
      <c r="P233" s="21"/>
    </row>
    <row r="234" spans="2:16" ht="16.5">
      <c r="B234" s="2" t="s">
        <v>4</v>
      </c>
      <c r="C234" s="22" t="s">
        <v>22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1"/>
      <c r="O234" s="21"/>
      <c r="P234" s="21"/>
    </row>
    <row r="235" spans="2:16" ht="15">
      <c r="B235" s="3" t="s">
        <v>6</v>
      </c>
      <c r="C235" s="4" t="s">
        <v>7</v>
      </c>
      <c r="D235" s="4" t="s">
        <v>8</v>
      </c>
      <c r="E235" s="4" t="s">
        <v>9</v>
      </c>
      <c r="F235" s="4" t="s">
        <v>10</v>
      </c>
      <c r="G235" s="4" t="s">
        <v>11</v>
      </c>
      <c r="H235" s="4" t="s">
        <v>12</v>
      </c>
      <c r="I235" s="4" t="s">
        <v>13</v>
      </c>
      <c r="J235" s="4" t="s">
        <v>14</v>
      </c>
      <c r="K235" s="4" t="s">
        <v>15</v>
      </c>
      <c r="L235" s="4" t="s">
        <v>16</v>
      </c>
      <c r="M235" s="4" t="s">
        <v>17</v>
      </c>
      <c r="N235" s="21"/>
      <c r="O235" s="21"/>
      <c r="P235" s="21"/>
    </row>
    <row r="236" spans="2:16" ht="78">
      <c r="B236" s="15" t="s">
        <v>48</v>
      </c>
      <c r="C236" s="6" t="s">
        <v>18</v>
      </c>
      <c r="D236" s="6" t="s">
        <v>18</v>
      </c>
      <c r="E236" s="6" t="s">
        <v>18</v>
      </c>
      <c r="F236" s="6"/>
      <c r="G236" s="6"/>
      <c r="H236" s="6"/>
      <c r="I236" s="6"/>
      <c r="J236" s="6"/>
      <c r="K236" s="6"/>
      <c r="L236" s="6" t="s">
        <v>18</v>
      </c>
      <c r="M236" s="6" t="s">
        <v>18</v>
      </c>
      <c r="N236" s="21"/>
      <c r="O236" s="21"/>
      <c r="P236" s="21"/>
    </row>
    <row r="237" spans="2:16" ht="12.7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1"/>
      <c r="O237" s="21"/>
      <c r="P237" s="21"/>
    </row>
    <row r="238" spans="2:16" ht="12.7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1"/>
      <c r="O238" s="21"/>
      <c r="P238" s="21"/>
    </row>
    <row r="239" spans="2:16" ht="12.7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1"/>
      <c r="O239" s="21"/>
      <c r="P239" s="21"/>
    </row>
    <row r="240" spans="2:16" ht="12.7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1"/>
      <c r="O240" s="21"/>
      <c r="P240" s="21"/>
    </row>
    <row r="241" spans="2:16" ht="8.25" customHeight="1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1"/>
      <c r="O241" s="21"/>
      <c r="P241" s="21"/>
    </row>
    <row r="242" spans="2:16" ht="1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4" t="s">
        <v>19</v>
      </c>
      <c r="O242" s="4" t="s">
        <v>20</v>
      </c>
      <c r="P242" s="4" t="s">
        <v>21</v>
      </c>
    </row>
    <row r="243" spans="2:16" ht="28.5" customHeight="1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8">
        <v>349</v>
      </c>
      <c r="O243" s="8">
        <f>F236+G236+H236+I236+J236+K236</f>
        <v>0</v>
      </c>
      <c r="P243" s="8">
        <f>O243*N243</f>
        <v>0</v>
      </c>
    </row>
    <row r="244" spans="2:16" ht="12.75"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19" t="s">
        <v>2</v>
      </c>
      <c r="C246" s="20" t="s">
        <v>53</v>
      </c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/>
      <c r="O246" s="21"/>
      <c r="P246" s="21"/>
    </row>
    <row r="247" spans="2:16" ht="12.75">
      <c r="B247" s="19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/>
      <c r="O247" s="21"/>
      <c r="P247" s="21"/>
    </row>
    <row r="248" spans="2:16" ht="16.5">
      <c r="B248" s="2" t="s">
        <v>4</v>
      </c>
      <c r="C248" s="22" t="s">
        <v>5</v>
      </c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1"/>
      <c r="O248" s="21"/>
      <c r="P248" s="21"/>
    </row>
    <row r="249" spans="2:16" ht="15">
      <c r="B249" s="3" t="s">
        <v>6</v>
      </c>
      <c r="C249" s="4" t="s">
        <v>7</v>
      </c>
      <c r="D249" s="4" t="s">
        <v>8</v>
      </c>
      <c r="E249" s="4" t="s">
        <v>9</v>
      </c>
      <c r="F249" s="4" t="s">
        <v>10</v>
      </c>
      <c r="G249" s="4" t="s">
        <v>11</v>
      </c>
      <c r="H249" s="4" t="s">
        <v>12</v>
      </c>
      <c r="I249" s="4" t="s">
        <v>13</v>
      </c>
      <c r="J249" s="4" t="s">
        <v>14</v>
      </c>
      <c r="K249" s="4" t="s">
        <v>15</v>
      </c>
      <c r="L249" s="4" t="s">
        <v>16</v>
      </c>
      <c r="M249" s="4" t="s">
        <v>17</v>
      </c>
      <c r="N249" s="21"/>
      <c r="O249" s="21"/>
      <c r="P249" s="21"/>
    </row>
    <row r="250" spans="2:16" ht="78">
      <c r="B250" s="15" t="s">
        <v>48</v>
      </c>
      <c r="C250" s="6" t="s">
        <v>18</v>
      </c>
      <c r="D250" s="6" t="s">
        <v>18</v>
      </c>
      <c r="E250" s="6" t="s">
        <v>18</v>
      </c>
      <c r="F250" s="6"/>
      <c r="G250" s="6"/>
      <c r="H250" s="6"/>
      <c r="I250" s="6"/>
      <c r="J250" s="6"/>
      <c r="K250" s="6"/>
      <c r="L250" s="6" t="s">
        <v>18</v>
      </c>
      <c r="M250" s="6" t="s">
        <v>18</v>
      </c>
      <c r="N250" s="21"/>
      <c r="O250" s="21"/>
      <c r="P250" s="21"/>
    </row>
    <row r="251" spans="2:16" ht="12.7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1"/>
      <c r="O251" s="21"/>
      <c r="P251" s="21"/>
    </row>
    <row r="252" spans="2:16" ht="12.7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1"/>
      <c r="O252" s="21"/>
      <c r="P252" s="21"/>
    </row>
    <row r="253" spans="2:16" ht="12.7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1"/>
      <c r="O253" s="21"/>
      <c r="P253" s="21"/>
    </row>
    <row r="254" spans="2:16" ht="12.7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1"/>
      <c r="O254" s="21"/>
      <c r="P254" s="21"/>
    </row>
    <row r="255" spans="2:16" ht="12.75" hidden="1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1"/>
      <c r="O255" s="21"/>
      <c r="P255" s="21"/>
    </row>
    <row r="256" spans="2:16" ht="1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4" t="s">
        <v>19</v>
      </c>
      <c r="O256" s="4" t="s">
        <v>20</v>
      </c>
      <c r="P256" s="4" t="s">
        <v>21</v>
      </c>
    </row>
    <row r="257" spans="2:16" ht="27.75" customHeight="1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8">
        <v>349</v>
      </c>
      <c r="O257" s="8">
        <f>F250+G250+H250+I250+J250+K250</f>
        <v>0</v>
      </c>
      <c r="P257" s="8">
        <f>O257*N257</f>
        <v>0</v>
      </c>
    </row>
    <row r="258" spans="2:16" ht="12.75"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19" t="s">
        <v>2</v>
      </c>
      <c r="C260" s="20" t="s">
        <v>54</v>
      </c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/>
      <c r="O260" s="21"/>
      <c r="P260" s="21"/>
    </row>
    <row r="261" spans="2:16" ht="12.75">
      <c r="B261" s="19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/>
      <c r="O261" s="21"/>
      <c r="P261" s="21"/>
    </row>
    <row r="262" spans="2:16" ht="16.5">
      <c r="B262" s="2" t="s">
        <v>4</v>
      </c>
      <c r="C262" s="22" t="s">
        <v>23</v>
      </c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1"/>
      <c r="O262" s="21"/>
      <c r="P262" s="21"/>
    </row>
    <row r="263" spans="2:16" ht="15">
      <c r="B263" s="3" t="s">
        <v>6</v>
      </c>
      <c r="C263" s="4" t="s">
        <v>7</v>
      </c>
      <c r="D263" s="4" t="s">
        <v>8</v>
      </c>
      <c r="E263" s="4" t="s">
        <v>9</v>
      </c>
      <c r="F263" s="4" t="s">
        <v>10</v>
      </c>
      <c r="G263" s="4" t="s">
        <v>11</v>
      </c>
      <c r="H263" s="4" t="s">
        <v>12</v>
      </c>
      <c r="I263" s="4" t="s">
        <v>13</v>
      </c>
      <c r="J263" s="4" t="s">
        <v>14</v>
      </c>
      <c r="K263" s="4" t="s">
        <v>15</v>
      </c>
      <c r="L263" s="4" t="s">
        <v>16</v>
      </c>
      <c r="M263" s="4" t="s">
        <v>17</v>
      </c>
      <c r="N263" s="21"/>
      <c r="O263" s="21"/>
      <c r="P263" s="21"/>
    </row>
    <row r="264" spans="2:16" ht="30.75">
      <c r="B264" s="14" t="s">
        <v>46</v>
      </c>
      <c r="C264" s="6" t="s">
        <v>18</v>
      </c>
      <c r="D264" s="6" t="s">
        <v>18</v>
      </c>
      <c r="E264" s="6" t="s">
        <v>18</v>
      </c>
      <c r="F264" s="6"/>
      <c r="G264" s="6"/>
      <c r="H264" s="6"/>
      <c r="I264" s="6"/>
      <c r="J264" s="6"/>
      <c r="K264" s="6"/>
      <c r="L264" s="6" t="s">
        <v>18</v>
      </c>
      <c r="M264" s="6" t="s">
        <v>18</v>
      </c>
      <c r="N264" s="21"/>
      <c r="O264" s="21"/>
      <c r="P264" s="21"/>
    </row>
    <row r="265" spans="2:16" ht="12.75"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1"/>
      <c r="O265" s="21"/>
      <c r="P265" s="21"/>
    </row>
    <row r="266" spans="2:16" ht="12.75"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1"/>
      <c r="O266" s="21"/>
      <c r="P266" s="21"/>
    </row>
    <row r="267" spans="2:16" ht="12.75"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1"/>
      <c r="O267" s="21"/>
      <c r="P267" s="21"/>
    </row>
    <row r="268" spans="2:16" ht="12.75"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1"/>
      <c r="O268" s="21"/>
      <c r="P268" s="21"/>
    </row>
    <row r="269" spans="2:16" ht="12.75"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1"/>
      <c r="O269" s="21"/>
      <c r="P269" s="21"/>
    </row>
    <row r="270" spans="2:16" ht="12.75"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1"/>
      <c r="O270" s="21"/>
      <c r="P270" s="21"/>
    </row>
    <row r="271" spans="2:16" ht="12.75"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1"/>
      <c r="O271" s="21"/>
      <c r="P271" s="21"/>
    </row>
    <row r="272" spans="2:16" ht="12.75"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1"/>
      <c r="O272" s="21"/>
      <c r="P272" s="21"/>
    </row>
    <row r="273" spans="2:16" ht="12.75"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1"/>
      <c r="O273" s="21"/>
      <c r="P273" s="21"/>
    </row>
    <row r="274" spans="2:16" ht="15"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4" t="s">
        <v>19</v>
      </c>
      <c r="O274" s="4" t="s">
        <v>20</v>
      </c>
      <c r="P274" s="4" t="s">
        <v>21</v>
      </c>
    </row>
    <row r="275" spans="2:16" ht="27.75" customHeight="1"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8">
        <v>404</v>
      </c>
      <c r="O275" s="8">
        <f>F264+G264+H264+I264+J264+K264</f>
        <v>0</v>
      </c>
      <c r="P275" s="8">
        <f>O275*N275</f>
        <v>0</v>
      </c>
    </row>
    <row r="276" spans="2:16" ht="12.75"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19" t="s">
        <v>2</v>
      </c>
      <c r="C278" s="20" t="s">
        <v>55</v>
      </c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1"/>
      <c r="O278" s="21"/>
      <c r="P278" s="21"/>
    </row>
    <row r="279" spans="2:16" ht="12.75">
      <c r="B279" s="19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1"/>
      <c r="O279" s="21"/>
      <c r="P279" s="21"/>
    </row>
    <row r="280" spans="2:16" ht="16.5">
      <c r="B280" s="2" t="s">
        <v>4</v>
      </c>
      <c r="C280" s="22" t="s">
        <v>23</v>
      </c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1"/>
      <c r="O280" s="21"/>
      <c r="P280" s="21"/>
    </row>
    <row r="281" spans="2:16" ht="15">
      <c r="B281" s="3" t="s">
        <v>6</v>
      </c>
      <c r="C281" s="4" t="s">
        <v>7</v>
      </c>
      <c r="D281" s="4" t="s">
        <v>8</v>
      </c>
      <c r="E281" s="4" t="s">
        <v>9</v>
      </c>
      <c r="F281" s="4" t="s">
        <v>10</v>
      </c>
      <c r="G281" s="4" t="s">
        <v>11</v>
      </c>
      <c r="H281" s="4" t="s">
        <v>12</v>
      </c>
      <c r="I281" s="4" t="s">
        <v>13</v>
      </c>
      <c r="J281" s="4" t="s">
        <v>14</v>
      </c>
      <c r="K281" s="4" t="s">
        <v>15</v>
      </c>
      <c r="L281" s="4" t="s">
        <v>16</v>
      </c>
      <c r="M281" s="4" t="s">
        <v>17</v>
      </c>
      <c r="N281" s="21"/>
      <c r="O281" s="21"/>
      <c r="P281" s="21"/>
    </row>
    <row r="282" spans="2:16" ht="78">
      <c r="B282" s="15" t="s">
        <v>48</v>
      </c>
      <c r="C282" s="6" t="s">
        <v>18</v>
      </c>
      <c r="D282" s="6" t="s">
        <v>18</v>
      </c>
      <c r="E282" s="6" t="s">
        <v>18</v>
      </c>
      <c r="F282" s="6" t="s">
        <v>26</v>
      </c>
      <c r="G282" s="6" t="s">
        <v>18</v>
      </c>
      <c r="H282" s="6" t="s">
        <v>18</v>
      </c>
      <c r="I282" s="6" t="s">
        <v>18</v>
      </c>
      <c r="J282" s="6" t="s">
        <v>18</v>
      </c>
      <c r="K282" s="6"/>
      <c r="L282" s="6" t="s">
        <v>18</v>
      </c>
      <c r="M282" s="6" t="s">
        <v>18</v>
      </c>
      <c r="N282" s="21"/>
      <c r="O282" s="21"/>
      <c r="P282" s="21"/>
    </row>
    <row r="283" spans="2:16" ht="12.75"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1"/>
      <c r="O283" s="21"/>
      <c r="P283" s="21"/>
    </row>
    <row r="284" spans="2:16" ht="12.75"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1"/>
      <c r="O284" s="21"/>
      <c r="P284" s="21"/>
    </row>
    <row r="285" spans="2:16" ht="12.75"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1"/>
      <c r="O285" s="21"/>
      <c r="P285" s="21"/>
    </row>
    <row r="286" spans="2:16" ht="8.25" customHeight="1"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1"/>
      <c r="O286" s="21"/>
      <c r="P286" s="21"/>
    </row>
    <row r="287" spans="2:16" ht="8.25" customHeight="1"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1"/>
      <c r="O287" s="21"/>
      <c r="P287" s="21"/>
    </row>
    <row r="288" spans="2:16" ht="15.75" customHeight="1"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4" t="s">
        <v>19</v>
      </c>
      <c r="O288" s="4" t="s">
        <v>20</v>
      </c>
      <c r="P288" s="4" t="s">
        <v>21</v>
      </c>
    </row>
    <row r="289" spans="2:16" ht="27.75" customHeight="1"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8">
        <v>374</v>
      </c>
      <c r="O289" s="8">
        <f>K282</f>
        <v>0</v>
      </c>
      <c r="P289" s="8">
        <f>O289*N289</f>
        <v>0</v>
      </c>
    </row>
    <row r="290" spans="2:16" ht="12.75"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</row>
    <row r="291" spans="2:16" ht="12.75"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</row>
    <row r="292" spans="2:16" ht="12.75">
      <c r="B292" s="19" t="s">
        <v>2</v>
      </c>
      <c r="C292" s="20" t="s">
        <v>56</v>
      </c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1"/>
      <c r="O292" s="21"/>
      <c r="P292" s="21"/>
    </row>
    <row r="293" spans="2:16" ht="12.75">
      <c r="B293" s="19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1"/>
      <c r="O293" s="21"/>
      <c r="P293" s="21"/>
    </row>
    <row r="294" spans="2:16" ht="16.5">
      <c r="B294" s="2" t="s">
        <v>4</v>
      </c>
      <c r="C294" s="22" t="s">
        <v>5</v>
      </c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1"/>
      <c r="O294" s="21"/>
      <c r="P294" s="21"/>
    </row>
    <row r="295" spans="2:16" ht="15">
      <c r="B295" s="3" t="s">
        <v>6</v>
      </c>
      <c r="C295" s="4" t="s">
        <v>7</v>
      </c>
      <c r="D295" s="4" t="s">
        <v>8</v>
      </c>
      <c r="E295" s="4" t="s">
        <v>9</v>
      </c>
      <c r="F295" s="4" t="s">
        <v>10</v>
      </c>
      <c r="G295" s="4" t="s">
        <v>11</v>
      </c>
      <c r="H295" s="4" t="s">
        <v>12</v>
      </c>
      <c r="I295" s="4" t="s">
        <v>13</v>
      </c>
      <c r="J295" s="4" t="s">
        <v>14</v>
      </c>
      <c r="K295" s="4" t="s">
        <v>15</v>
      </c>
      <c r="L295" s="4" t="s">
        <v>16</v>
      </c>
      <c r="M295" s="4" t="s">
        <v>17</v>
      </c>
      <c r="N295" s="21"/>
      <c r="O295" s="21"/>
      <c r="P295" s="21"/>
    </row>
    <row r="296" spans="2:16" ht="78">
      <c r="B296" s="15" t="s">
        <v>48</v>
      </c>
      <c r="C296" s="6" t="s">
        <v>18</v>
      </c>
      <c r="D296" s="6" t="s">
        <v>18</v>
      </c>
      <c r="E296" s="6" t="s">
        <v>18</v>
      </c>
      <c r="F296" s="6" t="s">
        <v>26</v>
      </c>
      <c r="G296" s="6" t="s">
        <v>18</v>
      </c>
      <c r="H296" s="6" t="s">
        <v>18</v>
      </c>
      <c r="I296" s="6" t="s">
        <v>18</v>
      </c>
      <c r="J296" s="6" t="s">
        <v>18</v>
      </c>
      <c r="K296" s="6"/>
      <c r="L296" s="6" t="s">
        <v>18</v>
      </c>
      <c r="M296" s="6" t="s">
        <v>18</v>
      </c>
      <c r="N296" s="21"/>
      <c r="O296" s="21"/>
      <c r="P296" s="21"/>
    </row>
    <row r="297" spans="2:16" ht="12.75"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1"/>
      <c r="O297" s="21"/>
      <c r="P297" s="21"/>
    </row>
    <row r="298" spans="2:16" ht="12.75"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1"/>
      <c r="O298" s="21"/>
      <c r="P298" s="21"/>
    </row>
    <row r="299" spans="2:16" ht="12.75"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1"/>
      <c r="O299" s="21"/>
      <c r="P299" s="21"/>
    </row>
    <row r="300" spans="2:16" ht="12.75"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1"/>
      <c r="O300" s="21"/>
      <c r="P300" s="21"/>
    </row>
    <row r="301" spans="2:16" ht="12.75" hidden="1"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1"/>
      <c r="O301" s="21"/>
      <c r="P301" s="21"/>
    </row>
    <row r="302" spans="2:16" ht="15"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4" t="s">
        <v>19</v>
      </c>
      <c r="O302" s="4" t="s">
        <v>20</v>
      </c>
      <c r="P302" s="4" t="s">
        <v>21</v>
      </c>
    </row>
    <row r="303" spans="2:16" ht="27.75" customHeight="1"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8">
        <v>374</v>
      </c>
      <c r="O303" s="8">
        <f>K296</f>
        <v>0</v>
      </c>
      <c r="P303" s="8">
        <f>O303*N303</f>
        <v>0</v>
      </c>
    </row>
    <row r="304" spans="2:16" ht="12.75"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</row>
    <row r="305" spans="2:16" ht="12.75"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</row>
    <row r="306" spans="2:16" ht="12.75">
      <c r="B306" s="19" t="s">
        <v>2</v>
      </c>
      <c r="C306" s="20" t="s">
        <v>57</v>
      </c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1"/>
      <c r="O306" s="21"/>
      <c r="P306" s="21"/>
    </row>
    <row r="307" spans="2:16" ht="12.75">
      <c r="B307" s="19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1"/>
      <c r="O307" s="21"/>
      <c r="P307" s="21"/>
    </row>
    <row r="308" spans="2:16" ht="16.5">
      <c r="B308" s="2" t="s">
        <v>4</v>
      </c>
      <c r="C308" s="22" t="s">
        <v>22</v>
      </c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1"/>
      <c r="O308" s="21"/>
      <c r="P308" s="21"/>
    </row>
    <row r="309" spans="2:16" ht="15">
      <c r="B309" s="3" t="s">
        <v>6</v>
      </c>
      <c r="C309" s="4" t="s">
        <v>7</v>
      </c>
      <c r="D309" s="4" t="s">
        <v>8</v>
      </c>
      <c r="E309" s="4" t="s">
        <v>9</v>
      </c>
      <c r="F309" s="4" t="s">
        <v>10</v>
      </c>
      <c r="G309" s="4" t="s">
        <v>11</v>
      </c>
      <c r="H309" s="4" t="s">
        <v>12</v>
      </c>
      <c r="I309" s="4" t="s">
        <v>13</v>
      </c>
      <c r="J309" s="4" t="s">
        <v>14</v>
      </c>
      <c r="K309" s="4" t="s">
        <v>15</v>
      </c>
      <c r="L309" s="4" t="s">
        <v>16</v>
      </c>
      <c r="M309" s="4" t="s">
        <v>17</v>
      </c>
      <c r="N309" s="21"/>
      <c r="O309" s="21"/>
      <c r="P309" s="21"/>
    </row>
    <row r="310" spans="2:16" ht="78">
      <c r="B310" s="15" t="s">
        <v>48</v>
      </c>
      <c r="C310" s="6" t="s">
        <v>18</v>
      </c>
      <c r="D310" s="6" t="s">
        <v>18</v>
      </c>
      <c r="E310" s="6" t="s">
        <v>18</v>
      </c>
      <c r="F310" s="6"/>
      <c r="G310" s="6"/>
      <c r="H310" s="6"/>
      <c r="I310" s="6"/>
      <c r="J310" s="6"/>
      <c r="K310" s="6"/>
      <c r="L310" s="6" t="s">
        <v>18</v>
      </c>
      <c r="M310" s="6" t="s">
        <v>18</v>
      </c>
      <c r="N310" s="21"/>
      <c r="O310" s="21"/>
      <c r="P310" s="21"/>
    </row>
    <row r="311" spans="2:16" ht="12.75"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1"/>
      <c r="O311" s="21"/>
      <c r="P311" s="21"/>
    </row>
    <row r="312" spans="2:16" ht="12.75"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1"/>
      <c r="O312" s="21"/>
      <c r="P312" s="21"/>
    </row>
    <row r="313" spans="2:16" ht="12.75"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1"/>
      <c r="O313" s="21"/>
      <c r="P313" s="21"/>
    </row>
    <row r="314" spans="2:16" ht="12.75" hidden="1"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1"/>
      <c r="O314" s="21"/>
      <c r="P314" s="21"/>
    </row>
    <row r="315" spans="2:16" ht="8.25" customHeight="1"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1"/>
      <c r="O315" s="21"/>
      <c r="P315" s="21"/>
    </row>
    <row r="316" spans="2:16" ht="15"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4" t="s">
        <v>19</v>
      </c>
      <c r="O316" s="4" t="s">
        <v>20</v>
      </c>
      <c r="P316" s="4" t="s">
        <v>21</v>
      </c>
    </row>
    <row r="317" spans="2:20" ht="27.75" customHeight="1"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8">
        <v>374</v>
      </c>
      <c r="O317" s="8">
        <f>F310+G310+H310+I310+J310+K310</f>
        <v>0</v>
      </c>
      <c r="P317" s="8">
        <f>O317*N317</f>
        <v>0</v>
      </c>
      <c r="T317" s="16"/>
    </row>
    <row r="318" spans="2:16" ht="12.75"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19" t="s">
        <v>2</v>
      </c>
      <c r="C320" s="20" t="s">
        <v>58</v>
      </c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1"/>
      <c r="O320" s="21"/>
      <c r="P320" s="21"/>
    </row>
    <row r="321" spans="2:16" ht="12.75">
      <c r="B321" s="19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1"/>
      <c r="O321" s="21"/>
      <c r="P321" s="21"/>
    </row>
    <row r="322" spans="2:16" ht="16.5">
      <c r="B322" s="2" t="s">
        <v>4</v>
      </c>
      <c r="C322" s="22" t="s">
        <v>22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1"/>
      <c r="O322" s="21"/>
      <c r="P322" s="21"/>
    </row>
    <row r="323" spans="2:16" ht="15">
      <c r="B323" s="3" t="s">
        <v>6</v>
      </c>
      <c r="C323" s="4" t="s">
        <v>7</v>
      </c>
      <c r="D323" s="4" t="s">
        <v>8</v>
      </c>
      <c r="E323" s="4" t="s">
        <v>9</v>
      </c>
      <c r="F323" s="4" t="s">
        <v>10</v>
      </c>
      <c r="G323" s="4" t="s">
        <v>11</v>
      </c>
      <c r="H323" s="4" t="s">
        <v>12</v>
      </c>
      <c r="I323" s="4" t="s">
        <v>13</v>
      </c>
      <c r="J323" s="4" t="s">
        <v>14</v>
      </c>
      <c r="K323" s="4" t="s">
        <v>15</v>
      </c>
      <c r="L323" s="4" t="s">
        <v>16</v>
      </c>
      <c r="M323" s="4" t="s">
        <v>17</v>
      </c>
      <c r="N323" s="21"/>
      <c r="O323" s="21"/>
      <c r="P323" s="21"/>
    </row>
    <row r="324" spans="2:16" ht="78">
      <c r="B324" s="15" t="s">
        <v>48</v>
      </c>
      <c r="C324" s="6" t="s">
        <v>18</v>
      </c>
      <c r="D324" s="6" t="s">
        <v>18</v>
      </c>
      <c r="E324" s="6" t="s">
        <v>18</v>
      </c>
      <c r="F324" s="6"/>
      <c r="G324" s="6"/>
      <c r="H324" s="6"/>
      <c r="I324" s="6"/>
      <c r="J324" s="6"/>
      <c r="K324" s="6"/>
      <c r="L324" s="6" t="s">
        <v>18</v>
      </c>
      <c r="M324" s="6" t="s">
        <v>18</v>
      </c>
      <c r="N324" s="21"/>
      <c r="O324" s="21"/>
      <c r="P324" s="21"/>
    </row>
    <row r="325" spans="2:16" ht="12.75"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1"/>
      <c r="O325" s="21"/>
      <c r="P325" s="21"/>
    </row>
    <row r="326" spans="2:16" ht="12.75"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1"/>
      <c r="O326" s="21"/>
      <c r="P326" s="21"/>
    </row>
    <row r="327" spans="2:16" ht="12.75"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1"/>
      <c r="O327" s="21"/>
      <c r="P327" s="21"/>
    </row>
    <row r="328" spans="2:16" ht="12.75"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1"/>
      <c r="O328" s="21"/>
      <c r="P328" s="21"/>
    </row>
    <row r="329" spans="2:16" ht="8.25" customHeight="1" hidden="1"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1"/>
      <c r="O329" s="21"/>
      <c r="P329" s="21"/>
    </row>
    <row r="330" spans="2:16" ht="15"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4" t="s">
        <v>19</v>
      </c>
      <c r="O330" s="4" t="s">
        <v>20</v>
      </c>
      <c r="P330" s="4" t="s">
        <v>21</v>
      </c>
    </row>
    <row r="331" spans="2:16" ht="27.75" customHeight="1"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8">
        <v>351</v>
      </c>
      <c r="O331" s="8">
        <f>F324+G324+H324+I324+J324+K324</f>
        <v>0</v>
      </c>
      <c r="P331" s="8">
        <f>O331*N331</f>
        <v>0</v>
      </c>
    </row>
    <row r="332" spans="2:16" ht="12.75"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19" t="s">
        <v>2</v>
      </c>
      <c r="C334" s="20" t="s">
        <v>58</v>
      </c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1"/>
      <c r="O334" s="21"/>
      <c r="P334" s="21"/>
    </row>
    <row r="335" spans="2:16" ht="12.75">
      <c r="B335" s="19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1"/>
      <c r="O335" s="21"/>
      <c r="P335" s="21"/>
    </row>
    <row r="336" spans="2:16" ht="16.5">
      <c r="B336" s="2" t="s">
        <v>4</v>
      </c>
      <c r="C336" s="22" t="s">
        <v>23</v>
      </c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1"/>
      <c r="O336" s="21"/>
      <c r="P336" s="21"/>
    </row>
    <row r="337" spans="2:16" ht="15">
      <c r="B337" s="3" t="s">
        <v>6</v>
      </c>
      <c r="C337" s="4" t="s">
        <v>7</v>
      </c>
      <c r="D337" s="4" t="s">
        <v>8</v>
      </c>
      <c r="E337" s="4" t="s">
        <v>9</v>
      </c>
      <c r="F337" s="4" t="s">
        <v>10</v>
      </c>
      <c r="G337" s="4" t="s">
        <v>11</v>
      </c>
      <c r="H337" s="4" t="s">
        <v>12</v>
      </c>
      <c r="I337" s="4" t="s">
        <v>13</v>
      </c>
      <c r="J337" s="4" t="s">
        <v>14</v>
      </c>
      <c r="K337" s="4" t="s">
        <v>15</v>
      </c>
      <c r="L337" s="4" t="s">
        <v>16</v>
      </c>
      <c r="M337" s="4" t="s">
        <v>17</v>
      </c>
      <c r="N337" s="21"/>
      <c r="O337" s="21"/>
      <c r="P337" s="21"/>
    </row>
    <row r="338" spans="2:16" ht="78">
      <c r="B338" s="15" t="s">
        <v>48</v>
      </c>
      <c r="C338" s="6" t="s">
        <v>18</v>
      </c>
      <c r="D338" s="6" t="s">
        <v>18</v>
      </c>
      <c r="E338" s="6" t="s">
        <v>18</v>
      </c>
      <c r="F338" s="6"/>
      <c r="G338" s="6"/>
      <c r="H338" s="6"/>
      <c r="I338" s="6"/>
      <c r="J338" s="6"/>
      <c r="K338" s="6"/>
      <c r="L338" s="6" t="s">
        <v>18</v>
      </c>
      <c r="M338" s="6" t="s">
        <v>18</v>
      </c>
      <c r="N338" s="21"/>
      <c r="O338" s="21"/>
      <c r="P338" s="21"/>
    </row>
    <row r="339" spans="2:16" ht="12.75"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1"/>
      <c r="O339" s="21"/>
      <c r="P339" s="21"/>
    </row>
    <row r="340" spans="2:16" ht="12.75"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1"/>
      <c r="O340" s="21"/>
      <c r="P340" s="21"/>
    </row>
    <row r="341" spans="2:16" ht="12.75"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1"/>
      <c r="O341" s="21"/>
      <c r="P341" s="21"/>
    </row>
    <row r="342" spans="2:16" ht="12.75" hidden="1"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1"/>
      <c r="O342" s="21"/>
      <c r="P342" s="21"/>
    </row>
    <row r="343" spans="2:16" ht="12.75" hidden="1"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1"/>
      <c r="O343" s="21"/>
      <c r="P343" s="21"/>
    </row>
    <row r="344" spans="2:16" ht="15"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4" t="s">
        <v>19</v>
      </c>
      <c r="O344" s="4" t="s">
        <v>20</v>
      </c>
      <c r="P344" s="4" t="s">
        <v>21</v>
      </c>
    </row>
    <row r="345" spans="2:16" ht="28.5" customHeight="1"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8">
        <v>351</v>
      </c>
      <c r="O345" s="8">
        <f>F338+G338+H338+I338+J338+K338</f>
        <v>0</v>
      </c>
      <c r="P345" s="8">
        <f>O345*N345</f>
        <v>0</v>
      </c>
    </row>
    <row r="346" spans="2:16" ht="12.75"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</row>
    <row r="347" spans="2:16" ht="12.75"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</row>
    <row r="348" spans="2:16" ht="12.75">
      <c r="B348" s="19" t="s">
        <v>2</v>
      </c>
      <c r="C348" s="20" t="s">
        <v>58</v>
      </c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1"/>
      <c r="O348" s="21"/>
      <c r="P348" s="21"/>
    </row>
    <row r="349" spans="2:16" ht="12.75">
      <c r="B349" s="19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1"/>
      <c r="O349" s="21"/>
      <c r="P349" s="21"/>
    </row>
    <row r="350" spans="2:16" ht="16.5">
      <c r="B350" s="2" t="s">
        <v>4</v>
      </c>
      <c r="C350" s="22" t="s">
        <v>5</v>
      </c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1"/>
      <c r="O350" s="21"/>
      <c r="P350" s="21"/>
    </row>
    <row r="351" spans="2:16" ht="15">
      <c r="B351" s="3" t="s">
        <v>6</v>
      </c>
      <c r="C351" s="4" t="s">
        <v>7</v>
      </c>
      <c r="D351" s="4" t="s">
        <v>8</v>
      </c>
      <c r="E351" s="4" t="s">
        <v>9</v>
      </c>
      <c r="F351" s="4" t="s">
        <v>10</v>
      </c>
      <c r="G351" s="4" t="s">
        <v>11</v>
      </c>
      <c r="H351" s="4" t="s">
        <v>12</v>
      </c>
      <c r="I351" s="4" t="s">
        <v>13</v>
      </c>
      <c r="J351" s="4" t="s">
        <v>14</v>
      </c>
      <c r="K351" s="4" t="s">
        <v>15</v>
      </c>
      <c r="L351" s="4" t="s">
        <v>16</v>
      </c>
      <c r="M351" s="4" t="s">
        <v>17</v>
      </c>
      <c r="N351" s="21"/>
      <c r="O351" s="21"/>
      <c r="P351" s="21"/>
    </row>
    <row r="352" spans="2:16" ht="78">
      <c r="B352" s="15" t="s">
        <v>48</v>
      </c>
      <c r="C352" s="6" t="s">
        <v>18</v>
      </c>
      <c r="D352" s="6" t="s">
        <v>18</v>
      </c>
      <c r="E352" s="6" t="s">
        <v>18</v>
      </c>
      <c r="F352" s="6"/>
      <c r="G352" s="6"/>
      <c r="H352" s="6"/>
      <c r="I352" s="6"/>
      <c r="J352" s="6" t="s">
        <v>18</v>
      </c>
      <c r="K352" s="6"/>
      <c r="L352" s="6" t="s">
        <v>18</v>
      </c>
      <c r="M352" s="6" t="s">
        <v>18</v>
      </c>
      <c r="N352" s="21"/>
      <c r="O352" s="21"/>
      <c r="P352" s="21"/>
    </row>
    <row r="353" spans="2:16" ht="12.75"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1"/>
      <c r="O353" s="21"/>
      <c r="P353" s="21"/>
    </row>
    <row r="354" spans="2:16" ht="12.75"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1"/>
      <c r="O354" s="21"/>
      <c r="P354" s="21"/>
    </row>
    <row r="355" spans="2:16" ht="12.75"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1"/>
      <c r="O355" s="21"/>
      <c r="P355" s="21"/>
    </row>
    <row r="356" spans="2:16" ht="12.75" hidden="1"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1"/>
      <c r="O356" s="21"/>
      <c r="P356" s="21"/>
    </row>
    <row r="357" spans="2:16" ht="8.25" customHeight="1"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1"/>
      <c r="O357" s="21"/>
      <c r="P357" s="21"/>
    </row>
    <row r="358" spans="2:16" ht="15"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4" t="s">
        <v>19</v>
      </c>
      <c r="O358" s="4" t="s">
        <v>20</v>
      </c>
      <c r="P358" s="4" t="s">
        <v>21</v>
      </c>
    </row>
    <row r="359" spans="2:16" ht="27.75" customHeight="1"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8">
        <v>351</v>
      </c>
      <c r="O359" s="8">
        <f>F352+G352+H352+I352+K352</f>
        <v>0</v>
      </c>
      <c r="P359" s="8">
        <f>O359*N359</f>
        <v>0</v>
      </c>
    </row>
    <row r="360" spans="11:16" ht="27" customHeight="1">
      <c r="K360" s="30" t="s">
        <v>40</v>
      </c>
      <c r="L360" s="30"/>
      <c r="M360" s="30"/>
      <c r="N360" s="30">
        <f>P359+P345+P331+P317+P303+P289+P275+P257+P243+P229+P215+P201+P187+P173+P159+P145+P131+P117+P103+P89+P76+P62+P48+P34+P20</f>
        <v>0</v>
      </c>
      <c r="O360" s="30"/>
      <c r="P360" s="30"/>
    </row>
  </sheetData>
  <sheetProtection selectLockedCells="1" selectUnlockedCells="1"/>
  <mergeCells count="153">
    <mergeCell ref="K360:M360"/>
    <mergeCell ref="N360:P360"/>
    <mergeCell ref="B346:P347"/>
    <mergeCell ref="B348:B349"/>
    <mergeCell ref="C348:M349"/>
    <mergeCell ref="N348:P357"/>
    <mergeCell ref="C350:M350"/>
    <mergeCell ref="B353:M359"/>
    <mergeCell ref="B332:P333"/>
    <mergeCell ref="B334:B335"/>
    <mergeCell ref="C334:M335"/>
    <mergeCell ref="N334:P343"/>
    <mergeCell ref="C336:M336"/>
    <mergeCell ref="B339:M345"/>
    <mergeCell ref="B318:P319"/>
    <mergeCell ref="B320:B321"/>
    <mergeCell ref="C320:M321"/>
    <mergeCell ref="N320:P329"/>
    <mergeCell ref="C322:M322"/>
    <mergeCell ref="B325:M331"/>
    <mergeCell ref="B304:P305"/>
    <mergeCell ref="B306:B307"/>
    <mergeCell ref="C306:M307"/>
    <mergeCell ref="N306:P315"/>
    <mergeCell ref="C308:M308"/>
    <mergeCell ref="B311:M317"/>
    <mergeCell ref="B290:P291"/>
    <mergeCell ref="B292:B293"/>
    <mergeCell ref="C292:M293"/>
    <mergeCell ref="N292:P301"/>
    <mergeCell ref="C294:M294"/>
    <mergeCell ref="B297:M303"/>
    <mergeCell ref="B276:P277"/>
    <mergeCell ref="B278:B279"/>
    <mergeCell ref="C278:M279"/>
    <mergeCell ref="N278:P287"/>
    <mergeCell ref="C280:M280"/>
    <mergeCell ref="B283:M289"/>
    <mergeCell ref="B258:P259"/>
    <mergeCell ref="B260:B261"/>
    <mergeCell ref="C260:M261"/>
    <mergeCell ref="N260:P273"/>
    <mergeCell ref="C262:M262"/>
    <mergeCell ref="B265:M275"/>
    <mergeCell ref="B244:P245"/>
    <mergeCell ref="B246:B247"/>
    <mergeCell ref="C246:M247"/>
    <mergeCell ref="N246:P255"/>
    <mergeCell ref="C248:M248"/>
    <mergeCell ref="B251:M257"/>
    <mergeCell ref="B230:P231"/>
    <mergeCell ref="B232:B233"/>
    <mergeCell ref="C232:M233"/>
    <mergeCell ref="N232:P241"/>
    <mergeCell ref="C234:M234"/>
    <mergeCell ref="B237:M243"/>
    <mergeCell ref="B216:P217"/>
    <mergeCell ref="B218:B219"/>
    <mergeCell ref="C218:M219"/>
    <mergeCell ref="N218:P227"/>
    <mergeCell ref="C220:M220"/>
    <mergeCell ref="B223:M229"/>
    <mergeCell ref="B202:P203"/>
    <mergeCell ref="B204:B205"/>
    <mergeCell ref="C204:M205"/>
    <mergeCell ref="N204:P213"/>
    <mergeCell ref="C206:M206"/>
    <mergeCell ref="B209:M215"/>
    <mergeCell ref="B188:P189"/>
    <mergeCell ref="B190:B191"/>
    <mergeCell ref="C190:M191"/>
    <mergeCell ref="N190:P199"/>
    <mergeCell ref="C192:M192"/>
    <mergeCell ref="B195:M201"/>
    <mergeCell ref="B174:P175"/>
    <mergeCell ref="B176:B177"/>
    <mergeCell ref="C176:M177"/>
    <mergeCell ref="N176:P185"/>
    <mergeCell ref="C178:M178"/>
    <mergeCell ref="B181:M187"/>
    <mergeCell ref="B160:P161"/>
    <mergeCell ref="B162:B163"/>
    <mergeCell ref="C162:M163"/>
    <mergeCell ref="N162:P171"/>
    <mergeCell ref="C164:M164"/>
    <mergeCell ref="B167:M173"/>
    <mergeCell ref="B146:P147"/>
    <mergeCell ref="B148:B149"/>
    <mergeCell ref="C148:M149"/>
    <mergeCell ref="N148:P157"/>
    <mergeCell ref="C150:M150"/>
    <mergeCell ref="B153:M159"/>
    <mergeCell ref="B132:P133"/>
    <mergeCell ref="B134:B135"/>
    <mergeCell ref="C134:M135"/>
    <mergeCell ref="N134:P143"/>
    <mergeCell ref="C136:M136"/>
    <mergeCell ref="B139:M145"/>
    <mergeCell ref="B118:P119"/>
    <mergeCell ref="B120:B121"/>
    <mergeCell ref="C120:M121"/>
    <mergeCell ref="N120:P129"/>
    <mergeCell ref="C122:M122"/>
    <mergeCell ref="B125:M131"/>
    <mergeCell ref="B104:P105"/>
    <mergeCell ref="B106:B107"/>
    <mergeCell ref="C106:M107"/>
    <mergeCell ref="N106:P115"/>
    <mergeCell ref="C108:M108"/>
    <mergeCell ref="B111:M117"/>
    <mergeCell ref="B90:P91"/>
    <mergeCell ref="B92:B93"/>
    <mergeCell ref="C92:M93"/>
    <mergeCell ref="N92:P101"/>
    <mergeCell ref="C94:M94"/>
    <mergeCell ref="B97:M103"/>
    <mergeCell ref="B77:P77"/>
    <mergeCell ref="B78:B79"/>
    <mergeCell ref="C78:M79"/>
    <mergeCell ref="N78:P87"/>
    <mergeCell ref="C80:M80"/>
    <mergeCell ref="B83:M89"/>
    <mergeCell ref="B63:P64"/>
    <mergeCell ref="B65:B66"/>
    <mergeCell ref="C65:M66"/>
    <mergeCell ref="N65:P74"/>
    <mergeCell ref="C67:M67"/>
    <mergeCell ref="B70:M76"/>
    <mergeCell ref="B49:P50"/>
    <mergeCell ref="B51:B52"/>
    <mergeCell ref="C51:M52"/>
    <mergeCell ref="N51:P60"/>
    <mergeCell ref="C53:M53"/>
    <mergeCell ref="B56:M62"/>
    <mergeCell ref="B35:P36"/>
    <mergeCell ref="B37:B38"/>
    <mergeCell ref="C37:M38"/>
    <mergeCell ref="N37:P46"/>
    <mergeCell ref="C39:M39"/>
    <mergeCell ref="B42:M48"/>
    <mergeCell ref="B21:P22"/>
    <mergeCell ref="B23:B24"/>
    <mergeCell ref="C23:M24"/>
    <mergeCell ref="N23:P32"/>
    <mergeCell ref="C25:M25"/>
    <mergeCell ref="B28:M34"/>
    <mergeCell ref="B1:P7"/>
    <mergeCell ref="B8:P8"/>
    <mergeCell ref="B9:B10"/>
    <mergeCell ref="C9:M10"/>
    <mergeCell ref="N9:P18"/>
    <mergeCell ref="C11:M11"/>
    <mergeCell ref="B14:M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Лина</cp:lastModifiedBy>
  <dcterms:modified xsi:type="dcterms:W3CDTF">2012-10-01T14:08:29Z</dcterms:modified>
  <cp:category/>
  <cp:version/>
  <cp:contentType/>
  <cp:contentStatus/>
</cp:coreProperties>
</file>