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05" windowWidth="16140" windowHeight="12270" activeTab="0"/>
  </bookViews>
  <sheets>
    <sheet name="Россыпь рядовой ассортимент" sheetId="1" r:id="rId1"/>
    <sheet name="Россыпь ободковые кастрюли" sheetId="2" r:id="rId2"/>
    <sheet name="Наборы" sheetId="3" r:id="rId3"/>
    <sheet name="Антипригар" sheetId="4" r:id="rId4"/>
  </sheets>
  <definedNames>
    <definedName name="_xlnm.Print_Titles" localSheetId="3">'Антипригар'!$16:$16</definedName>
    <definedName name="_xlnm.Print_Titles" localSheetId="2">'Наборы'!$8:$12</definedName>
    <definedName name="_xlnm.Print_Area" localSheetId="3">'Антипригар'!$A$1:$K$74</definedName>
    <definedName name="_xlnm.Print_Area" localSheetId="2">'Наборы'!$A$1:$F$113</definedName>
    <definedName name="_xlnm.Print_Area" localSheetId="1">'Россыпь ободковые кастрюли'!$A$1:$N$42</definedName>
    <definedName name="_xlnm.Print_Area" localSheetId="0">'Россыпь рядовой ассортимент'!$B$1:$O$79</definedName>
  </definedNames>
  <calcPr fullCalcOnLoad="1"/>
</workbook>
</file>

<file path=xl/sharedStrings.xml><?xml version="1.0" encoding="utf-8"?>
<sst xmlns="http://schemas.openxmlformats.org/spreadsheetml/2006/main" count="715" uniqueCount="386">
  <si>
    <t>Наименование</t>
  </si>
  <si>
    <t xml:space="preserve">ЕМК. </t>
  </si>
  <si>
    <t>ВЕС</t>
  </si>
  <si>
    <t>л</t>
  </si>
  <si>
    <t>кг</t>
  </si>
  <si>
    <t>Артикул</t>
  </si>
  <si>
    <t>Кружка без крышки</t>
  </si>
  <si>
    <t>2с1</t>
  </si>
  <si>
    <t>1с1с</t>
  </si>
  <si>
    <t>2с2</t>
  </si>
  <si>
    <t>1с2с</t>
  </si>
  <si>
    <t>2с3</t>
  </si>
  <si>
    <t>1с3с</t>
  </si>
  <si>
    <t>Миска</t>
  </si>
  <si>
    <t>2с5</t>
  </si>
  <si>
    <t>1с5с</t>
  </si>
  <si>
    <t>2с7</t>
  </si>
  <si>
    <t>1с7с</t>
  </si>
  <si>
    <t>2с9</t>
  </si>
  <si>
    <t>1с9с</t>
  </si>
  <si>
    <t>Дуршлаг</t>
  </si>
  <si>
    <t>2с14</t>
  </si>
  <si>
    <t>1с14с</t>
  </si>
  <si>
    <t>Кастрюля цилиндрич. с крышкой</t>
  </si>
  <si>
    <t>2с15</t>
  </si>
  <si>
    <t>1с15с</t>
  </si>
  <si>
    <t>2с16</t>
  </si>
  <si>
    <t>1с16с</t>
  </si>
  <si>
    <t>2с17</t>
  </si>
  <si>
    <t>1с17с</t>
  </si>
  <si>
    <t>2с18</t>
  </si>
  <si>
    <t>1с18с</t>
  </si>
  <si>
    <t>2с200</t>
  </si>
  <si>
    <t>1с200с</t>
  </si>
  <si>
    <t>Ковш</t>
  </si>
  <si>
    <t>2с22</t>
  </si>
  <si>
    <t>1с22с</t>
  </si>
  <si>
    <t>Чайник</t>
  </si>
  <si>
    <t>2с202</t>
  </si>
  <si>
    <t>1с202с</t>
  </si>
  <si>
    <t>Чайник сферический со свистком</t>
  </si>
  <si>
    <t>4с210я</t>
  </si>
  <si>
    <t>4с209я</t>
  </si>
  <si>
    <t>2с25</t>
  </si>
  <si>
    <t>2с25я</t>
  </si>
  <si>
    <t>1с25с</t>
  </si>
  <si>
    <t>1с25я</t>
  </si>
  <si>
    <t>2с26</t>
  </si>
  <si>
    <t>2с26я</t>
  </si>
  <si>
    <t>1с26с</t>
  </si>
  <si>
    <t>1с26я</t>
  </si>
  <si>
    <t>Ведро без крышки</t>
  </si>
  <si>
    <t>2с27</t>
  </si>
  <si>
    <t>1с27с</t>
  </si>
  <si>
    <t>Ведро с крышкой</t>
  </si>
  <si>
    <t>2с28</t>
  </si>
  <si>
    <t>1с28с</t>
  </si>
  <si>
    <t>Бак</t>
  </si>
  <si>
    <t>2с31</t>
  </si>
  <si>
    <t>1с31с</t>
  </si>
  <si>
    <t>Таз</t>
  </si>
  <si>
    <t>2с30</t>
  </si>
  <si>
    <t>Крышка на кастрюлю 1,5 л</t>
  </si>
  <si>
    <t>4с15</t>
  </si>
  <si>
    <t>Крышка на чайник, кастрюлю 3 л</t>
  </si>
  <si>
    <t>4с16</t>
  </si>
  <si>
    <t>Крышка на кастрюлю 4,5 л</t>
  </si>
  <si>
    <t>4с17</t>
  </si>
  <si>
    <t>Крышка на кастрюлю 7,9 л</t>
  </si>
  <si>
    <t>4с18</t>
  </si>
  <si>
    <t>Крышка на ведро, бак 18 л</t>
  </si>
  <si>
    <t>4с27</t>
  </si>
  <si>
    <t>Состав набора</t>
  </si>
  <si>
    <t>Название, оформление</t>
  </si>
  <si>
    <t>Кол-во изд-ий в наборе</t>
  </si>
  <si>
    <t>Цена без НДС, руб.</t>
  </si>
  <si>
    <t xml:space="preserve"> НАБОРЫ БЕЗ ОБОДКА</t>
  </si>
  <si>
    <t>1с33</t>
  </si>
  <si>
    <t>кастр.цилиндр.1,5л/3,0л/4,5л</t>
  </si>
  <si>
    <t>1с144</t>
  </si>
  <si>
    <t>1с112</t>
  </si>
  <si>
    <t>кастр.цилиндр.3,0л/4,5л/7,0л</t>
  </si>
  <si>
    <t>1с141</t>
  </si>
  <si>
    <t>кастр.цилиндр. 1,5л/3,0л/4,5л; чайник 3,5л</t>
  </si>
  <si>
    <t>"КРАСНЫЙ ЦВЕТОК" (белая эмаль, крышка - подпыление красной эмалью, деколь "Красный цветок")</t>
  </si>
  <si>
    <t>1с142</t>
  </si>
  <si>
    <t>"КАРДОНА" ( белая эмаль с желтым подпылением, деколь "Кардона")</t>
  </si>
  <si>
    <t>1с48</t>
  </si>
  <si>
    <t>кастр.сфер.  2,0л/ 3,0л/ 4,5л</t>
  </si>
  <si>
    <t>1с147</t>
  </si>
  <si>
    <t>кастр. цилиндр. 1,5л/3,0л/5,5л;чайник 3,5л</t>
  </si>
  <si>
    <t>"КРАСНЫЙ ЦВЕТОК" (белоснежная эмаль, деколь "Красный цветок")</t>
  </si>
  <si>
    <t>1с148</t>
  </si>
  <si>
    <t>2с164</t>
  </si>
  <si>
    <t>"КАРМЕН" (черная эмаль с красным подпылением, без деколи)</t>
  </si>
  <si>
    <t>1с157</t>
  </si>
  <si>
    <t>1с158</t>
  </si>
  <si>
    <t>1с159</t>
  </si>
  <si>
    <t>"ЖАСМИН" (красная эмаль, внутри - белая, деколь "Жасмин2")</t>
  </si>
  <si>
    <t>5с165</t>
  </si>
  <si>
    <t xml:space="preserve">кастр.сфер.  2,0л/ 3,0л/ 4,5л </t>
  </si>
  <si>
    <t>1с305</t>
  </si>
  <si>
    <t>1с405</t>
  </si>
  <si>
    <t>кастр.конические  2,0л/ 3,0л/ 5,5л</t>
  </si>
  <si>
    <t>1с406</t>
  </si>
  <si>
    <t>"КЛУБНИКА" (белоснежная эмаль, деколь "Клубника")</t>
  </si>
  <si>
    <t>1с408</t>
  </si>
  <si>
    <t>"ЛИЛИЯ" (черная или синяя эмаль, деколь "Версия")</t>
  </si>
  <si>
    <t>"ФОНАРИКИ" (белоснежная эмаль, на корпусе и крышке  деколь "Фонарики")</t>
  </si>
  <si>
    <t>Цвет</t>
  </si>
  <si>
    <t xml:space="preserve">кастр.сфер.1,0л / 1,5л </t>
  </si>
  <si>
    <t>"КАРМЕН" (черная эмаль с красным подпылением, без деколи, термостойкие ручки)</t>
  </si>
  <si>
    <t>1с280</t>
  </si>
  <si>
    <t>кастр.сфер.1,0л / 1,5л с одной ручкой</t>
  </si>
  <si>
    <t xml:space="preserve">"КАРМЕН" (черная эмаль с красным подпылением, деколь "Шиповник") </t>
  </si>
  <si>
    <t>1с306</t>
  </si>
  <si>
    <t>Адрес: 162600, Вологодская обл., г.Череповец, ул. Мира, 30</t>
  </si>
  <si>
    <t>ПРАЙС-ЛИСТ</t>
  </si>
  <si>
    <t xml:space="preserve">Диаметр </t>
  </si>
  <si>
    <t>Объем</t>
  </si>
  <si>
    <t>Описание</t>
  </si>
  <si>
    <t>Отпускная цена, руб., без НДС</t>
  </si>
  <si>
    <t>Количество в упаковке</t>
  </si>
  <si>
    <t xml:space="preserve">Количество упаковок в паллете </t>
  </si>
  <si>
    <t xml:space="preserve">Сковорода </t>
  </si>
  <si>
    <t>нержавеющая крышка</t>
  </si>
  <si>
    <t>стеклянная крышка</t>
  </si>
  <si>
    <t>без крышки</t>
  </si>
  <si>
    <t>Сковорода глубокая</t>
  </si>
  <si>
    <t>Кастрюля  сферическая глубокая</t>
  </si>
  <si>
    <t>NC162S</t>
  </si>
  <si>
    <t>Кастрюля сферическая глубокая</t>
  </si>
  <si>
    <t>NC202S</t>
  </si>
  <si>
    <t>Кастрюля сферическая мелкая</t>
  </si>
  <si>
    <t>NA202S</t>
  </si>
  <si>
    <t>Кастрюля цилиндрическая глубокая</t>
  </si>
  <si>
    <t>ND162S</t>
  </si>
  <si>
    <t>ND202S</t>
  </si>
  <si>
    <t>Кастрюля цилиндрическая мелкая</t>
  </si>
  <si>
    <t>NB202S</t>
  </si>
  <si>
    <t>Ковш сферический</t>
  </si>
  <si>
    <t>NA144S</t>
  </si>
  <si>
    <t>NA144</t>
  </si>
  <si>
    <t>NA164S</t>
  </si>
  <si>
    <t>NA164</t>
  </si>
  <si>
    <t>Ковш цилиндрический</t>
  </si>
  <si>
    <t>NB144S</t>
  </si>
  <si>
    <t>NB144</t>
  </si>
  <si>
    <t>NB164S</t>
  </si>
  <si>
    <t>NB164</t>
  </si>
  <si>
    <t>Сотейник сферический, 2 короткие бакелитовые ручки</t>
  </si>
  <si>
    <t>NA242N</t>
  </si>
  <si>
    <t>NA242S</t>
  </si>
  <si>
    <t>Сотейник сферический, 2 разные бакелитовые ручки</t>
  </si>
  <si>
    <t>NA243N</t>
  </si>
  <si>
    <t>NA243S</t>
  </si>
  <si>
    <t>Сотейник цилиндрический, 2 короткие бакелитовые ручки</t>
  </si>
  <si>
    <t>NB242N</t>
  </si>
  <si>
    <t>NB242S</t>
  </si>
  <si>
    <t>Сотейник цилиндрический, 2 разные бакелитовые ручки</t>
  </si>
  <si>
    <t>NB243N</t>
  </si>
  <si>
    <t>NB243S</t>
  </si>
  <si>
    <t>Вок, 2 короткие бакелитовые ручки</t>
  </si>
  <si>
    <t>N5282N</t>
  </si>
  <si>
    <t>N5282S</t>
  </si>
  <si>
    <t>Вок, 2 разные бакелитовые ручки</t>
  </si>
  <si>
    <t>N5283N</t>
  </si>
  <si>
    <t>N5283S</t>
  </si>
  <si>
    <t>посуда с антипригарным покрытием т/м Северсталь-Эмаль</t>
  </si>
  <si>
    <t>E-mail: sales@rusposuda.ru; market@rusposuda.ru</t>
  </si>
  <si>
    <t>162600, Вологодская обл., г.Череповец, ул. Мира, 30</t>
  </si>
  <si>
    <t xml:space="preserve">         ПРАЙС-ЛИСТ                                                                                                                                                                             наборы стальной эмалированной посуды</t>
  </si>
  <si>
    <t>Тел/факс: (8202) 57-02-66; 56-58-21</t>
  </si>
  <si>
    <t>посуда стальная эмалированная</t>
  </si>
  <si>
    <t>N1184N</t>
  </si>
  <si>
    <t>N1184S</t>
  </si>
  <si>
    <t>N1184</t>
  </si>
  <si>
    <t>N1204N</t>
  </si>
  <si>
    <t>N1204S</t>
  </si>
  <si>
    <t>N1204</t>
  </si>
  <si>
    <t>N1224N</t>
  </si>
  <si>
    <t>N1224S</t>
  </si>
  <si>
    <t>N1224</t>
  </si>
  <si>
    <t>N1244N</t>
  </si>
  <si>
    <t>N1244S</t>
  </si>
  <si>
    <t>N1244</t>
  </si>
  <si>
    <t>N1264N</t>
  </si>
  <si>
    <t>N1264S</t>
  </si>
  <si>
    <t>N1264</t>
  </si>
  <si>
    <t>N1284N</t>
  </si>
  <si>
    <t>N1284S</t>
  </si>
  <si>
    <t>N1284</t>
  </si>
  <si>
    <t>N2244N</t>
  </si>
  <si>
    <t>N2244S</t>
  </si>
  <si>
    <t>N2244</t>
  </si>
  <si>
    <t>N2264N</t>
  </si>
  <si>
    <t>N2264S</t>
  </si>
  <si>
    <t>N2264</t>
  </si>
  <si>
    <t>НАБОРЫ ЦИЛИНДРИЧЕСКИЕ С ОБОДКОМ ИЗ НЕРЖАВЕЮЩЕЙ СТАЛИ</t>
  </si>
  <si>
    <t>1с30с</t>
  </si>
  <si>
    <t>1с625</t>
  </si>
  <si>
    <t>1с714</t>
  </si>
  <si>
    <t xml:space="preserve">1с624 </t>
  </si>
  <si>
    <t>1с756</t>
  </si>
  <si>
    <t>"ОЛИВКИ" ( кремовая эмаль, деколь "ОЛИВКИ")</t>
  </si>
  <si>
    <t>1с644</t>
  </si>
  <si>
    <t>Кастрюля коническая с нерж. ободком</t>
  </si>
  <si>
    <t>Кастрюля цилиндрическая с нерж ободком низкая</t>
  </si>
  <si>
    <t>Кастрюля цилиндрическая с нерж ободком высокая</t>
  </si>
  <si>
    <t>Кастрюля сферическая с нерж ободком низкая</t>
  </si>
  <si>
    <t>Кастрюля сферическая с нерж ободком высокая</t>
  </si>
  <si>
    <t>кастр. сфер.  1,5;3,0;4,0</t>
  </si>
  <si>
    <t>кастр. сфер.  1,5;2,0;4,0</t>
  </si>
  <si>
    <t xml:space="preserve">кастр. цил.  1,5;2,0;3,0 </t>
  </si>
  <si>
    <t>кастр. цил. 1,5;3,0;5,0</t>
  </si>
  <si>
    <t>Козырев С.В.</t>
  </si>
  <si>
    <t>посуда с антипригарным покрытием т/м Северсталь-Эмаль с утолщенным корпусом</t>
  </si>
  <si>
    <t xml:space="preserve"> 5са11/37</t>
  </si>
  <si>
    <t>Сковорода</t>
  </si>
  <si>
    <t>5са3/37</t>
  </si>
  <si>
    <t xml:space="preserve">Артикул </t>
  </si>
  <si>
    <t>Цены указаны без НДС, руб.</t>
  </si>
  <si>
    <t>Цена</t>
  </si>
  <si>
    <t>"AHAСТАСИЯ" (слоновая кость, крышка - сетлокоричневая, деколь "Анастасия")</t>
  </si>
  <si>
    <t>1с113</t>
  </si>
  <si>
    <t>кастр. цилиндр. 4,5л.;7,0л.;9,0л.</t>
  </si>
  <si>
    <t>1с115</t>
  </si>
  <si>
    <t>1с116</t>
  </si>
  <si>
    <t>бак 18 л., кастр. цилиндр.1,5л.; 7,0л.</t>
  </si>
  <si>
    <t>Недекорированная светлоокрашенная*</t>
  </si>
  <si>
    <t>Недекорированная яркоокрашенная**</t>
  </si>
  <si>
    <t>Декорированная светлоокрашенная*</t>
  </si>
  <si>
    <t>Декорированная яркоокрашенная**</t>
  </si>
  <si>
    <t xml:space="preserve"> "ЗЕМЛЯНИКА ЦВЕТУЩАЯ" (кремовая эмаль, деколь "Земляника цветущая")</t>
  </si>
  <si>
    <t>"КАРДОНА" (кремовая эмаль, деколь "Кардона")</t>
  </si>
  <si>
    <t>1с212</t>
  </si>
  <si>
    <t>"ОЛИВКИ"  (кремовая эмаль, деколь "Оливки")</t>
  </si>
  <si>
    <t>"ЗЕМЛЯНИКА ЦВЕТУЩАЯ" (черная эмаль, деколь "Земляника цветущая")</t>
  </si>
  <si>
    <t>"АЛЕНЬКИЙ ЦВЕТОЧЕК" ( белоснежная эмаль, крышка - изумрудная эмаль, деколь "Аленький цветочек")</t>
  </si>
  <si>
    <t>"ШИПОВНИК" (черная эмаль, деколь "Шиповник")</t>
  </si>
  <si>
    <t>"КРАСНЫЙ ЦВЕТОК" (черная эмаль или эмаль черный рябчик, деколь "Красный цветок")</t>
  </si>
  <si>
    <t>"МАДОННА" (белоснежная эмаль с розовым подпылением, деколь "Мадонна")</t>
  </si>
  <si>
    <t>"МАЛАХИТ" (белоснежная эмаль на корпусе, крышка - изумрудная эмаль, деколь "малахит")</t>
  </si>
  <si>
    <t>"КЛЕОПАТРА" (белоснежная эмаль на корпусе, крышка - коричневая, деколь "Клеопатра")</t>
  </si>
  <si>
    <t>"БАРБАРА" (салатная эмаль, внутри - белая, деколь "Барбара")</t>
  </si>
  <si>
    <t>"ОРХИДЕЯ" (белоснежная эмаль с розовым подпылением, деколь "Орхидея")</t>
  </si>
  <si>
    <t>"КАШТАН" (белоснежная эмаль, деколь "Каштан")</t>
  </si>
  <si>
    <t>"БОЛИВИЯ" (белоснежная эмаль, деколь "Боливия")</t>
  </si>
  <si>
    <t>"КАРДОНА"(белая эмаль с желтым подпылением, деколь "Кардона")</t>
  </si>
  <si>
    <t>"РУССКОЕ ПОЛЕ" (синяя эмаль, деколь "Шиповник")</t>
  </si>
  <si>
    <t>"ЛИЛИЯ" (черная эмаль, деколь "Версия")</t>
  </si>
  <si>
    <t>"КАЛЛЫ" (белоснежная эмаль, деколь "Калы")</t>
  </si>
  <si>
    <t>"ВИШНЯ" (белоснежная эмаль, деколь "Вишня")</t>
  </si>
  <si>
    <t>"ЦВЕТЫ СОЛНЦА" (белоснежная эмаль, деколь "Цветы солнца")</t>
  </si>
  <si>
    <t>"СИРЕНЕВЫЙ ШИПОВНИК" (синяя эмаль, деколь "Шиповник")</t>
  </si>
  <si>
    <t>"ЛИЛИЯ" (красная эмаль, внутри - белая эмаль, деколь "Версия")</t>
  </si>
  <si>
    <t>"ЛИЛИЯ" (красная эмаль, внутри - белоснежная, деколь "Версия")</t>
  </si>
  <si>
    <t>Тарелка</t>
  </si>
  <si>
    <t>2с4</t>
  </si>
  <si>
    <t>1с4с</t>
  </si>
  <si>
    <t>"НАТЮРМОРТ" (белая эмаль с голубым подпылением, деколь "Овощи-сыры")</t>
  </si>
  <si>
    <t>Директор по маркетингу и продажам</t>
  </si>
  <si>
    <t>"КОРЗИНА С ФРУКТАМИ" (кремовая эмаль, деколь "Корзина с фруктами")</t>
  </si>
  <si>
    <t>"НАТЮРМОРТ " (белая эмаль, деколь "Овощи-сыры")</t>
  </si>
  <si>
    <t>"ФРУКТОВЫЙ СЮЖЕТ" (кремовая эмаль, деколь "Фруктовый сюжет")</t>
  </si>
  <si>
    <r>
      <t xml:space="preserve">кастр.цилиндр.3,0л/4,5л/7,0л </t>
    </r>
    <r>
      <rPr>
        <b/>
        <sz val="14"/>
        <color indexed="10"/>
        <rFont val="Arial"/>
        <family val="2"/>
      </rPr>
      <t>НОВИНКА!</t>
    </r>
  </si>
  <si>
    <t>"АФРИКА" (эмаль слоновая кость, дколь "Африка")</t>
  </si>
  <si>
    <r>
      <t xml:space="preserve">кастр.конические  2,0л/ 3,0л/ 5,5л </t>
    </r>
    <r>
      <rPr>
        <b/>
        <sz val="14"/>
        <color indexed="10"/>
        <rFont val="Arial"/>
        <family val="2"/>
      </rPr>
      <t>НОВИНКА!</t>
    </r>
  </si>
  <si>
    <t>"ЛЕТО" (корпус  - белоснежная эмаль, крышка - изумруд, деколь "Лето")</t>
  </si>
  <si>
    <t>"ХРИЗАНТЕМА" (корпус-белоснежная эмаль, крышка - изумруд,деколь "Хризантема")</t>
  </si>
  <si>
    <t xml:space="preserve">                                                                                                    </t>
  </si>
  <si>
    <t>"РОЗЫ" (белоснежная эмаль с розовым подпылением, деколь "Розы")</t>
  </si>
  <si>
    <t>"МАКОВ ЦВЕТ" (белоснежная эмаль, деколь "Маков цвет")</t>
  </si>
  <si>
    <t>"ШОТЛАНДКА" (красная эмаль, деколь "Шотландка")</t>
  </si>
  <si>
    <t>5с281</t>
  </si>
  <si>
    <t>"СЕМЕЙКА ЖИРАФОВ" (белоснежная эмаль, деколь "Семейка жирафов")</t>
  </si>
  <si>
    <t>"СЛИВЫ" (белоснежная эмаль, деколь "Сливы")</t>
  </si>
  <si>
    <t>темно-синий, вишневый, черный рябчик</t>
  </si>
  <si>
    <t>вишневый</t>
  </si>
  <si>
    <t xml:space="preserve">** Недекорированная яркоокрашенная / декорированная яркоокрашенная - изделия покрытые белоснежной эмалью, изделия раздельного макания, </t>
  </si>
  <si>
    <t xml:space="preserve">   изделия с подпылением</t>
  </si>
  <si>
    <t xml:space="preserve">*  Недекорированная светлоокрашенная / декорированная светлоокрашенная - изделия без ободка, покрытые эмалями: белая, серо-голубая, кремовая, </t>
  </si>
  <si>
    <t>Крышка на  бак 28 л</t>
  </si>
  <si>
    <t>2с40</t>
  </si>
  <si>
    <t>4с40</t>
  </si>
  <si>
    <t>1с40с</t>
  </si>
  <si>
    <r>
      <t xml:space="preserve"> </t>
    </r>
    <r>
      <rPr>
        <b/>
        <sz val="14"/>
        <color indexed="10"/>
        <rFont val="Arial"/>
        <family val="2"/>
      </rPr>
      <t xml:space="preserve">(НОВИНКА!) </t>
    </r>
    <r>
      <rPr>
        <b/>
        <sz val="14"/>
        <rFont val="Arial"/>
        <family val="2"/>
      </rPr>
      <t>НАБОРЫ СФЕРИЧЕСКИЕ С ОБОДКОМ ИЗ НЕРЖАВЕЮЩЕЙ СТАЛИ  В ПОДАРОЧНОЙ УПАКОВКЕ</t>
    </r>
  </si>
  <si>
    <t>НАБОРЫ СФЕРИЧЕСКИЕ С ОБОДКОМ ИЗ НЕРЖАВЕЮЩЕЙ СТАЛИ</t>
  </si>
  <si>
    <r>
      <t xml:space="preserve">(НОВИНКА!) </t>
    </r>
    <r>
      <rPr>
        <b/>
        <sz val="14"/>
        <rFont val="Arial"/>
        <family val="2"/>
      </rPr>
      <t>НАБОРЫ КОНИЧЕСКИЕ С ОБОДКОМ ИЗ НЕРЖАВЕЮЩЕЙ СТАЛИ В ПОДАРОЧНОЙ УПАКОВКЕ</t>
    </r>
  </si>
  <si>
    <t>кастр.цилинд. 1,5л/ 3,0л / 5,5 л</t>
  </si>
  <si>
    <r>
      <t xml:space="preserve">кастр.цилинд. 1,5л/ 3,0л / 5,5 л </t>
    </r>
    <r>
      <rPr>
        <b/>
        <sz val="14"/>
        <color indexed="10"/>
        <rFont val="Arial"/>
        <family val="2"/>
      </rPr>
      <t>НОВИНКА!</t>
    </r>
  </si>
  <si>
    <t>"ВОЛОГДА" (черная эмаль, деколь "Вологда")</t>
  </si>
  <si>
    <t>"РАЙСКИЙ САД" (белоснежая эмаль, деколь "Райский сад")</t>
  </si>
  <si>
    <t>"ВАЛЬС" (синяя эмаль, черная крышка, деколь "Жасмин2")</t>
  </si>
  <si>
    <r>
      <t xml:space="preserve">ковши, кружка, миски 1л/1,5л/0,25л/0,2л/0,2л </t>
    </r>
    <r>
      <rPr>
        <b/>
        <sz val="14"/>
        <color indexed="10"/>
        <rFont val="Arial"/>
        <family val="2"/>
      </rPr>
      <t>ДЕТСКИЙ НАБОР!</t>
    </r>
  </si>
  <si>
    <t xml:space="preserve">кастр.цилинд. 1,5л/ 3,0л / 5,5 л </t>
  </si>
  <si>
    <t xml:space="preserve">кастр.конические  2,0л/ 3,0л/ 5,5л </t>
  </si>
  <si>
    <t xml:space="preserve">кастр. цил.  1,5;2,0;3,1 </t>
  </si>
  <si>
    <t xml:space="preserve">кастр. сфер.  1,5;2,0;4,0 </t>
  </si>
  <si>
    <t xml:space="preserve">кастр.цилиндр.3,0л/4,5л/7,0л </t>
  </si>
  <si>
    <t xml:space="preserve">кастр.цилиндр.1,5л/3,0л/4,5л </t>
  </si>
  <si>
    <t>бак 28л., кастр. цилиндр.3,0л.; 9,0л.</t>
  </si>
  <si>
    <t>Модельный ряд наборов 1с48, 1с157, 1с158, 1с159 ("МАЛАХИТ", "КЛЕОПАТРА", "ЛИЛИЯ", "ВАЛЬС", "КРАСНЫЙ ЦВЕТОК", "ШИПОВНИК", "АЛЕНЬКИЙ ЦВЕТОЧЕК",  "КАРМЕН") со стеклянной крышкой</t>
  </si>
  <si>
    <t>"ВАСИЛЬКОВОЕ ПОЛЕ" (белоснежная эмаль, деколь - "Васильковое поле")</t>
  </si>
  <si>
    <r>
      <t xml:space="preserve">кастр.сфер.  2,0л/ 3,0л/ 4,5л  </t>
    </r>
    <r>
      <rPr>
        <b/>
        <sz val="14"/>
        <color indexed="10"/>
        <rFont val="Arial"/>
        <family val="2"/>
      </rPr>
      <t xml:space="preserve"> НОВИНКА!</t>
    </r>
  </si>
  <si>
    <r>
      <t>кастр. цил. 1,5;3,0;5,0</t>
    </r>
    <r>
      <rPr>
        <b/>
        <sz val="12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НОВИНКА!</t>
    </r>
  </si>
  <si>
    <t>"КРАСНЫЙ МАК" (кремовая эмаль, деколь "Красный мак")</t>
  </si>
  <si>
    <t>"ЗЕМЛЯНИКА ЦВЕТУЩАЯ" (кремовая эмаль, деколь"Зеляника цветущая")</t>
  </si>
  <si>
    <t>"ОЛИВКИ" (кремовая эмаль, деколь "Оливки")</t>
  </si>
  <si>
    <t>"АВГУСТ" (кремовая эмаль, деколь "Сентябрь")</t>
  </si>
  <si>
    <r>
      <t xml:space="preserve">кастр.цилиндр.1,5л/3,0л/4,5л  </t>
    </r>
    <r>
      <rPr>
        <b/>
        <sz val="14"/>
        <color indexed="10"/>
        <rFont val="Arial"/>
        <family val="2"/>
      </rPr>
      <t>НОВИНКА!</t>
    </r>
  </si>
  <si>
    <t>"НАТЮРМОРТ " (белая эмаль с голубым подпылением, деколь "Овощи-сыры")</t>
  </si>
  <si>
    <r>
      <t>кастр. цилиндр. 4,5л.;7,0л.;9,0л.</t>
    </r>
    <r>
      <rPr>
        <b/>
        <sz val="12"/>
        <color indexed="10"/>
        <rFont val="Arial"/>
        <family val="2"/>
      </rPr>
      <t xml:space="preserve"> </t>
    </r>
  </si>
  <si>
    <t>1с111</t>
  </si>
  <si>
    <t>таз 12л., ковш 1л, чайник 3,5л., ведро 12л.</t>
  </si>
  <si>
    <r>
      <t xml:space="preserve">кастр.сфер.  2,0л/ 3,0л/ 4,5л </t>
    </r>
  </si>
  <si>
    <r>
      <t>"БЕЛЛА"</t>
    </r>
    <r>
      <rPr>
        <sz val="12"/>
        <rFont val="Arial"/>
        <family val="2"/>
      </rPr>
      <t xml:space="preserve"> белоснежная эмаль, деколь "Белла")</t>
    </r>
  </si>
  <si>
    <t>"ВАЛЬС" (синяя эмаль, деколь "Жасмин 2")</t>
  </si>
  <si>
    <t>"ВЕГЕТТА" ( изумрудная эмаль, крышка - белоснежная, деколь "Вегетта")</t>
  </si>
  <si>
    <t>"Красный цветок", "Малахит", "Клеопатра", "Аленький цветочек", "Кармен", "Каштан", "Боливия", "Сиреневый шиповник", "Маков цвет"</t>
  </si>
  <si>
    <r>
      <t>Чайник сферический 4с209я</t>
    </r>
    <r>
      <rPr>
        <sz val="14"/>
        <rFont val="Arial"/>
        <family val="2"/>
      </rPr>
      <t xml:space="preserve"> производится со следующими деколями: "Каллы", "Кармен", "Вальс", "Лилия", "Красный цветок",</t>
    </r>
  </si>
  <si>
    <t>"Малахит, "Клеопатра", "Аленький цветочек", "Боливия", "Сиреневый шиповник", "Фонарик", "Хризантема"</t>
  </si>
  <si>
    <t>2с212</t>
  </si>
  <si>
    <t>2с214</t>
  </si>
  <si>
    <t>"ЖАСМИН" (красная эмаль, деколь "Жасмин2")</t>
  </si>
  <si>
    <t>"ЖАСМИН" (черная эмаль, деколь "Жасмин2")</t>
  </si>
  <si>
    <t>"БИРЮЗА" (синяя эмаль, деколь "Бирюза")</t>
  </si>
  <si>
    <t>"СИЕСТА" (белоснежнач эмаль, красная крышка, деколь "Сиеста")</t>
  </si>
  <si>
    <t xml:space="preserve">Тел. (8202) 56-65-75; 56-74-01; 56-45-50    </t>
  </si>
  <si>
    <t xml:space="preserve">   кремовый рябчик, черный рябчик, черная, синяя.</t>
  </si>
  <si>
    <t xml:space="preserve">Тел. (8202) 56-65-75; 56-74-01; 56-45-50     </t>
  </si>
  <si>
    <t>Кастрюля сферическая с крышкой</t>
  </si>
  <si>
    <t>2с19я</t>
  </si>
  <si>
    <t>1с19я</t>
  </si>
  <si>
    <t>2с20я</t>
  </si>
  <si>
    <t>1с20я</t>
  </si>
  <si>
    <t>2с21я</t>
  </si>
  <si>
    <t>1с21я</t>
  </si>
  <si>
    <t>Кастрюля цилиндрическая с крышкой</t>
  </si>
  <si>
    <t>2с35я</t>
  </si>
  <si>
    <t>1с35я</t>
  </si>
  <si>
    <t>2с36я</t>
  </si>
  <si>
    <t>1с36я</t>
  </si>
  <si>
    <t>2с32я</t>
  </si>
  <si>
    <t>1с32я</t>
  </si>
  <si>
    <t>2с38я</t>
  </si>
  <si>
    <t>1с38я</t>
  </si>
  <si>
    <t>2с45я</t>
  </si>
  <si>
    <t>1с45я</t>
  </si>
  <si>
    <t>2с46я</t>
  </si>
  <si>
    <t>1с46я</t>
  </si>
  <si>
    <t>2с47я</t>
  </si>
  <si>
    <t>1с47я</t>
  </si>
  <si>
    <t>2с51я</t>
  </si>
  <si>
    <t>1с51я</t>
  </si>
  <si>
    <t>2с52я</t>
  </si>
  <si>
    <t>1с52я</t>
  </si>
  <si>
    <t>2с53я</t>
  </si>
  <si>
    <t>1с53я</t>
  </si>
  <si>
    <t>2с54я</t>
  </si>
  <si>
    <t>1с54я</t>
  </si>
  <si>
    <t>2с55я</t>
  </si>
  <si>
    <t>1с55я</t>
  </si>
  <si>
    <t>2с56я</t>
  </si>
  <si>
    <t>1с56я</t>
  </si>
  <si>
    <t>2с61я</t>
  </si>
  <si>
    <t>1с61я</t>
  </si>
  <si>
    <t>2с62я</t>
  </si>
  <si>
    <t>1с62я</t>
  </si>
  <si>
    <t>2с63я</t>
  </si>
  <si>
    <t>1с63я</t>
  </si>
  <si>
    <t>2с64я</t>
  </si>
  <si>
    <t>1с64я</t>
  </si>
  <si>
    <t>2с65я</t>
  </si>
  <si>
    <t>1с65я</t>
  </si>
  <si>
    <t>2с66я</t>
  </si>
  <si>
    <t>1с66я</t>
  </si>
  <si>
    <r>
      <t>Чайник сферический 4с210я</t>
    </r>
    <r>
      <rPr>
        <sz val="14"/>
        <rFont val="Arial"/>
        <family val="2"/>
      </rPr>
      <t xml:space="preserve"> производится со следующими деколями: "Каллы", "Жасмин", "Лилия", "Орхидея", "Розы", </t>
    </r>
  </si>
  <si>
    <t>"СИНИЦЫ" (кремовая эмаль, деколь "Синицы")</t>
  </si>
  <si>
    <t>"ДАЧНЫЙ" ( кремовая эмаль, деколь "Afresko")</t>
  </si>
  <si>
    <t>"СТЕЛЛА" (синяя эмаль, деколь "Стелла")</t>
  </si>
  <si>
    <t>"ВЕЧЕР" (черная эмаль, деколь "Жасмин - маки")</t>
  </si>
  <si>
    <t>"КРАСНЫЙ ЦВЕТОК" (черная эмаль, крышка - подпыление красной эмалью, деколь "Красный цветок")</t>
  </si>
  <si>
    <t>Действителен с 13 ноября 2008 года</t>
  </si>
  <si>
    <t xml:space="preserve">Отпускная цена, руб., </t>
  </si>
  <si>
    <t xml:space="preserve">Цена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</si>
</sst>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&quot;;\-#,##0&quot;р&quot;"/>
    <numFmt numFmtId="165" formatCode="#,##0&quot;р&quot;;[Red]\-#,##0&quot;р&quot;"/>
    <numFmt numFmtId="166" formatCode="#,##0.00&quot;р&quot;;\-#,##0.00&quot;р&quot;"/>
    <numFmt numFmtId="167" formatCode="#,##0.00&quot;р&quot;;[Red]\-#,##0.00&quot;р&quot;"/>
    <numFmt numFmtId="168" formatCode="_-* #,##0&quot;р&quot;_-;\-* #,##0&quot;р&quot;_-;_-* &quot;-&quot;&quot;р&quot;_-;_-@_-"/>
    <numFmt numFmtId="169" formatCode="_-* #,##0_р_-;\-* #,##0_р_-;_-* &quot;-&quot;_р_-;_-@_-"/>
    <numFmt numFmtId="170" formatCode="_-* #,##0.00&quot;р&quot;_-;\-* #,##0.00&quot;р&quot;_-;_-* &quot;-&quot;??&quot;р&quot;_-;_-@_-"/>
    <numFmt numFmtId="171" formatCode="_-* #,##0.00_р_-;\-* #,##0.00_р_-;_-* &quot;-&quot;??_р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00"/>
    <numFmt numFmtId="197" formatCode="0.0"/>
    <numFmt numFmtId="198" formatCode="0.000000"/>
    <numFmt numFmtId="199" formatCode="0.00000"/>
    <numFmt numFmtId="200" formatCode="0.0000"/>
    <numFmt numFmtId="201" formatCode="0.0000000"/>
    <numFmt numFmtId="202" formatCode="0.00000000"/>
    <numFmt numFmtId="203" formatCode="#,##0_р_."/>
    <numFmt numFmtId="204" formatCode="#,##0.0&quot;р.&quot;"/>
    <numFmt numFmtId="205" formatCode="#,##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Arial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name val="Arial CYR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197" fontId="9" fillId="2" borderId="0" xfId="19" applyNumberFormat="1" applyFont="1" applyFill="1" applyProtection="1">
      <alignment/>
      <protection locked="0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97" fontId="10" fillId="0" borderId="3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center" vertical="center" wrapText="1"/>
    </xf>
    <xf numFmtId="0" fontId="3" fillId="2" borderId="0" xfId="18" applyFont="1" applyFill="1" applyAlignment="1">
      <alignment horizontal="center"/>
      <protection/>
    </xf>
    <xf numFmtId="0" fontId="3" fillId="2" borderId="0" xfId="18" applyFont="1" applyFill="1" applyAlignment="1">
      <alignment/>
      <protection/>
    </xf>
    <xf numFmtId="0" fontId="11" fillId="2" borderId="0" xfId="18" applyFont="1" applyFill="1" applyAlignment="1">
      <alignment/>
      <protection/>
    </xf>
    <xf numFmtId="0" fontId="11" fillId="2" borderId="0" xfId="18" applyFont="1" applyFill="1" applyAlignment="1">
      <alignment horizontal="center"/>
      <protection/>
    </xf>
    <xf numFmtId="0" fontId="9" fillId="2" borderId="0" xfId="18" applyFont="1" applyFill="1" applyAlignment="1">
      <alignment/>
      <protection/>
    </xf>
    <xf numFmtId="0" fontId="12" fillId="2" borderId="0" xfId="18" applyFont="1" applyFill="1" applyAlignment="1">
      <alignment/>
      <protection/>
    </xf>
    <xf numFmtId="0" fontId="11" fillId="2" borderId="0" xfId="18" applyFont="1" applyFill="1" applyAlignment="1">
      <alignment horizontal="left"/>
      <protection/>
    </xf>
    <xf numFmtId="0" fontId="7" fillId="2" borderId="4" xfId="18" applyFont="1" applyFill="1" applyBorder="1" applyAlignment="1" applyProtection="1">
      <alignment horizontal="center" vertical="center"/>
      <protection/>
    </xf>
    <xf numFmtId="0" fontId="7" fillId="0" borderId="4" xfId="18" applyFont="1" applyFill="1" applyBorder="1" applyAlignment="1" applyProtection="1">
      <alignment horizontal="center" vertical="center"/>
      <protection/>
    </xf>
    <xf numFmtId="0" fontId="9" fillId="0" borderId="4" xfId="18" applyFont="1" applyFill="1" applyBorder="1" applyAlignment="1" applyProtection="1">
      <alignment vertical="center" wrapText="1"/>
      <protection/>
    </xf>
    <xf numFmtId="0" fontId="9" fillId="0" borderId="5" xfId="18" applyFont="1" applyFill="1" applyBorder="1" applyAlignment="1" applyProtection="1">
      <alignment vertical="center" wrapText="1"/>
      <protection/>
    </xf>
    <xf numFmtId="0" fontId="9" fillId="0" borderId="4" xfId="18" applyFont="1" applyFill="1" applyBorder="1" applyAlignment="1" applyProtection="1">
      <alignment horizontal="center" vertical="center"/>
      <protection/>
    </xf>
    <xf numFmtId="1" fontId="7" fillId="0" borderId="5" xfId="18" applyNumberFormat="1" applyFont="1" applyFill="1" applyBorder="1" applyAlignment="1" applyProtection="1">
      <alignment horizontal="center" vertical="center"/>
      <protection/>
    </xf>
    <xf numFmtId="0" fontId="9" fillId="0" borderId="5" xfId="18" applyFont="1" applyFill="1" applyBorder="1" applyAlignment="1" applyProtection="1">
      <alignment horizontal="center" vertical="center"/>
      <protection/>
    </xf>
    <xf numFmtId="0" fontId="7" fillId="0" borderId="6" xfId="18" applyFont="1" applyFill="1" applyBorder="1" applyAlignment="1" applyProtection="1">
      <alignment horizontal="center" vertical="center"/>
      <protection/>
    </xf>
    <xf numFmtId="0" fontId="9" fillId="0" borderId="6" xfId="18" applyFont="1" applyFill="1" applyBorder="1" applyAlignment="1" applyProtection="1">
      <alignment vertical="center" wrapText="1"/>
      <protection/>
    </xf>
    <xf numFmtId="0" fontId="9" fillId="0" borderId="6" xfId="18" applyFont="1" applyFill="1" applyBorder="1" applyAlignment="1" applyProtection="1">
      <alignment horizontal="center" vertical="center"/>
      <protection/>
    </xf>
    <xf numFmtId="0" fontId="7" fillId="0" borderId="5" xfId="18" applyFont="1" applyFill="1" applyBorder="1" applyAlignment="1" applyProtection="1">
      <alignment horizontal="center" vertical="center"/>
      <protection/>
    </xf>
    <xf numFmtId="0" fontId="7" fillId="0" borderId="4" xfId="18" applyFont="1" applyFill="1" applyBorder="1" applyAlignment="1">
      <alignment horizontal="center" vertical="center"/>
      <protection/>
    </xf>
    <xf numFmtId="0" fontId="9" fillId="2" borderId="4" xfId="18" applyFont="1" applyFill="1" applyBorder="1" applyAlignment="1" applyProtection="1">
      <alignment vertical="center" wrapText="1"/>
      <protection/>
    </xf>
    <xf numFmtId="0" fontId="9" fillId="2" borderId="4" xfId="18" applyFont="1" applyFill="1" applyBorder="1" applyAlignment="1" applyProtection="1">
      <alignment horizontal="center" vertical="center"/>
      <protection/>
    </xf>
    <xf numFmtId="0" fontId="9" fillId="2" borderId="0" xfId="18" applyFont="1" applyFill="1">
      <alignment/>
      <protection/>
    </xf>
    <xf numFmtId="0" fontId="3" fillId="2" borderId="0" xfId="18" applyFont="1" applyFill="1">
      <alignment/>
      <protection/>
    </xf>
    <xf numFmtId="0" fontId="3" fillId="0" borderId="0" xfId="0" applyFont="1" applyAlignment="1">
      <alignment wrapText="1"/>
    </xf>
    <xf numFmtId="197" fontId="3" fillId="0" borderId="0" xfId="0" applyNumberFormat="1" applyFont="1" applyAlignment="1">
      <alignment wrapText="1"/>
    </xf>
    <xf numFmtId="0" fontId="11" fillId="2" borderId="0" xfId="0" applyFont="1" applyFill="1" applyAlignment="1">
      <alignment/>
    </xf>
    <xf numFmtId="0" fontId="13" fillId="2" borderId="0" xfId="19" applyFont="1" applyFill="1" applyAlignment="1" applyProtection="1">
      <alignment/>
      <protection locked="0"/>
    </xf>
    <xf numFmtId="0" fontId="13" fillId="2" borderId="0" xfId="0" applyFont="1" applyFill="1" applyAlignment="1">
      <alignment/>
    </xf>
    <xf numFmtId="0" fontId="3" fillId="2" borderId="0" xfId="19" applyFont="1" applyFill="1" applyAlignment="1" applyProtection="1">
      <alignment/>
      <protection locked="0"/>
    </xf>
    <xf numFmtId="0" fontId="3" fillId="0" borderId="0" xfId="0" applyFont="1" applyAlignment="1">
      <alignment horizontal="left" wrapText="1"/>
    </xf>
    <xf numFmtId="0" fontId="9" fillId="0" borderId="0" xfId="18" applyFont="1" applyFill="1" applyBorder="1" applyAlignment="1" applyProtection="1">
      <alignment vertical="center" wrapText="1"/>
      <protection/>
    </xf>
    <xf numFmtId="0" fontId="12" fillId="2" borderId="0" xfId="19" applyFont="1" applyFill="1" applyAlignment="1" applyProtection="1">
      <alignment/>
      <protection locked="0"/>
    </xf>
    <xf numFmtId="0" fontId="9" fillId="2" borderId="1" xfId="19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Protection="1">
      <alignment/>
      <protection locked="0"/>
    </xf>
    <xf numFmtId="0" fontId="12" fillId="2" borderId="0" xfId="0" applyFont="1" applyFill="1" applyAlignment="1">
      <alignment/>
    </xf>
    <xf numFmtId="0" fontId="12" fillId="2" borderId="0" xfId="18" applyFont="1" applyFill="1" applyAlignment="1" applyProtection="1">
      <alignment horizontal="left" wrapText="1"/>
      <protection locked="0"/>
    </xf>
    <xf numFmtId="0" fontId="12" fillId="2" borderId="0" xfId="0" applyFont="1" applyFill="1" applyAlignment="1">
      <alignment horizontal="left"/>
    </xf>
    <xf numFmtId="0" fontId="3" fillId="2" borderId="3" xfId="19" applyFont="1" applyFill="1" applyBorder="1" applyProtection="1">
      <alignment/>
      <protection locked="0"/>
    </xf>
    <xf numFmtId="0" fontId="3" fillId="2" borderId="7" xfId="19" applyFont="1" applyFill="1" applyBorder="1" applyProtection="1">
      <alignment/>
      <protection locked="0"/>
    </xf>
    <xf numFmtId="0" fontId="3" fillId="2" borderId="6" xfId="19" applyFont="1" applyFill="1" applyBorder="1" applyAlignment="1" applyProtection="1">
      <alignment horizontal="center" vertical="center" wrapText="1"/>
      <protection locked="0"/>
    </xf>
    <xf numFmtId="0" fontId="9" fillId="2" borderId="5" xfId="19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 applyProtection="1">
      <alignment horizontal="center" vertical="center" wrapText="1"/>
      <protection locked="0"/>
    </xf>
    <xf numFmtId="0" fontId="3" fillId="2" borderId="0" xfId="19" applyFont="1" applyFill="1" applyBorder="1" applyAlignment="1" applyProtection="1">
      <alignment horizontal="center" vertical="center" wrapText="1"/>
      <protection locked="0"/>
    </xf>
    <xf numFmtId="0" fontId="6" fillId="2" borderId="8" xfId="19" applyFont="1" applyFill="1" applyBorder="1" applyProtection="1">
      <alignment/>
      <protection/>
    </xf>
    <xf numFmtId="0" fontId="6" fillId="2" borderId="9" xfId="19" applyFont="1" applyFill="1" applyBorder="1" applyProtection="1">
      <alignment/>
      <protection/>
    </xf>
    <xf numFmtId="0" fontId="6" fillId="0" borderId="9" xfId="19" applyFont="1" applyFill="1" applyBorder="1" applyProtection="1">
      <alignment/>
      <protection/>
    </xf>
    <xf numFmtId="0" fontId="3" fillId="2" borderId="0" xfId="19" applyFont="1" applyFill="1" applyBorder="1" applyAlignment="1" applyProtection="1">
      <alignment horizontal="right"/>
      <protection locked="0"/>
    </xf>
    <xf numFmtId="2" fontId="3" fillId="2" borderId="0" xfId="19" applyNumberFormat="1" applyFont="1" applyFill="1" applyBorder="1" applyProtection="1">
      <alignment/>
      <protection locked="0"/>
    </xf>
    <xf numFmtId="197" fontId="3" fillId="2" borderId="0" xfId="19" applyNumberFormat="1" applyFont="1" applyFill="1" applyBorder="1" applyProtection="1">
      <alignment/>
      <protection locked="0"/>
    </xf>
    <xf numFmtId="0" fontId="15" fillId="2" borderId="0" xfId="18" applyFont="1" applyFill="1" applyAlignment="1">
      <alignment/>
      <protection/>
    </xf>
    <xf numFmtId="0" fontId="15" fillId="2" borderId="0" xfId="18" applyFont="1" applyFill="1" applyAlignment="1">
      <alignment horizontal="center"/>
      <protection/>
    </xf>
    <xf numFmtId="2" fontId="3" fillId="2" borderId="0" xfId="19" applyNumberFormat="1" applyFont="1" applyFill="1" applyProtection="1">
      <alignment/>
      <protection locked="0"/>
    </xf>
    <xf numFmtId="197" fontId="3" fillId="2" borderId="0" xfId="19" applyNumberFormat="1" applyFont="1" applyFill="1" applyProtection="1">
      <alignment/>
      <protection locked="0"/>
    </xf>
    <xf numFmtId="0" fontId="11" fillId="2" borderId="0" xfId="19" applyFont="1" applyFill="1" applyAlignment="1" applyProtection="1">
      <alignment horizontal="center"/>
      <protection locked="0"/>
    </xf>
    <xf numFmtId="0" fontId="3" fillId="2" borderId="0" xfId="19" applyFont="1" applyFill="1" applyAlignment="1" applyProtection="1">
      <alignment horizontal="right"/>
      <protection locked="0"/>
    </xf>
    <xf numFmtId="2" fontId="3" fillId="2" borderId="0" xfId="19" applyNumberFormat="1" applyFont="1" applyFill="1" applyAlignment="1" applyProtection="1">
      <alignment horizontal="right"/>
      <protection locked="0"/>
    </xf>
    <xf numFmtId="0" fontId="9" fillId="2" borderId="9" xfId="19" applyFont="1" applyFill="1" applyBorder="1" applyAlignment="1" applyProtection="1">
      <alignment horizontal="center"/>
      <protection/>
    </xf>
    <xf numFmtId="0" fontId="16" fillId="2" borderId="0" xfId="0" applyFont="1" applyFill="1" applyAlignment="1">
      <alignment horizontal="left"/>
    </xf>
    <xf numFmtId="0" fontId="6" fillId="2" borderId="10" xfId="19" applyFont="1" applyFill="1" applyBorder="1" applyProtection="1">
      <alignment/>
      <protection/>
    </xf>
    <xf numFmtId="0" fontId="8" fillId="2" borderId="0" xfId="18" applyFont="1" applyFill="1" applyAlignment="1">
      <alignment/>
      <protection/>
    </xf>
    <xf numFmtId="0" fontId="17" fillId="2" borderId="0" xfId="18" applyFont="1" applyFill="1" applyAlignment="1">
      <alignment/>
      <protection/>
    </xf>
    <xf numFmtId="0" fontId="9" fillId="2" borderId="10" xfId="19" applyFont="1" applyFill="1" applyBorder="1" applyAlignment="1" applyProtection="1">
      <alignment horizontal="center"/>
      <protection/>
    </xf>
    <xf numFmtId="1" fontId="11" fillId="0" borderId="0" xfId="18" applyNumberFormat="1" applyFont="1" applyFill="1" applyAlignment="1">
      <alignment horizont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3" fillId="0" borderId="0" xfId="18" applyFont="1" applyFill="1" applyAlignment="1">
      <alignment/>
      <protection/>
    </xf>
    <xf numFmtId="197" fontId="9" fillId="2" borderId="0" xfId="19" applyNumberFormat="1" applyFont="1" applyFill="1" applyBorder="1" applyAlignment="1" applyProtection="1">
      <alignment horizontal="center" vertical="center" wrapText="1"/>
      <protection/>
    </xf>
    <xf numFmtId="2" fontId="9" fillId="2" borderId="0" xfId="19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>
      <alignment horizontal="right"/>
    </xf>
    <xf numFmtId="197" fontId="7" fillId="0" borderId="0" xfId="19" applyNumberFormat="1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2" fontId="9" fillId="2" borderId="0" xfId="0" applyNumberFormat="1" applyFont="1" applyFill="1" applyBorder="1" applyAlignment="1">
      <alignment horizontal="center" vertical="center" wrapText="1"/>
    </xf>
    <xf numFmtId="0" fontId="6" fillId="2" borderId="0" xfId="19" applyFont="1" applyFill="1" applyBorder="1" applyProtection="1">
      <alignment/>
      <protection/>
    </xf>
    <xf numFmtId="0" fontId="3" fillId="0" borderId="0" xfId="0" applyFont="1" applyFill="1" applyAlignment="1">
      <alignment wrapText="1"/>
    </xf>
    <xf numFmtId="0" fontId="9" fillId="2" borderId="0" xfId="19" applyFont="1" applyFill="1" applyBorder="1" applyAlignment="1" applyProtection="1">
      <alignment horizontal="center"/>
      <protection/>
    </xf>
    <xf numFmtId="197" fontId="9" fillId="2" borderId="11" xfId="19" applyNumberFormat="1" applyFont="1" applyFill="1" applyBorder="1" applyAlignment="1" applyProtection="1">
      <alignment horizontal="center" vertical="center" wrapText="1"/>
      <protection/>
    </xf>
    <xf numFmtId="0" fontId="7" fillId="0" borderId="12" xfId="18" applyFont="1" applyFill="1" applyBorder="1" applyAlignment="1" applyProtection="1">
      <alignment horizontal="center" vertical="center"/>
      <protection/>
    </xf>
    <xf numFmtId="2" fontId="9" fillId="0" borderId="1" xfId="19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>
      <alignment/>
    </xf>
    <xf numFmtId="0" fontId="12" fillId="2" borderId="0" xfId="18" applyFont="1" applyFill="1" applyAlignment="1" applyProtection="1">
      <alignment horizontal="center"/>
      <protection locked="0"/>
    </xf>
    <xf numFmtId="0" fontId="12" fillId="2" borderId="0" xfId="18" applyFont="1" applyFill="1" applyAlignment="1" applyProtection="1">
      <alignment/>
      <protection locked="0"/>
    </xf>
    <xf numFmtId="197" fontId="9" fillId="0" borderId="0" xfId="19" applyNumberFormat="1" applyFont="1" applyFill="1" applyBorder="1" applyAlignment="1" applyProtection="1">
      <alignment horizontal="center"/>
      <protection/>
    </xf>
    <xf numFmtId="0" fontId="7" fillId="2" borderId="0" xfId="18" applyFont="1" applyFill="1" applyAlignment="1">
      <alignment/>
      <protection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0" fillId="2" borderId="0" xfId="18" applyFont="1" applyFill="1" applyAlignment="1">
      <alignment/>
      <protection/>
    </xf>
    <xf numFmtId="1" fontId="7" fillId="2" borderId="0" xfId="18" applyNumberFormat="1" applyFont="1" applyFill="1" applyAlignment="1">
      <alignment/>
      <protection/>
    </xf>
    <xf numFmtId="0" fontId="7" fillId="2" borderId="0" xfId="18" applyFont="1" applyFill="1">
      <alignment/>
      <protection/>
    </xf>
    <xf numFmtId="0" fontId="9" fillId="0" borderId="0" xfId="18" applyFont="1" applyFill="1" applyAlignment="1">
      <alignment/>
      <protection/>
    </xf>
    <xf numFmtId="0" fontId="17" fillId="2" borderId="0" xfId="19" applyFont="1" applyFill="1" applyProtection="1">
      <alignment/>
      <protection locked="0"/>
    </xf>
    <xf numFmtId="197" fontId="19" fillId="0" borderId="0" xfId="19" applyNumberFormat="1" applyFont="1" applyFill="1" applyBorder="1" applyAlignment="1" applyProtection="1">
      <alignment horizontal="center"/>
      <protection/>
    </xf>
    <xf numFmtId="0" fontId="9" fillId="0" borderId="0" xfId="19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97" fontId="3" fillId="0" borderId="0" xfId="0" applyNumberFormat="1" applyFont="1" applyBorder="1" applyAlignment="1">
      <alignment vertical="center" wrapText="1"/>
    </xf>
    <xf numFmtId="0" fontId="9" fillId="0" borderId="4" xfId="18" applyFont="1" applyFill="1" applyBorder="1" applyAlignment="1" applyProtection="1">
      <alignment vertical="center" wrapText="1"/>
      <protection/>
    </xf>
    <xf numFmtId="0" fontId="9" fillId="0" borderId="5" xfId="18" applyFont="1" applyFill="1" applyBorder="1" applyAlignment="1" applyProtection="1">
      <alignment horizontal="center" vertical="center"/>
      <protection/>
    </xf>
    <xf numFmtId="0" fontId="9" fillId="0" borderId="0" xfId="18" applyFont="1" applyFill="1" applyAlignment="1">
      <alignment/>
      <protection/>
    </xf>
    <xf numFmtId="0" fontId="12" fillId="2" borderId="0" xfId="0" applyFont="1" applyFill="1" applyAlignment="1">
      <alignment horizontal="left" wrapText="1"/>
    </xf>
    <xf numFmtId="197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197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197" fontId="12" fillId="0" borderId="0" xfId="0" applyNumberFormat="1" applyFont="1" applyFill="1" applyAlignment="1">
      <alignment horizontal="left"/>
    </xf>
    <xf numFmtId="2" fontId="12" fillId="0" borderId="0" xfId="0" applyNumberFormat="1" applyFont="1" applyFill="1" applyAlignment="1">
      <alignment horizontal="left"/>
    </xf>
    <xf numFmtId="2" fontId="9" fillId="0" borderId="5" xfId="19" applyNumberFormat="1" applyFont="1" applyFill="1" applyBorder="1" applyAlignment="1" applyProtection="1">
      <alignment horizontal="center" vertical="center" wrapText="1"/>
      <protection/>
    </xf>
    <xf numFmtId="197" fontId="9" fillId="0" borderId="13" xfId="19" applyNumberFormat="1" applyFont="1" applyFill="1" applyBorder="1" applyAlignment="1" applyProtection="1">
      <alignment horizontal="center" vertical="center" wrapText="1"/>
      <protection/>
    </xf>
    <xf numFmtId="197" fontId="9" fillId="0" borderId="1" xfId="19" applyNumberFormat="1" applyFont="1" applyFill="1" applyBorder="1" applyAlignment="1" applyProtection="1">
      <alignment horizontal="center" vertical="center" wrapText="1"/>
      <protection/>
    </xf>
    <xf numFmtId="2" fontId="9" fillId="0" borderId="0" xfId="19" applyNumberFormat="1" applyFont="1" applyFill="1" applyBorder="1" applyAlignment="1" applyProtection="1">
      <alignment horizontal="center"/>
      <protection/>
    </xf>
    <xf numFmtId="197" fontId="12" fillId="0" borderId="0" xfId="18" applyNumberFormat="1" applyFont="1" applyFill="1" applyAlignment="1" applyProtection="1">
      <alignment/>
      <protection locked="0"/>
    </xf>
    <xf numFmtId="2" fontId="12" fillId="0" borderId="0" xfId="19" applyNumberFormat="1" applyFont="1" applyFill="1" applyAlignment="1" applyProtection="1">
      <alignment horizontal="left"/>
      <protection locked="0"/>
    </xf>
    <xf numFmtId="2" fontId="12" fillId="0" borderId="0" xfId="19" applyNumberFormat="1" applyFont="1" applyFill="1" applyProtection="1">
      <alignment/>
      <protection locked="0"/>
    </xf>
    <xf numFmtId="197" fontId="12" fillId="0" borderId="0" xfId="19" applyNumberFormat="1" applyFont="1" applyFill="1" applyProtection="1">
      <alignment/>
      <protection locked="0"/>
    </xf>
    <xf numFmtId="197" fontId="15" fillId="0" borderId="0" xfId="18" applyNumberFormat="1" applyFont="1" applyFill="1" applyAlignment="1">
      <alignment horizontal="center"/>
      <protection/>
    </xf>
    <xf numFmtId="2" fontId="3" fillId="0" borderId="0" xfId="19" applyNumberFormat="1" applyFont="1" applyFill="1" applyAlignment="1" applyProtection="1">
      <alignment horizontal="left"/>
      <protection locked="0"/>
    </xf>
    <xf numFmtId="2" fontId="3" fillId="0" borderId="0" xfId="19" applyNumberFormat="1" applyFont="1" applyFill="1" applyProtection="1">
      <alignment/>
      <protection locked="0"/>
    </xf>
    <xf numFmtId="197" fontId="3" fillId="0" borderId="0" xfId="19" applyNumberFormat="1" applyFont="1" applyFill="1" applyProtection="1">
      <alignment/>
      <protection locked="0"/>
    </xf>
    <xf numFmtId="197" fontId="3" fillId="0" borderId="0" xfId="19" applyNumberFormat="1" applyFont="1" applyFill="1" applyAlignment="1" applyProtection="1">
      <alignment horizontal="right"/>
      <protection locked="0"/>
    </xf>
    <xf numFmtId="2" fontId="3" fillId="0" borderId="0" xfId="19" applyNumberFormat="1" applyFont="1" applyFill="1" applyAlignment="1" applyProtection="1">
      <alignment horizontal="right"/>
      <protection locked="0"/>
    </xf>
    <xf numFmtId="2" fontId="11" fillId="0" borderId="0" xfId="19" applyNumberFormat="1" applyFont="1" applyFill="1" applyAlignment="1" applyProtection="1">
      <alignment horizontal="right"/>
      <protection locked="0"/>
    </xf>
    <xf numFmtId="197" fontId="11" fillId="0" borderId="0" xfId="19" applyNumberFormat="1" applyFont="1" applyFill="1" applyAlignment="1" applyProtection="1">
      <alignment horizontal="right"/>
      <protection locked="0"/>
    </xf>
    <xf numFmtId="1" fontId="3" fillId="0" borderId="0" xfId="0" applyNumberFormat="1" applyFont="1" applyAlignment="1">
      <alignment wrapText="1"/>
    </xf>
    <xf numFmtId="0" fontId="9" fillId="0" borderId="4" xfId="18" applyFont="1" applyFill="1" applyBorder="1" applyAlignment="1">
      <alignment horizontal="center" vertical="center"/>
      <protection/>
    </xf>
    <xf numFmtId="0" fontId="3" fillId="3" borderId="0" xfId="19" applyFont="1" applyFill="1" applyProtection="1">
      <alignment/>
      <protection locked="0"/>
    </xf>
    <xf numFmtId="197" fontId="3" fillId="3" borderId="0" xfId="19" applyNumberFormat="1" applyFont="1" applyFill="1" applyBorder="1" applyProtection="1">
      <alignment/>
      <protection locked="0"/>
    </xf>
    <xf numFmtId="0" fontId="12" fillId="0" borderId="0" xfId="0" applyFont="1" applyFill="1" applyAlignment="1">
      <alignment horizontal="left" wrapText="1"/>
    </xf>
    <xf numFmtId="0" fontId="7" fillId="2" borderId="5" xfId="18" applyFont="1" applyFill="1" applyBorder="1" applyAlignment="1" applyProtection="1">
      <alignment horizontal="center" vertical="center"/>
      <protection/>
    </xf>
    <xf numFmtId="0" fontId="9" fillId="2" borderId="5" xfId="18" applyFont="1" applyFill="1" applyBorder="1" applyAlignment="1" applyProtection="1">
      <alignment vertical="center" wrapText="1"/>
      <protection/>
    </xf>
    <xf numFmtId="0" fontId="7" fillId="2" borderId="4" xfId="18" applyFont="1" applyFill="1" applyBorder="1" applyAlignment="1">
      <alignment horizontal="center" vertical="center"/>
      <protection/>
    </xf>
    <xf numFmtId="0" fontId="9" fillId="2" borderId="4" xfId="18" applyFont="1" applyFill="1" applyBorder="1" applyAlignment="1">
      <alignment horizontal="center" vertical="center"/>
      <protection/>
    </xf>
    <xf numFmtId="0" fontId="7" fillId="2" borderId="6" xfId="18" applyFont="1" applyFill="1" applyBorder="1" applyAlignment="1" applyProtection="1">
      <alignment horizontal="center" vertical="center"/>
      <protection/>
    </xf>
    <xf numFmtId="0" fontId="9" fillId="2" borderId="6" xfId="18" applyFont="1" applyFill="1" applyBorder="1" applyAlignment="1" applyProtection="1">
      <alignment vertical="center" wrapText="1"/>
      <protection/>
    </xf>
    <xf numFmtId="0" fontId="9" fillId="2" borderId="6" xfId="18" applyFont="1" applyFill="1" applyBorder="1" applyAlignment="1" applyProtection="1">
      <alignment horizontal="center" vertical="center"/>
      <protection/>
    </xf>
    <xf numFmtId="0" fontId="9" fillId="2" borderId="5" xfId="18" applyFont="1" applyFill="1" applyBorder="1" applyAlignment="1" applyProtection="1">
      <alignment horizontal="center" vertical="center"/>
      <protection/>
    </xf>
    <xf numFmtId="0" fontId="23" fillId="0" borderId="4" xfId="18" applyFont="1" applyFill="1" applyBorder="1" applyAlignment="1" applyProtection="1">
      <alignment vertical="center" wrapText="1"/>
      <protection/>
    </xf>
    <xf numFmtId="0" fontId="22" fillId="0" borderId="4" xfId="18" applyFont="1" applyFill="1" applyBorder="1" applyAlignment="1" applyProtection="1">
      <alignment horizontal="center" vertical="center"/>
      <protection/>
    </xf>
    <xf numFmtId="0" fontId="23" fillId="0" borderId="4" xfId="18" applyFont="1" applyFill="1" applyBorder="1" applyAlignment="1" applyProtection="1">
      <alignment horizontal="center" vertical="center"/>
      <protection/>
    </xf>
    <xf numFmtId="1" fontId="22" fillId="0" borderId="5" xfId="18" applyNumberFormat="1" applyFont="1" applyFill="1" applyBorder="1" applyAlignment="1" applyProtection="1">
      <alignment horizontal="center" vertical="center"/>
      <protection/>
    </xf>
    <xf numFmtId="0" fontId="23" fillId="0" borderId="5" xfId="18" applyFont="1" applyFill="1" applyBorder="1" applyAlignment="1">
      <alignment vertical="center"/>
      <protection/>
    </xf>
    <xf numFmtId="0" fontId="9" fillId="0" borderId="4" xfId="18" applyFont="1" applyFill="1" applyBorder="1" applyAlignment="1">
      <alignment vertical="center"/>
      <protection/>
    </xf>
    <xf numFmtId="0" fontId="9" fillId="0" borderId="5" xfId="18" applyFont="1" applyFill="1" applyBorder="1" applyAlignment="1">
      <alignment vertical="center"/>
      <protection/>
    </xf>
    <xf numFmtId="0" fontId="9" fillId="0" borderId="5" xfId="18" applyFont="1" applyFill="1" applyBorder="1" applyAlignment="1">
      <alignment horizontal="left" vertical="center" wrapText="1"/>
      <protection/>
    </xf>
    <xf numFmtId="0" fontId="9" fillId="0" borderId="5" xfId="18" applyFont="1" applyFill="1" applyBorder="1" applyAlignment="1">
      <alignment horizontal="left" vertical="center"/>
      <protection/>
    </xf>
    <xf numFmtId="0" fontId="12" fillId="0" borderId="5" xfId="18" applyFont="1" applyFill="1" applyBorder="1" applyAlignment="1">
      <alignment horizontal="left" vertical="center"/>
      <protection/>
    </xf>
    <xf numFmtId="0" fontId="9" fillId="0" borderId="3" xfId="18" applyFont="1" applyFill="1" applyBorder="1" applyAlignment="1" applyProtection="1">
      <alignment vertical="center" wrapText="1"/>
      <protection/>
    </xf>
    <xf numFmtId="0" fontId="15" fillId="2" borderId="0" xfId="18" applyFont="1" applyFill="1" applyAlignment="1">
      <alignment horizontal="right"/>
      <protection/>
    </xf>
    <xf numFmtId="197" fontId="11" fillId="2" borderId="0" xfId="0" applyNumberFormat="1" applyFont="1" applyFill="1" applyAlignment="1">
      <alignment/>
    </xf>
    <xf numFmtId="2" fontId="11" fillId="2" borderId="0" xfId="0" applyNumberFormat="1" applyFont="1" applyFill="1" applyAlignment="1">
      <alignment/>
    </xf>
    <xf numFmtId="197" fontId="12" fillId="2" borderId="0" xfId="0" applyNumberFormat="1" applyFont="1" applyFill="1" applyAlignment="1">
      <alignment/>
    </xf>
    <xf numFmtId="2" fontId="12" fillId="2" borderId="0" xfId="0" applyNumberFormat="1" applyFont="1" applyFill="1" applyAlignment="1">
      <alignment/>
    </xf>
    <xf numFmtId="197" fontId="12" fillId="2" borderId="0" xfId="0" applyNumberFormat="1" applyFont="1" applyFill="1" applyAlignment="1">
      <alignment horizontal="left"/>
    </xf>
    <xf numFmtId="2" fontId="12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197" fontId="5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center"/>
    </xf>
    <xf numFmtId="197" fontId="9" fillId="2" borderId="5" xfId="19" applyNumberFormat="1" applyFont="1" applyFill="1" applyBorder="1" applyAlignment="1" applyProtection="1">
      <alignment horizontal="center" vertical="center" wrapText="1"/>
      <protection/>
    </xf>
    <xf numFmtId="197" fontId="9" fillId="0" borderId="14" xfId="19" applyNumberFormat="1" applyFont="1" applyFill="1" applyBorder="1" applyAlignment="1" applyProtection="1">
      <alignment horizontal="center"/>
      <protection/>
    </xf>
    <xf numFmtId="0" fontId="24" fillId="2" borderId="0" xfId="19" applyFont="1" applyFill="1" applyAlignment="1" applyProtection="1">
      <alignment horizontal="left"/>
      <protection locked="0"/>
    </xf>
    <xf numFmtId="0" fontId="25" fillId="2" borderId="0" xfId="19" applyFont="1" applyFill="1" applyBorder="1" applyAlignment="1" applyProtection="1">
      <alignment horizontal="center"/>
      <protection locked="0"/>
    </xf>
    <xf numFmtId="197" fontId="3" fillId="2" borderId="0" xfId="19" applyNumberFormat="1" applyFont="1" applyFill="1" applyBorder="1" applyAlignment="1" applyProtection="1">
      <alignment horizontal="right"/>
      <protection locked="0"/>
    </xf>
    <xf numFmtId="2" fontId="25" fillId="2" borderId="0" xfId="19" applyNumberFormat="1" applyFont="1" applyFill="1" applyBorder="1" applyAlignment="1" applyProtection="1">
      <alignment horizontal="left"/>
      <protection locked="0"/>
    </xf>
    <xf numFmtId="197" fontId="25" fillId="2" borderId="0" xfId="19" applyNumberFormat="1" applyFont="1" applyFill="1" applyBorder="1" applyAlignment="1" applyProtection="1">
      <alignment horizontal="left"/>
      <protection locked="0"/>
    </xf>
    <xf numFmtId="197" fontId="15" fillId="2" borderId="0" xfId="18" applyNumberFormat="1" applyFont="1" applyFill="1" applyAlignment="1">
      <alignment horizontal="center"/>
      <protection/>
    </xf>
    <xf numFmtId="2" fontId="3" fillId="2" borderId="0" xfId="19" applyNumberFormat="1" applyFont="1" applyFill="1" applyAlignment="1" applyProtection="1">
      <alignment horizontal="left"/>
      <protection locked="0"/>
    </xf>
    <xf numFmtId="0" fontId="13" fillId="2" borderId="0" xfId="19" applyFont="1" applyFill="1" applyProtection="1">
      <alignment/>
      <protection locked="0"/>
    </xf>
    <xf numFmtId="0" fontId="12" fillId="2" borderId="0" xfId="19" applyFont="1" applyFill="1" applyAlignment="1" applyProtection="1">
      <alignment horizontal="center"/>
      <protection locked="0"/>
    </xf>
    <xf numFmtId="197" fontId="12" fillId="2" borderId="0" xfId="18" applyNumberFormat="1" applyFont="1" applyFill="1" applyAlignment="1">
      <alignment/>
      <protection/>
    </xf>
    <xf numFmtId="2" fontId="12" fillId="2" borderId="0" xfId="0" applyNumberFormat="1" applyFont="1" applyFill="1" applyBorder="1" applyAlignment="1">
      <alignment horizontal="center"/>
    </xf>
    <xf numFmtId="2" fontId="12" fillId="2" borderId="0" xfId="19" applyNumberFormat="1" applyFont="1" applyFill="1" applyProtection="1">
      <alignment/>
      <protection locked="0"/>
    </xf>
    <xf numFmtId="197" fontId="12" fillId="2" borderId="0" xfId="19" applyNumberFormat="1" applyFont="1" applyFill="1" applyProtection="1">
      <alignment/>
      <protection locked="0"/>
    </xf>
    <xf numFmtId="197" fontId="12" fillId="2" borderId="0" xfId="18" applyNumberFormat="1" applyFont="1" applyFill="1" applyAlignment="1" applyProtection="1">
      <alignment/>
      <protection locked="0"/>
    </xf>
    <xf numFmtId="2" fontId="12" fillId="2" borderId="0" xfId="19" applyNumberFormat="1" applyFont="1" applyFill="1" applyAlignment="1" applyProtection="1">
      <alignment horizontal="left"/>
      <protection locked="0"/>
    </xf>
    <xf numFmtId="0" fontId="12" fillId="2" borderId="0" xfId="19" applyFont="1" applyFill="1" applyProtection="1">
      <alignment/>
      <protection locked="0"/>
    </xf>
    <xf numFmtId="0" fontId="12" fillId="2" borderId="0" xfId="19" applyFont="1" applyFill="1" applyAlignment="1" applyProtection="1">
      <alignment horizontal="right"/>
      <protection locked="0"/>
    </xf>
    <xf numFmtId="197" fontId="12" fillId="2" borderId="0" xfId="19" applyNumberFormat="1" applyFont="1" applyFill="1" applyAlignment="1" applyProtection="1">
      <alignment horizontal="right"/>
      <protection locked="0"/>
    </xf>
    <xf numFmtId="2" fontId="12" fillId="2" borderId="0" xfId="19" applyNumberFormat="1" applyFont="1" applyFill="1" applyAlignment="1" applyProtection="1">
      <alignment horizontal="right"/>
      <protection locked="0"/>
    </xf>
    <xf numFmtId="197" fontId="3" fillId="2" borderId="0" xfId="19" applyNumberFormat="1" applyFont="1" applyFill="1" applyAlignment="1" applyProtection="1">
      <alignment horizontal="right"/>
      <protection locked="0"/>
    </xf>
    <xf numFmtId="2" fontId="11" fillId="2" borderId="0" xfId="19" applyNumberFormat="1" applyFont="1" applyFill="1" applyAlignment="1" applyProtection="1">
      <alignment horizontal="right"/>
      <protection locked="0"/>
    </xf>
    <xf numFmtId="197" fontId="11" fillId="2" borderId="0" xfId="19" applyNumberFormat="1" applyFont="1" applyFill="1" applyAlignment="1" applyProtection="1">
      <alignment horizontal="right"/>
      <protection locked="0"/>
    </xf>
    <xf numFmtId="0" fontId="7" fillId="2" borderId="0" xfId="18" applyFont="1" applyFill="1" applyBorder="1" applyAlignment="1" applyProtection="1">
      <alignment horizontal="center" vertical="center"/>
      <protection/>
    </xf>
    <xf numFmtId="0" fontId="9" fillId="2" borderId="0" xfId="18" applyFont="1" applyFill="1" applyBorder="1" applyAlignment="1" applyProtection="1">
      <alignment vertical="center" wrapText="1"/>
      <protection/>
    </xf>
    <xf numFmtId="0" fontId="9" fillId="2" borderId="0" xfId="18" applyFont="1" applyFill="1" applyBorder="1" applyAlignment="1" applyProtection="1">
      <alignment horizontal="center" vertical="center"/>
      <protection/>
    </xf>
    <xf numFmtId="1" fontId="7" fillId="0" borderId="0" xfId="18" applyNumberFormat="1" applyFont="1" applyFill="1" applyBorder="1" applyAlignment="1" applyProtection="1">
      <alignment horizontal="center" vertical="center"/>
      <protection/>
    </xf>
    <xf numFmtId="0" fontId="9" fillId="2" borderId="11" xfId="19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1" fontId="11" fillId="2" borderId="0" xfId="18" applyNumberFormat="1" applyFont="1" applyFill="1" applyAlignment="1">
      <alignment horizontal="center"/>
      <protection/>
    </xf>
    <xf numFmtId="1" fontId="12" fillId="2" borderId="0" xfId="0" applyNumberFormat="1" applyFont="1" applyFill="1" applyAlignment="1">
      <alignment/>
    </xf>
    <xf numFmtId="1" fontId="12" fillId="2" borderId="0" xfId="0" applyNumberFormat="1" applyFont="1" applyFill="1" applyAlignment="1">
      <alignment horizontal="left"/>
    </xf>
    <xf numFmtId="1" fontId="13" fillId="2" borderId="0" xfId="0" applyNumberFormat="1" applyFont="1" applyFill="1" applyAlignment="1">
      <alignment/>
    </xf>
    <xf numFmtId="1" fontId="9" fillId="0" borderId="4" xfId="18" applyNumberFormat="1" applyFont="1" applyFill="1" applyBorder="1" applyAlignment="1" applyProtection="1">
      <alignment horizontal="center" vertical="center"/>
      <protection/>
    </xf>
    <xf numFmtId="1" fontId="9" fillId="2" borderId="0" xfId="18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197" fontId="3" fillId="0" borderId="15" xfId="0" applyNumberFormat="1" applyFont="1" applyBorder="1" applyAlignment="1">
      <alignment horizontal="center" vertical="center" wrapText="1"/>
    </xf>
    <xf numFmtId="197" fontId="3" fillId="0" borderId="15" xfId="0" applyNumberFormat="1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97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197" fontId="3" fillId="0" borderId="15" xfId="0" applyNumberFormat="1" applyFont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197" fontId="10" fillId="0" borderId="15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left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197" fontId="9" fillId="0" borderId="16" xfId="19" applyNumberFormat="1" applyFont="1" applyFill="1" applyBorder="1" applyAlignment="1" applyProtection="1">
      <alignment horizontal="center"/>
      <protection/>
    </xf>
    <xf numFmtId="197" fontId="9" fillId="0" borderId="17" xfId="19" applyNumberFormat="1" applyFont="1" applyFill="1" applyBorder="1" applyAlignment="1" applyProtection="1">
      <alignment horizontal="center"/>
      <protection/>
    </xf>
    <xf numFmtId="2" fontId="9" fillId="2" borderId="1" xfId="19" applyNumberFormat="1" applyFont="1" applyFill="1" applyBorder="1" applyAlignment="1" applyProtection="1">
      <alignment horizontal="center" vertical="center" wrapText="1"/>
      <protection/>
    </xf>
    <xf numFmtId="0" fontId="6" fillId="2" borderId="15" xfId="19" applyFont="1" applyFill="1" applyBorder="1" applyProtection="1">
      <alignment/>
      <protection/>
    </xf>
    <xf numFmtId="0" fontId="9" fillId="2" borderId="15" xfId="19" applyFont="1" applyFill="1" applyBorder="1" applyAlignment="1" applyProtection="1">
      <alignment horizontal="center"/>
      <protection/>
    </xf>
    <xf numFmtId="205" fontId="9" fillId="2" borderId="15" xfId="19" applyNumberFormat="1" applyFont="1" applyFill="1" applyBorder="1" applyAlignment="1" applyProtection="1">
      <alignment horizontal="center"/>
      <protection/>
    </xf>
    <xf numFmtId="197" fontId="9" fillId="0" borderId="15" xfId="19" applyNumberFormat="1" applyFont="1" applyFill="1" applyBorder="1" applyAlignment="1" applyProtection="1">
      <alignment horizontal="center"/>
      <protection/>
    </xf>
    <xf numFmtId="2" fontId="9" fillId="0" borderId="15" xfId="19" applyNumberFormat="1" applyFont="1" applyFill="1" applyBorder="1" applyAlignment="1" applyProtection="1">
      <alignment horizontal="center"/>
      <protection/>
    </xf>
    <xf numFmtId="205" fontId="9" fillId="2" borderId="15" xfId="0" applyNumberFormat="1" applyFont="1" applyFill="1" applyBorder="1" applyAlignment="1" applyProtection="1">
      <alignment horizontal="center"/>
      <protection/>
    </xf>
    <xf numFmtId="2" fontId="9" fillId="2" borderId="11" xfId="19" applyNumberFormat="1" applyFont="1" applyFill="1" applyBorder="1" applyAlignment="1" applyProtection="1">
      <alignment horizontal="center" vertical="center" wrapText="1"/>
      <protection/>
    </xf>
    <xf numFmtId="2" fontId="9" fillId="2" borderId="2" xfId="19" applyNumberFormat="1" applyFont="1" applyFill="1" applyBorder="1" applyAlignment="1" applyProtection="1">
      <alignment horizontal="center" vertical="center" wrapText="1"/>
      <protection/>
    </xf>
    <xf numFmtId="2" fontId="9" fillId="2" borderId="18" xfId="19" applyNumberFormat="1" applyFont="1" applyFill="1" applyBorder="1" applyAlignment="1" applyProtection="1">
      <alignment horizontal="center" vertical="center" wrapText="1"/>
      <protection/>
    </xf>
    <xf numFmtId="2" fontId="9" fillId="2" borderId="19" xfId="19" applyNumberFormat="1" applyFont="1" applyFill="1" applyBorder="1" applyAlignment="1" applyProtection="1">
      <alignment horizontal="center" vertical="center" wrapText="1"/>
      <protection/>
    </xf>
    <xf numFmtId="2" fontId="9" fillId="2" borderId="3" xfId="19" applyNumberFormat="1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>
      <alignment horizontal="right"/>
    </xf>
    <xf numFmtId="0" fontId="6" fillId="2" borderId="3" xfId="19" applyFont="1" applyFill="1" applyBorder="1" applyAlignment="1" applyProtection="1">
      <alignment horizontal="center" vertical="center" wrapText="1"/>
      <protection/>
    </xf>
    <xf numFmtId="0" fontId="6" fillId="2" borderId="7" xfId="19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2" borderId="0" xfId="0" applyFont="1" applyFill="1" applyAlignment="1">
      <alignment horizontal="left" wrapText="1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203" fontId="11" fillId="0" borderId="0" xfId="0" applyNumberFormat="1" applyFont="1" applyFill="1" applyAlignment="1">
      <alignment/>
    </xf>
    <xf numFmtId="203" fontId="12" fillId="0" borderId="0" xfId="0" applyNumberFormat="1" applyFont="1" applyFill="1" applyAlignment="1">
      <alignment/>
    </xf>
    <xf numFmtId="203" fontId="12" fillId="0" borderId="0" xfId="0" applyNumberFormat="1" applyFont="1" applyFill="1" applyAlignment="1">
      <alignment horizontal="left"/>
    </xf>
    <xf numFmtId="203" fontId="9" fillId="0" borderId="0" xfId="19" applyNumberFormat="1" applyFont="1" applyFill="1" applyBorder="1" applyAlignment="1" applyProtection="1">
      <alignment horizontal="center"/>
      <protection/>
    </xf>
    <xf numFmtId="203" fontId="12" fillId="0" borderId="0" xfId="18" applyNumberFormat="1" applyFont="1" applyFill="1" applyAlignment="1" applyProtection="1">
      <alignment/>
      <protection locked="0"/>
    </xf>
    <xf numFmtId="203" fontId="12" fillId="2" borderId="0" xfId="0" applyNumberFormat="1" applyFont="1" applyFill="1" applyAlignment="1">
      <alignment horizontal="left" wrapText="1"/>
    </xf>
    <xf numFmtId="203" fontId="12" fillId="0" borderId="0" xfId="0" applyNumberFormat="1" applyFont="1" applyFill="1" applyAlignment="1">
      <alignment horizontal="left" wrapText="1"/>
    </xf>
    <xf numFmtId="203" fontId="15" fillId="0" borderId="0" xfId="18" applyNumberFormat="1" applyFont="1" applyFill="1" applyAlignment="1">
      <alignment horizontal="center"/>
      <protection/>
    </xf>
    <xf numFmtId="203" fontId="3" fillId="0" borderId="0" xfId="19" applyNumberFormat="1" applyFont="1" applyFill="1" applyAlignment="1" applyProtection="1">
      <alignment horizontal="right"/>
      <protection locked="0"/>
    </xf>
    <xf numFmtId="2" fontId="9" fillId="0" borderId="2" xfId="19" applyNumberFormat="1" applyFont="1" applyFill="1" applyBorder="1" applyAlignment="1" applyProtection="1">
      <alignment vertical="center" wrapText="1"/>
      <protection/>
    </xf>
    <xf numFmtId="0" fontId="9" fillId="0" borderId="9" xfId="19" applyFont="1" applyFill="1" applyBorder="1" applyAlignment="1" applyProtection="1">
      <alignment horizontal="center"/>
      <protection/>
    </xf>
    <xf numFmtId="0" fontId="9" fillId="0" borderId="15" xfId="19" applyFont="1" applyFill="1" applyBorder="1" applyAlignment="1" applyProtection="1">
      <alignment horizontal="center"/>
      <protection/>
    </xf>
    <xf numFmtId="203" fontId="9" fillId="0" borderId="15" xfId="19" applyNumberFormat="1" applyFont="1" applyFill="1" applyBorder="1" applyAlignment="1" applyProtection="1">
      <alignment horizontal="center"/>
      <protection/>
    </xf>
    <xf numFmtId="0" fontId="3" fillId="0" borderId="15" xfId="19" applyFont="1" applyFill="1" applyBorder="1" applyProtection="1">
      <alignment/>
      <protection locked="0"/>
    </xf>
    <xf numFmtId="1" fontId="9" fillId="0" borderId="15" xfId="19" applyNumberFormat="1" applyFont="1" applyFill="1" applyBorder="1" applyAlignment="1" applyProtection="1">
      <alignment horizontal="center"/>
      <protection/>
    </xf>
    <xf numFmtId="2" fontId="9" fillId="0" borderId="11" xfId="19" applyNumberFormat="1" applyFont="1" applyFill="1" applyBorder="1" applyAlignment="1" applyProtection="1">
      <alignment vertical="center" wrapText="1"/>
      <protection/>
    </xf>
    <xf numFmtId="2" fontId="9" fillId="0" borderId="18" xfId="19" applyNumberFormat="1" applyFont="1" applyFill="1" applyBorder="1" applyAlignment="1" applyProtection="1">
      <alignment vertical="center" wrapText="1"/>
      <protection/>
    </xf>
    <xf numFmtId="2" fontId="9" fillId="0" borderId="19" xfId="19" applyNumberFormat="1" applyFont="1" applyFill="1" applyBorder="1" applyAlignment="1" applyProtection="1">
      <alignment vertical="center" wrapText="1"/>
      <protection/>
    </xf>
    <xf numFmtId="0" fontId="9" fillId="2" borderId="20" xfId="19" applyFont="1" applyFill="1" applyBorder="1" applyAlignment="1" applyProtection="1">
      <alignment horizontal="center"/>
      <protection/>
    </xf>
    <xf numFmtId="0" fontId="9" fillId="0" borderId="21" xfId="19" applyFont="1" applyFill="1" applyBorder="1" applyAlignment="1" applyProtection="1">
      <alignment horizontal="center"/>
      <protection/>
    </xf>
    <xf numFmtId="197" fontId="9" fillId="0" borderId="21" xfId="19" applyNumberFormat="1" applyFont="1" applyFill="1" applyBorder="1" applyAlignment="1" applyProtection="1">
      <alignment horizontal="center"/>
      <protection/>
    </xf>
    <xf numFmtId="203" fontId="9" fillId="0" borderId="21" xfId="19" applyNumberFormat="1" applyFont="1" applyFill="1" applyBorder="1" applyAlignment="1" applyProtection="1">
      <alignment horizontal="center"/>
      <protection/>
    </xf>
    <xf numFmtId="0" fontId="14" fillId="2" borderId="0" xfId="0" applyFont="1" applyFill="1" applyAlignment="1">
      <alignment horizontal="right"/>
    </xf>
    <xf numFmtId="0" fontId="6" fillId="2" borderId="18" xfId="19" applyFont="1" applyFill="1" applyBorder="1" applyAlignment="1" applyProtection="1">
      <alignment horizontal="right"/>
      <protection locked="0"/>
    </xf>
    <xf numFmtId="2" fontId="9" fillId="0" borderId="21" xfId="19" applyNumberFormat="1" applyFont="1" applyFill="1" applyBorder="1" applyAlignment="1" applyProtection="1">
      <alignment horizontal="center"/>
      <protection/>
    </xf>
    <xf numFmtId="203" fontId="9" fillId="0" borderId="13" xfId="19" applyNumberFormat="1" applyFont="1" applyFill="1" applyBorder="1" applyAlignment="1" applyProtection="1">
      <alignment horizontal="center" vertical="center" wrapText="1"/>
      <protection/>
    </xf>
    <xf numFmtId="197" fontId="9" fillId="0" borderId="5" xfId="19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2" fontId="9" fillId="0" borderId="3" xfId="19" applyNumberFormat="1" applyFont="1" applyFill="1" applyBorder="1" applyAlignment="1" applyProtection="1">
      <alignment horizontal="center" vertical="center" wrapText="1"/>
      <protection/>
    </xf>
    <xf numFmtId="2" fontId="9" fillId="0" borderId="11" xfId="19" applyNumberFormat="1" applyFont="1" applyFill="1" applyBorder="1" applyAlignment="1" applyProtection="1">
      <alignment horizontal="center" vertical="center" wrapText="1"/>
      <protection/>
    </xf>
    <xf numFmtId="2" fontId="9" fillId="0" borderId="2" xfId="19" applyNumberFormat="1" applyFont="1" applyFill="1" applyBorder="1" applyAlignment="1" applyProtection="1">
      <alignment horizontal="center" vertical="center" wrapText="1"/>
      <protection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2" borderId="1" xfId="19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>
      <alignment horizontal="center"/>
    </xf>
    <xf numFmtId="0" fontId="3" fillId="2" borderId="0" xfId="19" applyFont="1" applyFill="1" applyAlignment="1" applyProtection="1">
      <alignment horizontal="center"/>
      <protection locked="0"/>
    </xf>
    <xf numFmtId="0" fontId="11" fillId="2" borderId="0" xfId="0" applyFont="1" applyFill="1" applyAlignment="1">
      <alignment/>
    </xf>
    <xf numFmtId="0" fontId="3" fillId="2" borderId="0" xfId="19" applyFont="1" applyFill="1" applyAlignment="1" applyProtection="1">
      <alignment/>
      <protection locked="0"/>
    </xf>
    <xf numFmtId="0" fontId="15" fillId="2" borderId="0" xfId="18" applyFont="1" applyFill="1" applyAlignment="1" applyProtection="1">
      <alignment/>
      <protection locked="0"/>
    </xf>
    <xf numFmtId="0" fontId="13" fillId="2" borderId="0" xfId="18" applyFont="1" applyFill="1" applyAlignment="1" applyProtection="1">
      <alignment horizontal="center" wrapText="1"/>
      <protection locked="0"/>
    </xf>
    <xf numFmtId="0" fontId="21" fillId="0" borderId="0" xfId="0" applyFont="1" applyAlignment="1">
      <alignment horizontal="center"/>
    </xf>
    <xf numFmtId="2" fontId="9" fillId="0" borderId="6" xfId="19" applyNumberFormat="1" applyFont="1" applyFill="1" applyBorder="1" applyAlignment="1" applyProtection="1">
      <alignment horizontal="center" vertical="center" wrapText="1"/>
      <protection/>
    </xf>
    <xf numFmtId="2" fontId="9" fillId="0" borderId="18" xfId="19" applyNumberFormat="1" applyFont="1" applyFill="1" applyBorder="1" applyAlignment="1" applyProtection="1">
      <alignment horizontal="center" vertical="center" wrapText="1"/>
      <protection/>
    </xf>
    <xf numFmtId="0" fontId="9" fillId="2" borderId="3" xfId="19" applyFont="1" applyFill="1" applyBorder="1" applyAlignment="1" applyProtection="1">
      <alignment horizontal="center" vertical="center" wrapText="1"/>
      <protection/>
    </xf>
    <xf numFmtId="0" fontId="9" fillId="2" borderId="11" xfId="19" applyFont="1" applyFill="1" applyBorder="1" applyAlignment="1" applyProtection="1">
      <alignment horizontal="center" vertical="center" wrapText="1"/>
      <protection/>
    </xf>
    <xf numFmtId="0" fontId="9" fillId="2" borderId="2" xfId="19" applyFont="1" applyFill="1" applyBorder="1" applyAlignment="1" applyProtection="1">
      <alignment horizontal="center" vertical="center" wrapText="1"/>
      <protection/>
    </xf>
    <xf numFmtId="0" fontId="9" fillId="2" borderId="6" xfId="19" applyFont="1" applyFill="1" applyBorder="1" applyAlignment="1" applyProtection="1">
      <alignment horizontal="center" vertical="center" wrapText="1"/>
      <protection/>
    </xf>
    <xf numFmtId="0" fontId="9" fillId="2" borderId="18" xfId="19" applyFont="1" applyFill="1" applyBorder="1" applyAlignment="1" applyProtection="1">
      <alignment horizontal="center" vertical="center" wrapText="1"/>
      <protection/>
    </xf>
    <xf numFmtId="0" fontId="9" fillId="2" borderId="19" xfId="19" applyFont="1" applyFill="1" applyBorder="1" applyAlignment="1" applyProtection="1">
      <alignment horizontal="center" vertical="center" wrapText="1"/>
      <protection/>
    </xf>
    <xf numFmtId="0" fontId="15" fillId="0" borderId="0" xfId="18" applyFont="1" applyFill="1" applyAlignment="1">
      <alignment horizontal="right"/>
      <protection/>
    </xf>
    <xf numFmtId="0" fontId="12" fillId="2" borderId="0" xfId="18" applyFont="1" applyFill="1" applyAlignment="1" applyProtection="1">
      <alignment horizontal="left" wrapText="1"/>
      <protection locked="0"/>
    </xf>
    <xf numFmtId="0" fontId="12" fillId="2" borderId="0" xfId="0" applyFont="1" applyFill="1" applyAlignment="1">
      <alignment horizontal="left"/>
    </xf>
    <xf numFmtId="0" fontId="5" fillId="2" borderId="0" xfId="18" applyFont="1" applyFill="1" applyAlignment="1" applyProtection="1">
      <alignment horizontal="right"/>
      <protection locked="0"/>
    </xf>
    <xf numFmtId="2" fontId="9" fillId="2" borderId="6" xfId="0" applyNumberFormat="1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0" fontId="15" fillId="2" borderId="0" xfId="18" applyFont="1" applyFill="1" applyAlignment="1">
      <alignment horizontal="right"/>
      <protection/>
    </xf>
    <xf numFmtId="2" fontId="9" fillId="2" borderId="6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8" applyFont="1" applyFill="1" applyBorder="1" applyAlignment="1" applyProtection="1">
      <alignment horizontal="left" vertical="center"/>
      <protection/>
    </xf>
    <xf numFmtId="0" fontId="6" fillId="0" borderId="0" xfId="18" applyFont="1" applyFill="1" applyBorder="1" applyAlignment="1" applyProtection="1">
      <alignment horizontal="right" vertical="center"/>
      <protection/>
    </xf>
    <xf numFmtId="0" fontId="7" fillId="2" borderId="22" xfId="18" applyFont="1" applyFill="1" applyBorder="1" applyAlignment="1" applyProtection="1">
      <alignment horizontal="center" vertical="center" wrapText="1"/>
      <protection locked="0"/>
    </xf>
    <xf numFmtId="0" fontId="10" fillId="2" borderId="23" xfId="18" applyFont="1" applyFill="1" applyBorder="1" applyAlignment="1" applyProtection="1">
      <alignment horizontal="center" vertical="center" wrapText="1"/>
      <protection locked="0"/>
    </xf>
    <xf numFmtId="0" fontId="10" fillId="2" borderId="24" xfId="18" applyFont="1" applyFill="1" applyBorder="1" applyAlignment="1" applyProtection="1">
      <alignment horizontal="center" vertical="center" wrapText="1"/>
      <protection locked="0"/>
    </xf>
    <xf numFmtId="0" fontId="7" fillId="2" borderId="22" xfId="18" applyFont="1" applyFill="1" applyBorder="1" applyAlignment="1" applyProtection="1">
      <alignment horizontal="center" vertical="center"/>
      <protection locked="0"/>
    </xf>
    <xf numFmtId="0" fontId="7" fillId="2" borderId="23" xfId="18" applyFont="1" applyFill="1" applyBorder="1" applyAlignment="1" applyProtection="1">
      <alignment horizontal="center" vertical="center"/>
      <protection locked="0"/>
    </xf>
    <xf numFmtId="0" fontId="7" fillId="2" borderId="24" xfId="18" applyFont="1" applyFill="1" applyBorder="1" applyAlignment="1" applyProtection="1">
      <alignment horizontal="center" vertical="center"/>
      <protection locked="0"/>
    </xf>
    <xf numFmtId="0" fontId="7" fillId="2" borderId="23" xfId="18" applyFont="1" applyFill="1" applyBorder="1" applyAlignment="1" applyProtection="1">
      <alignment horizontal="center" vertical="center" wrapText="1"/>
      <protection locked="0"/>
    </xf>
    <xf numFmtId="0" fontId="7" fillId="2" borderId="24" xfId="18" applyFont="1" applyFill="1" applyBorder="1" applyAlignment="1" applyProtection="1">
      <alignment horizontal="center" vertical="center" wrapText="1"/>
      <protection locked="0"/>
    </xf>
    <xf numFmtId="0" fontId="13" fillId="0" borderId="4" xfId="18" applyFont="1" applyFill="1" applyBorder="1" applyAlignment="1" applyProtection="1">
      <alignment horizontal="center" vertical="center" wrapText="1"/>
      <protection/>
    </xf>
    <xf numFmtId="0" fontId="13" fillId="0" borderId="13" xfId="18" applyFont="1" applyFill="1" applyBorder="1" applyAlignment="1" applyProtection="1">
      <alignment horizontal="center" vertical="center" wrapText="1"/>
      <protection/>
    </xf>
    <xf numFmtId="0" fontId="13" fillId="0" borderId="25" xfId="18" applyFont="1" applyFill="1" applyBorder="1" applyAlignment="1" applyProtection="1">
      <alignment horizontal="center" vertical="center" wrapText="1"/>
      <protection/>
    </xf>
    <xf numFmtId="0" fontId="20" fillId="0" borderId="4" xfId="18" applyFont="1" applyFill="1" applyBorder="1" applyAlignment="1" applyProtection="1">
      <alignment horizontal="center" vertical="center" wrapText="1"/>
      <protection/>
    </xf>
    <xf numFmtId="0" fontId="7" fillId="0" borderId="22" xfId="18" applyFont="1" applyFill="1" applyBorder="1" applyAlignment="1" applyProtection="1">
      <alignment horizontal="center" vertical="center" wrapText="1"/>
      <protection locked="0"/>
    </xf>
    <xf numFmtId="0" fontId="10" fillId="0" borderId="23" xfId="18" applyFont="1" applyFill="1" applyBorder="1" applyAlignment="1" applyProtection="1">
      <alignment horizontal="center" vertical="center" wrapText="1"/>
      <protection locked="0"/>
    </xf>
    <xf numFmtId="0" fontId="10" fillId="0" borderId="24" xfId="18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197" fontId="3" fillId="0" borderId="15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197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6" fillId="2" borderId="0" xfId="18" applyFont="1" applyFill="1" applyAlignment="1" applyProtection="1">
      <alignment horizontal="right"/>
      <protection locked="0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описьнаб" xfId="18"/>
    <cellStyle name="Обычный_Цены апрель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5143500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1244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1</xdr:col>
      <xdr:colOff>4819650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47434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3286125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43910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3</xdr:col>
      <xdr:colOff>466725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3432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3</xdr:col>
      <xdr:colOff>466725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3432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5"/>
  <sheetViews>
    <sheetView tabSelected="1" view="pageBreakPreview" zoomScale="60" zoomScaleNormal="60" workbookViewId="0" topLeftCell="B1">
      <selection activeCell="B15" sqref="B15:O15"/>
    </sheetView>
  </sheetViews>
  <sheetFormatPr defaultColWidth="9.00390625" defaultRowHeight="12.75"/>
  <cols>
    <col min="1" max="1" width="0" style="40" hidden="1" customWidth="1"/>
    <col min="2" max="2" width="78.75390625" style="40" customWidth="1"/>
    <col min="3" max="3" width="8.00390625" style="60" customWidth="1"/>
    <col min="4" max="4" width="15.875" style="61" customWidth="1"/>
    <col min="5" max="5" width="15.875" style="128" hidden="1" customWidth="1"/>
    <col min="6" max="6" width="15.875" style="249" customWidth="1"/>
    <col min="7" max="7" width="13.875" style="129" customWidth="1"/>
    <col min="8" max="8" width="13.875" style="129" hidden="1" customWidth="1"/>
    <col min="9" max="9" width="13.875" style="129" customWidth="1"/>
    <col min="10" max="10" width="13.625" style="126" customWidth="1"/>
    <col min="11" max="11" width="13.625" style="127" hidden="1" customWidth="1"/>
    <col min="12" max="12" width="13.625" style="127" customWidth="1"/>
    <col min="13" max="14" width="13.875" style="126" customWidth="1"/>
    <col min="15" max="15" width="13.875" style="127" hidden="1" customWidth="1"/>
    <col min="16" max="16" width="13.25390625" style="55" customWidth="1"/>
    <col min="17" max="16384" width="8.00390625" style="40" customWidth="1"/>
  </cols>
  <sheetData>
    <row r="1" spans="2:16" ht="19.5" customHeight="1">
      <c r="B1" s="279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78"/>
    </row>
    <row r="2" spans="2:16" ht="19.5" customHeight="1">
      <c r="B2" s="281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78"/>
    </row>
    <row r="3" spans="2:16" ht="19.5" customHeight="1">
      <c r="B3" s="282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78"/>
    </row>
    <row r="4" spans="2:16" ht="19.5" customHeight="1">
      <c r="B4" s="281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78"/>
    </row>
    <row r="5" spans="2:16" ht="19.5" customHeight="1">
      <c r="B5" s="35"/>
      <c r="C5" s="32"/>
      <c r="D5" s="32"/>
      <c r="E5" s="109"/>
      <c r="F5" s="241"/>
      <c r="G5" s="110"/>
      <c r="H5" s="111"/>
      <c r="I5" s="111"/>
      <c r="J5" s="110"/>
      <c r="K5" s="109"/>
      <c r="L5" s="109"/>
      <c r="M5" s="110"/>
      <c r="N5" s="110"/>
      <c r="O5" s="109"/>
      <c r="P5" s="78"/>
    </row>
    <row r="6" spans="2:16" ht="19.5" customHeight="1">
      <c r="B6" s="38" t="s">
        <v>170</v>
      </c>
      <c r="C6" s="41"/>
      <c r="D6" s="41"/>
      <c r="E6" s="112"/>
      <c r="F6" s="242"/>
      <c r="G6" s="70"/>
      <c r="H6" s="113"/>
      <c r="I6" s="113"/>
      <c r="J6" s="70"/>
      <c r="K6" s="112"/>
      <c r="L6" s="112"/>
      <c r="M6" s="70"/>
      <c r="N6" s="70"/>
      <c r="O6" s="112"/>
      <c r="P6" s="79"/>
    </row>
    <row r="7" spans="2:16" ht="19.5" customHeight="1">
      <c r="B7" s="294" t="s">
        <v>328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80"/>
    </row>
    <row r="8" spans="2:16" ht="19.5" customHeight="1">
      <c r="B8" s="42" t="s">
        <v>172</v>
      </c>
      <c r="C8" s="43"/>
      <c r="D8" s="43"/>
      <c r="E8" s="114"/>
      <c r="F8" s="243"/>
      <c r="G8" s="71"/>
      <c r="H8" s="115"/>
      <c r="I8" s="115"/>
      <c r="J8" s="71"/>
      <c r="K8" s="114"/>
      <c r="L8" s="114"/>
      <c r="M8" s="71"/>
      <c r="N8" s="71"/>
      <c r="O8" s="114"/>
      <c r="P8" s="80"/>
    </row>
    <row r="9" spans="2:16" ht="19.5" customHeight="1">
      <c r="B9" s="42" t="s">
        <v>169</v>
      </c>
      <c r="C9" s="43"/>
      <c r="D9" s="43"/>
      <c r="E9" s="114"/>
      <c r="F9" s="243"/>
      <c r="G9" s="71"/>
      <c r="H9" s="115"/>
      <c r="I9" s="115"/>
      <c r="J9" s="71"/>
      <c r="K9" s="114"/>
      <c r="L9" s="114"/>
      <c r="M9" s="71"/>
      <c r="N9" s="71"/>
      <c r="O9" s="114"/>
      <c r="P9" s="80"/>
    </row>
    <row r="10" spans="2:16" ht="19.5" customHeight="1">
      <c r="B10" s="42"/>
      <c r="C10" s="43"/>
      <c r="D10" s="43"/>
      <c r="E10" s="114"/>
      <c r="F10" s="243"/>
      <c r="G10" s="71"/>
      <c r="H10" s="115"/>
      <c r="I10" s="115"/>
      <c r="J10" s="71"/>
      <c r="K10" s="114"/>
      <c r="L10" s="114"/>
      <c r="M10" s="71"/>
      <c r="N10" s="71"/>
      <c r="O10" s="114"/>
      <c r="P10" s="80"/>
    </row>
    <row r="11" spans="2:16" ht="24.75" customHeight="1">
      <c r="B11" s="236" t="s">
        <v>117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80"/>
    </row>
    <row r="12" spans="2:16" ht="19.5" customHeight="1">
      <c r="B12" s="283" t="s">
        <v>173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80"/>
    </row>
    <row r="13" spans="2:16" ht="19.5" customHeight="1">
      <c r="B13" s="42"/>
      <c r="C13" s="43"/>
      <c r="D13" s="43"/>
      <c r="E13" s="114"/>
      <c r="F13" s="243"/>
      <c r="G13" s="71"/>
      <c r="H13" s="115"/>
      <c r="I13" s="115"/>
      <c r="J13" s="71"/>
      <c r="K13" s="114"/>
      <c r="L13" s="114"/>
      <c r="M13" s="71"/>
      <c r="N13" s="71"/>
      <c r="O13" s="114"/>
      <c r="P13" s="80"/>
    </row>
    <row r="14" spans="2:16" ht="19.5" customHeight="1">
      <c r="B14" s="296" t="s">
        <v>383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81"/>
    </row>
    <row r="15" spans="2:16" ht="19.5" customHeight="1" thickBot="1">
      <c r="B15" s="264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76"/>
    </row>
    <row r="16" spans="1:16" ht="24.75" customHeight="1">
      <c r="A16" s="44"/>
      <c r="B16" s="234" t="s">
        <v>0</v>
      </c>
      <c r="C16" s="277" t="s">
        <v>1</v>
      </c>
      <c r="D16" s="287" t="s">
        <v>229</v>
      </c>
      <c r="E16" s="288"/>
      <c r="F16" s="289"/>
      <c r="G16" s="271" t="s">
        <v>230</v>
      </c>
      <c r="H16" s="272"/>
      <c r="I16" s="272"/>
      <c r="J16" s="256" t="s">
        <v>231</v>
      </c>
      <c r="K16" s="256"/>
      <c r="L16" s="250"/>
      <c r="M16" s="271" t="s">
        <v>232</v>
      </c>
      <c r="N16" s="272"/>
      <c r="O16" s="273"/>
      <c r="P16" s="75"/>
    </row>
    <row r="17" spans="1:16" ht="24.75" customHeight="1" thickBot="1">
      <c r="A17" s="45"/>
      <c r="B17" s="235"/>
      <c r="C17" s="278"/>
      <c r="D17" s="290"/>
      <c r="E17" s="291"/>
      <c r="F17" s="292"/>
      <c r="G17" s="285"/>
      <c r="H17" s="286"/>
      <c r="I17" s="286"/>
      <c r="J17" s="257"/>
      <c r="K17" s="257"/>
      <c r="L17" s="258"/>
      <c r="M17" s="274"/>
      <c r="N17" s="275"/>
      <c r="O17" s="276"/>
      <c r="P17" s="81"/>
    </row>
    <row r="18" spans="1:16" s="48" customFormat="1" ht="24.75" customHeight="1" thickBot="1">
      <c r="A18" s="46"/>
      <c r="B18" s="235"/>
      <c r="C18" s="47" t="s">
        <v>3</v>
      </c>
      <c r="D18" s="47" t="s">
        <v>5</v>
      </c>
      <c r="E18" s="117" t="s">
        <v>222</v>
      </c>
      <c r="F18" s="266" t="s">
        <v>222</v>
      </c>
      <c r="G18" s="116" t="s">
        <v>5</v>
      </c>
      <c r="H18" s="116" t="s">
        <v>222</v>
      </c>
      <c r="I18" s="116" t="s">
        <v>222</v>
      </c>
      <c r="J18" s="116" t="s">
        <v>5</v>
      </c>
      <c r="K18" s="117" t="s">
        <v>222</v>
      </c>
      <c r="L18" s="117"/>
      <c r="M18" s="116" t="s">
        <v>5</v>
      </c>
      <c r="N18" s="267" t="s">
        <v>222</v>
      </c>
      <c r="O18" s="118" t="s">
        <v>222</v>
      </c>
      <c r="P18" s="74"/>
    </row>
    <row r="19" spans="1:23" s="48" customFormat="1" ht="24.75" customHeight="1">
      <c r="A19" s="49"/>
      <c r="B19" s="50" t="s">
        <v>6</v>
      </c>
      <c r="C19" s="259">
        <v>0.25</v>
      </c>
      <c r="D19" s="260" t="s">
        <v>7</v>
      </c>
      <c r="E19" s="261">
        <v>28.789083205312505</v>
      </c>
      <c r="F19" s="262">
        <f>E19*1.18*1.15</f>
        <v>39.06678590960907</v>
      </c>
      <c r="G19" s="261"/>
      <c r="H19" s="261"/>
      <c r="I19" s="261"/>
      <c r="J19" s="265" t="s">
        <v>8</v>
      </c>
      <c r="K19" s="261">
        <v>35.49339025312501</v>
      </c>
      <c r="L19" s="262">
        <f aca="true" t="shared" si="0" ref="L19:L58">K19*1.18*1.15</f>
        <v>48.16453057349062</v>
      </c>
      <c r="M19" s="261"/>
      <c r="N19" s="261"/>
      <c r="O19" s="225"/>
      <c r="P19" s="77"/>
      <c r="Q19" s="77"/>
      <c r="R19" s="77"/>
      <c r="S19" s="77"/>
      <c r="T19" s="77"/>
      <c r="U19" s="77"/>
      <c r="V19" s="77"/>
      <c r="W19" s="77"/>
    </row>
    <row r="20" spans="2:22" ht="24.75" customHeight="1">
      <c r="B20" s="51" t="s">
        <v>6</v>
      </c>
      <c r="C20" s="63">
        <v>0.4</v>
      </c>
      <c r="D20" s="252" t="s">
        <v>9</v>
      </c>
      <c r="E20" s="225">
        <v>33.91590624187501</v>
      </c>
      <c r="F20" s="253">
        <f aca="true" t="shared" si="1" ref="F20:F64">E20*1.18*1.15</f>
        <v>46.02388477022438</v>
      </c>
      <c r="G20" s="225"/>
      <c r="H20" s="225"/>
      <c r="I20" s="225"/>
      <c r="J20" s="226" t="s">
        <v>10</v>
      </c>
      <c r="K20" s="225">
        <v>37.46524526718751</v>
      </c>
      <c r="L20" s="253">
        <f t="shared" si="0"/>
        <v>50.84033782757344</v>
      </c>
      <c r="M20" s="225"/>
      <c r="N20" s="225"/>
      <c r="O20" s="225"/>
      <c r="P20" s="77"/>
      <c r="Q20" s="77"/>
      <c r="R20" s="77"/>
      <c r="S20" s="77"/>
      <c r="T20" s="77"/>
      <c r="U20" s="77"/>
      <c r="V20" s="77"/>
    </row>
    <row r="21" spans="2:22" ht="24.75" customHeight="1">
      <c r="B21" s="51" t="s">
        <v>6</v>
      </c>
      <c r="C21" s="63">
        <v>1</v>
      </c>
      <c r="D21" s="252" t="s">
        <v>11</v>
      </c>
      <c r="E21" s="225">
        <v>66.4</v>
      </c>
      <c r="F21" s="253">
        <f t="shared" si="1"/>
        <v>90.1048</v>
      </c>
      <c r="G21" s="225"/>
      <c r="H21" s="225"/>
      <c r="I21" s="225"/>
      <c r="J21" s="226" t="s">
        <v>12</v>
      </c>
      <c r="K21" s="225">
        <v>75.85068954093752</v>
      </c>
      <c r="L21" s="253">
        <f t="shared" si="0"/>
        <v>102.9293857070522</v>
      </c>
      <c r="M21" s="225"/>
      <c r="N21" s="225"/>
      <c r="O21" s="225"/>
      <c r="P21" s="77"/>
      <c r="Q21" s="77"/>
      <c r="R21" s="77"/>
      <c r="S21" s="77"/>
      <c r="T21" s="77"/>
      <c r="U21" s="77"/>
      <c r="V21" s="77"/>
    </row>
    <row r="22" spans="2:22" s="99" customFormat="1" ht="24.75" customHeight="1">
      <c r="B22" s="51" t="s">
        <v>257</v>
      </c>
      <c r="C22" s="63">
        <v>0.25</v>
      </c>
      <c r="D22" s="252" t="s">
        <v>258</v>
      </c>
      <c r="E22" s="225">
        <v>31.02385222125001</v>
      </c>
      <c r="F22" s="253">
        <f t="shared" si="1"/>
        <v>42.09936746423626</v>
      </c>
      <c r="G22" s="225"/>
      <c r="H22" s="225"/>
      <c r="I22" s="225"/>
      <c r="J22" s="226" t="s">
        <v>259</v>
      </c>
      <c r="K22" s="225">
        <v>36.15067525781251</v>
      </c>
      <c r="L22" s="253">
        <f t="shared" si="0"/>
        <v>49.05646632485156</v>
      </c>
      <c r="M22" s="225"/>
      <c r="N22" s="225"/>
      <c r="O22" s="225"/>
      <c r="P22" s="100"/>
      <c r="Q22" s="100"/>
      <c r="R22" s="100"/>
      <c r="S22" s="100"/>
      <c r="T22" s="100"/>
      <c r="U22" s="100"/>
      <c r="V22" s="100"/>
    </row>
    <row r="23" spans="2:22" ht="24.75" customHeight="1">
      <c r="B23" s="51" t="s">
        <v>13</v>
      </c>
      <c r="C23" s="63">
        <v>0.8</v>
      </c>
      <c r="D23" s="252" t="s">
        <v>14</v>
      </c>
      <c r="E23" s="225">
        <v>41.67186929718751</v>
      </c>
      <c r="F23" s="253">
        <f t="shared" si="1"/>
        <v>56.54872663628345</v>
      </c>
      <c r="G23" s="225"/>
      <c r="H23" s="225"/>
      <c r="I23" s="225"/>
      <c r="J23" s="226" t="s">
        <v>15</v>
      </c>
      <c r="K23" s="225">
        <v>47.061606335625</v>
      </c>
      <c r="L23" s="253">
        <f t="shared" si="0"/>
        <v>63.86259979744312</v>
      </c>
      <c r="M23" s="225"/>
      <c r="N23" s="225"/>
      <c r="O23" s="225"/>
      <c r="P23" s="77"/>
      <c r="Q23" s="77"/>
      <c r="R23" s="77"/>
      <c r="S23" s="77"/>
      <c r="T23" s="77"/>
      <c r="U23" s="77"/>
      <c r="V23" s="77"/>
    </row>
    <row r="24" spans="2:22" ht="24.75" customHeight="1">
      <c r="B24" s="51" t="s">
        <v>13</v>
      </c>
      <c r="C24" s="63">
        <v>1.5</v>
      </c>
      <c r="D24" s="252" t="s">
        <v>16</v>
      </c>
      <c r="E24" s="225">
        <v>55.343397394687514</v>
      </c>
      <c r="F24" s="253">
        <f t="shared" si="1"/>
        <v>75.10099026459095</v>
      </c>
      <c r="G24" s="225"/>
      <c r="H24" s="225"/>
      <c r="I24" s="225"/>
      <c r="J24" s="226" t="s">
        <v>17</v>
      </c>
      <c r="K24" s="225">
        <v>61.52187643875001</v>
      </c>
      <c r="L24" s="253">
        <f t="shared" si="0"/>
        <v>83.48518632738374</v>
      </c>
      <c r="M24" s="225"/>
      <c r="N24" s="225"/>
      <c r="O24" s="225"/>
      <c r="P24" s="77"/>
      <c r="Q24" s="77"/>
      <c r="R24" s="77"/>
      <c r="S24" s="77"/>
      <c r="T24" s="77"/>
      <c r="U24" s="77"/>
      <c r="V24" s="77"/>
    </row>
    <row r="25" spans="2:22" ht="24.75" customHeight="1">
      <c r="B25" s="51" t="s">
        <v>13</v>
      </c>
      <c r="C25" s="63">
        <v>3.5</v>
      </c>
      <c r="D25" s="252" t="s">
        <v>18</v>
      </c>
      <c r="E25" s="225">
        <v>95.83215368343754</v>
      </c>
      <c r="F25" s="253">
        <f t="shared" si="1"/>
        <v>130.04423254842473</v>
      </c>
      <c r="G25" s="225"/>
      <c r="H25" s="225"/>
      <c r="I25" s="225"/>
      <c r="J25" s="226" t="s">
        <v>19</v>
      </c>
      <c r="K25" s="225">
        <v>107.26891276500002</v>
      </c>
      <c r="L25" s="253">
        <f t="shared" si="0"/>
        <v>145.56391462210502</v>
      </c>
      <c r="M25" s="225"/>
      <c r="N25" s="225"/>
      <c r="O25" s="225"/>
      <c r="P25" s="77"/>
      <c r="Q25" s="77"/>
      <c r="R25" s="77"/>
      <c r="S25" s="77"/>
      <c r="T25" s="77"/>
      <c r="U25" s="77"/>
      <c r="V25" s="77"/>
    </row>
    <row r="26" spans="2:22" ht="24.75" customHeight="1">
      <c r="B26" s="51" t="s">
        <v>20</v>
      </c>
      <c r="C26" s="63">
        <v>2</v>
      </c>
      <c r="D26" s="252" t="s">
        <v>21</v>
      </c>
      <c r="E26" s="225">
        <v>91.88844365531253</v>
      </c>
      <c r="F26" s="253">
        <f t="shared" si="1"/>
        <v>124.69261804025909</v>
      </c>
      <c r="G26" s="225"/>
      <c r="H26" s="225"/>
      <c r="I26" s="225"/>
      <c r="J26" s="226" t="s">
        <v>22</v>
      </c>
      <c r="K26" s="225">
        <v>98.32983670125</v>
      </c>
      <c r="L26" s="253">
        <f t="shared" si="0"/>
        <v>133.43358840359622</v>
      </c>
      <c r="M26" s="225"/>
      <c r="N26" s="225"/>
      <c r="O26" s="225"/>
      <c r="P26" s="77"/>
      <c r="Q26" s="77"/>
      <c r="R26" s="77"/>
      <c r="S26" s="77"/>
      <c r="T26" s="77"/>
      <c r="U26" s="77"/>
      <c r="V26" s="77"/>
    </row>
    <row r="27" spans="2:22" ht="24.75" customHeight="1" hidden="1">
      <c r="B27" s="52"/>
      <c r="C27" s="251"/>
      <c r="D27" s="254"/>
      <c r="E27" s="225">
        <v>0</v>
      </c>
      <c r="F27" s="253">
        <f t="shared" si="1"/>
        <v>0</v>
      </c>
      <c r="G27" s="225"/>
      <c r="H27" s="225"/>
      <c r="I27" s="225"/>
      <c r="J27" s="226"/>
      <c r="K27" s="225">
        <v>0</v>
      </c>
      <c r="L27" s="253">
        <f t="shared" si="0"/>
        <v>0</v>
      </c>
      <c r="M27" s="225"/>
      <c r="N27" s="225"/>
      <c r="O27" s="225"/>
      <c r="P27" s="77"/>
      <c r="Q27" s="77"/>
      <c r="R27" s="77"/>
      <c r="S27" s="77"/>
      <c r="T27" s="77"/>
      <c r="U27" s="77"/>
      <c r="V27" s="77"/>
    </row>
    <row r="28" spans="2:22" ht="24.75" customHeight="1">
      <c r="B28" s="51" t="s">
        <v>23</v>
      </c>
      <c r="C28" s="63">
        <v>1.5</v>
      </c>
      <c r="D28" s="252" t="s">
        <v>24</v>
      </c>
      <c r="E28" s="225">
        <v>95.0434116778125</v>
      </c>
      <c r="F28" s="253">
        <f t="shared" si="1"/>
        <v>128.97390964679155</v>
      </c>
      <c r="G28" s="225"/>
      <c r="H28" s="225"/>
      <c r="I28" s="225"/>
      <c r="J28" s="226" t="s">
        <v>25</v>
      </c>
      <c r="K28" s="225">
        <v>103.06228873500001</v>
      </c>
      <c r="L28" s="253">
        <f t="shared" si="0"/>
        <v>139.855525813395</v>
      </c>
      <c r="M28" s="225"/>
      <c r="N28" s="225"/>
      <c r="O28" s="225"/>
      <c r="P28" s="77"/>
      <c r="Q28" s="77"/>
      <c r="R28" s="77"/>
      <c r="S28" s="77"/>
      <c r="T28" s="77"/>
      <c r="U28" s="77"/>
      <c r="V28" s="77"/>
    </row>
    <row r="29" spans="2:22" ht="24.75" customHeight="1">
      <c r="B29" s="51" t="s">
        <v>23</v>
      </c>
      <c r="C29" s="63">
        <v>3</v>
      </c>
      <c r="D29" s="252" t="s">
        <v>26</v>
      </c>
      <c r="E29" s="225">
        <v>118.31130084375002</v>
      </c>
      <c r="F29" s="253">
        <f t="shared" si="1"/>
        <v>160.54843524496877</v>
      </c>
      <c r="G29" s="225"/>
      <c r="H29" s="225"/>
      <c r="I29" s="225"/>
      <c r="J29" s="226" t="s">
        <v>27</v>
      </c>
      <c r="K29" s="225">
        <v>126.46163490187503</v>
      </c>
      <c r="L29" s="253">
        <f t="shared" si="0"/>
        <v>171.6084385618444</v>
      </c>
      <c r="M29" s="225"/>
      <c r="N29" s="225"/>
      <c r="O29" s="225"/>
      <c r="P29" s="77"/>
      <c r="Q29" s="77"/>
      <c r="R29" s="77"/>
      <c r="S29" s="77"/>
      <c r="T29" s="77"/>
      <c r="U29" s="77"/>
      <c r="V29" s="77"/>
    </row>
    <row r="30" spans="2:22" ht="24.75" customHeight="1">
      <c r="B30" s="51" t="s">
        <v>23</v>
      </c>
      <c r="C30" s="63">
        <v>4.5</v>
      </c>
      <c r="D30" s="252" t="s">
        <v>28</v>
      </c>
      <c r="E30" s="225">
        <v>140.39607700125003</v>
      </c>
      <c r="F30" s="253">
        <f t="shared" si="1"/>
        <v>190.51747649069628</v>
      </c>
      <c r="G30" s="225"/>
      <c r="H30" s="225"/>
      <c r="I30" s="225"/>
      <c r="J30" s="226" t="s">
        <v>29</v>
      </c>
      <c r="K30" s="225">
        <v>153.01594909125004</v>
      </c>
      <c r="L30" s="253">
        <f t="shared" si="0"/>
        <v>207.64264291682628</v>
      </c>
      <c r="M30" s="225"/>
      <c r="N30" s="225"/>
      <c r="O30" s="225"/>
      <c r="P30" s="77"/>
      <c r="Q30" s="77"/>
      <c r="R30" s="77"/>
      <c r="S30" s="77"/>
      <c r="T30" s="77"/>
      <c r="U30" s="77"/>
      <c r="V30" s="77"/>
    </row>
    <row r="31" spans="2:22" ht="24.75" customHeight="1">
      <c r="B31" s="51" t="s">
        <v>23</v>
      </c>
      <c r="C31" s="63">
        <v>7</v>
      </c>
      <c r="D31" s="252" t="s">
        <v>30</v>
      </c>
      <c r="E31" s="225">
        <v>166.6</v>
      </c>
      <c r="F31" s="253">
        <f t="shared" si="1"/>
        <v>226.07619999999997</v>
      </c>
      <c r="G31" s="225"/>
      <c r="H31" s="225"/>
      <c r="I31" s="225"/>
      <c r="J31" s="226" t="s">
        <v>31</v>
      </c>
      <c r="K31" s="225">
        <v>197.8296407108438</v>
      </c>
      <c r="L31" s="253">
        <f t="shared" si="0"/>
        <v>268.454822444615</v>
      </c>
      <c r="M31" s="225"/>
      <c r="N31" s="225"/>
      <c r="O31" s="225"/>
      <c r="P31" s="77"/>
      <c r="Q31" s="77"/>
      <c r="R31" s="77"/>
      <c r="S31" s="77"/>
      <c r="T31" s="77"/>
      <c r="U31" s="77"/>
      <c r="V31" s="77"/>
    </row>
    <row r="32" spans="2:22" ht="24.75" customHeight="1">
      <c r="B32" s="51" t="s">
        <v>23</v>
      </c>
      <c r="C32" s="63">
        <v>9</v>
      </c>
      <c r="D32" s="252" t="s">
        <v>32</v>
      </c>
      <c r="E32" s="225">
        <v>182.1</v>
      </c>
      <c r="F32" s="253">
        <f t="shared" si="1"/>
        <v>247.10969999999998</v>
      </c>
      <c r="G32" s="225"/>
      <c r="H32" s="225"/>
      <c r="I32" s="225"/>
      <c r="J32" s="226" t="s">
        <v>33</v>
      </c>
      <c r="K32" s="225">
        <v>206.1942496804969</v>
      </c>
      <c r="L32" s="253">
        <f t="shared" si="0"/>
        <v>279.8055968164343</v>
      </c>
      <c r="M32" s="225"/>
      <c r="N32" s="225"/>
      <c r="O32" s="225"/>
      <c r="P32" s="77"/>
      <c r="Q32" s="77"/>
      <c r="R32" s="77"/>
      <c r="S32" s="77"/>
      <c r="T32" s="77"/>
      <c r="U32" s="77"/>
      <c r="V32" s="77"/>
    </row>
    <row r="33" spans="2:22" ht="24.75" customHeight="1" hidden="1">
      <c r="B33" s="51" t="s">
        <v>206</v>
      </c>
      <c r="C33" s="63">
        <v>2</v>
      </c>
      <c r="D33" s="252"/>
      <c r="E33" s="225">
        <v>0</v>
      </c>
      <c r="F33" s="253">
        <f t="shared" si="1"/>
        <v>0</v>
      </c>
      <c r="G33" s="225"/>
      <c r="H33" s="225"/>
      <c r="I33" s="225"/>
      <c r="J33" s="226"/>
      <c r="K33" s="225">
        <v>0</v>
      </c>
      <c r="L33" s="253">
        <f t="shared" si="0"/>
        <v>0</v>
      </c>
      <c r="M33" s="225"/>
      <c r="N33" s="225"/>
      <c r="O33" s="225"/>
      <c r="P33" s="77"/>
      <c r="Q33" s="77"/>
      <c r="R33" s="77"/>
      <c r="S33" s="77"/>
      <c r="T33" s="77"/>
      <c r="U33" s="77"/>
      <c r="V33" s="77"/>
    </row>
    <row r="34" spans="2:22" ht="24.75" customHeight="1" hidden="1">
      <c r="B34" s="51" t="s">
        <v>206</v>
      </c>
      <c r="C34" s="63">
        <v>3</v>
      </c>
      <c r="D34" s="252"/>
      <c r="E34" s="225">
        <v>0</v>
      </c>
      <c r="F34" s="253">
        <f t="shared" si="1"/>
        <v>0</v>
      </c>
      <c r="G34" s="225"/>
      <c r="H34" s="225"/>
      <c r="I34" s="225"/>
      <c r="J34" s="226"/>
      <c r="K34" s="225">
        <v>0</v>
      </c>
      <c r="L34" s="253">
        <f t="shared" si="0"/>
        <v>0</v>
      </c>
      <c r="M34" s="225"/>
      <c r="N34" s="225"/>
      <c r="O34" s="225"/>
      <c r="P34" s="77"/>
      <c r="Q34" s="77"/>
      <c r="R34" s="77"/>
      <c r="S34" s="77"/>
      <c r="T34" s="77"/>
      <c r="U34" s="77"/>
      <c r="V34" s="77"/>
    </row>
    <row r="35" spans="2:22" ht="24.75" customHeight="1" hidden="1">
      <c r="B35" s="51" t="s">
        <v>206</v>
      </c>
      <c r="C35" s="63">
        <v>5.5</v>
      </c>
      <c r="D35" s="252"/>
      <c r="E35" s="225">
        <v>0</v>
      </c>
      <c r="F35" s="253">
        <f t="shared" si="1"/>
        <v>0</v>
      </c>
      <c r="G35" s="225"/>
      <c r="H35" s="225"/>
      <c r="I35" s="225"/>
      <c r="J35" s="226"/>
      <c r="K35" s="225">
        <v>0</v>
      </c>
      <c r="L35" s="253">
        <f t="shared" si="0"/>
        <v>0</v>
      </c>
      <c r="M35" s="225"/>
      <c r="N35" s="225"/>
      <c r="O35" s="225"/>
      <c r="P35" s="77"/>
      <c r="Q35" s="77"/>
      <c r="R35" s="77"/>
      <c r="S35" s="77"/>
      <c r="T35" s="77"/>
      <c r="U35" s="77"/>
      <c r="V35" s="77"/>
    </row>
    <row r="36" spans="2:22" ht="24.75" customHeight="1" hidden="1">
      <c r="B36" s="51" t="s">
        <v>207</v>
      </c>
      <c r="C36" s="63">
        <v>1.5</v>
      </c>
      <c r="D36" s="252"/>
      <c r="E36" s="225">
        <v>0</v>
      </c>
      <c r="F36" s="253">
        <f t="shared" si="1"/>
        <v>0</v>
      </c>
      <c r="G36" s="225"/>
      <c r="H36" s="225"/>
      <c r="I36" s="225"/>
      <c r="J36" s="226"/>
      <c r="K36" s="225">
        <v>0</v>
      </c>
      <c r="L36" s="253">
        <f t="shared" si="0"/>
        <v>0</v>
      </c>
      <c r="M36" s="225"/>
      <c r="N36" s="225"/>
      <c r="O36" s="225"/>
      <c r="P36" s="77"/>
      <c r="Q36" s="77"/>
      <c r="R36" s="77"/>
      <c r="S36" s="77"/>
      <c r="T36" s="77"/>
      <c r="U36" s="77"/>
      <c r="V36" s="77"/>
    </row>
    <row r="37" spans="2:22" ht="24.75" customHeight="1" hidden="1">
      <c r="B37" s="51" t="s">
        <v>207</v>
      </c>
      <c r="C37" s="63">
        <v>3</v>
      </c>
      <c r="D37" s="252"/>
      <c r="E37" s="225">
        <v>0</v>
      </c>
      <c r="F37" s="253">
        <f t="shared" si="1"/>
        <v>0</v>
      </c>
      <c r="G37" s="225"/>
      <c r="H37" s="225"/>
      <c r="I37" s="225"/>
      <c r="J37" s="226"/>
      <c r="K37" s="225">
        <v>0</v>
      </c>
      <c r="L37" s="253">
        <f t="shared" si="0"/>
        <v>0</v>
      </c>
      <c r="M37" s="225"/>
      <c r="N37" s="225"/>
      <c r="O37" s="225"/>
      <c r="P37" s="77"/>
      <c r="Q37" s="77"/>
      <c r="R37" s="77"/>
      <c r="S37" s="77"/>
      <c r="T37" s="77"/>
      <c r="U37" s="77"/>
      <c r="V37" s="77"/>
    </row>
    <row r="38" spans="2:22" ht="24.75" customHeight="1" hidden="1">
      <c r="B38" s="51" t="s">
        <v>207</v>
      </c>
      <c r="C38" s="63">
        <v>5</v>
      </c>
      <c r="D38" s="252"/>
      <c r="E38" s="225">
        <v>0</v>
      </c>
      <c r="F38" s="253">
        <f t="shared" si="1"/>
        <v>0</v>
      </c>
      <c r="G38" s="225"/>
      <c r="H38" s="225"/>
      <c r="I38" s="225"/>
      <c r="J38" s="226"/>
      <c r="K38" s="225">
        <v>0</v>
      </c>
      <c r="L38" s="253">
        <f t="shared" si="0"/>
        <v>0</v>
      </c>
      <c r="M38" s="225"/>
      <c r="N38" s="225"/>
      <c r="O38" s="225"/>
      <c r="P38" s="77"/>
      <c r="Q38" s="77"/>
      <c r="R38" s="77"/>
      <c r="S38" s="77"/>
      <c r="T38" s="77"/>
      <c r="U38" s="77"/>
      <c r="V38" s="77"/>
    </row>
    <row r="39" spans="2:22" ht="24.75" customHeight="1" hidden="1">
      <c r="B39" s="51" t="s">
        <v>208</v>
      </c>
      <c r="C39" s="63">
        <v>2</v>
      </c>
      <c r="D39" s="252"/>
      <c r="E39" s="225">
        <v>0</v>
      </c>
      <c r="F39" s="253">
        <f t="shared" si="1"/>
        <v>0</v>
      </c>
      <c r="G39" s="225"/>
      <c r="H39" s="225"/>
      <c r="I39" s="225"/>
      <c r="J39" s="226"/>
      <c r="K39" s="225">
        <v>0</v>
      </c>
      <c r="L39" s="253">
        <f t="shared" si="0"/>
        <v>0</v>
      </c>
      <c r="M39" s="225"/>
      <c r="N39" s="225"/>
      <c r="O39" s="225"/>
      <c r="P39" s="77"/>
      <c r="Q39" s="77"/>
      <c r="R39" s="77"/>
      <c r="S39" s="77"/>
      <c r="T39" s="77"/>
      <c r="U39" s="77"/>
      <c r="V39" s="77"/>
    </row>
    <row r="40" spans="2:22" ht="24.75" customHeight="1" hidden="1">
      <c r="B40" s="51" t="s">
        <v>208</v>
      </c>
      <c r="C40" s="63">
        <v>4</v>
      </c>
      <c r="D40" s="252"/>
      <c r="E40" s="225">
        <v>0</v>
      </c>
      <c r="F40" s="253">
        <f t="shared" si="1"/>
        <v>0</v>
      </c>
      <c r="G40" s="225"/>
      <c r="H40" s="225"/>
      <c r="I40" s="225"/>
      <c r="J40" s="226"/>
      <c r="K40" s="225">
        <v>0</v>
      </c>
      <c r="L40" s="253">
        <f t="shared" si="0"/>
        <v>0</v>
      </c>
      <c r="M40" s="225"/>
      <c r="N40" s="225"/>
      <c r="O40" s="225"/>
      <c r="P40" s="77"/>
      <c r="Q40" s="77"/>
      <c r="R40" s="77"/>
      <c r="S40" s="77"/>
      <c r="T40" s="77"/>
      <c r="U40" s="77"/>
      <c r="V40" s="77"/>
    </row>
    <row r="41" spans="2:22" ht="24.75" customHeight="1" hidden="1">
      <c r="B41" s="51" t="s">
        <v>208</v>
      </c>
      <c r="C41" s="63">
        <v>7</v>
      </c>
      <c r="D41" s="252"/>
      <c r="E41" s="225">
        <v>0</v>
      </c>
      <c r="F41" s="253">
        <f t="shared" si="1"/>
        <v>0</v>
      </c>
      <c r="G41" s="225"/>
      <c r="H41" s="225"/>
      <c r="I41" s="225"/>
      <c r="J41" s="226"/>
      <c r="K41" s="225">
        <v>0</v>
      </c>
      <c r="L41" s="253">
        <f t="shared" si="0"/>
        <v>0</v>
      </c>
      <c r="M41" s="225"/>
      <c r="N41" s="225"/>
      <c r="O41" s="225"/>
      <c r="P41" s="77"/>
      <c r="Q41" s="77"/>
      <c r="R41" s="77"/>
      <c r="S41" s="77"/>
      <c r="T41" s="77"/>
      <c r="U41" s="77"/>
      <c r="V41" s="77"/>
    </row>
    <row r="42" spans="2:22" ht="24.75" customHeight="1" hidden="1">
      <c r="B42" s="51" t="s">
        <v>209</v>
      </c>
      <c r="C42" s="63">
        <v>1.5</v>
      </c>
      <c r="D42" s="252"/>
      <c r="E42" s="225">
        <v>0</v>
      </c>
      <c r="F42" s="253">
        <f t="shared" si="1"/>
        <v>0</v>
      </c>
      <c r="G42" s="225"/>
      <c r="H42" s="225"/>
      <c r="I42" s="225"/>
      <c r="J42" s="226"/>
      <c r="K42" s="225">
        <v>0</v>
      </c>
      <c r="L42" s="253">
        <f t="shared" si="0"/>
        <v>0</v>
      </c>
      <c r="M42" s="225"/>
      <c r="N42" s="225"/>
      <c r="O42" s="225"/>
      <c r="P42" s="77"/>
      <c r="Q42" s="77"/>
      <c r="R42" s="77"/>
      <c r="S42" s="77"/>
      <c r="T42" s="77"/>
      <c r="U42" s="77"/>
      <c r="V42" s="77"/>
    </row>
    <row r="43" spans="2:22" ht="24.75" customHeight="1" hidden="1">
      <c r="B43" s="51" t="s">
        <v>209</v>
      </c>
      <c r="C43" s="63">
        <v>3</v>
      </c>
      <c r="D43" s="252"/>
      <c r="E43" s="225">
        <v>0</v>
      </c>
      <c r="F43" s="253">
        <f t="shared" si="1"/>
        <v>0</v>
      </c>
      <c r="G43" s="225"/>
      <c r="H43" s="225"/>
      <c r="I43" s="225"/>
      <c r="J43" s="226"/>
      <c r="K43" s="225">
        <v>0</v>
      </c>
      <c r="L43" s="253">
        <f t="shared" si="0"/>
        <v>0</v>
      </c>
      <c r="M43" s="225"/>
      <c r="N43" s="225"/>
      <c r="O43" s="225"/>
      <c r="P43" s="77"/>
      <c r="Q43" s="77"/>
      <c r="R43" s="77"/>
      <c r="S43" s="77"/>
      <c r="T43" s="77"/>
      <c r="U43" s="77"/>
      <c r="V43" s="77"/>
    </row>
    <row r="44" spans="2:22" ht="24.75" customHeight="1" hidden="1">
      <c r="B44" s="51" t="s">
        <v>209</v>
      </c>
      <c r="C44" s="63">
        <v>5</v>
      </c>
      <c r="D44" s="252"/>
      <c r="E44" s="225">
        <v>0</v>
      </c>
      <c r="F44" s="253">
        <f t="shared" si="1"/>
        <v>0</v>
      </c>
      <c r="G44" s="225"/>
      <c r="H44" s="225"/>
      <c r="I44" s="225"/>
      <c r="J44" s="226"/>
      <c r="K44" s="225">
        <v>0</v>
      </c>
      <c r="L44" s="253">
        <f t="shared" si="0"/>
        <v>0</v>
      </c>
      <c r="M44" s="225"/>
      <c r="N44" s="225"/>
      <c r="O44" s="225"/>
      <c r="P44" s="77"/>
      <c r="Q44" s="77"/>
      <c r="R44" s="77"/>
      <c r="S44" s="77"/>
      <c r="T44" s="77"/>
      <c r="U44" s="77"/>
      <c r="V44" s="77"/>
    </row>
    <row r="45" spans="2:22" ht="24.75" customHeight="1" hidden="1">
      <c r="B45" s="51" t="s">
        <v>210</v>
      </c>
      <c r="C45" s="63">
        <v>2</v>
      </c>
      <c r="D45" s="252"/>
      <c r="E45" s="225">
        <v>0</v>
      </c>
      <c r="F45" s="253">
        <f t="shared" si="1"/>
        <v>0</v>
      </c>
      <c r="G45" s="225"/>
      <c r="H45" s="225"/>
      <c r="I45" s="225"/>
      <c r="J45" s="226"/>
      <c r="K45" s="225">
        <v>0</v>
      </c>
      <c r="L45" s="253">
        <f t="shared" si="0"/>
        <v>0</v>
      </c>
      <c r="M45" s="225"/>
      <c r="N45" s="225"/>
      <c r="O45" s="225"/>
      <c r="P45" s="77"/>
      <c r="Q45" s="77"/>
      <c r="R45" s="77"/>
      <c r="S45" s="77"/>
      <c r="T45" s="77"/>
      <c r="U45" s="77"/>
      <c r="V45" s="77"/>
    </row>
    <row r="46" spans="2:22" ht="24.75" customHeight="1" hidden="1">
      <c r="B46" s="51" t="s">
        <v>210</v>
      </c>
      <c r="C46" s="63">
        <v>4</v>
      </c>
      <c r="D46" s="252"/>
      <c r="E46" s="225">
        <v>0</v>
      </c>
      <c r="F46" s="253">
        <f t="shared" si="1"/>
        <v>0</v>
      </c>
      <c r="G46" s="225"/>
      <c r="H46" s="225"/>
      <c r="I46" s="225"/>
      <c r="J46" s="226"/>
      <c r="K46" s="225">
        <v>0</v>
      </c>
      <c r="L46" s="253">
        <f t="shared" si="0"/>
        <v>0</v>
      </c>
      <c r="M46" s="225"/>
      <c r="N46" s="225"/>
      <c r="O46" s="225"/>
      <c r="P46" s="77"/>
      <c r="Q46" s="77"/>
      <c r="R46" s="77"/>
      <c r="S46" s="77"/>
      <c r="T46" s="77"/>
      <c r="U46" s="77"/>
      <c r="V46" s="77"/>
    </row>
    <row r="47" spans="2:22" ht="24.75" customHeight="1" hidden="1">
      <c r="B47" s="51" t="s">
        <v>210</v>
      </c>
      <c r="C47" s="63">
        <v>7</v>
      </c>
      <c r="D47" s="252"/>
      <c r="E47" s="225">
        <v>0</v>
      </c>
      <c r="F47" s="253">
        <f t="shared" si="1"/>
        <v>0</v>
      </c>
      <c r="G47" s="225"/>
      <c r="H47" s="225"/>
      <c r="I47" s="225"/>
      <c r="J47" s="226"/>
      <c r="K47" s="225">
        <v>0</v>
      </c>
      <c r="L47" s="253">
        <f t="shared" si="0"/>
        <v>0</v>
      </c>
      <c r="M47" s="225"/>
      <c r="N47" s="225"/>
      <c r="O47" s="225"/>
      <c r="P47" s="77"/>
      <c r="Q47" s="77"/>
      <c r="R47" s="77"/>
      <c r="S47" s="77"/>
      <c r="T47" s="77"/>
      <c r="U47" s="77"/>
      <c r="V47" s="77"/>
    </row>
    <row r="48" spans="2:22" ht="24.75" customHeight="1">
      <c r="B48" s="51" t="s">
        <v>34</v>
      </c>
      <c r="C48" s="63">
        <v>1</v>
      </c>
      <c r="D48" s="252" t="s">
        <v>35</v>
      </c>
      <c r="E48" s="225">
        <v>60.73313443312502</v>
      </c>
      <c r="F48" s="253">
        <f t="shared" si="1"/>
        <v>82.41486342575064</v>
      </c>
      <c r="G48" s="225"/>
      <c r="H48" s="225"/>
      <c r="I48" s="225"/>
      <c r="J48" s="226" t="s">
        <v>36</v>
      </c>
      <c r="K48" s="225">
        <v>69.54075349593752</v>
      </c>
      <c r="L48" s="253">
        <f t="shared" si="0"/>
        <v>94.3668024939872</v>
      </c>
      <c r="M48" s="225"/>
      <c r="N48" s="225"/>
      <c r="O48" s="225"/>
      <c r="P48" s="77"/>
      <c r="Q48" s="77"/>
      <c r="R48" s="77"/>
      <c r="S48" s="77"/>
      <c r="T48" s="77"/>
      <c r="U48" s="77"/>
      <c r="V48" s="77"/>
    </row>
    <row r="49" spans="2:22" ht="24.75" customHeight="1">
      <c r="B49" s="51" t="s">
        <v>37</v>
      </c>
      <c r="C49" s="63">
        <v>1</v>
      </c>
      <c r="D49" s="252" t="s">
        <v>38</v>
      </c>
      <c r="E49" s="225">
        <v>111.475536795</v>
      </c>
      <c r="F49" s="253">
        <f t="shared" si="1"/>
        <v>151.272303430815</v>
      </c>
      <c r="G49" s="225"/>
      <c r="H49" s="225"/>
      <c r="I49" s="225"/>
      <c r="J49" s="226" t="s">
        <v>39</v>
      </c>
      <c r="K49" s="225">
        <v>119.75732785406252</v>
      </c>
      <c r="L49" s="253">
        <f t="shared" si="0"/>
        <v>162.51069389796282</v>
      </c>
      <c r="M49" s="225"/>
      <c r="N49" s="225"/>
      <c r="O49" s="225"/>
      <c r="P49" s="77"/>
      <c r="Q49" s="77"/>
      <c r="R49" s="77"/>
      <c r="S49" s="77"/>
      <c r="T49" s="77"/>
      <c r="U49" s="77"/>
      <c r="V49" s="77"/>
    </row>
    <row r="50" spans="2:22" ht="24.75" customHeight="1">
      <c r="B50" s="51" t="s">
        <v>37</v>
      </c>
      <c r="C50" s="63">
        <v>2</v>
      </c>
      <c r="D50" s="252" t="s">
        <v>43</v>
      </c>
      <c r="E50" s="225">
        <v>156.8</v>
      </c>
      <c r="F50" s="253">
        <f t="shared" si="1"/>
        <v>212.77759999999998</v>
      </c>
      <c r="G50" s="226" t="s">
        <v>44</v>
      </c>
      <c r="H50" s="225">
        <v>199.81464142500002</v>
      </c>
      <c r="I50" s="253">
        <f>H50*1.18*1.15</f>
        <v>271.148468413725</v>
      </c>
      <c r="J50" s="226" t="s">
        <v>45</v>
      </c>
      <c r="K50" s="225">
        <v>178.7815212750001</v>
      </c>
      <c r="L50" s="253">
        <f t="shared" si="0"/>
        <v>242.6065243701751</v>
      </c>
      <c r="M50" s="226" t="s">
        <v>46</v>
      </c>
      <c r="N50" s="253">
        <f>O50*1.18*1.15</f>
        <v>291.30621639448225</v>
      </c>
      <c r="O50" s="225">
        <v>214.66928253093758</v>
      </c>
      <c r="P50" s="77"/>
      <c r="Q50" s="77"/>
      <c r="R50" s="77"/>
      <c r="S50" s="77"/>
      <c r="T50" s="77"/>
      <c r="U50" s="77"/>
      <c r="V50" s="77"/>
    </row>
    <row r="51" spans="2:22" ht="24.75" customHeight="1">
      <c r="B51" s="51" t="s">
        <v>37</v>
      </c>
      <c r="C51" s="63">
        <v>3.5</v>
      </c>
      <c r="D51" s="252" t="s">
        <v>47</v>
      </c>
      <c r="E51" s="225">
        <v>193.2</v>
      </c>
      <c r="F51" s="253">
        <f t="shared" si="1"/>
        <v>262.1723999999999</v>
      </c>
      <c r="G51" s="226" t="s">
        <v>48</v>
      </c>
      <c r="H51" s="225">
        <v>246.21896275593758</v>
      </c>
      <c r="I51" s="253">
        <f>H51*1.18*1.15</f>
        <v>334.1191324598073</v>
      </c>
      <c r="J51" s="226" t="s">
        <v>49</v>
      </c>
      <c r="K51" s="225">
        <v>217.03550854781255</v>
      </c>
      <c r="L51" s="253">
        <f t="shared" si="0"/>
        <v>294.5171850993816</v>
      </c>
      <c r="M51" s="226" t="s">
        <v>50</v>
      </c>
      <c r="N51" s="253">
        <f>O51*1.18*1.15</f>
        <v>353.56333183947567</v>
      </c>
      <c r="O51" s="225">
        <v>260.5477758581251</v>
      </c>
      <c r="P51" s="77"/>
      <c r="Q51" s="77"/>
      <c r="R51" s="77"/>
      <c r="S51" s="77"/>
      <c r="T51" s="77"/>
      <c r="U51" s="77"/>
      <c r="V51" s="77"/>
    </row>
    <row r="52" spans="2:22" ht="24.75" customHeight="1">
      <c r="B52" s="51" t="s">
        <v>40</v>
      </c>
      <c r="C52" s="63">
        <v>2</v>
      </c>
      <c r="D52" s="252"/>
      <c r="E52" s="225"/>
      <c r="F52" s="253">
        <f t="shared" si="1"/>
        <v>0</v>
      </c>
      <c r="G52" s="226" t="s">
        <v>41</v>
      </c>
      <c r="H52" s="255">
        <v>363.6225843075002</v>
      </c>
      <c r="I52" s="253">
        <f>H52*1.18*1.15</f>
        <v>493.4358469052777</v>
      </c>
      <c r="J52" s="255"/>
      <c r="K52" s="225"/>
      <c r="L52" s="253">
        <f t="shared" si="0"/>
        <v>0</v>
      </c>
      <c r="M52" s="226" t="s">
        <v>41</v>
      </c>
      <c r="N52" s="253">
        <f>O52*1.18*1.15</f>
        <v>493.4358469052777</v>
      </c>
      <c r="O52" s="255">
        <v>363.6225843075002</v>
      </c>
      <c r="P52" s="77"/>
      <c r="Q52" s="77"/>
      <c r="R52" s="77"/>
      <c r="S52" s="77"/>
      <c r="T52" s="77"/>
      <c r="U52" s="77"/>
      <c r="V52" s="77"/>
    </row>
    <row r="53" spans="2:22" ht="24.75" customHeight="1">
      <c r="B53" s="51" t="s">
        <v>40</v>
      </c>
      <c r="C53" s="63">
        <v>3</v>
      </c>
      <c r="D53" s="252"/>
      <c r="E53" s="225"/>
      <c r="F53" s="253">
        <f t="shared" si="1"/>
        <v>0</v>
      </c>
      <c r="G53" s="226" t="s">
        <v>42</v>
      </c>
      <c r="H53" s="255">
        <v>403.43527602000006</v>
      </c>
      <c r="I53" s="253">
        <f>H53*1.18*1.15</f>
        <v>547.46166955914</v>
      </c>
      <c r="J53" s="255"/>
      <c r="K53" s="225"/>
      <c r="L53" s="253">
        <f t="shared" si="0"/>
        <v>0</v>
      </c>
      <c r="M53" s="226" t="s">
        <v>42</v>
      </c>
      <c r="N53" s="253">
        <f>O53*1.18*1.15</f>
        <v>547.46166955914</v>
      </c>
      <c r="O53" s="255">
        <v>403.43527602000006</v>
      </c>
      <c r="P53" s="77"/>
      <c r="Q53" s="77"/>
      <c r="R53" s="77"/>
      <c r="S53" s="77"/>
      <c r="T53" s="77"/>
      <c r="U53" s="77"/>
      <c r="V53" s="77"/>
    </row>
    <row r="54" spans="2:22" ht="24.75" customHeight="1">
      <c r="B54" s="51" t="s">
        <v>51</v>
      </c>
      <c r="C54" s="63">
        <v>12</v>
      </c>
      <c r="D54" s="252" t="s">
        <v>52</v>
      </c>
      <c r="E54" s="225">
        <v>196.80740603212504</v>
      </c>
      <c r="F54" s="253">
        <f t="shared" si="1"/>
        <v>267.0676499855936</v>
      </c>
      <c r="G54" s="225"/>
      <c r="H54" s="225"/>
      <c r="I54" s="225"/>
      <c r="J54" s="226" t="s">
        <v>53</v>
      </c>
      <c r="K54" s="225">
        <v>210.74184813150006</v>
      </c>
      <c r="L54" s="253">
        <f t="shared" si="0"/>
        <v>285.97668791444556</v>
      </c>
      <c r="M54" s="225"/>
      <c r="N54" s="225"/>
      <c r="O54" s="225"/>
      <c r="P54" s="77"/>
      <c r="Q54" s="77"/>
      <c r="R54" s="77"/>
      <c r="S54" s="77"/>
      <c r="T54" s="77"/>
      <c r="U54" s="77"/>
      <c r="V54" s="77"/>
    </row>
    <row r="55" spans="2:22" ht="24.75" customHeight="1">
      <c r="B55" s="51" t="s">
        <v>54</v>
      </c>
      <c r="C55" s="63">
        <v>12</v>
      </c>
      <c r="D55" s="252" t="s">
        <v>55</v>
      </c>
      <c r="E55" s="225">
        <v>220.3</v>
      </c>
      <c r="F55" s="253">
        <f t="shared" si="1"/>
        <v>298.9471</v>
      </c>
      <c r="G55" s="225"/>
      <c r="H55" s="225"/>
      <c r="I55" s="225"/>
      <c r="J55" s="226" t="s">
        <v>56</v>
      </c>
      <c r="K55" s="225">
        <v>249.09474114787506</v>
      </c>
      <c r="L55" s="253">
        <f t="shared" si="0"/>
        <v>338.02156373766644</v>
      </c>
      <c r="M55" s="225"/>
      <c r="N55" s="225"/>
      <c r="O55" s="225"/>
      <c r="P55" s="77"/>
      <c r="Q55" s="77"/>
      <c r="R55" s="77"/>
      <c r="S55" s="77"/>
      <c r="T55" s="77"/>
      <c r="U55" s="77"/>
      <c r="V55" s="77"/>
    </row>
    <row r="56" spans="2:22" ht="24.75" customHeight="1">
      <c r="B56" s="51" t="s">
        <v>57</v>
      </c>
      <c r="C56" s="63">
        <v>18</v>
      </c>
      <c r="D56" s="252" t="s">
        <v>58</v>
      </c>
      <c r="E56" s="225">
        <v>329.3</v>
      </c>
      <c r="F56" s="253">
        <f t="shared" si="1"/>
        <v>446.8601</v>
      </c>
      <c r="G56" s="225"/>
      <c r="H56" s="225"/>
      <c r="I56" s="225"/>
      <c r="J56" s="226" t="s">
        <v>59</v>
      </c>
      <c r="K56" s="225">
        <v>369.7322049225</v>
      </c>
      <c r="L56" s="253">
        <f t="shared" si="0"/>
        <v>501.72660207983245</v>
      </c>
      <c r="M56" s="225"/>
      <c r="N56" s="225"/>
      <c r="O56" s="225"/>
      <c r="P56" s="77"/>
      <c r="Q56" s="77"/>
      <c r="R56" s="77"/>
      <c r="S56" s="77"/>
      <c r="T56" s="77"/>
      <c r="U56" s="77"/>
      <c r="V56" s="77"/>
    </row>
    <row r="57" spans="2:22" ht="24.75" customHeight="1">
      <c r="B57" s="51" t="s">
        <v>57</v>
      </c>
      <c r="C57" s="63">
        <v>28</v>
      </c>
      <c r="D57" s="252" t="s">
        <v>283</v>
      </c>
      <c r="E57" s="225">
        <v>388.9</v>
      </c>
      <c r="F57" s="253">
        <f t="shared" si="1"/>
        <v>527.7372999999999</v>
      </c>
      <c r="G57" s="225"/>
      <c r="H57" s="225"/>
      <c r="I57" s="225"/>
      <c r="J57" s="252" t="s">
        <v>285</v>
      </c>
      <c r="K57" s="225">
        <v>430.550473413375</v>
      </c>
      <c r="L57" s="253">
        <f t="shared" si="0"/>
        <v>584.2569924219498</v>
      </c>
      <c r="M57" s="225"/>
      <c r="N57" s="225"/>
      <c r="O57" s="225"/>
      <c r="P57" s="77"/>
      <c r="Q57" s="77"/>
      <c r="R57" s="77"/>
      <c r="S57" s="77"/>
      <c r="T57" s="77"/>
      <c r="U57" s="77"/>
      <c r="V57" s="77"/>
    </row>
    <row r="58" spans="2:22" ht="24.75" customHeight="1">
      <c r="B58" s="51" t="s">
        <v>60</v>
      </c>
      <c r="C58" s="63">
        <v>12</v>
      </c>
      <c r="D58" s="252" t="s">
        <v>61</v>
      </c>
      <c r="E58" s="225">
        <v>166.8</v>
      </c>
      <c r="F58" s="253">
        <f t="shared" si="1"/>
        <v>226.3476</v>
      </c>
      <c r="G58" s="225"/>
      <c r="H58" s="225"/>
      <c r="I58" s="225"/>
      <c r="J58" s="226" t="s">
        <v>199</v>
      </c>
      <c r="K58" s="225">
        <v>189.64112152387506</v>
      </c>
      <c r="L58" s="253">
        <f t="shared" si="0"/>
        <v>257.3430019078984</v>
      </c>
      <c r="M58" s="225"/>
      <c r="N58" s="225"/>
      <c r="O58" s="225"/>
      <c r="P58" s="77"/>
      <c r="Q58" s="77"/>
      <c r="R58" s="77"/>
      <c r="S58" s="77"/>
      <c r="T58" s="77"/>
      <c r="U58" s="77"/>
      <c r="V58" s="77"/>
    </row>
    <row r="59" spans="2:22" ht="24.75" customHeight="1">
      <c r="B59" s="51" t="s">
        <v>62</v>
      </c>
      <c r="C59" s="63"/>
      <c r="D59" s="252" t="s">
        <v>63</v>
      </c>
      <c r="E59" s="225">
        <v>23.66226016875</v>
      </c>
      <c r="F59" s="253">
        <f t="shared" si="1"/>
        <v>32.10968704899375</v>
      </c>
      <c r="G59" s="225"/>
      <c r="H59" s="225"/>
      <c r="I59" s="225"/>
      <c r="J59" s="226"/>
      <c r="K59" s="225"/>
      <c r="L59" s="225"/>
      <c r="M59" s="226"/>
      <c r="N59" s="226"/>
      <c r="O59" s="225"/>
      <c r="P59" s="77"/>
      <c r="Q59" s="77"/>
      <c r="R59" s="77"/>
      <c r="S59" s="77"/>
      <c r="T59" s="77"/>
      <c r="U59" s="77"/>
      <c r="V59" s="77"/>
    </row>
    <row r="60" spans="2:22" ht="24.75" customHeight="1">
      <c r="B60" s="51" t="s">
        <v>64</v>
      </c>
      <c r="C60" s="63"/>
      <c r="D60" s="252" t="s">
        <v>65</v>
      </c>
      <c r="E60" s="225">
        <v>28.526169203437508</v>
      </c>
      <c r="F60" s="253">
        <f t="shared" si="1"/>
        <v>38.71001160906469</v>
      </c>
      <c r="G60" s="225"/>
      <c r="H60" s="225"/>
      <c r="I60" s="225"/>
      <c r="J60" s="226"/>
      <c r="K60" s="225"/>
      <c r="L60" s="225"/>
      <c r="M60" s="226"/>
      <c r="N60" s="226"/>
      <c r="O60" s="225"/>
      <c r="P60" s="77"/>
      <c r="Q60" s="77"/>
      <c r="R60" s="77"/>
      <c r="S60" s="77"/>
      <c r="T60" s="77"/>
      <c r="U60" s="77"/>
      <c r="V60" s="77"/>
    </row>
    <row r="61" spans="2:22" ht="24.75" customHeight="1">
      <c r="B61" s="51" t="s">
        <v>66</v>
      </c>
      <c r="C61" s="63"/>
      <c r="D61" s="252" t="s">
        <v>67</v>
      </c>
      <c r="E61" s="225">
        <v>33.52153523906251</v>
      </c>
      <c r="F61" s="253">
        <f t="shared" si="1"/>
        <v>45.488723319407825</v>
      </c>
      <c r="G61" s="225"/>
      <c r="H61" s="225"/>
      <c r="I61" s="225"/>
      <c r="J61" s="226"/>
      <c r="K61" s="225"/>
      <c r="L61" s="225"/>
      <c r="M61" s="226"/>
      <c r="N61" s="226"/>
      <c r="O61" s="225"/>
      <c r="P61" s="77"/>
      <c r="Q61" s="77"/>
      <c r="R61" s="77"/>
      <c r="S61" s="77"/>
      <c r="T61" s="77"/>
      <c r="U61" s="77"/>
      <c r="V61" s="77"/>
    </row>
    <row r="62" spans="2:22" ht="24.75" customHeight="1">
      <c r="B62" s="51" t="s">
        <v>68</v>
      </c>
      <c r="C62" s="63"/>
      <c r="D62" s="252" t="s">
        <v>69</v>
      </c>
      <c r="E62" s="225">
        <v>40.751670290625</v>
      </c>
      <c r="F62" s="253">
        <f t="shared" si="1"/>
        <v>55.30001658437812</v>
      </c>
      <c r="G62" s="225"/>
      <c r="H62" s="225"/>
      <c r="I62" s="225"/>
      <c r="J62" s="226"/>
      <c r="K62" s="225"/>
      <c r="L62" s="225"/>
      <c r="M62" s="226"/>
      <c r="N62" s="226"/>
      <c r="O62" s="225"/>
      <c r="P62" s="77"/>
      <c r="Q62" s="77"/>
      <c r="R62" s="77"/>
      <c r="S62" s="77"/>
      <c r="T62" s="77"/>
      <c r="U62" s="77"/>
      <c r="V62" s="77"/>
    </row>
    <row r="63" spans="2:22" ht="24.75" customHeight="1">
      <c r="B63" s="51" t="s">
        <v>70</v>
      </c>
      <c r="C63" s="63"/>
      <c r="D63" s="252" t="s">
        <v>71</v>
      </c>
      <c r="E63" s="225">
        <v>40.751670290625</v>
      </c>
      <c r="F63" s="253">
        <f t="shared" si="1"/>
        <v>55.30001658437812</v>
      </c>
      <c r="G63" s="225"/>
      <c r="H63" s="225"/>
      <c r="I63" s="225"/>
      <c r="J63" s="226"/>
      <c r="K63" s="225"/>
      <c r="L63" s="225"/>
      <c r="M63" s="226"/>
      <c r="N63" s="226"/>
      <c r="O63" s="225"/>
      <c r="P63" s="77"/>
      <c r="Q63" s="77"/>
      <c r="R63" s="77"/>
      <c r="S63" s="77"/>
      <c r="T63" s="77"/>
      <c r="U63" s="77"/>
      <c r="V63" s="77"/>
    </row>
    <row r="64" spans="2:22" ht="24.75" customHeight="1" thickBot="1">
      <c r="B64" s="65" t="s">
        <v>282</v>
      </c>
      <c r="C64" s="68"/>
      <c r="D64" s="252" t="s">
        <v>284</v>
      </c>
      <c r="E64" s="225">
        <v>52.45134337406251</v>
      </c>
      <c r="F64" s="253">
        <f t="shared" si="1"/>
        <v>71.17647295860282</v>
      </c>
      <c r="G64" s="225"/>
      <c r="H64" s="225"/>
      <c r="I64" s="225"/>
      <c r="J64" s="226"/>
      <c r="K64" s="225"/>
      <c r="L64" s="225"/>
      <c r="M64" s="226"/>
      <c r="N64" s="226"/>
      <c r="O64" s="225"/>
      <c r="P64" s="77"/>
      <c r="Q64" s="77"/>
      <c r="R64" s="77"/>
      <c r="S64" s="77"/>
      <c r="T64" s="77"/>
      <c r="U64" s="77"/>
      <c r="V64" s="77"/>
    </row>
    <row r="65" spans="2:22" ht="24.75" customHeight="1">
      <c r="B65" s="82"/>
      <c r="C65" s="84"/>
      <c r="D65" s="101"/>
      <c r="E65" s="91"/>
      <c r="F65" s="244"/>
      <c r="G65" s="119"/>
      <c r="H65" s="91"/>
      <c r="I65" s="91"/>
      <c r="J65" s="119"/>
      <c r="K65" s="91"/>
      <c r="L65" s="91"/>
      <c r="M65" s="119"/>
      <c r="N65" s="119"/>
      <c r="O65" s="91"/>
      <c r="P65" s="77"/>
      <c r="Q65" s="77"/>
      <c r="R65" s="77"/>
      <c r="S65" s="77"/>
      <c r="T65" s="77"/>
      <c r="U65" s="77"/>
      <c r="V65" s="77"/>
    </row>
    <row r="66" spans="2:15" ht="18">
      <c r="B66" s="88" t="s">
        <v>281</v>
      </c>
      <c r="C66" s="89"/>
      <c r="D66" s="90"/>
      <c r="E66" s="120"/>
      <c r="F66" s="245"/>
      <c r="G66" s="121"/>
      <c r="H66" s="121"/>
      <c r="I66" s="121"/>
      <c r="J66" s="122"/>
      <c r="K66" s="123"/>
      <c r="L66" s="123"/>
      <c r="M66" s="122"/>
      <c r="N66" s="122"/>
      <c r="O66" s="123"/>
    </row>
    <row r="67" spans="2:15" ht="18">
      <c r="B67" s="88" t="s">
        <v>329</v>
      </c>
      <c r="C67" s="89"/>
      <c r="D67" s="90"/>
      <c r="E67" s="120"/>
      <c r="F67" s="245"/>
      <c r="G67" s="121"/>
      <c r="H67" s="121"/>
      <c r="I67" s="121"/>
      <c r="J67" s="122"/>
      <c r="K67" s="123"/>
      <c r="L67" s="123"/>
      <c r="M67" s="122"/>
      <c r="N67" s="122"/>
      <c r="O67" s="123"/>
    </row>
    <row r="68" spans="2:15" ht="18">
      <c r="B68" s="88" t="s">
        <v>279</v>
      </c>
      <c r="C68" s="89"/>
      <c r="D68" s="90"/>
      <c r="E68" s="120"/>
      <c r="F68" s="245"/>
      <c r="G68" s="121"/>
      <c r="H68" s="121"/>
      <c r="I68" s="121"/>
      <c r="J68" s="122"/>
      <c r="K68" s="123"/>
      <c r="L68" s="123"/>
      <c r="M68" s="122"/>
      <c r="N68" s="122"/>
      <c r="O68" s="123"/>
    </row>
    <row r="69" spans="2:15" ht="16.5" customHeight="1">
      <c r="B69" s="238" t="s">
        <v>280</v>
      </c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</row>
    <row r="70" spans="2:15" ht="16.5" customHeight="1">
      <c r="B70" s="108"/>
      <c r="C70" s="108"/>
      <c r="D70" s="108"/>
      <c r="E70" s="108"/>
      <c r="F70" s="246"/>
      <c r="G70" s="108"/>
      <c r="H70" s="108"/>
      <c r="I70" s="108"/>
      <c r="J70" s="108"/>
      <c r="K70" s="108"/>
      <c r="L70" s="108"/>
      <c r="M70" s="108"/>
      <c r="N70" s="108"/>
      <c r="O70" s="108"/>
    </row>
    <row r="71" spans="2:16" s="134" customFormat="1" ht="16.5" customHeight="1">
      <c r="B71" s="268" t="s">
        <v>377</v>
      </c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135"/>
    </row>
    <row r="72" spans="2:16" s="134" customFormat="1" ht="16.5" customHeight="1">
      <c r="B72" s="269" t="s">
        <v>319</v>
      </c>
      <c r="C72" s="269"/>
      <c r="D72" s="269"/>
      <c r="E72" s="269"/>
      <c r="F72" s="269"/>
      <c r="G72" s="270"/>
      <c r="H72" s="270"/>
      <c r="I72" s="270"/>
      <c r="J72" s="270"/>
      <c r="K72" s="270"/>
      <c r="L72" s="270"/>
      <c r="M72" s="270"/>
      <c r="N72" s="195"/>
      <c r="O72" s="136"/>
      <c r="P72" s="135"/>
    </row>
    <row r="73" spans="2:15" ht="16.5" customHeight="1">
      <c r="B73" s="136"/>
      <c r="C73" s="136"/>
      <c r="D73" s="136"/>
      <c r="E73" s="136"/>
      <c r="F73" s="247"/>
      <c r="G73" s="136"/>
      <c r="H73" s="136"/>
      <c r="I73" s="136"/>
      <c r="J73" s="136"/>
      <c r="K73" s="136"/>
      <c r="L73" s="136"/>
      <c r="M73" s="136"/>
      <c r="N73" s="136"/>
      <c r="O73" s="136"/>
    </row>
    <row r="74" spans="2:16" s="134" customFormat="1" ht="16.5" customHeight="1">
      <c r="B74" s="268" t="s">
        <v>320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135"/>
    </row>
    <row r="75" spans="2:16" s="134" customFormat="1" ht="16.5" customHeight="1">
      <c r="B75" s="269" t="s">
        <v>321</v>
      </c>
      <c r="C75" s="269"/>
      <c r="D75" s="269"/>
      <c r="E75" s="269"/>
      <c r="F75" s="269"/>
      <c r="G75" s="269"/>
      <c r="H75" s="269"/>
      <c r="I75" s="269"/>
      <c r="J75" s="269"/>
      <c r="K75" s="269"/>
      <c r="L75" s="136"/>
      <c r="M75" s="136"/>
      <c r="N75" s="136"/>
      <c r="O75" s="136"/>
      <c r="P75" s="135"/>
    </row>
    <row r="76" spans="2:15" ht="16.5" customHeight="1">
      <c r="B76" s="108"/>
      <c r="C76" s="108"/>
      <c r="D76" s="108"/>
      <c r="E76" s="108"/>
      <c r="F76" s="246"/>
      <c r="G76" s="108"/>
      <c r="H76" s="108"/>
      <c r="I76" s="108"/>
      <c r="J76" s="108"/>
      <c r="K76" s="108"/>
      <c r="L76" s="108"/>
      <c r="M76" s="108"/>
      <c r="N76" s="108"/>
      <c r="O76" s="108"/>
    </row>
    <row r="77" spans="2:15" ht="16.5" customHeight="1">
      <c r="B77" s="108"/>
      <c r="C77" s="108"/>
      <c r="D77" s="108"/>
      <c r="E77" s="108"/>
      <c r="F77" s="246"/>
      <c r="G77" s="108"/>
      <c r="H77" s="108"/>
      <c r="I77" s="108"/>
      <c r="J77" s="108"/>
      <c r="K77" s="108"/>
      <c r="L77" s="108"/>
      <c r="M77" s="108"/>
      <c r="N77" s="108"/>
      <c r="O77" s="108"/>
    </row>
    <row r="78" spans="2:15" ht="16.5" customHeight="1">
      <c r="B78" s="108"/>
      <c r="C78" s="108"/>
      <c r="D78" s="108"/>
      <c r="E78" s="108"/>
      <c r="F78" s="246"/>
      <c r="G78" s="108"/>
      <c r="H78" s="108"/>
      <c r="I78" s="108"/>
      <c r="J78" s="108"/>
      <c r="K78" s="108"/>
      <c r="L78" s="108"/>
      <c r="M78" s="108"/>
      <c r="N78" s="108"/>
      <c r="O78" s="108"/>
    </row>
    <row r="79" spans="2:15" ht="24.75" customHeight="1">
      <c r="B79" s="56" t="s">
        <v>261</v>
      </c>
      <c r="C79" s="56"/>
      <c r="D79" s="57"/>
      <c r="E79" s="124"/>
      <c r="F79" s="248"/>
      <c r="G79" s="125"/>
      <c r="H79" s="125"/>
      <c r="I79" s="125"/>
      <c r="M79" s="293" t="s">
        <v>215</v>
      </c>
      <c r="N79" s="293"/>
      <c r="O79" s="293"/>
    </row>
    <row r="80" spans="10:12" ht="24.75" customHeight="1">
      <c r="J80" s="130"/>
      <c r="K80" s="131"/>
      <c r="L80" s="131"/>
    </row>
    <row r="81" spans="10:12" ht="24.75" customHeight="1">
      <c r="J81" s="130"/>
      <c r="K81" s="131"/>
      <c r="L81" s="131"/>
    </row>
    <row r="82" spans="10:12" ht="24.75" customHeight="1">
      <c r="J82" s="130"/>
      <c r="K82" s="131"/>
      <c r="L82" s="131"/>
    </row>
    <row r="83" spans="10:12" ht="24.75" customHeight="1">
      <c r="J83" s="130"/>
      <c r="K83" s="131"/>
      <c r="L83" s="131"/>
    </row>
    <row r="84" spans="10:12" ht="24.75" customHeight="1">
      <c r="J84" s="130"/>
      <c r="K84" s="131"/>
      <c r="L84" s="131"/>
    </row>
    <row r="85" spans="10:12" ht="24.75" customHeight="1">
      <c r="J85" s="130"/>
      <c r="K85" s="131"/>
      <c r="L85" s="131"/>
    </row>
    <row r="86" spans="10:12" ht="20.25" customHeight="1">
      <c r="J86" s="130"/>
      <c r="K86" s="131"/>
      <c r="L86" s="131"/>
    </row>
    <row r="87" spans="10:12" ht="18" customHeight="1">
      <c r="J87" s="130"/>
      <c r="K87" s="131"/>
      <c r="L87" s="131"/>
    </row>
    <row r="88" spans="10:12" ht="24" customHeight="1">
      <c r="J88" s="130"/>
      <c r="K88" s="131"/>
      <c r="L88" s="131"/>
    </row>
    <row r="89" spans="10:12" ht="12.75">
      <c r="J89" s="130"/>
      <c r="K89" s="131"/>
      <c r="L89" s="131"/>
    </row>
    <row r="90" spans="10:12" ht="12.75">
      <c r="J90" s="130"/>
      <c r="K90" s="131"/>
      <c r="L90" s="131"/>
    </row>
    <row r="91" spans="10:12" ht="12.75">
      <c r="J91" s="130"/>
      <c r="K91" s="131"/>
      <c r="L91" s="131"/>
    </row>
    <row r="92" spans="10:12" ht="12.75">
      <c r="J92" s="130"/>
      <c r="K92" s="131"/>
      <c r="L92" s="131"/>
    </row>
    <row r="93" spans="10:12" ht="12.75">
      <c r="J93" s="130"/>
      <c r="K93" s="131"/>
      <c r="L93" s="131"/>
    </row>
    <row r="94" spans="10:12" ht="12.75">
      <c r="J94" s="130"/>
      <c r="K94" s="131"/>
      <c r="L94" s="131"/>
    </row>
    <row r="95" spans="10:12" ht="12.75">
      <c r="J95" s="130"/>
      <c r="K95" s="131"/>
      <c r="L95" s="131"/>
    </row>
    <row r="96" spans="10:12" ht="12.75">
      <c r="J96" s="130"/>
      <c r="K96" s="131"/>
      <c r="L96" s="131"/>
    </row>
    <row r="97" spans="10:12" ht="12.75">
      <c r="J97" s="130"/>
      <c r="K97" s="131"/>
      <c r="L97" s="131"/>
    </row>
    <row r="98" spans="10:12" ht="12.75">
      <c r="J98" s="130"/>
      <c r="K98" s="131"/>
      <c r="L98" s="131"/>
    </row>
    <row r="99" spans="10:12" ht="12.75">
      <c r="J99" s="130"/>
      <c r="K99" s="131"/>
      <c r="L99" s="131"/>
    </row>
    <row r="100" spans="10:12" ht="12.75">
      <c r="J100" s="130"/>
      <c r="K100" s="131"/>
      <c r="L100" s="131"/>
    </row>
    <row r="101" spans="10:12" ht="12.75">
      <c r="J101" s="130"/>
      <c r="K101" s="131"/>
      <c r="L101" s="131"/>
    </row>
    <row r="102" spans="10:12" ht="12.75">
      <c r="J102" s="130"/>
      <c r="K102" s="131"/>
      <c r="L102" s="131"/>
    </row>
    <row r="103" spans="10:12" ht="12.75">
      <c r="J103" s="130"/>
      <c r="K103" s="131"/>
      <c r="L103" s="131"/>
    </row>
    <row r="104" spans="10:12" ht="12.75">
      <c r="J104" s="130"/>
      <c r="K104" s="131"/>
      <c r="L104" s="131"/>
    </row>
    <row r="105" spans="10:12" ht="12.75">
      <c r="J105" s="130"/>
      <c r="K105" s="131"/>
      <c r="L105" s="131"/>
    </row>
    <row r="106" spans="10:12" ht="12.75">
      <c r="J106" s="130"/>
      <c r="K106" s="131"/>
      <c r="L106" s="131"/>
    </row>
    <row r="107" spans="10:12" ht="12.75">
      <c r="J107" s="130"/>
      <c r="K107" s="131"/>
      <c r="L107" s="131"/>
    </row>
    <row r="108" spans="10:12" ht="12.75">
      <c r="J108" s="130"/>
      <c r="K108" s="131"/>
      <c r="L108" s="131"/>
    </row>
    <row r="109" spans="10:12" ht="12.75">
      <c r="J109" s="130"/>
      <c r="K109" s="131"/>
      <c r="L109" s="131"/>
    </row>
    <row r="110" spans="10:12" ht="12.75">
      <c r="J110" s="130"/>
      <c r="K110" s="131"/>
      <c r="L110" s="131"/>
    </row>
    <row r="111" spans="10:12" ht="12.75">
      <c r="J111" s="130"/>
      <c r="K111" s="131"/>
      <c r="L111" s="131"/>
    </row>
    <row r="112" spans="10:12" ht="12.75">
      <c r="J112" s="130"/>
      <c r="K112" s="131"/>
      <c r="L112" s="131"/>
    </row>
    <row r="113" spans="10:12" ht="12.75">
      <c r="J113" s="130"/>
      <c r="K113" s="131"/>
      <c r="L113" s="131"/>
    </row>
    <row r="114" spans="10:12" ht="12.75">
      <c r="J114" s="130"/>
      <c r="K114" s="131"/>
      <c r="L114" s="131"/>
    </row>
    <row r="115" spans="10:12" ht="12.75">
      <c r="J115" s="130"/>
      <c r="K115" s="131"/>
      <c r="L115" s="131"/>
    </row>
    <row r="116" spans="10:12" ht="12.75">
      <c r="J116" s="130"/>
      <c r="K116" s="131"/>
      <c r="L116" s="131"/>
    </row>
    <row r="117" spans="10:12" ht="12.75">
      <c r="J117" s="130"/>
      <c r="K117" s="131"/>
      <c r="L117" s="131"/>
    </row>
    <row r="118" spans="10:12" ht="12.75">
      <c r="J118" s="130"/>
      <c r="K118" s="131"/>
      <c r="L118" s="131"/>
    </row>
    <row r="119" spans="10:12" ht="12.75">
      <c r="J119" s="130"/>
      <c r="K119" s="131"/>
      <c r="L119" s="131"/>
    </row>
    <row r="120" spans="10:12" ht="12.75">
      <c r="J120" s="130"/>
      <c r="K120" s="131"/>
      <c r="L120" s="131"/>
    </row>
    <row r="121" spans="10:12" ht="12.75">
      <c r="J121" s="130"/>
      <c r="K121" s="131"/>
      <c r="L121" s="131"/>
    </row>
    <row r="122" spans="10:12" ht="12.75">
      <c r="J122" s="130"/>
      <c r="K122" s="131"/>
      <c r="L122" s="131"/>
    </row>
    <row r="123" spans="10:12" ht="12.75">
      <c r="J123" s="130"/>
      <c r="K123" s="131"/>
      <c r="L123" s="131"/>
    </row>
    <row r="124" spans="10:12" ht="12.75">
      <c r="J124" s="130"/>
      <c r="K124" s="131"/>
      <c r="L124" s="131"/>
    </row>
    <row r="125" spans="10:12" ht="12.75">
      <c r="J125" s="130"/>
      <c r="K125" s="131"/>
      <c r="L125" s="131"/>
    </row>
    <row r="126" spans="10:12" ht="12.75">
      <c r="J126" s="130"/>
      <c r="K126" s="131"/>
      <c r="L126" s="131"/>
    </row>
    <row r="127" spans="10:12" ht="12.75">
      <c r="J127" s="130"/>
      <c r="K127" s="131"/>
      <c r="L127" s="131"/>
    </row>
    <row r="128" spans="10:12" ht="12.75">
      <c r="J128" s="130"/>
      <c r="K128" s="131"/>
      <c r="L128" s="131"/>
    </row>
    <row r="129" spans="10:12" ht="12.75">
      <c r="J129" s="130"/>
      <c r="K129" s="131"/>
      <c r="L129" s="131"/>
    </row>
    <row r="130" spans="10:12" ht="12.75">
      <c r="J130" s="130"/>
      <c r="K130" s="131"/>
      <c r="L130" s="131"/>
    </row>
    <row r="131" spans="10:12" ht="12.75">
      <c r="J131" s="130"/>
      <c r="K131" s="131"/>
      <c r="L131" s="131"/>
    </row>
    <row r="132" spans="10:12" ht="12.75">
      <c r="J132" s="130"/>
      <c r="K132" s="131"/>
      <c r="L132" s="131"/>
    </row>
    <row r="133" spans="10:12" ht="12.75">
      <c r="J133" s="130"/>
      <c r="K133" s="131"/>
      <c r="L133" s="131"/>
    </row>
    <row r="134" spans="10:12" ht="12.75">
      <c r="J134" s="130"/>
      <c r="K134" s="131"/>
      <c r="L134" s="131"/>
    </row>
    <row r="135" spans="10:12" ht="12.75">
      <c r="J135" s="130"/>
      <c r="K135" s="131"/>
      <c r="L135" s="131"/>
    </row>
    <row r="136" spans="10:12" ht="12.75">
      <c r="J136" s="130"/>
      <c r="K136" s="131"/>
      <c r="L136" s="131"/>
    </row>
    <row r="137" spans="10:12" ht="12.75">
      <c r="J137" s="130"/>
      <c r="K137" s="131"/>
      <c r="L137" s="131"/>
    </row>
    <row r="138" spans="10:12" ht="12.75">
      <c r="J138" s="130"/>
      <c r="K138" s="131"/>
      <c r="L138" s="131"/>
    </row>
    <row r="139" spans="10:12" ht="12.75">
      <c r="J139" s="130"/>
      <c r="K139" s="131"/>
      <c r="L139" s="131"/>
    </row>
    <row r="140" spans="10:12" ht="12.75">
      <c r="J140" s="130"/>
      <c r="K140" s="131"/>
      <c r="L140" s="131"/>
    </row>
    <row r="141" spans="10:12" ht="12.75">
      <c r="J141" s="130"/>
      <c r="K141" s="131"/>
      <c r="L141" s="131"/>
    </row>
    <row r="142" spans="10:12" ht="12.75">
      <c r="J142" s="130"/>
      <c r="K142" s="131"/>
      <c r="L142" s="131"/>
    </row>
    <row r="143" spans="10:12" ht="12.75">
      <c r="J143" s="130"/>
      <c r="K143" s="131"/>
      <c r="L143" s="131"/>
    </row>
    <row r="144" spans="10:12" ht="12.75">
      <c r="J144" s="130"/>
      <c r="K144" s="131"/>
      <c r="L144" s="131"/>
    </row>
    <row r="145" spans="10:12" ht="12.75">
      <c r="J145" s="130"/>
      <c r="K145" s="131"/>
      <c r="L145" s="131"/>
    </row>
    <row r="146" spans="10:12" ht="12.75">
      <c r="J146" s="130"/>
      <c r="K146" s="131"/>
      <c r="L146" s="131"/>
    </row>
    <row r="147" spans="10:12" ht="12.75">
      <c r="J147" s="130"/>
      <c r="K147" s="131"/>
      <c r="L147" s="131"/>
    </row>
    <row r="148" spans="10:12" ht="12.75">
      <c r="J148" s="130"/>
      <c r="K148" s="131"/>
      <c r="L148" s="131"/>
    </row>
    <row r="149" spans="10:12" ht="12.75">
      <c r="J149" s="130"/>
      <c r="K149" s="131"/>
      <c r="L149" s="131"/>
    </row>
    <row r="150" spans="10:12" ht="12.75">
      <c r="J150" s="130"/>
      <c r="K150" s="131"/>
      <c r="L150" s="131"/>
    </row>
    <row r="151" spans="10:12" ht="12.75">
      <c r="J151" s="130"/>
      <c r="K151" s="131"/>
      <c r="L151" s="131"/>
    </row>
    <row r="152" spans="10:12" ht="12.75">
      <c r="J152" s="130"/>
      <c r="K152" s="131"/>
      <c r="L152" s="131"/>
    </row>
    <row r="153" spans="10:12" ht="12.75">
      <c r="J153" s="130"/>
      <c r="K153" s="131"/>
      <c r="L153" s="131"/>
    </row>
    <row r="154" spans="10:12" ht="12.75">
      <c r="J154" s="130"/>
      <c r="K154" s="131"/>
      <c r="L154" s="131"/>
    </row>
    <row r="155" spans="10:12" ht="12.75">
      <c r="J155" s="130"/>
      <c r="K155" s="131"/>
      <c r="L155" s="131"/>
    </row>
  </sheetData>
  <mergeCells count="20">
    <mergeCell ref="M79:O79"/>
    <mergeCell ref="B7:O7"/>
    <mergeCell ref="B14:O14"/>
    <mergeCell ref="B15:O15"/>
    <mergeCell ref="B16:B18"/>
    <mergeCell ref="B11:O11"/>
    <mergeCell ref="B69:O69"/>
    <mergeCell ref="M16:O17"/>
    <mergeCell ref="C16:C17"/>
    <mergeCell ref="B1:O1"/>
    <mergeCell ref="B2:O2"/>
    <mergeCell ref="B3:O3"/>
    <mergeCell ref="B4:O4"/>
    <mergeCell ref="B12:O12"/>
    <mergeCell ref="G16:I17"/>
    <mergeCell ref="D16:F17"/>
    <mergeCell ref="B71:O71"/>
    <mergeCell ref="B74:O74"/>
    <mergeCell ref="B75:K75"/>
    <mergeCell ref="B72:M72"/>
  </mergeCells>
  <printOptions/>
  <pageMargins left="0.73" right="0.31" top="0.41" bottom="0.28" header="0.46" footer="0.29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6"/>
  <sheetViews>
    <sheetView view="pageBreakPreview" zoomScale="60" zoomScaleNormal="50" workbookViewId="0" topLeftCell="B4">
      <selection activeCell="T16" sqref="T16"/>
    </sheetView>
  </sheetViews>
  <sheetFormatPr defaultColWidth="9.00390625" defaultRowHeight="12.75"/>
  <cols>
    <col min="1" max="1" width="0" style="40" hidden="1" customWidth="1"/>
    <col min="2" max="2" width="78.75390625" style="40" customWidth="1"/>
    <col min="3" max="4" width="8.00390625" style="60" customWidth="1"/>
    <col min="5" max="5" width="15.875" style="61" hidden="1" customWidth="1"/>
    <col min="6" max="6" width="15.875" style="187" hidden="1" customWidth="1"/>
    <col min="7" max="7" width="13.875" style="62" customWidth="1"/>
    <col min="8" max="8" width="13.875" style="62" hidden="1" customWidth="1"/>
    <col min="9" max="9" width="13.875" style="62" customWidth="1"/>
    <col min="10" max="10" width="13.625" style="58" hidden="1" customWidth="1"/>
    <col min="11" max="11" width="13.625" style="59" hidden="1" customWidth="1"/>
    <col min="12" max="13" width="13.875" style="58" customWidth="1"/>
    <col min="14" max="14" width="13.875" style="59" hidden="1" customWidth="1"/>
    <col min="15" max="15" width="13.25390625" style="55" customWidth="1"/>
    <col min="16" max="16384" width="8.00390625" style="40" customWidth="1"/>
  </cols>
  <sheetData>
    <row r="1" spans="2:15" ht="19.5" customHeight="1">
      <c r="B1" s="279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78"/>
    </row>
    <row r="2" spans="2:15" ht="19.5" customHeight="1">
      <c r="B2" s="281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78"/>
    </row>
    <row r="3" spans="2:15" ht="19.5" customHeight="1">
      <c r="B3" s="282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78"/>
    </row>
    <row r="4" spans="2:15" ht="19.5" customHeight="1">
      <c r="B4" s="281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78"/>
    </row>
    <row r="5" spans="2:15" ht="19.5" customHeight="1">
      <c r="B5" s="35"/>
      <c r="C5" s="32"/>
      <c r="D5" s="32"/>
      <c r="E5" s="32"/>
      <c r="F5" s="157"/>
      <c r="G5" s="32"/>
      <c r="H5" s="158"/>
      <c r="I5" s="158"/>
      <c r="J5" s="32"/>
      <c r="K5" s="157"/>
      <c r="L5" s="32"/>
      <c r="M5" s="32"/>
      <c r="N5" s="157"/>
      <c r="O5" s="78"/>
    </row>
    <row r="6" spans="2:15" ht="19.5" customHeight="1">
      <c r="B6" s="38" t="s">
        <v>170</v>
      </c>
      <c r="C6" s="41"/>
      <c r="D6" s="41"/>
      <c r="E6" s="41"/>
      <c r="F6" s="159"/>
      <c r="G6" s="41"/>
      <c r="H6" s="160"/>
      <c r="I6" s="160"/>
      <c r="J6" s="41"/>
      <c r="K6" s="159"/>
      <c r="L6" s="41"/>
      <c r="M6" s="41"/>
      <c r="N6" s="159"/>
      <c r="O6" s="79"/>
    </row>
    <row r="7" spans="2:15" ht="19.5" customHeight="1">
      <c r="B7" s="294" t="s">
        <v>328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80"/>
    </row>
    <row r="8" spans="2:15" ht="19.5" customHeight="1">
      <c r="B8" s="42" t="s">
        <v>172</v>
      </c>
      <c r="C8" s="43"/>
      <c r="D8" s="43"/>
      <c r="E8" s="43"/>
      <c r="F8" s="161"/>
      <c r="G8" s="43"/>
      <c r="H8" s="162"/>
      <c r="I8" s="162"/>
      <c r="J8" s="43"/>
      <c r="K8" s="161"/>
      <c r="L8" s="43"/>
      <c r="M8" s="43"/>
      <c r="N8" s="161"/>
      <c r="O8" s="80"/>
    </row>
    <row r="9" spans="2:15" ht="19.5" customHeight="1">
      <c r="B9" s="42" t="s">
        <v>169</v>
      </c>
      <c r="C9" s="43"/>
      <c r="D9" s="43"/>
      <c r="E9" s="43"/>
      <c r="F9" s="161"/>
      <c r="G9" s="43"/>
      <c r="H9" s="162"/>
      <c r="I9" s="162"/>
      <c r="J9" s="43"/>
      <c r="K9" s="161"/>
      <c r="L9" s="43"/>
      <c r="M9" s="43"/>
      <c r="N9" s="161"/>
      <c r="O9" s="80"/>
    </row>
    <row r="10" spans="2:15" ht="19.5" customHeight="1">
      <c r="B10" s="42"/>
      <c r="C10" s="43"/>
      <c r="D10" s="43"/>
      <c r="E10" s="43"/>
      <c r="F10" s="161"/>
      <c r="G10" s="43"/>
      <c r="H10" s="162"/>
      <c r="I10" s="162"/>
      <c r="J10" s="43"/>
      <c r="K10" s="161"/>
      <c r="L10" s="43"/>
      <c r="M10" s="43"/>
      <c r="N10" s="161"/>
      <c r="O10" s="80"/>
    </row>
    <row r="11" spans="2:15" ht="24.75" customHeight="1">
      <c r="B11" s="42"/>
      <c r="C11" s="43"/>
      <c r="D11" s="43"/>
      <c r="E11" s="163" t="s">
        <v>117</v>
      </c>
      <c r="F11" s="164"/>
      <c r="G11" s="43"/>
      <c r="H11" s="162"/>
      <c r="I11" s="162"/>
      <c r="J11" s="43"/>
      <c r="K11" s="161"/>
      <c r="L11" s="43"/>
      <c r="M11" s="43"/>
      <c r="N11" s="161"/>
      <c r="O11" s="80"/>
    </row>
    <row r="12" spans="2:15" ht="19.5" customHeight="1">
      <c r="B12" s="42"/>
      <c r="C12" s="236" t="s">
        <v>173</v>
      </c>
      <c r="D12" s="236"/>
      <c r="E12" s="236"/>
      <c r="F12" s="236"/>
      <c r="G12" s="236"/>
      <c r="H12" s="165"/>
      <c r="I12" s="165"/>
      <c r="J12" s="43"/>
      <c r="K12" s="161"/>
      <c r="L12" s="43"/>
      <c r="M12" s="43"/>
      <c r="N12" s="161"/>
      <c r="O12" s="80"/>
    </row>
    <row r="13" spans="2:15" ht="19.5" customHeight="1">
      <c r="B13" s="42"/>
      <c r="C13" s="43"/>
      <c r="D13" s="43"/>
      <c r="E13" s="43"/>
      <c r="F13" s="161"/>
      <c r="G13" s="43"/>
      <c r="H13" s="162"/>
      <c r="I13" s="162"/>
      <c r="J13" s="43"/>
      <c r="K13" s="161"/>
      <c r="L13" s="43"/>
      <c r="M13" s="43"/>
      <c r="N13" s="161"/>
      <c r="O13" s="80"/>
    </row>
    <row r="14" spans="2:15" ht="19.5" customHeight="1">
      <c r="B14" s="296" t="s">
        <v>383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81"/>
    </row>
    <row r="15" spans="2:15" ht="19.5" customHeight="1" thickBot="1">
      <c r="B15" s="264" t="s">
        <v>221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76"/>
    </row>
    <row r="16" spans="1:15" ht="24.75" customHeight="1">
      <c r="A16" s="44"/>
      <c r="B16" s="234" t="s">
        <v>0</v>
      </c>
      <c r="C16" s="277" t="s">
        <v>1</v>
      </c>
      <c r="D16" s="289" t="s">
        <v>2</v>
      </c>
      <c r="E16" s="288" t="s">
        <v>229</v>
      </c>
      <c r="F16" s="288"/>
      <c r="G16" s="232" t="s">
        <v>230</v>
      </c>
      <c r="H16" s="228"/>
      <c r="I16" s="228"/>
      <c r="J16" s="228" t="s">
        <v>231</v>
      </c>
      <c r="K16" s="229"/>
      <c r="L16" s="232" t="s">
        <v>232</v>
      </c>
      <c r="M16" s="228"/>
      <c r="N16" s="229"/>
      <c r="O16" s="75"/>
    </row>
    <row r="17" spans="1:15" ht="24.75" customHeight="1" thickBot="1">
      <c r="A17" s="45"/>
      <c r="B17" s="235"/>
      <c r="C17" s="278"/>
      <c r="D17" s="239"/>
      <c r="E17" s="240"/>
      <c r="F17" s="240"/>
      <c r="G17" s="301"/>
      <c r="H17" s="230"/>
      <c r="I17" s="230"/>
      <c r="J17" s="230"/>
      <c r="K17" s="231"/>
      <c r="L17" s="297"/>
      <c r="M17" s="298"/>
      <c r="N17" s="299"/>
      <c r="O17" s="81"/>
    </row>
    <row r="18" spans="1:15" s="48" customFormat="1" ht="24.75" customHeight="1" thickBot="1">
      <c r="A18" s="46"/>
      <c r="B18" s="235"/>
      <c r="C18" s="39" t="s">
        <v>3</v>
      </c>
      <c r="D18" s="194" t="s">
        <v>4</v>
      </c>
      <c r="E18" s="39" t="s">
        <v>5</v>
      </c>
      <c r="F18" s="85" t="s">
        <v>222</v>
      </c>
      <c r="G18" s="221" t="s">
        <v>5</v>
      </c>
      <c r="H18" s="87" t="s">
        <v>222</v>
      </c>
      <c r="I18" s="87" t="s">
        <v>222</v>
      </c>
      <c r="J18" s="221" t="s">
        <v>5</v>
      </c>
      <c r="K18" s="85" t="s">
        <v>222</v>
      </c>
      <c r="L18" s="221" t="s">
        <v>5</v>
      </c>
      <c r="M18" s="221"/>
      <c r="N18" s="166" t="s">
        <v>222</v>
      </c>
      <c r="O18" s="74"/>
    </row>
    <row r="19" spans="2:21" ht="24.75" customHeight="1">
      <c r="B19" s="222" t="s">
        <v>331</v>
      </c>
      <c r="C19" s="223">
        <v>2</v>
      </c>
      <c r="D19" s="224"/>
      <c r="E19" s="223"/>
      <c r="F19" s="225"/>
      <c r="G19" s="226" t="s">
        <v>332</v>
      </c>
      <c r="H19" s="225">
        <v>149.14270001562755</v>
      </c>
      <c r="I19" s="225">
        <f>H19*1.18*1.15</f>
        <v>202.38664392120657</v>
      </c>
      <c r="J19" s="225"/>
      <c r="K19" s="225"/>
      <c r="L19" s="226" t="s">
        <v>333</v>
      </c>
      <c r="M19" s="226">
        <f>N19*1.18*1.15</f>
        <v>229.39873976402225</v>
      </c>
      <c r="N19" s="167">
        <v>169.04844492558752</v>
      </c>
      <c r="O19" s="77"/>
      <c r="P19" s="77"/>
      <c r="Q19" s="77"/>
      <c r="R19" s="77"/>
      <c r="S19" s="77"/>
      <c r="T19" s="77"/>
      <c r="U19" s="77"/>
    </row>
    <row r="20" spans="2:21" ht="24.75" customHeight="1">
      <c r="B20" s="222" t="s">
        <v>331</v>
      </c>
      <c r="C20" s="223">
        <v>3</v>
      </c>
      <c r="D20" s="224"/>
      <c r="E20" s="223"/>
      <c r="F20" s="225"/>
      <c r="G20" s="226" t="s">
        <v>334</v>
      </c>
      <c r="H20" s="225">
        <v>184.19649805761756</v>
      </c>
      <c r="I20" s="225">
        <f aca="true" t="shared" si="0" ref="I20:I40">H20*1.18*1.15</f>
        <v>249.954647864187</v>
      </c>
      <c r="J20" s="225"/>
      <c r="K20" s="225"/>
      <c r="L20" s="226" t="s">
        <v>335</v>
      </c>
      <c r="M20" s="226">
        <f aca="true" t="shared" si="1" ref="M20:M40">N20*1.18*1.15</f>
        <v>274.9074424442606</v>
      </c>
      <c r="N20" s="219">
        <v>202.58470334875508</v>
      </c>
      <c r="O20" s="77"/>
      <c r="P20" s="77"/>
      <c r="Q20" s="77"/>
      <c r="R20" s="77"/>
      <c r="S20" s="77"/>
      <c r="T20" s="77"/>
      <c r="U20" s="77"/>
    </row>
    <row r="21" spans="2:21" ht="24.75" customHeight="1">
      <c r="B21" s="222" t="s">
        <v>331</v>
      </c>
      <c r="C21" s="223">
        <v>4.5</v>
      </c>
      <c r="D21" s="224"/>
      <c r="E21" s="223"/>
      <c r="F21" s="225"/>
      <c r="G21" s="226" t="s">
        <v>336</v>
      </c>
      <c r="H21" s="225">
        <v>205.07292146250003</v>
      </c>
      <c r="I21" s="225">
        <f t="shared" si="0"/>
        <v>278.28395442461255</v>
      </c>
      <c r="J21" s="225"/>
      <c r="K21" s="225"/>
      <c r="L21" s="226" t="s">
        <v>337</v>
      </c>
      <c r="M21" s="226">
        <f t="shared" si="1"/>
        <v>305.4444683764547</v>
      </c>
      <c r="N21" s="219">
        <v>225.08803859724006</v>
      </c>
      <c r="O21" s="77"/>
      <c r="P21" s="77"/>
      <c r="Q21" s="77"/>
      <c r="R21" s="77"/>
      <c r="S21" s="77"/>
      <c r="T21" s="77"/>
      <c r="U21" s="77"/>
    </row>
    <row r="22" spans="2:21" ht="24.75" customHeight="1">
      <c r="B22" s="222" t="s">
        <v>338</v>
      </c>
      <c r="C22" s="223">
        <v>1.5</v>
      </c>
      <c r="D22" s="224"/>
      <c r="E22" s="223"/>
      <c r="F22" s="225"/>
      <c r="G22" s="226" t="s">
        <v>339</v>
      </c>
      <c r="H22" s="225">
        <v>138.115245452184</v>
      </c>
      <c r="I22" s="225">
        <f t="shared" si="0"/>
        <v>187.42238807861366</v>
      </c>
      <c r="J22" s="225"/>
      <c r="K22" s="225"/>
      <c r="L22" s="226" t="s">
        <v>340</v>
      </c>
      <c r="M22" s="226">
        <f t="shared" si="1"/>
        <v>206.33827607403606</v>
      </c>
      <c r="N22" s="219">
        <v>152.05473550039505</v>
      </c>
      <c r="O22" s="77"/>
      <c r="P22" s="77"/>
      <c r="Q22" s="77"/>
      <c r="R22" s="77"/>
      <c r="S22" s="77"/>
      <c r="T22" s="77"/>
      <c r="U22" s="77"/>
    </row>
    <row r="23" spans="2:21" ht="24.75" customHeight="1">
      <c r="B23" s="222" t="s">
        <v>338</v>
      </c>
      <c r="C23" s="223">
        <v>3</v>
      </c>
      <c r="D23" s="224"/>
      <c r="E23" s="223"/>
      <c r="F23" s="225"/>
      <c r="G23" s="226" t="s">
        <v>341</v>
      </c>
      <c r="H23" s="225">
        <v>150.35946601630505</v>
      </c>
      <c r="I23" s="225">
        <f t="shared" si="0"/>
        <v>204.03779538412593</v>
      </c>
      <c r="J23" s="225"/>
      <c r="K23" s="225"/>
      <c r="L23" s="226" t="s">
        <v>342</v>
      </c>
      <c r="M23" s="226">
        <f t="shared" si="1"/>
        <v>224.61225574791897</v>
      </c>
      <c r="N23" s="219">
        <v>165.52119067643258</v>
      </c>
      <c r="O23" s="77"/>
      <c r="P23" s="77"/>
      <c r="Q23" s="77"/>
      <c r="R23" s="77"/>
      <c r="S23" s="77"/>
      <c r="T23" s="77"/>
      <c r="U23" s="77"/>
    </row>
    <row r="24" spans="2:21" ht="24.75" customHeight="1">
      <c r="B24" s="222" t="s">
        <v>338</v>
      </c>
      <c r="C24" s="223">
        <v>2</v>
      </c>
      <c r="D24" s="224"/>
      <c r="E24" s="223"/>
      <c r="F24" s="225"/>
      <c r="G24" s="226" t="s">
        <v>343</v>
      </c>
      <c r="H24" s="225">
        <v>153.2475</v>
      </c>
      <c r="I24" s="225">
        <f t="shared" si="0"/>
        <v>207.95685749999996</v>
      </c>
      <c r="J24" s="225"/>
      <c r="K24" s="225"/>
      <c r="L24" s="226" t="s">
        <v>344</v>
      </c>
      <c r="M24" s="226">
        <f t="shared" si="1"/>
        <v>236.08339649999996</v>
      </c>
      <c r="N24" s="219">
        <v>173.9745</v>
      </c>
      <c r="O24" s="77"/>
      <c r="P24" s="77"/>
      <c r="Q24" s="77"/>
      <c r="R24" s="77"/>
      <c r="S24" s="77"/>
      <c r="T24" s="77"/>
      <c r="U24" s="77"/>
    </row>
    <row r="25" spans="2:21" ht="24.75" customHeight="1">
      <c r="B25" s="222" t="s">
        <v>338</v>
      </c>
      <c r="C25" s="223">
        <v>5.5</v>
      </c>
      <c r="D25" s="224"/>
      <c r="E25" s="223"/>
      <c r="F25" s="225"/>
      <c r="G25" s="226" t="s">
        <v>345</v>
      </c>
      <c r="H25" s="225">
        <v>183.43089248415754</v>
      </c>
      <c r="I25" s="225">
        <f t="shared" si="0"/>
        <v>248.91572110100174</v>
      </c>
      <c r="J25" s="225"/>
      <c r="K25" s="225"/>
      <c r="L25" s="226" t="s">
        <v>346</v>
      </c>
      <c r="M25" s="226">
        <f t="shared" si="1"/>
        <v>273.0336638178014</v>
      </c>
      <c r="N25" s="219">
        <v>201.2038790109075</v>
      </c>
      <c r="O25" s="77"/>
      <c r="P25" s="77"/>
      <c r="Q25" s="77"/>
      <c r="R25" s="77"/>
      <c r="S25" s="77"/>
      <c r="T25" s="77"/>
      <c r="U25" s="77"/>
    </row>
    <row r="26" spans="2:21" ht="24.75" customHeight="1">
      <c r="B26" s="222" t="s">
        <v>206</v>
      </c>
      <c r="C26" s="223">
        <v>2</v>
      </c>
      <c r="D26" s="227"/>
      <c r="E26" s="223"/>
      <c r="F26" s="225"/>
      <c r="G26" s="226" t="s">
        <v>347</v>
      </c>
      <c r="H26" s="225">
        <v>142.18389221400002</v>
      </c>
      <c r="I26" s="225">
        <f t="shared" si="0"/>
        <v>192.943541734398</v>
      </c>
      <c r="J26" s="225"/>
      <c r="K26" s="225"/>
      <c r="L26" s="226" t="s">
        <v>348</v>
      </c>
      <c r="M26" s="226">
        <f t="shared" si="1"/>
        <v>212.63748312444756</v>
      </c>
      <c r="N26" s="219">
        <v>156.69674511750006</v>
      </c>
      <c r="O26" s="77"/>
      <c r="P26" s="77"/>
      <c r="Q26" s="77"/>
      <c r="R26" s="77"/>
      <c r="S26" s="77"/>
      <c r="T26" s="77"/>
      <c r="U26" s="77"/>
    </row>
    <row r="27" spans="2:21" ht="24.75" customHeight="1">
      <c r="B27" s="222" t="s">
        <v>206</v>
      </c>
      <c r="C27" s="223">
        <v>3</v>
      </c>
      <c r="D27" s="227"/>
      <c r="E27" s="223"/>
      <c r="F27" s="225"/>
      <c r="G27" s="226" t="s">
        <v>349</v>
      </c>
      <c r="H27" s="225">
        <v>166.24578166560005</v>
      </c>
      <c r="I27" s="225">
        <f t="shared" si="0"/>
        <v>225.59552572021923</v>
      </c>
      <c r="J27" s="225"/>
      <c r="K27" s="225"/>
      <c r="L27" s="226" t="s">
        <v>350</v>
      </c>
      <c r="M27" s="226">
        <f t="shared" si="1"/>
        <v>248.31491317888504</v>
      </c>
      <c r="N27" s="219">
        <v>182.98814530500005</v>
      </c>
      <c r="O27" s="77"/>
      <c r="P27" s="77"/>
      <c r="Q27" s="77"/>
      <c r="R27" s="77"/>
      <c r="S27" s="77"/>
      <c r="T27" s="77"/>
      <c r="U27" s="77"/>
    </row>
    <row r="28" spans="2:21" ht="24.75" customHeight="1">
      <c r="B28" s="222" t="s">
        <v>206</v>
      </c>
      <c r="C28" s="223">
        <v>5.5</v>
      </c>
      <c r="D28" s="227"/>
      <c r="E28" s="223"/>
      <c r="F28" s="225"/>
      <c r="G28" s="226" t="s">
        <v>351</v>
      </c>
      <c r="H28" s="225">
        <v>210.81496326345</v>
      </c>
      <c r="I28" s="225">
        <f t="shared" si="0"/>
        <v>286.07590514850165</v>
      </c>
      <c r="J28" s="225"/>
      <c r="K28" s="225"/>
      <c r="L28" s="226" t="s">
        <v>352</v>
      </c>
      <c r="M28" s="226">
        <f t="shared" si="1"/>
        <v>314.4965459298666</v>
      </c>
      <c r="N28" s="219">
        <v>231.75869265281258</v>
      </c>
      <c r="O28" s="77"/>
      <c r="P28" s="77"/>
      <c r="Q28" s="77"/>
      <c r="R28" s="77"/>
      <c r="S28" s="77"/>
      <c r="T28" s="77"/>
      <c r="U28" s="77"/>
    </row>
    <row r="29" spans="2:21" ht="24.75" customHeight="1">
      <c r="B29" s="222" t="s">
        <v>207</v>
      </c>
      <c r="C29" s="223">
        <v>1.5</v>
      </c>
      <c r="D29" s="227"/>
      <c r="E29" s="223"/>
      <c r="F29" s="225"/>
      <c r="G29" s="226" t="s">
        <v>353</v>
      </c>
      <c r="H29" s="225">
        <v>132.20367670282505</v>
      </c>
      <c r="I29" s="225">
        <f t="shared" si="0"/>
        <v>179.40038928573355</v>
      </c>
      <c r="J29" s="225"/>
      <c r="K29" s="225"/>
      <c r="L29" s="226" t="s">
        <v>354</v>
      </c>
      <c r="M29" s="226">
        <f t="shared" si="1"/>
        <v>197.4745753513116</v>
      </c>
      <c r="N29" s="219">
        <v>145.52290003781252</v>
      </c>
      <c r="O29" s="77"/>
      <c r="P29" s="77"/>
      <c r="Q29" s="77"/>
      <c r="R29" s="77"/>
      <c r="S29" s="77"/>
      <c r="T29" s="77"/>
      <c r="U29" s="77"/>
    </row>
    <row r="30" spans="2:21" ht="24.75" customHeight="1">
      <c r="B30" s="222" t="s">
        <v>207</v>
      </c>
      <c r="C30" s="223">
        <v>3</v>
      </c>
      <c r="D30" s="227"/>
      <c r="E30" s="223"/>
      <c r="F30" s="225"/>
      <c r="G30" s="226" t="s">
        <v>355</v>
      </c>
      <c r="H30" s="225">
        <v>143.96119086667503</v>
      </c>
      <c r="I30" s="225">
        <f t="shared" si="0"/>
        <v>195.35533600607798</v>
      </c>
      <c r="J30" s="225"/>
      <c r="K30" s="225"/>
      <c r="L30" s="226" t="s">
        <v>356</v>
      </c>
      <c r="M30" s="226">
        <f t="shared" si="1"/>
        <v>214.7781289277138</v>
      </c>
      <c r="N30" s="219">
        <v>158.27422912875005</v>
      </c>
      <c r="O30" s="77"/>
      <c r="P30" s="77"/>
      <c r="Q30" s="77"/>
      <c r="R30" s="77"/>
      <c r="S30" s="77"/>
      <c r="T30" s="77"/>
      <c r="U30" s="77"/>
    </row>
    <row r="31" spans="2:21" ht="24.75" customHeight="1">
      <c r="B31" s="222" t="s">
        <v>207</v>
      </c>
      <c r="C31" s="223">
        <v>5</v>
      </c>
      <c r="D31" s="227"/>
      <c r="E31" s="223"/>
      <c r="F31" s="225"/>
      <c r="G31" s="226" t="s">
        <v>357</v>
      </c>
      <c r="H31" s="225">
        <v>170.89410121875</v>
      </c>
      <c r="I31" s="225">
        <f t="shared" si="0"/>
        <v>231.90329535384373</v>
      </c>
      <c r="J31" s="225"/>
      <c r="K31" s="225"/>
      <c r="L31" s="226" t="s">
        <v>358</v>
      </c>
      <c r="M31" s="226">
        <f t="shared" si="1"/>
        <v>255.09362488922812</v>
      </c>
      <c r="N31" s="219">
        <v>187.98351134062503</v>
      </c>
      <c r="O31" s="77"/>
      <c r="P31" s="77"/>
      <c r="Q31" s="77"/>
      <c r="R31" s="77"/>
      <c r="S31" s="77"/>
      <c r="T31" s="77"/>
      <c r="U31" s="77"/>
    </row>
    <row r="32" spans="2:21" ht="24.75" customHeight="1">
      <c r="B32" s="222" t="s">
        <v>208</v>
      </c>
      <c r="C32" s="223">
        <v>2</v>
      </c>
      <c r="D32" s="227"/>
      <c r="E32" s="223"/>
      <c r="F32" s="225"/>
      <c r="G32" s="226" t="s">
        <v>359</v>
      </c>
      <c r="H32" s="225">
        <v>139.58630187547502</v>
      </c>
      <c r="I32" s="225">
        <f t="shared" si="0"/>
        <v>189.41861164501958</v>
      </c>
      <c r="J32" s="225"/>
      <c r="K32" s="225"/>
      <c r="L32" s="226" t="s">
        <v>360</v>
      </c>
      <c r="M32" s="226">
        <f t="shared" si="1"/>
        <v>208.35619151791505</v>
      </c>
      <c r="N32" s="219">
        <v>153.54177709500004</v>
      </c>
      <c r="O32" s="77"/>
      <c r="P32" s="77"/>
      <c r="Q32" s="77"/>
      <c r="R32" s="77"/>
      <c r="S32" s="77"/>
      <c r="T32" s="77"/>
      <c r="U32" s="77"/>
    </row>
    <row r="33" spans="2:21" ht="24.75" customHeight="1">
      <c r="B33" s="222" t="s">
        <v>208</v>
      </c>
      <c r="C33" s="223">
        <v>4</v>
      </c>
      <c r="D33" s="227"/>
      <c r="E33" s="223"/>
      <c r="F33" s="225"/>
      <c r="G33" s="226" t="s">
        <v>361</v>
      </c>
      <c r="H33" s="225">
        <v>163.51147604610003</v>
      </c>
      <c r="I33" s="225">
        <f t="shared" si="0"/>
        <v>221.8850729945577</v>
      </c>
      <c r="J33" s="225"/>
      <c r="K33" s="225"/>
      <c r="L33" s="226" t="s">
        <v>362</v>
      </c>
      <c r="M33" s="226">
        <f t="shared" si="1"/>
        <v>243.85523442208031</v>
      </c>
      <c r="N33" s="219">
        <v>179.70172028156253</v>
      </c>
      <c r="O33" s="77"/>
      <c r="P33" s="77"/>
      <c r="Q33" s="77"/>
      <c r="R33" s="77"/>
      <c r="S33" s="77"/>
      <c r="T33" s="77"/>
      <c r="U33" s="77"/>
    </row>
    <row r="34" spans="2:21" ht="24.75" customHeight="1">
      <c r="B34" s="222" t="s">
        <v>208</v>
      </c>
      <c r="C34" s="223">
        <v>7</v>
      </c>
      <c r="D34" s="227"/>
      <c r="E34" s="223"/>
      <c r="F34" s="225"/>
      <c r="G34" s="226" t="s">
        <v>363</v>
      </c>
      <c r="H34" s="225">
        <v>185.93278212600006</v>
      </c>
      <c r="I34" s="225">
        <f t="shared" si="0"/>
        <v>252.31078534498207</v>
      </c>
      <c r="J34" s="225"/>
      <c r="K34" s="225"/>
      <c r="L34" s="226" t="s">
        <v>364</v>
      </c>
      <c r="M34" s="226">
        <f t="shared" si="1"/>
        <v>277.57040582352386</v>
      </c>
      <c r="N34" s="219">
        <v>204.54709345875008</v>
      </c>
      <c r="O34" s="77"/>
      <c r="P34" s="77"/>
      <c r="Q34" s="77"/>
      <c r="R34" s="77"/>
      <c r="S34" s="77"/>
      <c r="T34" s="77"/>
      <c r="U34" s="77"/>
    </row>
    <row r="35" spans="2:21" ht="24.75" customHeight="1">
      <c r="B35" s="222" t="s">
        <v>209</v>
      </c>
      <c r="C35" s="223">
        <v>1.5</v>
      </c>
      <c r="D35" s="227"/>
      <c r="E35" s="223"/>
      <c r="F35" s="225"/>
      <c r="G35" s="226" t="s">
        <v>365</v>
      </c>
      <c r="H35" s="225">
        <v>141.09016996620002</v>
      </c>
      <c r="I35" s="225">
        <f t="shared" si="0"/>
        <v>191.4593606441334</v>
      </c>
      <c r="J35" s="225"/>
      <c r="K35" s="225"/>
      <c r="L35" s="226" t="s">
        <v>366</v>
      </c>
      <c r="M35" s="226">
        <f t="shared" si="1"/>
        <v>210.3184501709091</v>
      </c>
      <c r="N35" s="219">
        <v>154.98780410531256</v>
      </c>
      <c r="O35" s="77"/>
      <c r="P35" s="77"/>
      <c r="Q35" s="77"/>
      <c r="R35" s="77"/>
      <c r="S35" s="77"/>
      <c r="T35" s="77"/>
      <c r="U35" s="77"/>
    </row>
    <row r="36" spans="2:21" ht="24.75" customHeight="1">
      <c r="B36" s="222" t="s">
        <v>209</v>
      </c>
      <c r="C36" s="223">
        <v>3</v>
      </c>
      <c r="D36" s="227"/>
      <c r="E36" s="223"/>
      <c r="F36" s="225"/>
      <c r="G36" s="226" t="s">
        <v>367</v>
      </c>
      <c r="H36" s="225">
        <v>176.0892818958001</v>
      </c>
      <c r="I36" s="225">
        <f t="shared" si="0"/>
        <v>238.9531555326007</v>
      </c>
      <c r="J36" s="225"/>
      <c r="K36" s="225"/>
      <c r="L36" s="226" t="s">
        <v>368</v>
      </c>
      <c r="M36" s="226">
        <f t="shared" si="1"/>
        <v>262.94265950120445</v>
      </c>
      <c r="N36" s="219">
        <v>193.76761938187505</v>
      </c>
      <c r="O36" s="77"/>
      <c r="P36" s="77"/>
      <c r="Q36" s="77"/>
      <c r="R36" s="77"/>
      <c r="S36" s="77"/>
      <c r="T36" s="77"/>
      <c r="U36" s="77"/>
    </row>
    <row r="37" spans="2:21" ht="24.75" customHeight="1">
      <c r="B37" s="222" t="s">
        <v>209</v>
      </c>
      <c r="C37" s="223">
        <v>5</v>
      </c>
      <c r="D37" s="227"/>
      <c r="E37" s="223"/>
      <c r="F37" s="225"/>
      <c r="G37" s="226" t="s">
        <v>369</v>
      </c>
      <c r="H37" s="225">
        <v>198.5105879757</v>
      </c>
      <c r="I37" s="225">
        <f t="shared" si="0"/>
        <v>269.37886788302484</v>
      </c>
      <c r="J37" s="225"/>
      <c r="K37" s="225"/>
      <c r="L37" s="226" t="s">
        <v>370</v>
      </c>
      <c r="M37" s="226">
        <f t="shared" si="1"/>
        <v>296.6578309026479</v>
      </c>
      <c r="N37" s="219">
        <v>218.61299255906258</v>
      </c>
      <c r="O37" s="77"/>
      <c r="P37" s="77"/>
      <c r="Q37" s="77"/>
      <c r="R37" s="77"/>
      <c r="S37" s="77"/>
      <c r="T37" s="77"/>
      <c r="U37" s="77"/>
    </row>
    <row r="38" spans="2:21" ht="24.75" customHeight="1">
      <c r="B38" s="222" t="s">
        <v>210</v>
      </c>
      <c r="C38" s="223">
        <v>2</v>
      </c>
      <c r="D38" s="227"/>
      <c r="E38" s="223"/>
      <c r="F38" s="225"/>
      <c r="G38" s="226" t="s">
        <v>371</v>
      </c>
      <c r="H38" s="225">
        <v>142.45732277595008</v>
      </c>
      <c r="I38" s="225">
        <f t="shared" si="0"/>
        <v>193.31458700696422</v>
      </c>
      <c r="J38" s="225"/>
      <c r="K38" s="225"/>
      <c r="L38" s="226" t="s">
        <v>372</v>
      </c>
      <c r="M38" s="226">
        <f t="shared" si="1"/>
        <v>219.23780768451851</v>
      </c>
      <c r="N38" s="219">
        <v>161.56065415218757</v>
      </c>
      <c r="O38" s="77"/>
      <c r="P38" s="77"/>
      <c r="Q38" s="77"/>
      <c r="R38" s="77"/>
      <c r="S38" s="77"/>
      <c r="T38" s="77"/>
      <c r="U38" s="77"/>
    </row>
    <row r="39" spans="2:21" ht="24.75" customHeight="1">
      <c r="B39" s="222" t="s">
        <v>210</v>
      </c>
      <c r="C39" s="223">
        <v>4</v>
      </c>
      <c r="D39" s="227"/>
      <c r="E39" s="223"/>
      <c r="F39" s="225"/>
      <c r="G39" s="226" t="s">
        <v>373</v>
      </c>
      <c r="H39" s="225">
        <v>191.81153920792505</v>
      </c>
      <c r="I39" s="225">
        <f t="shared" si="0"/>
        <v>260.28825870515425</v>
      </c>
      <c r="J39" s="225"/>
      <c r="K39" s="225"/>
      <c r="L39" s="226" t="s">
        <v>374</v>
      </c>
      <c r="M39" s="226">
        <f t="shared" si="1"/>
        <v>286.4897633371332</v>
      </c>
      <c r="N39" s="219">
        <v>211.11994350562506</v>
      </c>
      <c r="O39" s="77"/>
      <c r="P39" s="77"/>
      <c r="Q39" s="77"/>
      <c r="R39" s="77"/>
      <c r="S39" s="77"/>
      <c r="T39" s="77"/>
      <c r="U39" s="77"/>
    </row>
    <row r="40" spans="2:21" ht="24.75" customHeight="1" thickBot="1">
      <c r="B40" s="222" t="s">
        <v>210</v>
      </c>
      <c r="C40" s="223">
        <v>7</v>
      </c>
      <c r="D40" s="227"/>
      <c r="E40" s="223"/>
      <c r="F40" s="225"/>
      <c r="G40" s="226" t="s">
        <v>375</v>
      </c>
      <c r="H40" s="225">
        <v>209.857956296625</v>
      </c>
      <c r="I40" s="225">
        <f t="shared" si="0"/>
        <v>284.77724669452004</v>
      </c>
      <c r="J40" s="225"/>
      <c r="K40" s="225"/>
      <c r="L40" s="226" t="s">
        <v>376</v>
      </c>
      <c r="M40" s="226">
        <f t="shared" si="1"/>
        <v>313.24783587796134</v>
      </c>
      <c r="N40" s="220">
        <v>230.83849364625007</v>
      </c>
      <c r="O40" s="77"/>
      <c r="P40" s="77"/>
      <c r="Q40" s="77"/>
      <c r="R40" s="77"/>
      <c r="S40" s="77"/>
      <c r="T40" s="77"/>
      <c r="U40" s="77"/>
    </row>
    <row r="41" spans="3:14" ht="24.75" customHeight="1">
      <c r="C41" s="168"/>
      <c r="D41" s="169"/>
      <c r="E41" s="53"/>
      <c r="F41" s="170"/>
      <c r="G41" s="171"/>
      <c r="H41" s="171"/>
      <c r="I41" s="171"/>
      <c r="J41" s="171"/>
      <c r="K41" s="172"/>
      <c r="L41" s="54"/>
      <c r="M41" s="54"/>
      <c r="N41" s="55"/>
    </row>
    <row r="42" spans="2:14" ht="24.75" customHeight="1">
      <c r="B42" s="56" t="s">
        <v>261</v>
      </c>
      <c r="C42" s="56"/>
      <c r="D42" s="57"/>
      <c r="E42" s="57"/>
      <c r="F42" s="173"/>
      <c r="G42" s="174"/>
      <c r="H42" s="174"/>
      <c r="I42" s="174"/>
      <c r="L42" s="300" t="s">
        <v>215</v>
      </c>
      <c r="M42" s="300"/>
      <c r="N42" s="300"/>
    </row>
    <row r="43" spans="2:14" ht="24.75" customHeight="1">
      <c r="B43" s="56"/>
      <c r="C43" s="56"/>
      <c r="D43" s="57"/>
      <c r="E43" s="57"/>
      <c r="F43" s="173"/>
      <c r="G43" s="174"/>
      <c r="H43" s="174"/>
      <c r="I43" s="174"/>
      <c r="L43" s="156"/>
      <c r="M43" s="156"/>
      <c r="N43" s="156"/>
    </row>
    <row r="44" spans="2:14" ht="24.75" customHeight="1">
      <c r="B44" s="175"/>
      <c r="C44" s="176"/>
      <c r="D44" s="176"/>
      <c r="E44" s="12"/>
      <c r="F44" s="177"/>
      <c r="G44" s="178"/>
      <c r="H44" s="178"/>
      <c r="I44" s="178"/>
      <c r="J44" s="179"/>
      <c r="K44" s="180"/>
      <c r="L44" s="179"/>
      <c r="M44" s="179"/>
      <c r="N44" s="180"/>
    </row>
    <row r="45" spans="2:14" ht="24.75" customHeight="1">
      <c r="B45" s="88"/>
      <c r="C45" s="89"/>
      <c r="D45" s="90"/>
      <c r="E45" s="90"/>
      <c r="F45" s="181"/>
      <c r="G45" s="182"/>
      <c r="H45" s="182"/>
      <c r="I45" s="182"/>
      <c r="J45" s="179"/>
      <c r="K45" s="180"/>
      <c r="L45" s="179"/>
      <c r="M45" s="179"/>
      <c r="N45" s="180"/>
    </row>
    <row r="46" spans="2:14" ht="24.75" customHeight="1">
      <c r="B46" s="88"/>
      <c r="C46" s="89"/>
      <c r="D46" s="90"/>
      <c r="E46" s="90"/>
      <c r="F46" s="181"/>
      <c r="G46" s="182"/>
      <c r="H46" s="182"/>
      <c r="I46" s="182"/>
      <c r="J46" s="179"/>
      <c r="K46" s="180"/>
      <c r="L46" s="179"/>
      <c r="M46" s="179"/>
      <c r="N46" s="180"/>
    </row>
    <row r="47" spans="2:14" ht="24.75" customHeight="1">
      <c r="B47" s="88"/>
      <c r="C47" s="89"/>
      <c r="D47" s="90"/>
      <c r="E47" s="90"/>
      <c r="F47" s="181"/>
      <c r="G47" s="182"/>
      <c r="H47" s="182"/>
      <c r="I47" s="182"/>
      <c r="J47" s="179"/>
      <c r="K47" s="180"/>
      <c r="L47" s="179"/>
      <c r="M47" s="179"/>
      <c r="N47" s="180"/>
    </row>
    <row r="48" spans="2:14" ht="24.75" customHeight="1">
      <c r="B48" s="183"/>
      <c r="C48" s="89"/>
      <c r="D48" s="90"/>
      <c r="E48" s="90"/>
      <c r="F48" s="181"/>
      <c r="G48" s="182"/>
      <c r="H48" s="182"/>
      <c r="I48" s="182"/>
      <c r="J48" s="179"/>
      <c r="K48" s="180"/>
      <c r="L48" s="179"/>
      <c r="M48" s="179"/>
      <c r="N48" s="180"/>
    </row>
    <row r="49" spans="2:14" ht="24.75" customHeight="1">
      <c r="B49" s="88"/>
      <c r="C49" s="176"/>
      <c r="D49" s="176"/>
      <c r="E49" s="184"/>
      <c r="F49" s="185"/>
      <c r="G49" s="186"/>
      <c r="H49" s="186"/>
      <c r="I49" s="186"/>
      <c r="J49" s="186"/>
      <c r="K49" s="185"/>
      <c r="L49" s="179"/>
      <c r="M49" s="179"/>
      <c r="N49" s="180"/>
    </row>
    <row r="50" spans="10:11" ht="24.75" customHeight="1">
      <c r="J50" s="188"/>
      <c r="K50" s="189"/>
    </row>
    <row r="51" spans="10:11" ht="24.75" customHeight="1">
      <c r="J51" s="188"/>
      <c r="K51" s="189"/>
    </row>
    <row r="52" spans="10:11" ht="24.75" customHeight="1">
      <c r="J52" s="188"/>
      <c r="K52" s="189"/>
    </row>
    <row r="53" spans="10:11" ht="24.75" customHeight="1">
      <c r="J53" s="188"/>
      <c r="K53" s="189"/>
    </row>
    <row r="54" spans="10:11" ht="24.75" customHeight="1">
      <c r="J54" s="188"/>
      <c r="K54" s="189"/>
    </row>
    <row r="55" spans="10:11" ht="24.75" customHeight="1">
      <c r="J55" s="188"/>
      <c r="K55" s="189"/>
    </row>
    <row r="56" spans="10:11" ht="24.75" customHeight="1">
      <c r="J56" s="188"/>
      <c r="K56" s="189"/>
    </row>
    <row r="57" spans="10:11" ht="20.25" customHeight="1">
      <c r="J57" s="188"/>
      <c r="K57" s="189"/>
    </row>
    <row r="58" spans="10:11" ht="18" customHeight="1">
      <c r="J58" s="188"/>
      <c r="K58" s="189"/>
    </row>
    <row r="59" spans="10:11" ht="24" customHeight="1">
      <c r="J59" s="188"/>
      <c r="K59" s="189"/>
    </row>
    <row r="60" spans="10:11" ht="12.75">
      <c r="J60" s="188"/>
      <c r="K60" s="189"/>
    </row>
    <row r="61" spans="10:11" ht="12.75">
      <c r="J61" s="188"/>
      <c r="K61" s="189"/>
    </row>
    <row r="62" spans="10:11" ht="12.75">
      <c r="J62" s="188"/>
      <c r="K62" s="189"/>
    </row>
    <row r="63" spans="10:11" ht="12.75">
      <c r="J63" s="188"/>
      <c r="K63" s="189"/>
    </row>
    <row r="64" spans="10:11" ht="12.75">
      <c r="J64" s="188"/>
      <c r="K64" s="189"/>
    </row>
    <row r="65" spans="10:11" ht="12.75">
      <c r="J65" s="188"/>
      <c r="K65" s="189"/>
    </row>
    <row r="66" spans="10:11" ht="12.75">
      <c r="J66" s="188"/>
      <c r="K66" s="189"/>
    </row>
    <row r="67" spans="10:11" ht="12.75">
      <c r="J67" s="188"/>
      <c r="K67" s="189"/>
    </row>
    <row r="68" spans="10:11" ht="12.75">
      <c r="J68" s="188"/>
      <c r="K68" s="189"/>
    </row>
    <row r="69" spans="10:11" ht="12.75">
      <c r="J69" s="188"/>
      <c r="K69" s="189"/>
    </row>
    <row r="70" spans="10:11" ht="12.75">
      <c r="J70" s="188"/>
      <c r="K70" s="189"/>
    </row>
    <row r="71" spans="10:11" ht="12.75">
      <c r="J71" s="188"/>
      <c r="K71" s="189"/>
    </row>
    <row r="72" spans="10:11" ht="12.75">
      <c r="J72" s="188"/>
      <c r="K72" s="189"/>
    </row>
    <row r="73" spans="10:11" ht="12.75">
      <c r="J73" s="188"/>
      <c r="K73" s="189"/>
    </row>
    <row r="74" spans="10:11" ht="12.75">
      <c r="J74" s="188"/>
      <c r="K74" s="189"/>
    </row>
    <row r="75" spans="10:11" ht="12.75">
      <c r="J75" s="188"/>
      <c r="K75" s="189"/>
    </row>
    <row r="76" spans="10:11" ht="12.75">
      <c r="J76" s="188"/>
      <c r="K76" s="189"/>
    </row>
    <row r="77" spans="10:11" ht="12.75">
      <c r="J77" s="188"/>
      <c r="K77" s="189"/>
    </row>
    <row r="78" spans="10:11" ht="12.75">
      <c r="J78" s="188"/>
      <c r="K78" s="189"/>
    </row>
    <row r="79" spans="10:11" ht="12.75">
      <c r="J79" s="188"/>
      <c r="K79" s="189"/>
    </row>
    <row r="80" spans="10:11" ht="12.75">
      <c r="J80" s="188"/>
      <c r="K80" s="189"/>
    </row>
    <row r="81" spans="10:11" ht="12.75">
      <c r="J81" s="188"/>
      <c r="K81" s="189"/>
    </row>
    <row r="82" spans="10:11" ht="12.75">
      <c r="J82" s="188"/>
      <c r="K82" s="189"/>
    </row>
    <row r="83" spans="10:11" ht="12.75">
      <c r="J83" s="188"/>
      <c r="K83" s="189"/>
    </row>
    <row r="84" spans="10:11" ht="12.75">
      <c r="J84" s="188"/>
      <c r="K84" s="189"/>
    </row>
    <row r="85" spans="10:11" ht="12.75">
      <c r="J85" s="188"/>
      <c r="K85" s="189"/>
    </row>
    <row r="86" spans="10:11" ht="12.75">
      <c r="J86" s="188"/>
      <c r="K86" s="189"/>
    </row>
    <row r="87" spans="10:11" ht="12.75">
      <c r="J87" s="188"/>
      <c r="K87" s="189"/>
    </row>
    <row r="88" spans="10:11" ht="12.75">
      <c r="J88" s="188"/>
      <c r="K88" s="189"/>
    </row>
    <row r="89" spans="10:11" ht="12.75">
      <c r="J89" s="188"/>
      <c r="K89" s="189"/>
    </row>
    <row r="90" spans="10:11" ht="12.75">
      <c r="J90" s="188"/>
      <c r="K90" s="189"/>
    </row>
    <row r="91" spans="10:11" ht="12.75">
      <c r="J91" s="188"/>
      <c r="K91" s="189"/>
    </row>
    <row r="92" spans="10:11" ht="12.75">
      <c r="J92" s="188"/>
      <c r="K92" s="189"/>
    </row>
    <row r="93" spans="10:11" ht="12.75">
      <c r="J93" s="188"/>
      <c r="K93" s="189"/>
    </row>
    <row r="94" spans="10:11" ht="12.75">
      <c r="J94" s="188"/>
      <c r="K94" s="189"/>
    </row>
    <row r="95" spans="10:11" ht="12.75">
      <c r="J95" s="188"/>
      <c r="K95" s="189"/>
    </row>
    <row r="96" spans="10:11" ht="12.75">
      <c r="J96" s="188"/>
      <c r="K96" s="189"/>
    </row>
    <row r="97" spans="10:11" ht="12.75">
      <c r="J97" s="188"/>
      <c r="K97" s="189"/>
    </row>
    <row r="98" spans="10:11" ht="12.75">
      <c r="J98" s="188"/>
      <c r="K98" s="189"/>
    </row>
    <row r="99" spans="10:11" ht="12.75">
      <c r="J99" s="188"/>
      <c r="K99" s="189"/>
    </row>
    <row r="100" spans="10:11" ht="12.75">
      <c r="J100" s="188"/>
      <c r="K100" s="189"/>
    </row>
    <row r="101" spans="10:11" ht="12.75">
      <c r="J101" s="188"/>
      <c r="K101" s="189"/>
    </row>
    <row r="102" spans="10:11" ht="12.75">
      <c r="J102" s="188"/>
      <c r="K102" s="189"/>
    </row>
    <row r="103" spans="10:11" ht="12.75">
      <c r="J103" s="188"/>
      <c r="K103" s="189"/>
    </row>
    <row r="104" spans="10:11" ht="12.75">
      <c r="J104" s="188"/>
      <c r="K104" s="189"/>
    </row>
    <row r="105" spans="10:11" ht="12.75">
      <c r="J105" s="188"/>
      <c r="K105" s="189"/>
    </row>
    <row r="106" spans="10:11" ht="12.75">
      <c r="J106" s="188"/>
      <c r="K106" s="189"/>
    </row>
    <row r="107" spans="10:11" ht="12.75">
      <c r="J107" s="188"/>
      <c r="K107" s="189"/>
    </row>
    <row r="108" spans="10:11" ht="12.75">
      <c r="J108" s="188"/>
      <c r="K108" s="189"/>
    </row>
    <row r="109" spans="10:11" ht="12.75">
      <c r="J109" s="188"/>
      <c r="K109" s="189"/>
    </row>
    <row r="110" spans="10:11" ht="12.75">
      <c r="J110" s="188"/>
      <c r="K110" s="189"/>
    </row>
    <row r="111" spans="10:11" ht="12.75">
      <c r="J111" s="188"/>
      <c r="K111" s="189"/>
    </row>
    <row r="112" spans="10:11" ht="12.75">
      <c r="J112" s="188"/>
      <c r="K112" s="189"/>
    </row>
    <row r="113" spans="10:11" ht="12.75">
      <c r="J113" s="188"/>
      <c r="K113" s="189"/>
    </row>
    <row r="114" spans="10:11" ht="12.75">
      <c r="J114" s="188"/>
      <c r="K114" s="189"/>
    </row>
    <row r="115" spans="10:11" ht="12.75">
      <c r="J115" s="188"/>
      <c r="K115" s="189"/>
    </row>
    <row r="116" spans="10:11" ht="12.75">
      <c r="J116" s="188"/>
      <c r="K116" s="189"/>
    </row>
    <row r="117" spans="10:11" ht="12.75">
      <c r="J117" s="188"/>
      <c r="K117" s="189"/>
    </row>
    <row r="118" spans="10:11" ht="12.75">
      <c r="J118" s="188"/>
      <c r="K118" s="189"/>
    </row>
    <row r="119" spans="10:11" ht="12.75">
      <c r="J119" s="188"/>
      <c r="K119" s="189"/>
    </row>
    <row r="120" spans="10:11" ht="12.75">
      <c r="J120" s="188"/>
      <c r="K120" s="189"/>
    </row>
    <row r="121" spans="10:11" ht="12.75">
      <c r="J121" s="188"/>
      <c r="K121" s="189"/>
    </row>
    <row r="122" spans="10:11" ht="12.75">
      <c r="J122" s="188"/>
      <c r="K122" s="189"/>
    </row>
    <row r="123" spans="10:11" ht="12.75">
      <c r="J123" s="188"/>
      <c r="K123" s="189"/>
    </row>
    <row r="124" spans="10:11" ht="12.75">
      <c r="J124" s="188"/>
      <c r="K124" s="189"/>
    </row>
    <row r="125" spans="10:11" ht="12.75">
      <c r="J125" s="188"/>
      <c r="K125" s="189"/>
    </row>
    <row r="126" spans="10:11" ht="12.75">
      <c r="J126" s="188"/>
      <c r="K126" s="189"/>
    </row>
  </sheetData>
  <mergeCells count="16">
    <mergeCell ref="J16:K17"/>
    <mergeCell ref="L16:N17"/>
    <mergeCell ref="L42:N42"/>
    <mergeCell ref="G16:I17"/>
    <mergeCell ref="B16:B18"/>
    <mergeCell ref="C16:C17"/>
    <mergeCell ref="D16:D17"/>
    <mergeCell ref="E16:F17"/>
    <mergeCell ref="B7:N7"/>
    <mergeCell ref="C12:G12"/>
    <mergeCell ref="B14:N14"/>
    <mergeCell ref="B15:N15"/>
    <mergeCell ref="B1:N1"/>
    <mergeCell ref="B2:N2"/>
    <mergeCell ref="B3:N3"/>
    <mergeCell ref="B4:N4"/>
  </mergeCells>
  <printOptions/>
  <pageMargins left="0.56" right="0.41" top="1" bottom="1" header="0.5" footer="0.5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36"/>
  <sheetViews>
    <sheetView view="pageBreakPreview" zoomScale="60" zoomScaleNormal="75" workbookViewId="0" topLeftCell="A1">
      <selection activeCell="H17" sqref="H17"/>
    </sheetView>
  </sheetViews>
  <sheetFormatPr defaultColWidth="9.00390625" defaultRowHeight="39.75" customHeight="1"/>
  <cols>
    <col min="1" max="1" width="15.125" style="7" customWidth="1"/>
    <col min="2" max="2" width="54.00390625" style="8" customWidth="1"/>
    <col min="3" max="3" width="96.375" style="9" customWidth="1"/>
    <col min="4" max="4" width="12.625" style="10" customWidth="1"/>
    <col min="5" max="5" width="15.00390625" style="196" customWidth="1"/>
    <col min="6" max="6" width="15.00390625" style="69" hidden="1" customWidth="1"/>
    <col min="7" max="7" width="15.00390625" style="92" customWidth="1"/>
    <col min="8" max="11" width="8.00390625" style="11" customWidth="1"/>
    <col min="12" max="16384" width="8.00390625" style="8" customWidth="1"/>
  </cols>
  <sheetData>
    <row r="1" ht="19.5" customHeight="1"/>
    <row r="2" ht="19.5" customHeight="1">
      <c r="B2" s="12"/>
    </row>
    <row r="3" spans="1:3" ht="19.5" customHeight="1">
      <c r="A3" s="12"/>
      <c r="B3" s="9"/>
      <c r="C3" s="13"/>
    </row>
    <row r="4" spans="1:14" s="40" customFormat="1" ht="19.5" customHeight="1">
      <c r="A4" s="38" t="s">
        <v>170</v>
      </c>
      <c r="B4" s="41"/>
      <c r="C4" s="41"/>
      <c r="D4" s="41"/>
      <c r="E4" s="197"/>
      <c r="F4" s="70"/>
      <c r="G4" s="93"/>
      <c r="H4" s="41"/>
      <c r="I4" s="41"/>
      <c r="J4" s="41"/>
      <c r="K4" s="41"/>
      <c r="N4" s="1"/>
    </row>
    <row r="5" spans="1:14" s="40" customFormat="1" ht="19.5" customHeight="1">
      <c r="A5" s="294" t="s">
        <v>328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N5" s="1"/>
    </row>
    <row r="6" spans="1:14" s="40" customFormat="1" ht="19.5" customHeight="1">
      <c r="A6" s="294" t="s">
        <v>172</v>
      </c>
      <c r="B6" s="294"/>
      <c r="C6" s="43"/>
      <c r="D6" s="43"/>
      <c r="E6" s="198"/>
      <c r="F6" s="71"/>
      <c r="G6" s="94"/>
      <c r="H6" s="43"/>
      <c r="I6" s="43"/>
      <c r="J6" s="43"/>
      <c r="K6" s="43"/>
      <c r="N6" s="1"/>
    </row>
    <row r="7" spans="1:14" s="40" customFormat="1" ht="19.5" customHeight="1">
      <c r="A7" s="294" t="s">
        <v>169</v>
      </c>
      <c r="B7" s="294"/>
      <c r="C7" s="43"/>
      <c r="D7" s="43"/>
      <c r="E7" s="198"/>
      <c r="F7" s="71"/>
      <c r="G7" s="94"/>
      <c r="H7" s="43"/>
      <c r="I7" s="43"/>
      <c r="J7" s="43"/>
      <c r="K7" s="43"/>
      <c r="N7" s="1"/>
    </row>
    <row r="8" spans="1:6" ht="41.25" customHeight="1">
      <c r="A8" s="33"/>
      <c r="B8" s="320" t="s">
        <v>171</v>
      </c>
      <c r="C8" s="320"/>
      <c r="D8" s="34"/>
      <c r="E8" s="199"/>
      <c r="F8" s="72"/>
    </row>
    <row r="9" spans="1:6" ht="19.5" customHeight="1" thickBot="1">
      <c r="A9" s="296" t="s">
        <v>383</v>
      </c>
      <c r="B9" s="319"/>
      <c r="C9" s="319"/>
      <c r="D9" s="319"/>
      <c r="E9" s="319"/>
      <c r="F9" s="319"/>
    </row>
    <row r="10" spans="1:6" ht="18.75" customHeight="1">
      <c r="A10" s="304" t="s">
        <v>5</v>
      </c>
      <c r="B10" s="307" t="s">
        <v>72</v>
      </c>
      <c r="C10" s="304" t="s">
        <v>73</v>
      </c>
      <c r="D10" s="304" t="s">
        <v>74</v>
      </c>
      <c r="E10" s="316" t="s">
        <v>385</v>
      </c>
      <c r="F10" s="316" t="s">
        <v>75</v>
      </c>
    </row>
    <row r="11" spans="1:6" ht="16.5" customHeight="1">
      <c r="A11" s="305"/>
      <c r="B11" s="308"/>
      <c r="C11" s="310"/>
      <c r="D11" s="305"/>
      <c r="E11" s="317"/>
      <c r="F11" s="317"/>
    </row>
    <row r="12" spans="1:6" ht="12" customHeight="1" thickBot="1">
      <c r="A12" s="306"/>
      <c r="B12" s="309"/>
      <c r="C12" s="311"/>
      <c r="D12" s="306"/>
      <c r="E12" s="318"/>
      <c r="F12" s="318"/>
    </row>
    <row r="13" spans="1:11" ht="27.75" customHeight="1" thickBot="1">
      <c r="A13" s="312" t="s">
        <v>76</v>
      </c>
      <c r="B13" s="313"/>
      <c r="C13" s="313"/>
      <c r="D13" s="313"/>
      <c r="E13" s="313"/>
      <c r="F13" s="314"/>
      <c r="G13" s="95"/>
      <c r="H13" s="8"/>
      <c r="I13" s="8"/>
      <c r="J13" s="8"/>
      <c r="K13" s="8"/>
    </row>
    <row r="14" spans="1:11" ht="31.5" customHeight="1" thickBot="1">
      <c r="A14" s="15" t="s">
        <v>77</v>
      </c>
      <c r="B14" s="16" t="s">
        <v>78</v>
      </c>
      <c r="C14" s="16" t="s">
        <v>263</v>
      </c>
      <c r="D14" s="18">
        <v>3</v>
      </c>
      <c r="E14" s="200">
        <f>F14*1.18*1.15</f>
        <v>517.3227357893437</v>
      </c>
      <c r="F14" s="19">
        <v>381.2253027187501</v>
      </c>
      <c r="G14" s="96"/>
      <c r="K14" s="8"/>
    </row>
    <row r="15" spans="1:11" ht="31.5" customHeight="1" thickBot="1">
      <c r="A15" s="15" t="s">
        <v>77</v>
      </c>
      <c r="B15" s="16" t="s">
        <v>78</v>
      </c>
      <c r="C15" s="16" t="s">
        <v>306</v>
      </c>
      <c r="D15" s="18">
        <v>3</v>
      </c>
      <c r="E15" s="200">
        <f aca="true" t="shared" si="0" ref="E15:E50">F15*1.18*1.15</f>
        <v>517.3227357893437</v>
      </c>
      <c r="F15" s="19">
        <v>381.2253027187501</v>
      </c>
      <c r="G15" s="96"/>
      <c r="K15" s="8"/>
    </row>
    <row r="16" spans="1:10" s="73" customFormat="1" ht="31.5" customHeight="1" thickBot="1">
      <c r="A16" s="15" t="s">
        <v>77</v>
      </c>
      <c r="B16" s="16" t="s">
        <v>78</v>
      </c>
      <c r="C16" s="16" t="s">
        <v>233</v>
      </c>
      <c r="D16" s="18">
        <v>3</v>
      </c>
      <c r="E16" s="200">
        <f t="shared" si="0"/>
        <v>517.3227357893437</v>
      </c>
      <c r="F16" s="19">
        <v>381.2253027187501</v>
      </c>
      <c r="G16" s="96"/>
      <c r="H16" s="98"/>
      <c r="I16" s="98"/>
      <c r="J16" s="98"/>
    </row>
    <row r="17" spans="1:10" s="73" customFormat="1" ht="31.5" customHeight="1" thickBot="1">
      <c r="A17" s="15" t="s">
        <v>77</v>
      </c>
      <c r="B17" s="16" t="s">
        <v>78</v>
      </c>
      <c r="C17" s="16" t="s">
        <v>234</v>
      </c>
      <c r="D17" s="18">
        <v>3</v>
      </c>
      <c r="E17" s="200">
        <f t="shared" si="0"/>
        <v>517.3227357893437</v>
      </c>
      <c r="F17" s="19">
        <v>381.2253027187501</v>
      </c>
      <c r="G17" s="96"/>
      <c r="H17" s="98"/>
      <c r="I17" s="98"/>
      <c r="J17" s="98"/>
    </row>
    <row r="18" spans="1:10" s="73" customFormat="1" ht="31.5" customHeight="1" thickBot="1">
      <c r="A18" s="15" t="s">
        <v>77</v>
      </c>
      <c r="B18" s="16" t="s">
        <v>78</v>
      </c>
      <c r="C18" s="16" t="s">
        <v>204</v>
      </c>
      <c r="D18" s="18">
        <v>3</v>
      </c>
      <c r="E18" s="200">
        <f t="shared" si="0"/>
        <v>517.3227357893437</v>
      </c>
      <c r="F18" s="19">
        <v>381.2253027187501</v>
      </c>
      <c r="G18" s="96"/>
      <c r="H18" s="98"/>
      <c r="I18" s="98"/>
      <c r="J18" s="98"/>
    </row>
    <row r="19" spans="1:10" s="73" customFormat="1" ht="31.5" customHeight="1" thickBot="1">
      <c r="A19" s="15" t="s">
        <v>77</v>
      </c>
      <c r="B19" s="16" t="s">
        <v>78</v>
      </c>
      <c r="C19" s="16" t="s">
        <v>262</v>
      </c>
      <c r="D19" s="18">
        <v>3</v>
      </c>
      <c r="E19" s="200">
        <f t="shared" si="0"/>
        <v>517.3227357893437</v>
      </c>
      <c r="F19" s="19">
        <v>381.2253027187501</v>
      </c>
      <c r="G19" s="96"/>
      <c r="H19" s="98"/>
      <c r="I19" s="98"/>
      <c r="J19" s="98"/>
    </row>
    <row r="20" spans="1:11" ht="31.5" customHeight="1" thickBot="1">
      <c r="A20" s="15" t="s">
        <v>77</v>
      </c>
      <c r="B20" s="16" t="s">
        <v>300</v>
      </c>
      <c r="C20" s="151" t="s">
        <v>264</v>
      </c>
      <c r="D20" s="18">
        <v>3</v>
      </c>
      <c r="E20" s="200">
        <f t="shared" si="0"/>
        <v>517.3227357893437</v>
      </c>
      <c r="F20" s="19">
        <v>381.2253027187501</v>
      </c>
      <c r="G20" s="96"/>
      <c r="K20" s="8"/>
    </row>
    <row r="21" spans="1:11" ht="31.5" customHeight="1" thickBot="1">
      <c r="A21" s="15" t="s">
        <v>77</v>
      </c>
      <c r="B21" s="16" t="s">
        <v>300</v>
      </c>
      <c r="C21" s="151" t="s">
        <v>378</v>
      </c>
      <c r="D21" s="18">
        <v>3</v>
      </c>
      <c r="E21" s="200">
        <f t="shared" si="0"/>
        <v>517.3227357893437</v>
      </c>
      <c r="F21" s="19">
        <v>381.2253027187501</v>
      </c>
      <c r="G21" s="96"/>
      <c r="K21" s="8"/>
    </row>
    <row r="22" spans="1:11" ht="31.5" customHeight="1" thickBot="1">
      <c r="A22" s="14" t="s">
        <v>79</v>
      </c>
      <c r="B22" s="26" t="s">
        <v>78</v>
      </c>
      <c r="C22" s="16" t="s">
        <v>382</v>
      </c>
      <c r="D22" s="27">
        <v>3</v>
      </c>
      <c r="E22" s="200">
        <f t="shared" si="0"/>
        <v>535.1614508165626</v>
      </c>
      <c r="F22" s="19">
        <v>394.3710028125001</v>
      </c>
      <c r="G22" s="96"/>
      <c r="K22" s="8"/>
    </row>
    <row r="23" spans="1:11" ht="31.5" customHeight="1" thickBot="1">
      <c r="A23" s="14" t="s">
        <v>79</v>
      </c>
      <c r="B23" s="26" t="s">
        <v>78</v>
      </c>
      <c r="C23" s="17" t="s">
        <v>249</v>
      </c>
      <c r="D23" s="27">
        <v>3</v>
      </c>
      <c r="E23" s="200">
        <f t="shared" si="0"/>
        <v>535.1614508165626</v>
      </c>
      <c r="F23" s="19">
        <v>394.3710028125001</v>
      </c>
      <c r="G23" s="96"/>
      <c r="K23" s="8"/>
    </row>
    <row r="24" spans="1:10" s="73" customFormat="1" ht="31.5" customHeight="1" thickBot="1">
      <c r="A24" s="137" t="s">
        <v>79</v>
      </c>
      <c r="B24" s="26" t="s">
        <v>310</v>
      </c>
      <c r="C24" s="150" t="s">
        <v>291</v>
      </c>
      <c r="D24" s="27">
        <v>3</v>
      </c>
      <c r="E24" s="200">
        <f t="shared" si="0"/>
        <v>535.1614508165626</v>
      </c>
      <c r="F24" s="19">
        <v>394.3710028125001</v>
      </c>
      <c r="G24" s="96"/>
      <c r="H24" s="98"/>
      <c r="I24" s="98"/>
      <c r="J24" s="98"/>
    </row>
    <row r="25" spans="1:11" ht="31.5" customHeight="1" thickBot="1">
      <c r="A25" s="14" t="s">
        <v>79</v>
      </c>
      <c r="B25" s="26" t="s">
        <v>78</v>
      </c>
      <c r="C25" s="16" t="s">
        <v>237</v>
      </c>
      <c r="D25" s="27">
        <v>3</v>
      </c>
      <c r="E25" s="200">
        <f t="shared" si="0"/>
        <v>535.1614508165626</v>
      </c>
      <c r="F25" s="19">
        <v>394.3710028125001</v>
      </c>
      <c r="G25" s="96"/>
      <c r="K25" s="8"/>
    </row>
    <row r="26" spans="1:10" s="73" customFormat="1" ht="31.5" customHeight="1" thickBot="1">
      <c r="A26" s="15" t="s">
        <v>79</v>
      </c>
      <c r="B26" s="16" t="s">
        <v>78</v>
      </c>
      <c r="C26" s="16" t="s">
        <v>325</v>
      </c>
      <c r="D26" s="18">
        <v>3</v>
      </c>
      <c r="E26" s="200">
        <f t="shared" si="0"/>
        <v>535.1614508165626</v>
      </c>
      <c r="F26" s="19">
        <v>394.3710028125001</v>
      </c>
      <c r="G26" s="96"/>
      <c r="H26" s="98"/>
      <c r="I26" s="98"/>
      <c r="J26" s="98"/>
    </row>
    <row r="27" spans="1:10" s="73" customFormat="1" ht="31.5" customHeight="1" thickBot="1">
      <c r="A27" s="15" t="s">
        <v>80</v>
      </c>
      <c r="B27" s="16" t="s">
        <v>299</v>
      </c>
      <c r="C27" s="151" t="s">
        <v>264</v>
      </c>
      <c r="D27" s="18">
        <v>3</v>
      </c>
      <c r="E27" s="200">
        <f t="shared" si="0"/>
        <v>642.1937409798751</v>
      </c>
      <c r="F27" s="19">
        <v>473.2452033750001</v>
      </c>
      <c r="G27" s="96"/>
      <c r="H27" s="98"/>
      <c r="I27" s="98"/>
      <c r="J27" s="98"/>
    </row>
    <row r="28" spans="1:10" s="73" customFormat="1" ht="31.5" customHeight="1" thickBot="1">
      <c r="A28" s="15" t="s">
        <v>80</v>
      </c>
      <c r="B28" s="16" t="s">
        <v>265</v>
      </c>
      <c r="C28" s="16" t="s">
        <v>306</v>
      </c>
      <c r="D28" s="18">
        <v>3</v>
      </c>
      <c r="E28" s="200">
        <f t="shared" si="0"/>
        <v>642.1937409798751</v>
      </c>
      <c r="F28" s="19">
        <v>473.2452033750001</v>
      </c>
      <c r="G28" s="96"/>
      <c r="H28" s="98"/>
      <c r="I28" s="98"/>
      <c r="J28" s="98"/>
    </row>
    <row r="29" spans="1:10" s="73" customFormat="1" ht="31.5" customHeight="1" thickBot="1">
      <c r="A29" s="15" t="s">
        <v>80</v>
      </c>
      <c r="B29" s="16" t="s">
        <v>81</v>
      </c>
      <c r="C29" s="16" t="s">
        <v>86</v>
      </c>
      <c r="D29" s="18">
        <v>3</v>
      </c>
      <c r="E29" s="200">
        <f t="shared" si="0"/>
        <v>642.1937409798751</v>
      </c>
      <c r="F29" s="19">
        <v>473.2452033750001</v>
      </c>
      <c r="G29" s="96"/>
      <c r="H29" s="98"/>
      <c r="I29" s="98"/>
      <c r="J29" s="98"/>
    </row>
    <row r="30" spans="1:11" s="73" customFormat="1" ht="31.5" customHeight="1" thickBot="1">
      <c r="A30" s="15" t="s">
        <v>80</v>
      </c>
      <c r="B30" s="16" t="s">
        <v>81</v>
      </c>
      <c r="C30" s="16" t="s">
        <v>237</v>
      </c>
      <c r="D30" s="18">
        <v>3</v>
      </c>
      <c r="E30" s="200">
        <f t="shared" si="0"/>
        <v>642.1937409798751</v>
      </c>
      <c r="F30" s="19">
        <v>473.2452033750001</v>
      </c>
      <c r="G30" s="96"/>
      <c r="H30" s="98"/>
      <c r="I30" s="98"/>
      <c r="J30" s="98"/>
      <c r="K30" s="98"/>
    </row>
    <row r="31" spans="1:11" s="73" customFormat="1" ht="31.5" customHeight="1" thickBot="1">
      <c r="A31" s="15" t="s">
        <v>80</v>
      </c>
      <c r="B31" s="16" t="s">
        <v>81</v>
      </c>
      <c r="C31" s="16" t="s">
        <v>204</v>
      </c>
      <c r="D31" s="18">
        <v>3</v>
      </c>
      <c r="E31" s="200">
        <f t="shared" si="0"/>
        <v>642.1937409798751</v>
      </c>
      <c r="F31" s="19">
        <v>473.2452033750001</v>
      </c>
      <c r="G31" s="96"/>
      <c r="H31" s="98"/>
      <c r="I31" s="98"/>
      <c r="J31" s="98"/>
      <c r="K31" s="98"/>
    </row>
    <row r="32" spans="1:10" s="73" customFormat="1" ht="31.5" customHeight="1" thickBot="1">
      <c r="A32" s="15" t="s">
        <v>80</v>
      </c>
      <c r="B32" s="16" t="s">
        <v>81</v>
      </c>
      <c r="C32" s="16" t="s">
        <v>262</v>
      </c>
      <c r="D32" s="18">
        <v>3</v>
      </c>
      <c r="E32" s="200">
        <f t="shared" si="0"/>
        <v>642.1937409798751</v>
      </c>
      <c r="F32" s="19">
        <v>473.2452033750001</v>
      </c>
      <c r="G32" s="96"/>
      <c r="H32" s="98"/>
      <c r="I32" s="98"/>
      <c r="J32" s="98"/>
    </row>
    <row r="33" spans="1:10" s="73" customFormat="1" ht="31.5" customHeight="1" thickBot="1">
      <c r="A33" s="15" t="s">
        <v>80</v>
      </c>
      <c r="B33" s="16" t="s">
        <v>81</v>
      </c>
      <c r="C33" s="16" t="s">
        <v>379</v>
      </c>
      <c r="D33" s="18">
        <v>3</v>
      </c>
      <c r="E33" s="200">
        <f t="shared" si="0"/>
        <v>642.1937409798751</v>
      </c>
      <c r="F33" s="19">
        <v>473.2452033750001</v>
      </c>
      <c r="G33" s="96"/>
      <c r="H33" s="98"/>
      <c r="I33" s="98"/>
      <c r="J33" s="98"/>
    </row>
    <row r="34" spans="1:10" s="73" customFormat="1" ht="31.5" customHeight="1" thickBot="1">
      <c r="A34" s="15" t="s">
        <v>80</v>
      </c>
      <c r="B34" s="16" t="s">
        <v>81</v>
      </c>
      <c r="C34" s="151" t="s">
        <v>378</v>
      </c>
      <c r="D34" s="18">
        <v>3</v>
      </c>
      <c r="E34" s="200">
        <f t="shared" si="0"/>
        <v>642.1937409798751</v>
      </c>
      <c r="F34" s="19">
        <v>473.2452033750001</v>
      </c>
      <c r="G34" s="96"/>
      <c r="H34" s="98"/>
      <c r="I34" s="98"/>
      <c r="J34" s="98"/>
    </row>
    <row r="35" spans="1:10" s="73" customFormat="1" ht="31.5" customHeight="1" thickBot="1">
      <c r="A35" s="15" t="s">
        <v>82</v>
      </c>
      <c r="B35" s="16" t="s">
        <v>83</v>
      </c>
      <c r="C35" s="16" t="s">
        <v>84</v>
      </c>
      <c r="D35" s="18">
        <v>4</v>
      </c>
      <c r="E35" s="200">
        <f t="shared" si="0"/>
        <v>802.7421762248435</v>
      </c>
      <c r="F35" s="19">
        <v>591.55650421875</v>
      </c>
      <c r="G35" s="96"/>
      <c r="H35" s="98"/>
      <c r="I35" s="98"/>
      <c r="J35" s="98"/>
    </row>
    <row r="36" spans="1:10" s="73" customFormat="1" ht="31.5" customHeight="1" thickBot="1">
      <c r="A36" s="15" t="s">
        <v>85</v>
      </c>
      <c r="B36" s="16" t="s">
        <v>83</v>
      </c>
      <c r="C36" s="16" t="s">
        <v>114</v>
      </c>
      <c r="D36" s="18">
        <v>4</v>
      </c>
      <c r="E36" s="200">
        <f t="shared" si="0"/>
        <v>856.2583213065001</v>
      </c>
      <c r="F36" s="19">
        <v>630.9936045000002</v>
      </c>
      <c r="G36" s="96"/>
      <c r="H36" s="98"/>
      <c r="I36" s="98"/>
      <c r="J36" s="98"/>
    </row>
    <row r="37" spans="1:10" s="73" customFormat="1" ht="31.5" customHeight="1" thickBot="1">
      <c r="A37" s="15" t="s">
        <v>85</v>
      </c>
      <c r="B37" s="17" t="s">
        <v>83</v>
      </c>
      <c r="C37" s="16" t="s">
        <v>86</v>
      </c>
      <c r="D37" s="18">
        <v>4</v>
      </c>
      <c r="E37" s="200">
        <f t="shared" si="0"/>
        <v>856.2583213065001</v>
      </c>
      <c r="F37" s="19">
        <v>630.9936045000002</v>
      </c>
      <c r="G37" s="96"/>
      <c r="H37" s="98"/>
      <c r="I37" s="98"/>
      <c r="J37" s="98"/>
    </row>
    <row r="38" spans="1:10" s="73" customFormat="1" ht="31.5" customHeight="1" thickBot="1">
      <c r="A38" s="15" t="s">
        <v>85</v>
      </c>
      <c r="B38" s="16" t="s">
        <v>83</v>
      </c>
      <c r="C38" s="16" t="s">
        <v>311</v>
      </c>
      <c r="D38" s="18">
        <v>4</v>
      </c>
      <c r="E38" s="200">
        <f t="shared" si="0"/>
        <v>856.2583213065001</v>
      </c>
      <c r="F38" s="19">
        <v>630.9936045000002</v>
      </c>
      <c r="G38" s="96"/>
      <c r="H38" s="98"/>
      <c r="I38" s="98"/>
      <c r="J38" s="98"/>
    </row>
    <row r="39" spans="1:10" s="73" customFormat="1" ht="31.5" customHeight="1" thickBot="1">
      <c r="A39" s="15" t="s">
        <v>85</v>
      </c>
      <c r="B39" s="16" t="s">
        <v>83</v>
      </c>
      <c r="C39" s="17" t="s">
        <v>249</v>
      </c>
      <c r="D39" s="18">
        <v>4</v>
      </c>
      <c r="E39" s="200">
        <f t="shared" si="0"/>
        <v>856.2583213065001</v>
      </c>
      <c r="F39" s="19">
        <v>630.9936045000002</v>
      </c>
      <c r="G39" s="96"/>
      <c r="H39" s="98"/>
      <c r="I39" s="98"/>
      <c r="J39" s="98"/>
    </row>
    <row r="40" spans="1:10" s="73" customFormat="1" ht="31.5" customHeight="1" thickBot="1">
      <c r="A40" s="15" t="s">
        <v>85</v>
      </c>
      <c r="B40" s="16" t="s">
        <v>83</v>
      </c>
      <c r="C40" s="16" t="s">
        <v>381</v>
      </c>
      <c r="D40" s="18">
        <v>4</v>
      </c>
      <c r="E40" s="200">
        <f t="shared" si="0"/>
        <v>856.2583213065001</v>
      </c>
      <c r="F40" s="19">
        <v>630.9936045000002</v>
      </c>
      <c r="G40" s="96"/>
      <c r="H40" s="98"/>
      <c r="I40" s="98"/>
      <c r="J40" s="98"/>
    </row>
    <row r="41" spans="1:10" s="73" customFormat="1" ht="31.5" customHeight="1" thickBot="1">
      <c r="A41" s="14" t="s">
        <v>224</v>
      </c>
      <c r="B41" s="26" t="s">
        <v>225</v>
      </c>
      <c r="C41" s="16" t="s">
        <v>236</v>
      </c>
      <c r="D41" s="27">
        <v>3</v>
      </c>
      <c r="E41" s="200">
        <f t="shared" si="0"/>
        <v>755.1705</v>
      </c>
      <c r="F41" s="19">
        <v>556.5</v>
      </c>
      <c r="G41" s="96"/>
      <c r="H41" s="98"/>
      <c r="I41" s="98"/>
      <c r="J41" s="98"/>
    </row>
    <row r="42" spans="1:10" s="73" customFormat="1" ht="31.5" customHeight="1" thickBot="1">
      <c r="A42" s="14" t="s">
        <v>224</v>
      </c>
      <c r="B42" s="26" t="s">
        <v>312</v>
      </c>
      <c r="C42" s="16" t="s">
        <v>307</v>
      </c>
      <c r="D42" s="27">
        <v>3</v>
      </c>
      <c r="E42" s="200">
        <f t="shared" si="0"/>
        <v>755.1705</v>
      </c>
      <c r="F42" s="19">
        <v>556.5</v>
      </c>
      <c r="G42" s="96"/>
      <c r="H42" s="98"/>
      <c r="I42" s="98"/>
      <c r="J42" s="98"/>
    </row>
    <row r="43" spans="1:11" ht="31.5" customHeight="1" thickBot="1">
      <c r="A43" s="15" t="s">
        <v>226</v>
      </c>
      <c r="B43" s="16" t="s">
        <v>301</v>
      </c>
      <c r="C43" s="16" t="s">
        <v>308</v>
      </c>
      <c r="D43" s="18">
        <v>3</v>
      </c>
      <c r="E43" s="200">
        <f t="shared" si="0"/>
        <v>1026.4906304233878</v>
      </c>
      <c r="F43" s="19">
        <v>756.4411425375002</v>
      </c>
      <c r="G43" s="96"/>
      <c r="K43" s="8"/>
    </row>
    <row r="44" spans="1:11" ht="31.5" customHeight="1" thickBot="1">
      <c r="A44" s="15" t="s">
        <v>226</v>
      </c>
      <c r="B44" s="16" t="s">
        <v>301</v>
      </c>
      <c r="C44" s="16" t="s">
        <v>234</v>
      </c>
      <c r="D44" s="18">
        <v>3</v>
      </c>
      <c r="E44" s="200">
        <f t="shared" si="0"/>
        <v>1026.4906304233878</v>
      </c>
      <c r="F44" s="19">
        <v>756.4411425375002</v>
      </c>
      <c r="G44" s="96"/>
      <c r="K44" s="8"/>
    </row>
    <row r="45" spans="1:10" s="73" customFormat="1" ht="31.5" customHeight="1" thickBot="1">
      <c r="A45" s="146" t="s">
        <v>227</v>
      </c>
      <c r="B45" s="145" t="s">
        <v>228</v>
      </c>
      <c r="C45" s="145" t="s">
        <v>309</v>
      </c>
      <c r="D45" s="147">
        <v>3</v>
      </c>
      <c r="E45" s="200">
        <f t="shared" si="0"/>
        <v>905.8329598297613</v>
      </c>
      <c r="F45" s="148">
        <v>667.5261310462502</v>
      </c>
      <c r="G45" s="96"/>
      <c r="H45" s="98"/>
      <c r="I45" s="98"/>
      <c r="J45" s="98"/>
    </row>
    <row r="46" spans="1:10" s="73" customFormat="1" ht="31.5" customHeight="1" thickBot="1">
      <c r="A46" s="146" t="s">
        <v>227</v>
      </c>
      <c r="B46" s="145" t="s">
        <v>228</v>
      </c>
      <c r="C46" s="151" t="s">
        <v>378</v>
      </c>
      <c r="D46" s="147">
        <v>3</v>
      </c>
      <c r="E46" s="200">
        <f t="shared" si="0"/>
        <v>905.8329598297613</v>
      </c>
      <c r="F46" s="148">
        <v>667.5261310462502</v>
      </c>
      <c r="G46" s="96"/>
      <c r="H46" s="98"/>
      <c r="I46" s="98"/>
      <c r="J46" s="98"/>
    </row>
    <row r="47" spans="1:10" s="73" customFormat="1" ht="31.5" customHeight="1" thickBot="1">
      <c r="A47" s="146" t="s">
        <v>227</v>
      </c>
      <c r="B47" s="145" t="s">
        <v>228</v>
      </c>
      <c r="C47" s="16" t="s">
        <v>379</v>
      </c>
      <c r="D47" s="147">
        <v>3</v>
      </c>
      <c r="E47" s="200">
        <f t="shared" si="0"/>
        <v>905.8329598297613</v>
      </c>
      <c r="F47" s="148">
        <v>667.5261310462502</v>
      </c>
      <c r="G47" s="96"/>
      <c r="H47" s="98"/>
      <c r="I47" s="98"/>
      <c r="J47" s="98"/>
    </row>
    <row r="48" spans="1:11" ht="31.5" customHeight="1" thickBot="1">
      <c r="A48" s="15" t="s">
        <v>227</v>
      </c>
      <c r="B48" s="16" t="s">
        <v>228</v>
      </c>
      <c r="C48" s="16" t="s">
        <v>234</v>
      </c>
      <c r="D48" s="18">
        <v>3</v>
      </c>
      <c r="E48" s="200">
        <f t="shared" si="0"/>
        <v>905.8329598297613</v>
      </c>
      <c r="F48" s="19">
        <v>667.5261310462502</v>
      </c>
      <c r="G48" s="96"/>
      <c r="K48" s="8"/>
    </row>
    <row r="49" spans="1:11" ht="31.5" customHeight="1" thickBot="1">
      <c r="A49" s="24" t="s">
        <v>313</v>
      </c>
      <c r="B49" s="17" t="s">
        <v>314</v>
      </c>
      <c r="C49" s="17" t="s">
        <v>307</v>
      </c>
      <c r="D49" s="20">
        <v>4</v>
      </c>
      <c r="E49" s="200">
        <f t="shared" si="0"/>
        <v>1011.6434999999999</v>
      </c>
      <c r="F49" s="19">
        <v>745.5</v>
      </c>
      <c r="G49" s="96"/>
      <c r="K49" s="8"/>
    </row>
    <row r="50" spans="1:11" ht="31.5" customHeight="1" thickBot="1">
      <c r="A50" s="24" t="s">
        <v>313</v>
      </c>
      <c r="B50" s="17" t="s">
        <v>314</v>
      </c>
      <c r="C50" s="149" t="s">
        <v>264</v>
      </c>
      <c r="D50" s="20">
        <v>4</v>
      </c>
      <c r="E50" s="200">
        <f t="shared" si="0"/>
        <v>1011.6434999999999</v>
      </c>
      <c r="F50" s="19">
        <v>745.5</v>
      </c>
      <c r="G50" s="96"/>
      <c r="K50" s="8"/>
    </row>
    <row r="51" spans="1:11" ht="27" customHeight="1" thickBot="1">
      <c r="A51" s="312" t="s">
        <v>286</v>
      </c>
      <c r="B51" s="313"/>
      <c r="C51" s="313"/>
      <c r="D51" s="313"/>
      <c r="E51" s="313"/>
      <c r="F51" s="314"/>
      <c r="G51" s="96"/>
      <c r="K51" s="8"/>
    </row>
    <row r="52" spans="1:7" ht="31.5" customHeight="1" thickBot="1">
      <c r="A52" s="86" t="s">
        <v>87</v>
      </c>
      <c r="B52" s="22" t="s">
        <v>88</v>
      </c>
      <c r="C52" s="22" t="s">
        <v>293</v>
      </c>
      <c r="D52" s="23">
        <v>3</v>
      </c>
      <c r="E52" s="200">
        <f>F52*1.18*1.15</f>
        <v>872.8055232624002</v>
      </c>
      <c r="F52" s="19">
        <v>643.1875632000002</v>
      </c>
      <c r="G52" s="96"/>
    </row>
    <row r="53" spans="1:7" ht="31.5" customHeight="1" thickBot="1">
      <c r="A53" s="86" t="s">
        <v>87</v>
      </c>
      <c r="B53" s="22" t="s">
        <v>88</v>
      </c>
      <c r="C53" s="22" t="s">
        <v>238</v>
      </c>
      <c r="D53" s="23">
        <v>3</v>
      </c>
      <c r="E53" s="200">
        <f aca="true" t="shared" si="1" ref="E53:E64">F53*1.18*1.15</f>
        <v>872.8055232624002</v>
      </c>
      <c r="F53" s="19">
        <v>643.1875632000002</v>
      </c>
      <c r="G53" s="96"/>
    </row>
    <row r="54" spans="1:7" ht="31.5" customHeight="1" thickBot="1">
      <c r="A54" s="15" t="s">
        <v>95</v>
      </c>
      <c r="B54" s="16" t="s">
        <v>88</v>
      </c>
      <c r="C54" s="16" t="s">
        <v>240</v>
      </c>
      <c r="D54" s="18">
        <v>3</v>
      </c>
      <c r="E54" s="200">
        <f t="shared" si="1"/>
        <v>845.5303506604504</v>
      </c>
      <c r="F54" s="19">
        <v>623.0879518500003</v>
      </c>
      <c r="G54" s="96"/>
    </row>
    <row r="55" spans="1:7" ht="31.5" customHeight="1" thickBot="1">
      <c r="A55" s="15" t="s">
        <v>95</v>
      </c>
      <c r="B55" s="16" t="s">
        <v>88</v>
      </c>
      <c r="C55" s="16" t="s">
        <v>239</v>
      </c>
      <c r="D55" s="18">
        <v>3</v>
      </c>
      <c r="E55" s="200">
        <f t="shared" si="1"/>
        <v>845.5303506604504</v>
      </c>
      <c r="F55" s="19">
        <v>623.0879518500003</v>
      </c>
      <c r="G55" s="96"/>
    </row>
    <row r="56" spans="1:7" ht="31.5" customHeight="1" thickBot="1">
      <c r="A56" s="139" t="s">
        <v>96</v>
      </c>
      <c r="B56" s="26" t="s">
        <v>88</v>
      </c>
      <c r="C56" s="16" t="s">
        <v>241</v>
      </c>
      <c r="D56" s="140">
        <v>3</v>
      </c>
      <c r="E56" s="200">
        <f t="shared" si="1"/>
        <v>890.9889716637</v>
      </c>
      <c r="F56" s="19">
        <v>656.5873041000001</v>
      </c>
      <c r="G56" s="96"/>
    </row>
    <row r="57" spans="1:7" ht="31.5" customHeight="1" thickBot="1">
      <c r="A57" s="139" t="s">
        <v>96</v>
      </c>
      <c r="B57" s="26" t="s">
        <v>88</v>
      </c>
      <c r="C57" s="16" t="s">
        <v>242</v>
      </c>
      <c r="D57" s="140">
        <v>3</v>
      </c>
      <c r="E57" s="200">
        <f t="shared" si="1"/>
        <v>890.9889716637</v>
      </c>
      <c r="F57" s="19">
        <v>656.5873041000001</v>
      </c>
      <c r="G57" s="96"/>
    </row>
    <row r="58" spans="1:7" ht="31.5" customHeight="1" thickBot="1">
      <c r="A58" s="139" t="s">
        <v>96</v>
      </c>
      <c r="B58" s="26" t="s">
        <v>88</v>
      </c>
      <c r="C58" s="16" t="s">
        <v>243</v>
      </c>
      <c r="D58" s="140">
        <v>3</v>
      </c>
      <c r="E58" s="200">
        <f t="shared" si="1"/>
        <v>890.9889716637</v>
      </c>
      <c r="F58" s="19">
        <v>656.5873041000001</v>
      </c>
      <c r="G58" s="96"/>
    </row>
    <row r="59" spans="1:7" ht="31.5" customHeight="1" thickBot="1">
      <c r="A59" s="139" t="s">
        <v>96</v>
      </c>
      <c r="B59" s="26" t="s">
        <v>88</v>
      </c>
      <c r="C59" s="16" t="s">
        <v>107</v>
      </c>
      <c r="D59" s="140">
        <v>3</v>
      </c>
      <c r="E59" s="200">
        <f t="shared" si="1"/>
        <v>890.9889716637</v>
      </c>
      <c r="F59" s="19">
        <v>656.5873041000001</v>
      </c>
      <c r="G59" s="96"/>
    </row>
    <row r="60" spans="1:7" ht="31.5" customHeight="1" thickBot="1">
      <c r="A60" s="139" t="s">
        <v>96</v>
      </c>
      <c r="B60" s="26" t="s">
        <v>304</v>
      </c>
      <c r="C60" s="16" t="s">
        <v>303</v>
      </c>
      <c r="D60" s="140">
        <v>3</v>
      </c>
      <c r="E60" s="200">
        <f t="shared" si="1"/>
        <v>890.9889716637</v>
      </c>
      <c r="F60" s="19">
        <v>656.5873041000001</v>
      </c>
      <c r="G60" s="96"/>
    </row>
    <row r="61" spans="1:7" ht="31.5" customHeight="1" thickBot="1">
      <c r="A61" s="25" t="s">
        <v>96</v>
      </c>
      <c r="B61" s="16" t="s">
        <v>315</v>
      </c>
      <c r="C61" s="16" t="s">
        <v>318</v>
      </c>
      <c r="D61" s="133">
        <v>3</v>
      </c>
      <c r="E61" s="200">
        <f t="shared" si="1"/>
        <v>890.9889716636999</v>
      </c>
      <c r="F61" s="19">
        <v>656.5873041</v>
      </c>
      <c r="G61" s="96"/>
    </row>
    <row r="62" spans="1:7" ht="31.5" customHeight="1" thickBot="1">
      <c r="A62" s="25" t="s">
        <v>96</v>
      </c>
      <c r="B62" s="16" t="s">
        <v>315</v>
      </c>
      <c r="C62" s="22" t="s">
        <v>380</v>
      </c>
      <c r="D62" s="133">
        <v>3</v>
      </c>
      <c r="E62" s="200">
        <f t="shared" si="1"/>
        <v>890.9889716636999</v>
      </c>
      <c r="F62" s="19">
        <v>656.5873041</v>
      </c>
      <c r="G62" s="96"/>
    </row>
    <row r="63" spans="1:7" ht="31.5" customHeight="1" thickBot="1">
      <c r="A63" s="141" t="s">
        <v>97</v>
      </c>
      <c r="B63" s="142" t="s">
        <v>88</v>
      </c>
      <c r="C63" s="16" t="s">
        <v>255</v>
      </c>
      <c r="D63" s="143">
        <v>3</v>
      </c>
      <c r="E63" s="200">
        <f t="shared" si="1"/>
        <v>981.9062136702003</v>
      </c>
      <c r="F63" s="19">
        <v>723.5860086000002</v>
      </c>
      <c r="G63" s="96"/>
    </row>
    <row r="64" spans="1:7" ht="31.5" customHeight="1" thickBot="1">
      <c r="A64" s="141" t="s">
        <v>97</v>
      </c>
      <c r="B64" s="142" t="s">
        <v>88</v>
      </c>
      <c r="C64" s="16" t="s">
        <v>98</v>
      </c>
      <c r="D64" s="143">
        <v>3</v>
      </c>
      <c r="E64" s="200">
        <f t="shared" si="1"/>
        <v>981.9062136702003</v>
      </c>
      <c r="F64" s="19">
        <v>723.5860086000002</v>
      </c>
      <c r="G64" s="96"/>
    </row>
    <row r="65" spans="1:7" ht="31.5" customHeight="1" thickBot="1">
      <c r="A65" s="141" t="s">
        <v>97</v>
      </c>
      <c r="B65" s="142" t="s">
        <v>88</v>
      </c>
      <c r="C65" s="22" t="s">
        <v>244</v>
      </c>
      <c r="D65" s="143">
        <v>3</v>
      </c>
      <c r="E65" s="200">
        <f>F65*1.18*1.15</f>
        <v>981.9062136702003</v>
      </c>
      <c r="F65" s="19">
        <v>723.5860086000002</v>
      </c>
      <c r="G65" s="96"/>
    </row>
    <row r="66" spans="1:7" ht="24.75" customHeight="1" thickBot="1">
      <c r="A66" s="312" t="s">
        <v>287</v>
      </c>
      <c r="B66" s="313"/>
      <c r="C66" s="313"/>
      <c r="D66" s="313"/>
      <c r="E66" s="313"/>
      <c r="F66" s="314"/>
      <c r="G66" s="96"/>
    </row>
    <row r="67" spans="1:11" ht="31.5" customHeight="1" thickBot="1">
      <c r="A67" s="21" t="s">
        <v>93</v>
      </c>
      <c r="B67" s="22" t="s">
        <v>88</v>
      </c>
      <c r="C67" s="22" t="s">
        <v>94</v>
      </c>
      <c r="D67" s="23">
        <v>3</v>
      </c>
      <c r="E67" s="200">
        <f>F67*1.18*1.15</f>
        <v>792.523883151</v>
      </c>
      <c r="F67" s="19">
        <v>584.0264430000001</v>
      </c>
      <c r="G67" s="96"/>
      <c r="K67" s="8"/>
    </row>
    <row r="68" spans="1:11" s="67" customFormat="1" ht="48.75" customHeight="1" thickBot="1">
      <c r="A68" s="15" t="s">
        <v>99</v>
      </c>
      <c r="B68" s="16" t="s">
        <v>100</v>
      </c>
      <c r="C68" s="152" t="s">
        <v>302</v>
      </c>
      <c r="D68" s="18">
        <v>3</v>
      </c>
      <c r="E68" s="200">
        <f aca="true" t="shared" si="2" ref="E68:E109">F68*1.18*1.15</f>
        <v>998.9680415242499</v>
      </c>
      <c r="F68" s="19">
        <v>736.15920525</v>
      </c>
      <c r="G68" s="96"/>
      <c r="H68" s="66"/>
      <c r="I68" s="66"/>
      <c r="J68" s="66"/>
      <c r="K68" s="66"/>
    </row>
    <row r="69" spans="1:11" s="67" customFormat="1" ht="31.5" customHeight="1" thickBot="1">
      <c r="A69" s="14" t="s">
        <v>235</v>
      </c>
      <c r="B69" s="26" t="s">
        <v>110</v>
      </c>
      <c r="C69" s="22" t="s">
        <v>293</v>
      </c>
      <c r="D69" s="27">
        <v>2</v>
      </c>
      <c r="E69" s="200">
        <f t="shared" si="2"/>
        <v>401.3710881124218</v>
      </c>
      <c r="F69" s="19">
        <v>295.778252109375</v>
      </c>
      <c r="G69" s="96"/>
      <c r="H69" s="66"/>
      <c r="I69" s="66"/>
      <c r="J69" s="66"/>
      <c r="K69" s="66"/>
    </row>
    <row r="70" spans="1:11" s="67" customFormat="1" ht="31.5" customHeight="1" thickBot="1">
      <c r="A70" s="14" t="s">
        <v>235</v>
      </c>
      <c r="B70" s="26" t="s">
        <v>110</v>
      </c>
      <c r="C70" s="16" t="s">
        <v>238</v>
      </c>
      <c r="D70" s="27">
        <v>2</v>
      </c>
      <c r="E70" s="200">
        <f t="shared" si="2"/>
        <v>401.3710881124218</v>
      </c>
      <c r="F70" s="19">
        <v>295.778252109375</v>
      </c>
      <c r="G70" s="96"/>
      <c r="H70" s="66"/>
      <c r="I70" s="66"/>
      <c r="J70" s="66"/>
      <c r="K70" s="66"/>
    </row>
    <row r="71" spans="1:11" s="67" customFormat="1" ht="31.5" customHeight="1" thickBot="1">
      <c r="A71" s="14" t="s">
        <v>322</v>
      </c>
      <c r="B71" s="26" t="s">
        <v>110</v>
      </c>
      <c r="C71" s="22" t="s">
        <v>94</v>
      </c>
      <c r="D71" s="27">
        <v>2</v>
      </c>
      <c r="E71" s="200">
        <f t="shared" si="2"/>
        <v>401.3710881124218</v>
      </c>
      <c r="F71" s="19">
        <v>295.778252109375</v>
      </c>
      <c r="G71" s="96"/>
      <c r="H71" s="66"/>
      <c r="I71" s="66"/>
      <c r="J71" s="66"/>
      <c r="K71" s="66"/>
    </row>
    <row r="72" spans="1:7" ht="31.5" customHeight="1" thickBot="1">
      <c r="A72" s="14" t="s">
        <v>323</v>
      </c>
      <c r="B72" s="26" t="s">
        <v>110</v>
      </c>
      <c r="C72" s="16" t="s">
        <v>111</v>
      </c>
      <c r="D72" s="27">
        <v>2</v>
      </c>
      <c r="E72" s="200">
        <f t="shared" si="2"/>
        <v>445.96787568046875</v>
      </c>
      <c r="F72" s="19">
        <v>328.64250234375004</v>
      </c>
      <c r="G72" s="96"/>
    </row>
    <row r="73" spans="1:7" ht="31.5" customHeight="1" thickBot="1">
      <c r="A73" s="14" t="s">
        <v>112</v>
      </c>
      <c r="B73" s="26" t="s">
        <v>113</v>
      </c>
      <c r="C73" s="22" t="s">
        <v>293</v>
      </c>
      <c r="D73" s="27">
        <v>2</v>
      </c>
      <c r="E73" s="200">
        <f t="shared" si="2"/>
        <v>445.96787568046875</v>
      </c>
      <c r="F73" s="19">
        <v>328.64250234375004</v>
      </c>
      <c r="G73" s="96"/>
    </row>
    <row r="74" spans="1:7" ht="31.5" customHeight="1" thickBot="1">
      <c r="A74" s="14" t="s">
        <v>112</v>
      </c>
      <c r="B74" s="26" t="s">
        <v>113</v>
      </c>
      <c r="C74" s="16" t="s">
        <v>238</v>
      </c>
      <c r="D74" s="27">
        <v>2</v>
      </c>
      <c r="E74" s="200">
        <f t="shared" si="2"/>
        <v>445.96787568046875</v>
      </c>
      <c r="F74" s="19">
        <v>328.64250234375004</v>
      </c>
      <c r="G74" s="96"/>
    </row>
    <row r="75" spans="1:11" s="73" customFormat="1" ht="31.5" customHeight="1" thickBot="1">
      <c r="A75" s="21" t="s">
        <v>201</v>
      </c>
      <c r="B75" s="16" t="s">
        <v>211</v>
      </c>
      <c r="C75" s="152" t="s">
        <v>292</v>
      </c>
      <c r="D75" s="20">
        <v>3</v>
      </c>
      <c r="E75" s="200">
        <f t="shared" si="2"/>
        <v>829.5002487656717</v>
      </c>
      <c r="F75" s="19">
        <v>611.275054359375</v>
      </c>
      <c r="G75" s="96"/>
      <c r="H75" s="98"/>
      <c r="I75" s="98"/>
      <c r="J75" s="98"/>
      <c r="K75" s="98"/>
    </row>
    <row r="76" spans="1:7" ht="31.5" customHeight="1" thickBot="1">
      <c r="A76" s="21" t="s">
        <v>203</v>
      </c>
      <c r="B76" s="16" t="s">
        <v>212</v>
      </c>
      <c r="C76" s="16" t="s">
        <v>245</v>
      </c>
      <c r="D76" s="20">
        <v>3</v>
      </c>
      <c r="E76" s="200">
        <f t="shared" si="2"/>
        <v>874.0970363337187</v>
      </c>
      <c r="F76" s="19">
        <v>644.1393045937501</v>
      </c>
      <c r="G76" s="96"/>
    </row>
    <row r="77" spans="1:7" ht="31.5" customHeight="1" thickBot="1">
      <c r="A77" s="21" t="s">
        <v>203</v>
      </c>
      <c r="B77" s="16" t="s">
        <v>298</v>
      </c>
      <c r="C77" s="16" t="s">
        <v>271</v>
      </c>
      <c r="D77" s="20">
        <v>3</v>
      </c>
      <c r="E77" s="200">
        <f t="shared" si="2"/>
        <v>874.0970363337187</v>
      </c>
      <c r="F77" s="19">
        <v>644.1393045937501</v>
      </c>
      <c r="G77" s="96"/>
    </row>
    <row r="78" spans="1:7" s="73" customFormat="1" ht="28.5" customHeight="1" thickBot="1">
      <c r="A78" s="312" t="s">
        <v>198</v>
      </c>
      <c r="B78" s="313"/>
      <c r="C78" s="313"/>
      <c r="D78" s="313"/>
      <c r="E78" s="313"/>
      <c r="F78" s="314"/>
      <c r="G78" s="96"/>
    </row>
    <row r="79" spans="1:7" ht="31.5" customHeight="1" thickBot="1">
      <c r="A79" s="141" t="s">
        <v>202</v>
      </c>
      <c r="B79" s="26" t="s">
        <v>297</v>
      </c>
      <c r="C79" s="153" t="s">
        <v>266</v>
      </c>
      <c r="D79" s="144">
        <v>3</v>
      </c>
      <c r="E79" s="200">
        <f t="shared" si="2"/>
        <v>677.8711710343126</v>
      </c>
      <c r="F79" s="19">
        <v>499.53660356250015</v>
      </c>
      <c r="G79" s="96"/>
    </row>
    <row r="80" spans="1:7" ht="31.5" customHeight="1" thickBot="1">
      <c r="A80" s="141" t="s">
        <v>202</v>
      </c>
      <c r="B80" s="26" t="s">
        <v>213</v>
      </c>
      <c r="C80" s="153" t="s">
        <v>246</v>
      </c>
      <c r="D80" s="144">
        <v>3</v>
      </c>
      <c r="E80" s="200">
        <f t="shared" si="2"/>
        <v>677.8711710343126</v>
      </c>
      <c r="F80" s="19">
        <v>499.53660356250015</v>
      </c>
      <c r="G80" s="96"/>
    </row>
    <row r="81" spans="1:7" ht="31.5" customHeight="1" thickBot="1">
      <c r="A81" s="141" t="s">
        <v>202</v>
      </c>
      <c r="B81" s="26" t="s">
        <v>213</v>
      </c>
      <c r="C81" s="153" t="s">
        <v>247</v>
      </c>
      <c r="D81" s="144">
        <v>3</v>
      </c>
      <c r="E81" s="200">
        <f t="shared" si="2"/>
        <v>677.8711710343126</v>
      </c>
      <c r="F81" s="19">
        <v>499.53660356250015</v>
      </c>
      <c r="G81" s="96"/>
    </row>
    <row r="82" spans="1:7" s="107" customFormat="1" ht="31.5" customHeight="1" thickBot="1">
      <c r="A82" s="15" t="s">
        <v>200</v>
      </c>
      <c r="B82" s="105" t="s">
        <v>213</v>
      </c>
      <c r="C82" s="153" t="s">
        <v>223</v>
      </c>
      <c r="D82" s="106">
        <v>3</v>
      </c>
      <c r="E82" s="200">
        <f t="shared" si="2"/>
        <v>722.4679586023593</v>
      </c>
      <c r="F82" s="19">
        <v>532.400853796875</v>
      </c>
      <c r="G82" s="96"/>
    </row>
    <row r="83" spans="1:7" ht="31.5" customHeight="1" thickBot="1">
      <c r="A83" s="21" t="s">
        <v>205</v>
      </c>
      <c r="B83" s="16" t="s">
        <v>305</v>
      </c>
      <c r="C83" s="154" t="s">
        <v>316</v>
      </c>
      <c r="D83" s="20">
        <v>3</v>
      </c>
      <c r="E83" s="200">
        <f t="shared" si="2"/>
        <v>730.4671631250001</v>
      </c>
      <c r="F83" s="19">
        <v>538.2956250000001</v>
      </c>
      <c r="G83" s="96"/>
    </row>
    <row r="84" spans="1:7" ht="31.5" customHeight="1" thickBot="1">
      <c r="A84" s="21" t="s">
        <v>205</v>
      </c>
      <c r="B84" s="16" t="s">
        <v>214</v>
      </c>
      <c r="C84" s="153" t="s">
        <v>253</v>
      </c>
      <c r="D84" s="20">
        <v>3</v>
      </c>
      <c r="E84" s="200">
        <f t="shared" si="2"/>
        <v>730.4671631250001</v>
      </c>
      <c r="F84" s="19">
        <v>538.2956250000001</v>
      </c>
      <c r="G84" s="96"/>
    </row>
    <row r="85" spans="1:7" ht="31.5" customHeight="1" thickBot="1">
      <c r="A85" s="21" t="s">
        <v>205</v>
      </c>
      <c r="B85" s="16" t="s">
        <v>214</v>
      </c>
      <c r="C85" s="153" t="s">
        <v>254</v>
      </c>
      <c r="D85" s="20">
        <v>3</v>
      </c>
      <c r="E85" s="200">
        <f t="shared" si="2"/>
        <v>730.4671631250001</v>
      </c>
      <c r="F85" s="19">
        <v>538.2956250000001</v>
      </c>
      <c r="G85" s="96"/>
    </row>
    <row r="86" spans="1:7" ht="31.5" customHeight="1" thickBot="1">
      <c r="A86" s="14" t="s">
        <v>101</v>
      </c>
      <c r="B86" s="26" t="s">
        <v>289</v>
      </c>
      <c r="C86" s="16" t="s">
        <v>317</v>
      </c>
      <c r="D86" s="27">
        <v>3</v>
      </c>
      <c r="E86" s="200">
        <f t="shared" si="2"/>
        <v>740.3066736295781</v>
      </c>
      <c r="F86" s="19">
        <v>545.5465538906251</v>
      </c>
      <c r="G86" s="96"/>
    </row>
    <row r="87" spans="1:7" ht="31.5" customHeight="1" thickBot="1">
      <c r="A87" s="14" t="s">
        <v>101</v>
      </c>
      <c r="B87" s="26" t="s">
        <v>290</v>
      </c>
      <c r="C87" s="16" t="s">
        <v>272</v>
      </c>
      <c r="D87" s="27">
        <v>3</v>
      </c>
      <c r="E87" s="200">
        <f t="shared" si="2"/>
        <v>740.3066736295781</v>
      </c>
      <c r="F87" s="19">
        <v>545.5465538906251</v>
      </c>
      <c r="G87" s="96"/>
    </row>
    <row r="88" spans="1:7" ht="31.5" customHeight="1" thickBot="1">
      <c r="A88" s="14" t="s">
        <v>101</v>
      </c>
      <c r="B88" s="26" t="s">
        <v>295</v>
      </c>
      <c r="C88" s="16" t="s">
        <v>268</v>
      </c>
      <c r="D88" s="27">
        <v>3</v>
      </c>
      <c r="E88" s="200">
        <f t="shared" si="2"/>
        <v>740.3066736295781</v>
      </c>
      <c r="F88" s="19">
        <v>545.5465538906251</v>
      </c>
      <c r="G88" s="96"/>
    </row>
    <row r="89" spans="1:7" ht="31.5" customHeight="1" thickBot="1">
      <c r="A89" s="14" t="s">
        <v>101</v>
      </c>
      <c r="B89" s="26" t="s">
        <v>295</v>
      </c>
      <c r="C89" s="16" t="s">
        <v>269</v>
      </c>
      <c r="D89" s="27">
        <v>3</v>
      </c>
      <c r="E89" s="200">
        <f t="shared" si="2"/>
        <v>740.3066736295781</v>
      </c>
      <c r="F89" s="19">
        <v>545.5465538906251</v>
      </c>
      <c r="G89" s="96"/>
    </row>
    <row r="90" spans="1:7" ht="31.5" customHeight="1" thickBot="1">
      <c r="A90" s="14" t="s">
        <v>101</v>
      </c>
      <c r="B90" s="26" t="s">
        <v>289</v>
      </c>
      <c r="C90" s="16" t="s">
        <v>107</v>
      </c>
      <c r="D90" s="27">
        <v>3</v>
      </c>
      <c r="E90" s="200">
        <f t="shared" si="2"/>
        <v>740.3066736295781</v>
      </c>
      <c r="F90" s="19">
        <v>545.5465538906251</v>
      </c>
      <c r="G90" s="96"/>
    </row>
    <row r="91" spans="1:7" ht="31.5" customHeight="1" thickBot="1">
      <c r="A91" s="14" t="s">
        <v>115</v>
      </c>
      <c r="B91" s="26" t="s">
        <v>289</v>
      </c>
      <c r="C91" s="16" t="s">
        <v>324</v>
      </c>
      <c r="D91" s="27">
        <v>3</v>
      </c>
      <c r="E91" s="200">
        <f t="shared" si="2"/>
        <v>874.0970363337187</v>
      </c>
      <c r="F91" s="19">
        <v>644.1393045937501</v>
      </c>
      <c r="G91" s="96"/>
    </row>
    <row r="92" spans="1:7" ht="31.5" customHeight="1" thickBot="1">
      <c r="A92" s="14" t="s">
        <v>115</v>
      </c>
      <c r="B92" s="26" t="s">
        <v>289</v>
      </c>
      <c r="C92" s="16" t="s">
        <v>273</v>
      </c>
      <c r="D92" s="27">
        <v>3</v>
      </c>
      <c r="E92" s="200">
        <f t="shared" si="2"/>
        <v>874.0970363337187</v>
      </c>
      <c r="F92" s="19">
        <v>644.1393045937501</v>
      </c>
      <c r="G92" s="96"/>
    </row>
    <row r="93" spans="1:7" ht="31.5" customHeight="1" thickBot="1">
      <c r="A93" s="14" t="s">
        <v>115</v>
      </c>
      <c r="B93" s="26" t="s">
        <v>289</v>
      </c>
      <c r="C93" s="16" t="s">
        <v>256</v>
      </c>
      <c r="D93" s="27">
        <v>3</v>
      </c>
      <c r="E93" s="200">
        <f t="shared" si="2"/>
        <v>874.0970363337187</v>
      </c>
      <c r="F93" s="19">
        <v>644.1393045937501</v>
      </c>
      <c r="G93" s="96"/>
    </row>
    <row r="94" spans="1:7" ht="37.5" customHeight="1" thickBot="1">
      <c r="A94" s="21" t="s">
        <v>274</v>
      </c>
      <c r="B94" s="22" t="s">
        <v>294</v>
      </c>
      <c r="C94" s="22" t="s">
        <v>275</v>
      </c>
      <c r="D94" s="23">
        <v>5</v>
      </c>
      <c r="E94" s="200">
        <f t="shared" si="2"/>
        <v>577.3046934374999</v>
      </c>
      <c r="F94" s="19">
        <v>425.4271875</v>
      </c>
      <c r="G94" s="96"/>
    </row>
    <row r="95" spans="1:7" ht="31.5" customHeight="1" thickBot="1">
      <c r="A95" s="21" t="s">
        <v>89</v>
      </c>
      <c r="B95" s="22" t="s">
        <v>90</v>
      </c>
      <c r="C95" s="22" t="s">
        <v>91</v>
      </c>
      <c r="D95" s="23">
        <v>4</v>
      </c>
      <c r="E95" s="200">
        <f t="shared" si="2"/>
        <v>972.209968983422</v>
      </c>
      <c r="F95" s="19">
        <v>716.4406551093751</v>
      </c>
      <c r="G95" s="96"/>
    </row>
    <row r="96" spans="1:7" ht="31.5" customHeight="1" thickBot="1">
      <c r="A96" s="15" t="s">
        <v>92</v>
      </c>
      <c r="B96" s="16" t="s">
        <v>90</v>
      </c>
      <c r="C96" s="155" t="s">
        <v>248</v>
      </c>
      <c r="D96" s="18">
        <v>4</v>
      </c>
      <c r="E96" s="200">
        <f t="shared" si="2"/>
        <v>981.1293264970312</v>
      </c>
      <c r="F96" s="19">
        <v>723.0135051562501</v>
      </c>
      <c r="G96" s="96"/>
    </row>
    <row r="97" spans="1:7" ht="31.5" customHeight="1" thickBot="1">
      <c r="A97" s="15" t="s">
        <v>92</v>
      </c>
      <c r="B97" s="16" t="s">
        <v>90</v>
      </c>
      <c r="C97" s="155" t="s">
        <v>249</v>
      </c>
      <c r="D97" s="18">
        <v>4</v>
      </c>
      <c r="E97" s="200">
        <f t="shared" si="2"/>
        <v>981.1293264970312</v>
      </c>
      <c r="F97" s="19">
        <v>723.0135051562501</v>
      </c>
      <c r="G97" s="96"/>
    </row>
    <row r="98" spans="1:7" ht="31.5" customHeight="1" thickBot="1">
      <c r="A98" s="15" t="s">
        <v>92</v>
      </c>
      <c r="B98" s="16" t="s">
        <v>90</v>
      </c>
      <c r="C98" s="16" t="s">
        <v>114</v>
      </c>
      <c r="D98" s="18">
        <v>4</v>
      </c>
      <c r="E98" s="200">
        <f t="shared" si="2"/>
        <v>981.1293264970312</v>
      </c>
      <c r="F98" s="19">
        <v>723.0135051562501</v>
      </c>
      <c r="G98" s="96"/>
    </row>
    <row r="99" spans="1:7" ht="31.5" customHeight="1" thickBot="1">
      <c r="A99" s="15" t="s">
        <v>92</v>
      </c>
      <c r="B99" s="16" t="s">
        <v>90</v>
      </c>
      <c r="C99" s="155" t="s">
        <v>260</v>
      </c>
      <c r="D99" s="18">
        <v>4</v>
      </c>
      <c r="E99" s="200">
        <f t="shared" si="2"/>
        <v>981.1293264970312</v>
      </c>
      <c r="F99" s="19">
        <v>723.0135051562501</v>
      </c>
      <c r="G99" s="96"/>
    </row>
    <row r="100" spans="1:11" ht="30" customHeight="1" thickBot="1">
      <c r="A100" s="315" t="s">
        <v>288</v>
      </c>
      <c r="B100" s="313"/>
      <c r="C100" s="313"/>
      <c r="D100" s="313"/>
      <c r="E100" s="313"/>
      <c r="F100" s="314"/>
      <c r="G100" s="96"/>
      <c r="H100" s="8"/>
      <c r="I100" s="8"/>
      <c r="J100" s="8"/>
      <c r="K100" s="8"/>
    </row>
    <row r="101" spans="1:7" ht="31.5" customHeight="1" thickBot="1">
      <c r="A101" s="24" t="s">
        <v>102</v>
      </c>
      <c r="B101" s="17" t="s">
        <v>103</v>
      </c>
      <c r="C101" s="17" t="s">
        <v>94</v>
      </c>
      <c r="D101" s="20">
        <v>3</v>
      </c>
      <c r="E101" s="200">
        <f t="shared" si="2"/>
        <v>798.442080979725</v>
      </c>
      <c r="F101" s="19">
        <v>588.3876794250001</v>
      </c>
      <c r="G101" s="96"/>
    </row>
    <row r="102" spans="1:7" ht="31.5" customHeight="1" thickBot="1">
      <c r="A102" s="24" t="s">
        <v>102</v>
      </c>
      <c r="B102" s="17" t="s">
        <v>103</v>
      </c>
      <c r="C102" s="17" t="s">
        <v>252</v>
      </c>
      <c r="D102" s="20">
        <v>3</v>
      </c>
      <c r="E102" s="200">
        <f t="shared" si="2"/>
        <v>798.442080979725</v>
      </c>
      <c r="F102" s="19">
        <v>588.3876794250001</v>
      </c>
      <c r="G102" s="96"/>
    </row>
    <row r="103" spans="1:7" ht="31.5" customHeight="1" thickBot="1">
      <c r="A103" s="24" t="s">
        <v>104</v>
      </c>
      <c r="B103" s="17" t="s">
        <v>103</v>
      </c>
      <c r="C103" s="17" t="s">
        <v>105</v>
      </c>
      <c r="D103" s="20">
        <v>3</v>
      </c>
      <c r="E103" s="200">
        <f t="shared" si="2"/>
        <v>807.6195761634002</v>
      </c>
      <c r="F103" s="19">
        <v>595.1507562000003</v>
      </c>
      <c r="G103" s="96"/>
    </row>
    <row r="104" spans="1:7" ht="31.5" customHeight="1" thickBot="1">
      <c r="A104" s="137" t="s">
        <v>106</v>
      </c>
      <c r="B104" s="138" t="s">
        <v>103</v>
      </c>
      <c r="C104" s="17" t="s">
        <v>250</v>
      </c>
      <c r="D104" s="144">
        <v>3</v>
      </c>
      <c r="E104" s="200">
        <f t="shared" si="2"/>
        <v>825.9745665307499</v>
      </c>
      <c r="F104" s="19">
        <v>608.67690975</v>
      </c>
      <c r="G104" s="96"/>
    </row>
    <row r="105" spans="1:7" ht="31.5" customHeight="1" thickBot="1">
      <c r="A105" s="137" t="s">
        <v>106</v>
      </c>
      <c r="B105" s="138" t="s">
        <v>103</v>
      </c>
      <c r="C105" s="17" t="s">
        <v>108</v>
      </c>
      <c r="D105" s="144">
        <v>3</v>
      </c>
      <c r="E105" s="200">
        <f t="shared" si="2"/>
        <v>825.9745665307499</v>
      </c>
      <c r="F105" s="19">
        <v>608.67690975</v>
      </c>
      <c r="G105" s="96"/>
    </row>
    <row r="106" spans="1:7" ht="31.5" customHeight="1" thickBot="1">
      <c r="A106" s="137" t="s">
        <v>106</v>
      </c>
      <c r="B106" s="138" t="s">
        <v>296</v>
      </c>
      <c r="C106" s="17" t="s">
        <v>326</v>
      </c>
      <c r="D106" s="144">
        <v>3</v>
      </c>
      <c r="E106" s="200">
        <f t="shared" si="2"/>
        <v>825.9745665307499</v>
      </c>
      <c r="F106" s="19">
        <v>608.67690975</v>
      </c>
      <c r="G106" s="96"/>
    </row>
    <row r="107" spans="1:7" ht="36" customHeight="1" thickBot="1">
      <c r="A107" s="137" t="s">
        <v>106</v>
      </c>
      <c r="B107" s="138" t="s">
        <v>267</v>
      </c>
      <c r="C107" s="17" t="s">
        <v>327</v>
      </c>
      <c r="D107" s="144">
        <v>3</v>
      </c>
      <c r="E107" s="200">
        <f t="shared" si="2"/>
        <v>825.9745665307499</v>
      </c>
      <c r="F107" s="19">
        <v>608.67690975</v>
      </c>
      <c r="G107" s="96"/>
    </row>
    <row r="108" spans="1:7" ht="35.25" customHeight="1" thickBot="1">
      <c r="A108" s="137" t="s">
        <v>106</v>
      </c>
      <c r="B108" s="138" t="s">
        <v>267</v>
      </c>
      <c r="C108" s="17" t="s">
        <v>276</v>
      </c>
      <c r="D108" s="144">
        <v>3</v>
      </c>
      <c r="E108" s="200">
        <f t="shared" si="2"/>
        <v>825.9745665307499</v>
      </c>
      <c r="F108" s="19">
        <v>608.67690975</v>
      </c>
      <c r="G108" s="96"/>
    </row>
    <row r="109" spans="1:7" ht="31.5" customHeight="1" thickBot="1">
      <c r="A109" s="137" t="s">
        <v>106</v>
      </c>
      <c r="B109" s="138" t="s">
        <v>103</v>
      </c>
      <c r="C109" s="17" t="s">
        <v>251</v>
      </c>
      <c r="D109" s="144">
        <v>3</v>
      </c>
      <c r="E109" s="200">
        <f t="shared" si="2"/>
        <v>825.9745665307499</v>
      </c>
      <c r="F109" s="19">
        <v>608.67690975</v>
      </c>
      <c r="G109" s="96"/>
    </row>
    <row r="110" spans="1:7" ht="31.5" customHeight="1">
      <c r="A110" s="190"/>
      <c r="B110" s="191"/>
      <c r="C110" s="37"/>
      <c r="D110" s="192"/>
      <c r="E110" s="201"/>
      <c r="F110" s="193"/>
      <c r="G110" s="96"/>
    </row>
    <row r="111" spans="1:7" ht="31.5" customHeight="1">
      <c r="A111" s="190"/>
      <c r="B111" s="191"/>
      <c r="C111" s="37"/>
      <c r="D111" s="192"/>
      <c r="E111" s="201"/>
      <c r="F111" s="193"/>
      <c r="G111" s="96"/>
    </row>
    <row r="112" spans="1:6" ht="33.75" customHeight="1">
      <c r="A112" s="302" t="s">
        <v>261</v>
      </c>
      <c r="B112" s="302"/>
      <c r="C112" s="37"/>
      <c r="D112" s="303" t="s">
        <v>215</v>
      </c>
      <c r="E112" s="303"/>
      <c r="F112" s="303"/>
    </row>
    <row r="113" ht="33.75" customHeight="1"/>
    <row r="115" ht="39.75" customHeight="1">
      <c r="C115" s="9" t="s">
        <v>270</v>
      </c>
    </row>
    <row r="186" spans="1:11" s="29" customFormat="1" ht="39.75" customHeight="1">
      <c r="A186" s="7"/>
      <c r="B186" s="8"/>
      <c r="C186" s="9"/>
      <c r="D186" s="10"/>
      <c r="E186" s="196"/>
      <c r="F186" s="69"/>
      <c r="G186" s="97"/>
      <c r="H186" s="28"/>
      <c r="I186" s="28"/>
      <c r="J186" s="28"/>
      <c r="K186" s="28"/>
    </row>
    <row r="187" spans="1:11" s="29" customFormat="1" ht="39.75" customHeight="1">
      <c r="A187" s="7"/>
      <c r="B187" s="8"/>
      <c r="C187" s="9"/>
      <c r="D187" s="10"/>
      <c r="E187" s="196"/>
      <c r="F187" s="69"/>
      <c r="G187" s="97"/>
      <c r="H187" s="28"/>
      <c r="I187" s="28"/>
      <c r="J187" s="28"/>
      <c r="K187" s="28"/>
    </row>
    <row r="188" spans="1:11" s="29" customFormat="1" ht="39.75" customHeight="1">
      <c r="A188" s="7"/>
      <c r="B188" s="8"/>
      <c r="C188" s="9"/>
      <c r="D188" s="10"/>
      <c r="E188" s="196"/>
      <c r="F188" s="69"/>
      <c r="G188" s="97"/>
      <c r="H188" s="28"/>
      <c r="I188" s="28"/>
      <c r="J188" s="28"/>
      <c r="K188" s="28"/>
    </row>
    <row r="189" spans="1:11" s="29" customFormat="1" ht="39.75" customHeight="1">
      <c r="A189" s="7"/>
      <c r="B189" s="8"/>
      <c r="C189" s="9"/>
      <c r="D189" s="10"/>
      <c r="E189" s="196"/>
      <c r="F189" s="69"/>
      <c r="G189" s="97"/>
      <c r="H189" s="28"/>
      <c r="I189" s="28"/>
      <c r="J189" s="28"/>
      <c r="K189" s="28"/>
    </row>
    <row r="190" spans="1:11" s="29" customFormat="1" ht="39.75" customHeight="1">
      <c r="A190" s="7"/>
      <c r="B190" s="8"/>
      <c r="C190" s="9"/>
      <c r="D190" s="10"/>
      <c r="E190" s="196"/>
      <c r="F190" s="69"/>
      <c r="G190" s="97"/>
      <c r="H190" s="28"/>
      <c r="I190" s="28"/>
      <c r="J190" s="28"/>
      <c r="K190" s="28"/>
    </row>
    <row r="191" spans="1:11" s="29" customFormat="1" ht="39.75" customHeight="1">
      <c r="A191" s="7"/>
      <c r="B191" s="8"/>
      <c r="C191" s="9"/>
      <c r="D191" s="10"/>
      <c r="E191" s="196"/>
      <c r="F191" s="69"/>
      <c r="G191" s="97"/>
      <c r="H191" s="28"/>
      <c r="I191" s="28"/>
      <c r="J191" s="28"/>
      <c r="K191" s="28"/>
    </row>
    <row r="192" spans="1:11" s="29" customFormat="1" ht="39.75" customHeight="1">
      <c r="A192" s="7"/>
      <c r="B192" s="8"/>
      <c r="C192" s="9"/>
      <c r="D192" s="10"/>
      <c r="E192" s="196"/>
      <c r="F192" s="69"/>
      <c r="G192" s="97"/>
      <c r="H192" s="28"/>
      <c r="I192" s="28"/>
      <c r="J192" s="28"/>
      <c r="K192" s="28"/>
    </row>
    <row r="193" spans="1:11" s="29" customFormat="1" ht="39.75" customHeight="1">
      <c r="A193" s="7"/>
      <c r="B193" s="8"/>
      <c r="C193" s="9"/>
      <c r="D193" s="10"/>
      <c r="E193" s="196"/>
      <c r="F193" s="69"/>
      <c r="G193" s="97"/>
      <c r="H193" s="28"/>
      <c r="I193" s="28"/>
      <c r="J193" s="28"/>
      <c r="K193" s="28"/>
    </row>
    <row r="194" spans="1:11" s="29" customFormat="1" ht="39.75" customHeight="1">
      <c r="A194" s="7"/>
      <c r="B194" s="8"/>
      <c r="C194" s="9"/>
      <c r="D194" s="10"/>
      <c r="E194" s="196"/>
      <c r="F194" s="69"/>
      <c r="G194" s="97"/>
      <c r="H194" s="28"/>
      <c r="I194" s="28"/>
      <c r="J194" s="28"/>
      <c r="K194" s="28"/>
    </row>
    <row r="195" spans="1:11" s="29" customFormat="1" ht="39.75" customHeight="1">
      <c r="A195" s="7"/>
      <c r="B195" s="8"/>
      <c r="C195" s="9"/>
      <c r="D195" s="10"/>
      <c r="E195" s="196"/>
      <c r="F195" s="69"/>
      <c r="G195" s="97"/>
      <c r="H195" s="28"/>
      <c r="I195" s="28"/>
      <c r="J195" s="28"/>
      <c r="K195" s="28"/>
    </row>
    <row r="196" spans="1:11" s="29" customFormat="1" ht="39.75" customHeight="1">
      <c r="A196" s="7"/>
      <c r="B196" s="8"/>
      <c r="C196" s="9"/>
      <c r="D196" s="10"/>
      <c r="E196" s="196"/>
      <c r="F196" s="69"/>
      <c r="G196" s="97"/>
      <c r="H196" s="28"/>
      <c r="I196" s="28"/>
      <c r="J196" s="28"/>
      <c r="K196" s="28"/>
    </row>
    <row r="197" spans="1:11" s="29" customFormat="1" ht="39.75" customHeight="1">
      <c r="A197" s="7"/>
      <c r="B197" s="8"/>
      <c r="C197" s="9"/>
      <c r="D197" s="10"/>
      <c r="E197" s="196"/>
      <c r="F197" s="69"/>
      <c r="G197" s="97"/>
      <c r="H197" s="28"/>
      <c r="I197" s="28"/>
      <c r="J197" s="28"/>
      <c r="K197" s="28"/>
    </row>
    <row r="198" spans="1:11" s="29" customFormat="1" ht="39.75" customHeight="1">
      <c r="A198" s="7"/>
      <c r="B198" s="8"/>
      <c r="C198" s="9"/>
      <c r="D198" s="10"/>
      <c r="E198" s="196"/>
      <c r="F198" s="69"/>
      <c r="G198" s="97"/>
      <c r="H198" s="28"/>
      <c r="I198" s="28"/>
      <c r="J198" s="28"/>
      <c r="K198" s="28"/>
    </row>
    <row r="199" spans="1:11" s="29" customFormat="1" ht="39.75" customHeight="1">
      <c r="A199" s="7"/>
      <c r="B199" s="8"/>
      <c r="C199" s="9"/>
      <c r="D199" s="10"/>
      <c r="E199" s="196"/>
      <c r="F199" s="69"/>
      <c r="G199" s="97"/>
      <c r="H199" s="28"/>
      <c r="I199" s="28"/>
      <c r="J199" s="28"/>
      <c r="K199" s="28"/>
    </row>
    <row r="200" spans="1:11" s="29" customFormat="1" ht="39.75" customHeight="1">
      <c r="A200" s="7"/>
      <c r="B200" s="8"/>
      <c r="C200" s="9"/>
      <c r="D200" s="10"/>
      <c r="E200" s="196"/>
      <c r="F200" s="69"/>
      <c r="G200" s="97"/>
      <c r="H200" s="28"/>
      <c r="I200" s="28"/>
      <c r="J200" s="28"/>
      <c r="K200" s="28"/>
    </row>
    <row r="201" spans="1:11" s="29" customFormat="1" ht="39.75" customHeight="1">
      <c r="A201" s="7"/>
      <c r="B201" s="8"/>
      <c r="C201" s="9"/>
      <c r="D201" s="10"/>
      <c r="E201" s="196"/>
      <c r="F201" s="69"/>
      <c r="G201" s="97"/>
      <c r="H201" s="28"/>
      <c r="I201" s="28"/>
      <c r="J201" s="28"/>
      <c r="K201" s="28"/>
    </row>
    <row r="202" spans="1:11" s="29" customFormat="1" ht="39.75" customHeight="1">
      <c r="A202" s="7"/>
      <c r="B202" s="8"/>
      <c r="C202" s="9"/>
      <c r="D202" s="10"/>
      <c r="E202" s="196"/>
      <c r="F202" s="69"/>
      <c r="G202" s="97"/>
      <c r="H202" s="28"/>
      <c r="I202" s="28"/>
      <c r="J202" s="28"/>
      <c r="K202" s="28"/>
    </row>
    <row r="203" spans="1:11" s="29" customFormat="1" ht="39.75" customHeight="1">
      <c r="A203" s="7"/>
      <c r="B203" s="8"/>
      <c r="C203" s="9"/>
      <c r="D203" s="10"/>
      <c r="E203" s="196"/>
      <c r="F203" s="69"/>
      <c r="G203" s="97"/>
      <c r="H203" s="28"/>
      <c r="I203" s="28"/>
      <c r="J203" s="28"/>
      <c r="K203" s="28"/>
    </row>
    <row r="204" spans="1:11" s="29" customFormat="1" ht="39.75" customHeight="1">
      <c r="A204" s="7"/>
      <c r="B204" s="8"/>
      <c r="C204" s="9"/>
      <c r="D204" s="10"/>
      <c r="E204" s="196"/>
      <c r="F204" s="69"/>
      <c r="G204" s="97"/>
      <c r="H204" s="28"/>
      <c r="I204" s="28"/>
      <c r="J204" s="28"/>
      <c r="K204" s="28"/>
    </row>
    <row r="205" spans="1:11" s="29" customFormat="1" ht="39.75" customHeight="1">
      <c r="A205" s="7"/>
      <c r="B205" s="8"/>
      <c r="C205" s="9"/>
      <c r="D205" s="10"/>
      <c r="E205" s="196"/>
      <c r="F205" s="69"/>
      <c r="G205" s="97"/>
      <c r="H205" s="28"/>
      <c r="I205" s="28"/>
      <c r="J205" s="28"/>
      <c r="K205" s="28"/>
    </row>
    <row r="206" spans="1:11" s="29" customFormat="1" ht="39.75" customHeight="1">
      <c r="A206" s="7"/>
      <c r="B206" s="8"/>
      <c r="C206" s="9"/>
      <c r="D206" s="10"/>
      <c r="E206" s="196"/>
      <c r="F206" s="69"/>
      <c r="G206" s="97"/>
      <c r="H206" s="28"/>
      <c r="I206" s="28"/>
      <c r="J206" s="28"/>
      <c r="K206" s="28"/>
    </row>
    <row r="207" spans="1:11" s="29" customFormat="1" ht="39.75" customHeight="1">
      <c r="A207" s="7"/>
      <c r="B207" s="8"/>
      <c r="C207" s="9"/>
      <c r="D207" s="10"/>
      <c r="E207" s="196"/>
      <c r="F207" s="69"/>
      <c r="G207" s="97"/>
      <c r="H207" s="28"/>
      <c r="I207" s="28"/>
      <c r="J207" s="28"/>
      <c r="K207" s="28"/>
    </row>
    <row r="208" spans="1:11" s="29" customFormat="1" ht="39.75" customHeight="1">
      <c r="A208" s="7"/>
      <c r="B208" s="8"/>
      <c r="C208" s="9"/>
      <c r="D208" s="10"/>
      <c r="E208" s="196"/>
      <c r="F208" s="69"/>
      <c r="G208" s="97"/>
      <c r="H208" s="28"/>
      <c r="I208" s="28"/>
      <c r="J208" s="28"/>
      <c r="K208" s="28"/>
    </row>
    <row r="211" spans="1:11" s="29" customFormat="1" ht="39.75" customHeight="1">
      <c r="A211" s="7"/>
      <c r="B211" s="8"/>
      <c r="C211" s="9"/>
      <c r="D211" s="10"/>
      <c r="E211" s="196"/>
      <c r="F211" s="69"/>
      <c r="G211" s="97"/>
      <c r="H211" s="28"/>
      <c r="I211" s="28"/>
      <c r="J211" s="28"/>
      <c r="K211" s="28"/>
    </row>
    <row r="212" spans="1:11" s="29" customFormat="1" ht="39.75" customHeight="1">
      <c r="A212" s="7"/>
      <c r="B212" s="8"/>
      <c r="C212" s="9"/>
      <c r="D212" s="10"/>
      <c r="E212" s="196"/>
      <c r="F212" s="69"/>
      <c r="G212" s="97"/>
      <c r="H212" s="28"/>
      <c r="I212" s="28"/>
      <c r="J212" s="28"/>
      <c r="K212" s="28"/>
    </row>
    <row r="213" spans="1:11" s="29" customFormat="1" ht="39.75" customHeight="1">
      <c r="A213" s="7"/>
      <c r="B213" s="8"/>
      <c r="C213" s="9"/>
      <c r="D213" s="10"/>
      <c r="E213" s="196"/>
      <c r="F213" s="69"/>
      <c r="G213" s="97"/>
      <c r="H213" s="28"/>
      <c r="I213" s="28"/>
      <c r="J213" s="28"/>
      <c r="K213" s="28"/>
    </row>
    <row r="214" spans="1:11" s="29" customFormat="1" ht="39.75" customHeight="1">
      <c r="A214" s="7"/>
      <c r="B214" s="8"/>
      <c r="C214" s="9"/>
      <c r="D214" s="10"/>
      <c r="E214" s="196"/>
      <c r="F214" s="69"/>
      <c r="G214" s="97"/>
      <c r="H214" s="28"/>
      <c r="I214" s="28"/>
      <c r="J214" s="28"/>
      <c r="K214" s="28"/>
    </row>
    <row r="215" spans="1:11" s="29" customFormat="1" ht="39.75" customHeight="1">
      <c r="A215" s="7"/>
      <c r="B215" s="8"/>
      <c r="C215" s="9"/>
      <c r="D215" s="10"/>
      <c r="E215" s="196"/>
      <c r="F215" s="69"/>
      <c r="G215" s="97"/>
      <c r="H215" s="28"/>
      <c r="I215" s="28"/>
      <c r="J215" s="28"/>
      <c r="K215" s="28"/>
    </row>
    <row r="216" spans="1:11" s="29" customFormat="1" ht="39.75" customHeight="1">
      <c r="A216" s="7"/>
      <c r="B216" s="8"/>
      <c r="C216" s="9"/>
      <c r="D216" s="10"/>
      <c r="E216" s="196"/>
      <c r="F216" s="69"/>
      <c r="G216" s="97"/>
      <c r="H216" s="28"/>
      <c r="I216" s="28"/>
      <c r="J216" s="28"/>
      <c r="K216" s="28"/>
    </row>
    <row r="217" spans="1:11" s="29" customFormat="1" ht="39.75" customHeight="1">
      <c r="A217" s="7"/>
      <c r="B217" s="8"/>
      <c r="C217" s="9"/>
      <c r="D217" s="10"/>
      <c r="E217" s="196"/>
      <c r="F217" s="69"/>
      <c r="G217" s="97"/>
      <c r="H217" s="28"/>
      <c r="I217" s="28"/>
      <c r="J217" s="28"/>
      <c r="K217" s="28"/>
    </row>
    <row r="218" spans="1:11" s="29" customFormat="1" ht="39.75" customHeight="1">
      <c r="A218" s="7"/>
      <c r="B218" s="8"/>
      <c r="C218" s="9"/>
      <c r="D218" s="10"/>
      <c r="E218" s="196"/>
      <c r="F218" s="69"/>
      <c r="G218" s="97"/>
      <c r="H218" s="28"/>
      <c r="I218" s="28"/>
      <c r="J218" s="28"/>
      <c r="K218" s="28"/>
    </row>
    <row r="219" spans="1:11" s="29" customFormat="1" ht="39.75" customHeight="1">
      <c r="A219" s="7"/>
      <c r="B219" s="8"/>
      <c r="C219" s="9"/>
      <c r="D219" s="10"/>
      <c r="E219" s="196"/>
      <c r="F219" s="69"/>
      <c r="G219" s="97"/>
      <c r="H219" s="28"/>
      <c r="I219" s="28"/>
      <c r="J219" s="28"/>
      <c r="K219" s="28"/>
    </row>
    <row r="220" spans="1:11" s="29" customFormat="1" ht="39.75" customHeight="1">
      <c r="A220" s="7"/>
      <c r="B220" s="8"/>
      <c r="C220" s="9"/>
      <c r="D220" s="10"/>
      <c r="E220" s="196"/>
      <c r="F220" s="69"/>
      <c r="G220" s="97"/>
      <c r="H220" s="28"/>
      <c r="I220" s="28"/>
      <c r="J220" s="28"/>
      <c r="K220" s="28"/>
    </row>
    <row r="221" spans="1:11" s="29" customFormat="1" ht="39.75" customHeight="1">
      <c r="A221" s="7"/>
      <c r="B221" s="8"/>
      <c r="C221" s="9"/>
      <c r="D221" s="10"/>
      <c r="E221" s="196"/>
      <c r="F221" s="69"/>
      <c r="G221" s="97"/>
      <c r="H221" s="28"/>
      <c r="I221" s="28"/>
      <c r="J221" s="28"/>
      <c r="K221" s="28"/>
    </row>
    <row r="222" spans="1:11" s="29" customFormat="1" ht="39.75" customHeight="1">
      <c r="A222" s="7"/>
      <c r="B222" s="8"/>
      <c r="C222" s="9"/>
      <c r="D222" s="10"/>
      <c r="E222" s="196"/>
      <c r="F222" s="69"/>
      <c r="G222" s="97"/>
      <c r="H222" s="28"/>
      <c r="I222" s="28"/>
      <c r="J222" s="28"/>
      <c r="K222" s="28"/>
    </row>
    <row r="223" spans="1:11" s="29" customFormat="1" ht="39.75" customHeight="1">
      <c r="A223" s="7"/>
      <c r="B223" s="8"/>
      <c r="C223" s="9"/>
      <c r="D223" s="10"/>
      <c r="E223" s="196"/>
      <c r="F223" s="69"/>
      <c r="G223" s="97"/>
      <c r="H223" s="28"/>
      <c r="I223" s="28"/>
      <c r="J223" s="28"/>
      <c r="K223" s="28"/>
    </row>
    <row r="224" spans="1:11" s="29" customFormat="1" ht="39.75" customHeight="1">
      <c r="A224" s="7"/>
      <c r="B224" s="8"/>
      <c r="C224" s="9"/>
      <c r="D224" s="10"/>
      <c r="E224" s="196"/>
      <c r="F224" s="69"/>
      <c r="G224" s="97"/>
      <c r="H224" s="28"/>
      <c r="I224" s="28"/>
      <c r="J224" s="28"/>
      <c r="K224" s="28"/>
    </row>
    <row r="225" spans="1:11" s="29" customFormat="1" ht="39.75" customHeight="1">
      <c r="A225" s="7"/>
      <c r="B225" s="8"/>
      <c r="C225" s="9"/>
      <c r="D225" s="10"/>
      <c r="E225" s="196"/>
      <c r="F225" s="69"/>
      <c r="G225" s="97"/>
      <c r="H225" s="28"/>
      <c r="I225" s="28"/>
      <c r="J225" s="28"/>
      <c r="K225" s="28"/>
    </row>
    <row r="226" spans="1:11" s="29" customFormat="1" ht="39.75" customHeight="1">
      <c r="A226" s="7"/>
      <c r="B226" s="8"/>
      <c r="C226" s="9"/>
      <c r="D226" s="10"/>
      <c r="E226" s="196"/>
      <c r="F226" s="69"/>
      <c r="G226" s="97"/>
      <c r="H226" s="28"/>
      <c r="I226" s="28"/>
      <c r="J226" s="28"/>
      <c r="K226" s="28"/>
    </row>
    <row r="227" spans="1:11" s="29" customFormat="1" ht="39.75" customHeight="1">
      <c r="A227" s="7"/>
      <c r="B227" s="8"/>
      <c r="C227" s="9"/>
      <c r="D227" s="10"/>
      <c r="E227" s="196"/>
      <c r="F227" s="69"/>
      <c r="G227" s="97"/>
      <c r="H227" s="28"/>
      <c r="I227" s="28"/>
      <c r="J227" s="28"/>
      <c r="K227" s="28"/>
    </row>
    <row r="228" spans="1:11" s="29" customFormat="1" ht="39.75" customHeight="1">
      <c r="A228" s="7"/>
      <c r="B228" s="8"/>
      <c r="C228" s="9"/>
      <c r="D228" s="10"/>
      <c r="E228" s="196"/>
      <c r="F228" s="69"/>
      <c r="G228" s="97"/>
      <c r="H228" s="28"/>
      <c r="I228" s="28"/>
      <c r="J228" s="28"/>
      <c r="K228" s="28"/>
    </row>
    <row r="229" spans="1:11" s="29" customFormat="1" ht="39.75" customHeight="1">
      <c r="A229" s="7"/>
      <c r="B229" s="8"/>
      <c r="C229" s="9"/>
      <c r="D229" s="10"/>
      <c r="E229" s="196"/>
      <c r="F229" s="69"/>
      <c r="G229" s="97"/>
      <c r="H229" s="28"/>
      <c r="I229" s="28"/>
      <c r="J229" s="28"/>
      <c r="K229" s="28"/>
    </row>
    <row r="230" spans="1:11" s="29" customFormat="1" ht="39.75" customHeight="1">
      <c r="A230" s="7"/>
      <c r="B230" s="8"/>
      <c r="C230" s="9"/>
      <c r="D230" s="10"/>
      <c r="E230" s="196"/>
      <c r="F230" s="69"/>
      <c r="G230" s="97"/>
      <c r="H230" s="28"/>
      <c r="I230" s="28"/>
      <c r="J230" s="28"/>
      <c r="K230" s="28"/>
    </row>
    <row r="231" spans="1:11" s="29" customFormat="1" ht="39.75" customHeight="1">
      <c r="A231" s="7"/>
      <c r="B231" s="8"/>
      <c r="C231" s="9"/>
      <c r="D231" s="10"/>
      <c r="E231" s="196"/>
      <c r="F231" s="69"/>
      <c r="G231" s="97"/>
      <c r="H231" s="28"/>
      <c r="I231" s="28"/>
      <c r="J231" s="28"/>
      <c r="K231" s="28"/>
    </row>
    <row r="232" spans="1:11" s="29" customFormat="1" ht="39.75" customHeight="1">
      <c r="A232" s="7"/>
      <c r="B232" s="8"/>
      <c r="C232" s="9"/>
      <c r="D232" s="10"/>
      <c r="E232" s="196"/>
      <c r="F232" s="69"/>
      <c r="G232" s="97"/>
      <c r="H232" s="28"/>
      <c r="I232" s="28"/>
      <c r="J232" s="28"/>
      <c r="K232" s="28"/>
    </row>
    <row r="233" spans="1:11" s="29" customFormat="1" ht="39.75" customHeight="1">
      <c r="A233" s="7"/>
      <c r="B233" s="8"/>
      <c r="C233" s="9"/>
      <c r="D233" s="10"/>
      <c r="E233" s="196"/>
      <c r="F233" s="69"/>
      <c r="G233" s="97"/>
      <c r="H233" s="28"/>
      <c r="I233" s="28"/>
      <c r="J233" s="28"/>
      <c r="K233" s="28"/>
    </row>
    <row r="234" spans="1:11" s="29" customFormat="1" ht="39.75" customHeight="1">
      <c r="A234" s="7"/>
      <c r="B234" s="8"/>
      <c r="C234" s="9"/>
      <c r="D234" s="10"/>
      <c r="E234" s="196"/>
      <c r="F234" s="69"/>
      <c r="G234" s="97"/>
      <c r="H234" s="28"/>
      <c r="I234" s="28"/>
      <c r="J234" s="28"/>
      <c r="K234" s="28"/>
    </row>
    <row r="235" spans="1:11" s="29" customFormat="1" ht="39.75" customHeight="1">
      <c r="A235" s="7"/>
      <c r="B235" s="8"/>
      <c r="C235" s="9"/>
      <c r="D235" s="10"/>
      <c r="E235" s="196"/>
      <c r="F235" s="69"/>
      <c r="G235" s="97"/>
      <c r="H235" s="28"/>
      <c r="I235" s="28"/>
      <c r="J235" s="28"/>
      <c r="K235" s="28"/>
    </row>
    <row r="236" spans="1:11" s="29" customFormat="1" ht="39.75" customHeight="1">
      <c r="A236" s="7"/>
      <c r="B236" s="8"/>
      <c r="C236" s="9"/>
      <c r="D236" s="10"/>
      <c r="E236" s="196"/>
      <c r="F236" s="69"/>
      <c r="G236" s="97"/>
      <c r="H236" s="28"/>
      <c r="I236" s="28"/>
      <c r="J236" s="28"/>
      <c r="K236" s="28"/>
    </row>
    <row r="237" spans="1:11" s="29" customFormat="1" ht="39.75" customHeight="1">
      <c r="A237" s="7"/>
      <c r="B237" s="8"/>
      <c r="C237" s="9"/>
      <c r="D237" s="10"/>
      <c r="E237" s="196"/>
      <c r="F237" s="69"/>
      <c r="G237" s="97"/>
      <c r="H237" s="28"/>
      <c r="I237" s="28"/>
      <c r="J237" s="28"/>
      <c r="K237" s="28"/>
    </row>
    <row r="241" spans="1:11" s="29" customFormat="1" ht="39.75" customHeight="1">
      <c r="A241" s="7"/>
      <c r="B241" s="8"/>
      <c r="C241" s="9"/>
      <c r="D241" s="10"/>
      <c r="E241" s="196"/>
      <c r="F241" s="69"/>
      <c r="G241" s="97"/>
      <c r="H241" s="28"/>
      <c r="I241" s="28"/>
      <c r="J241" s="28"/>
      <c r="K241" s="28"/>
    </row>
    <row r="284" spans="1:11" s="29" customFormat="1" ht="39.75" customHeight="1">
      <c r="A284" s="7"/>
      <c r="B284" s="8"/>
      <c r="C284" s="9"/>
      <c r="D284" s="10"/>
      <c r="E284" s="196"/>
      <c r="F284" s="69"/>
      <c r="G284" s="97"/>
      <c r="H284" s="28"/>
      <c r="I284" s="28"/>
      <c r="J284" s="28"/>
      <c r="K284" s="28"/>
    </row>
    <row r="318" spans="1:11" s="29" customFormat="1" ht="39.75" customHeight="1">
      <c r="A318" s="7"/>
      <c r="B318" s="8"/>
      <c r="C318" s="9"/>
      <c r="D318" s="10"/>
      <c r="E318" s="196"/>
      <c r="F318" s="69"/>
      <c r="G318" s="97"/>
      <c r="H318" s="28"/>
      <c r="I318" s="28"/>
      <c r="J318" s="28"/>
      <c r="K318" s="28"/>
    </row>
    <row r="359" spans="1:11" s="29" customFormat="1" ht="39.75" customHeight="1">
      <c r="A359" s="7"/>
      <c r="B359" s="8"/>
      <c r="C359" s="9"/>
      <c r="D359" s="10"/>
      <c r="E359" s="196"/>
      <c r="F359" s="69"/>
      <c r="G359" s="97"/>
      <c r="H359" s="28"/>
      <c r="I359" s="28"/>
      <c r="J359" s="28"/>
      <c r="K359" s="28"/>
    </row>
    <row r="402" spans="1:11" s="29" customFormat="1" ht="39.75" customHeight="1">
      <c r="A402" s="7"/>
      <c r="B402" s="8"/>
      <c r="C402" s="9"/>
      <c r="D402" s="10"/>
      <c r="E402" s="196"/>
      <c r="F402" s="69"/>
      <c r="G402" s="97"/>
      <c r="H402" s="28"/>
      <c r="I402" s="28"/>
      <c r="J402" s="28"/>
      <c r="K402" s="28"/>
    </row>
    <row r="403" spans="1:11" s="29" customFormat="1" ht="39.75" customHeight="1">
      <c r="A403" s="7"/>
      <c r="B403" s="8"/>
      <c r="C403" s="9"/>
      <c r="D403" s="10"/>
      <c r="E403" s="196"/>
      <c r="F403" s="69"/>
      <c r="G403" s="97"/>
      <c r="H403" s="28"/>
      <c r="I403" s="28"/>
      <c r="J403" s="28"/>
      <c r="K403" s="28"/>
    </row>
    <row r="464" spans="1:11" s="29" customFormat="1" ht="39.75" customHeight="1">
      <c r="A464" s="7"/>
      <c r="B464" s="8"/>
      <c r="C464" s="9"/>
      <c r="D464" s="10"/>
      <c r="E464" s="196"/>
      <c r="F464" s="69"/>
      <c r="G464" s="97"/>
      <c r="H464" s="28"/>
      <c r="I464" s="28"/>
      <c r="J464" s="28"/>
      <c r="K464" s="28"/>
    </row>
    <row r="467" spans="1:11" s="29" customFormat="1" ht="39.75" customHeight="1">
      <c r="A467" s="7"/>
      <c r="B467" s="8"/>
      <c r="C467" s="9"/>
      <c r="D467" s="10"/>
      <c r="E467" s="196"/>
      <c r="F467" s="69"/>
      <c r="G467" s="97"/>
      <c r="H467" s="28"/>
      <c r="I467" s="28"/>
      <c r="J467" s="28"/>
      <c r="K467" s="28"/>
    </row>
    <row r="548" spans="1:11" s="29" customFormat="1" ht="39.75" customHeight="1">
      <c r="A548" s="7"/>
      <c r="B548" s="8"/>
      <c r="C548" s="9"/>
      <c r="D548" s="10"/>
      <c r="E548" s="196"/>
      <c r="F548" s="69"/>
      <c r="G548" s="97"/>
      <c r="H548" s="28"/>
      <c r="I548" s="28"/>
      <c r="J548" s="28"/>
      <c r="K548" s="28"/>
    </row>
    <row r="595" spans="1:11" s="29" customFormat="1" ht="39.75" customHeight="1">
      <c r="A595" s="7"/>
      <c r="B595" s="8"/>
      <c r="C595" s="9"/>
      <c r="D595" s="10"/>
      <c r="E595" s="196"/>
      <c r="F595" s="69"/>
      <c r="G595" s="97"/>
      <c r="H595" s="28"/>
      <c r="I595" s="28"/>
      <c r="J595" s="28"/>
      <c r="K595" s="28"/>
    </row>
    <row r="596" spans="1:11" s="29" customFormat="1" ht="39.75" customHeight="1">
      <c r="A596" s="7"/>
      <c r="B596" s="8"/>
      <c r="C596" s="9"/>
      <c r="D596" s="10"/>
      <c r="E596" s="196"/>
      <c r="F596" s="69"/>
      <c r="G596" s="97"/>
      <c r="H596" s="28"/>
      <c r="I596" s="28"/>
      <c r="J596" s="28"/>
      <c r="K596" s="28"/>
    </row>
    <row r="617" spans="1:11" s="29" customFormat="1" ht="39.75" customHeight="1">
      <c r="A617" s="7"/>
      <c r="B617" s="8"/>
      <c r="C617" s="9"/>
      <c r="D617" s="10"/>
      <c r="E617" s="196"/>
      <c r="F617" s="69"/>
      <c r="G617" s="97"/>
      <c r="H617" s="28"/>
      <c r="I617" s="28"/>
      <c r="J617" s="28"/>
      <c r="K617" s="28"/>
    </row>
    <row r="636" spans="1:11" s="29" customFormat="1" ht="39.75" customHeight="1">
      <c r="A636" s="7"/>
      <c r="B636" s="8"/>
      <c r="C636" s="9"/>
      <c r="D636" s="10"/>
      <c r="E636" s="196"/>
      <c r="F636" s="69"/>
      <c r="G636" s="97"/>
      <c r="H636" s="28"/>
      <c r="I636" s="28"/>
      <c r="J636" s="28"/>
      <c r="K636" s="28"/>
    </row>
  </sheetData>
  <mergeCells count="18">
    <mergeCell ref="A5:K5"/>
    <mergeCell ref="A7:B7"/>
    <mergeCell ref="A6:B6"/>
    <mergeCell ref="F10:F12"/>
    <mergeCell ref="A9:F9"/>
    <mergeCell ref="B8:C8"/>
    <mergeCell ref="D10:D12"/>
    <mergeCell ref="E10:E12"/>
    <mergeCell ref="A112:B112"/>
    <mergeCell ref="D112:F112"/>
    <mergeCell ref="A10:A12"/>
    <mergeCell ref="B10:B12"/>
    <mergeCell ref="C10:C12"/>
    <mergeCell ref="A51:F51"/>
    <mergeCell ref="A78:F78"/>
    <mergeCell ref="A13:F13"/>
    <mergeCell ref="A100:F100"/>
    <mergeCell ref="A66:F66"/>
  </mergeCells>
  <printOptions horizontalCentered="1"/>
  <pageMargins left="0.26" right="0.27" top="0.25" bottom="0.3937007874015748" header="0.5118110236220472" footer="0.5118110236220472"/>
  <pageSetup fitToHeight="0" fitToWidth="1" horizontalDpi="600" verticalDpi="600" orientation="portrait" paperSize="9" scale="52" r:id="rId2"/>
  <rowBreaks count="1" manualBreakCount="1">
    <brk id="61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N75"/>
  <sheetViews>
    <sheetView view="pageBreakPreview" zoomScaleSheetLayoutView="100" workbookViewId="0" topLeftCell="A16">
      <selection activeCell="M19" sqref="M19"/>
    </sheetView>
  </sheetViews>
  <sheetFormatPr defaultColWidth="9.00390625" defaultRowHeight="12.75"/>
  <cols>
    <col min="1" max="1" width="23.125" style="30" customWidth="1"/>
    <col min="2" max="2" width="7.75390625" style="30" customWidth="1"/>
    <col min="3" max="3" width="6.875" style="31" customWidth="1"/>
    <col min="4" max="4" width="19.875" style="31" customWidth="1"/>
    <col min="5" max="5" width="25.125" style="2" customWidth="1"/>
    <col min="6" max="6" width="8.625" style="2" customWidth="1"/>
    <col min="7" max="8" width="11.00390625" style="2" hidden="1" customWidth="1"/>
    <col min="9" max="10" width="11.00390625" style="2" customWidth="1"/>
    <col min="11" max="11" width="11.625" style="2" customWidth="1"/>
    <col min="12" max="16384" width="9.125" style="30" customWidth="1"/>
  </cols>
  <sheetData>
    <row r="2" ht="11.25"/>
    <row r="3" ht="11.25"/>
    <row r="4" ht="11.25"/>
    <row r="5" ht="11.25"/>
    <row r="7" spans="1:10" ht="12.75" customHeight="1">
      <c r="A7" s="325" t="s">
        <v>116</v>
      </c>
      <c r="B7" s="325"/>
      <c r="C7" s="325"/>
      <c r="D7" s="325"/>
      <c r="F7" s="325"/>
      <c r="G7" s="325"/>
      <c r="H7" s="325"/>
      <c r="I7" s="325"/>
      <c r="J7" s="325"/>
    </row>
    <row r="8" spans="1:5" ht="12.75" customHeight="1">
      <c r="A8" s="325" t="s">
        <v>330</v>
      </c>
      <c r="B8" s="325"/>
      <c r="C8" s="325"/>
      <c r="D8" s="325"/>
      <c r="E8" s="325"/>
    </row>
    <row r="9" spans="1:5" ht="12.75" customHeight="1">
      <c r="A9" s="325" t="s">
        <v>172</v>
      </c>
      <c r="B9" s="325"/>
      <c r="C9" s="325"/>
      <c r="D9" s="36"/>
      <c r="E9" s="36"/>
    </row>
    <row r="10" spans="1:11" ht="12" customHeight="1">
      <c r="A10" s="325" t="s">
        <v>169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</row>
    <row r="11" spans="2:9" ht="10.5" customHeight="1">
      <c r="B11" s="326" t="s">
        <v>117</v>
      </c>
      <c r="C11" s="326"/>
      <c r="D11" s="326"/>
      <c r="E11" s="326"/>
      <c r="F11" s="326"/>
      <c r="G11" s="326"/>
      <c r="H11" s="102"/>
      <c r="I11" s="102"/>
    </row>
    <row r="12" spans="2:9" ht="12" customHeight="1">
      <c r="B12" s="326"/>
      <c r="C12" s="326"/>
      <c r="D12" s="326"/>
      <c r="E12" s="326"/>
      <c r="F12" s="326"/>
      <c r="G12" s="326"/>
      <c r="H12" s="102"/>
      <c r="I12" s="102"/>
    </row>
    <row r="13" spans="1:11" ht="14.25" customHeight="1">
      <c r="A13" s="328" t="s">
        <v>168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</row>
    <row r="14" spans="1:14" ht="14.25" customHeight="1">
      <c r="A14" s="327" t="s">
        <v>383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64"/>
      <c r="M14" s="64"/>
      <c r="N14" s="64"/>
    </row>
    <row r="15" ht="12" customHeight="1" thickBot="1"/>
    <row r="16" spans="1:11" ht="36.75" customHeight="1">
      <c r="A16" s="3" t="s">
        <v>0</v>
      </c>
      <c r="B16" s="4" t="s">
        <v>118</v>
      </c>
      <c r="C16" s="5" t="s">
        <v>119</v>
      </c>
      <c r="D16" s="6" t="s">
        <v>120</v>
      </c>
      <c r="E16" s="3" t="s">
        <v>109</v>
      </c>
      <c r="F16" s="3" t="s">
        <v>220</v>
      </c>
      <c r="G16" s="103" t="s">
        <v>121</v>
      </c>
      <c r="H16" s="3" t="s">
        <v>121</v>
      </c>
      <c r="I16" s="3" t="s">
        <v>384</v>
      </c>
      <c r="J16" s="4" t="s">
        <v>122</v>
      </c>
      <c r="K16" s="3" t="s">
        <v>123</v>
      </c>
    </row>
    <row r="17" spans="1:12" ht="15" customHeight="1">
      <c r="A17" s="324" t="s">
        <v>124</v>
      </c>
      <c r="B17" s="322">
        <v>180</v>
      </c>
      <c r="C17" s="323">
        <v>1</v>
      </c>
      <c r="D17" s="205" t="s">
        <v>125</v>
      </c>
      <c r="E17" s="321" t="s">
        <v>277</v>
      </c>
      <c r="F17" s="206" t="s">
        <v>174</v>
      </c>
      <c r="G17" s="207">
        <v>122.5</v>
      </c>
      <c r="H17" s="207">
        <v>154.36929375000003</v>
      </c>
      <c r="I17" s="207">
        <f>H17*1.18*1.15</f>
        <v>209.47913161875</v>
      </c>
      <c r="J17" s="203">
        <v>5</v>
      </c>
      <c r="K17" s="203">
        <v>30</v>
      </c>
      <c r="L17" s="132"/>
    </row>
    <row r="18" spans="1:12" ht="15" customHeight="1">
      <c r="A18" s="324"/>
      <c r="B18" s="322"/>
      <c r="C18" s="323"/>
      <c r="D18" s="205" t="s">
        <v>126</v>
      </c>
      <c r="E18" s="321"/>
      <c r="F18" s="206" t="s">
        <v>175</v>
      </c>
      <c r="G18" s="207">
        <v>128.75</v>
      </c>
      <c r="H18" s="207">
        <v>170.170875</v>
      </c>
      <c r="I18" s="207">
        <f aca="true" t="shared" si="0" ref="I18:I66">H18*1.18*1.15</f>
        <v>230.92187737499995</v>
      </c>
      <c r="J18" s="203">
        <v>5</v>
      </c>
      <c r="K18" s="203">
        <v>30</v>
      </c>
      <c r="L18" s="132"/>
    </row>
    <row r="19" spans="1:12" ht="15" customHeight="1">
      <c r="A19" s="324"/>
      <c r="B19" s="322"/>
      <c r="C19" s="323"/>
      <c r="D19" s="205" t="s">
        <v>127</v>
      </c>
      <c r="E19" s="321"/>
      <c r="F19" s="206" t="s">
        <v>176</v>
      </c>
      <c r="G19" s="207">
        <v>87.55</v>
      </c>
      <c r="H19" s="207">
        <v>110.61106875000002</v>
      </c>
      <c r="I19" s="207">
        <f t="shared" si="0"/>
        <v>150.09922029375</v>
      </c>
      <c r="J19" s="203">
        <v>6</v>
      </c>
      <c r="K19" s="203">
        <v>30</v>
      </c>
      <c r="L19" s="132"/>
    </row>
    <row r="20" spans="1:12" ht="15" customHeight="1">
      <c r="A20" s="324" t="s">
        <v>124</v>
      </c>
      <c r="B20" s="322">
        <v>200</v>
      </c>
      <c r="C20" s="323">
        <v>1.2</v>
      </c>
      <c r="D20" s="205" t="s">
        <v>125</v>
      </c>
      <c r="E20" s="321" t="s">
        <v>277</v>
      </c>
      <c r="F20" s="206" t="s">
        <v>177</v>
      </c>
      <c r="G20" s="207">
        <v>132.3</v>
      </c>
      <c r="H20" s="207">
        <v>167.73986250000002</v>
      </c>
      <c r="I20" s="207">
        <f t="shared" si="0"/>
        <v>227.6229934125</v>
      </c>
      <c r="J20" s="203">
        <v>5</v>
      </c>
      <c r="K20" s="203">
        <v>30</v>
      </c>
      <c r="L20" s="132"/>
    </row>
    <row r="21" spans="1:12" ht="15" customHeight="1">
      <c r="A21" s="324"/>
      <c r="B21" s="322"/>
      <c r="C21" s="323"/>
      <c r="D21" s="205" t="s">
        <v>126</v>
      </c>
      <c r="E21" s="321"/>
      <c r="F21" s="206" t="s">
        <v>178</v>
      </c>
      <c r="G21" s="207">
        <v>139.05</v>
      </c>
      <c r="H21" s="207">
        <v>183.54144375</v>
      </c>
      <c r="I21" s="207">
        <f t="shared" si="0"/>
        <v>249.06573916874999</v>
      </c>
      <c r="J21" s="203">
        <v>5</v>
      </c>
      <c r="K21" s="203">
        <v>30</v>
      </c>
      <c r="L21" s="132"/>
    </row>
    <row r="22" spans="1:12" ht="15" customHeight="1">
      <c r="A22" s="324"/>
      <c r="B22" s="322"/>
      <c r="C22" s="323"/>
      <c r="D22" s="205" t="s">
        <v>127</v>
      </c>
      <c r="E22" s="321"/>
      <c r="F22" s="206" t="s">
        <v>179</v>
      </c>
      <c r="G22" s="207">
        <v>97.85</v>
      </c>
      <c r="H22" s="207">
        <v>123.98163750000002</v>
      </c>
      <c r="I22" s="207">
        <f t="shared" si="0"/>
        <v>168.2430820875</v>
      </c>
      <c r="J22" s="203">
        <v>6</v>
      </c>
      <c r="K22" s="203">
        <v>30</v>
      </c>
      <c r="L22" s="132"/>
    </row>
    <row r="23" spans="1:12" ht="15" customHeight="1">
      <c r="A23" s="324" t="s">
        <v>124</v>
      </c>
      <c r="B23" s="322">
        <v>220</v>
      </c>
      <c r="C23" s="323">
        <v>1.4</v>
      </c>
      <c r="D23" s="205" t="s">
        <v>125</v>
      </c>
      <c r="E23" s="321" t="s">
        <v>277</v>
      </c>
      <c r="F23" s="206" t="s">
        <v>180</v>
      </c>
      <c r="G23" s="207">
        <v>147</v>
      </c>
      <c r="H23" s="207">
        <v>185.97245625</v>
      </c>
      <c r="I23" s="207">
        <f t="shared" si="0"/>
        <v>252.36462313124997</v>
      </c>
      <c r="J23" s="203">
        <v>6</v>
      </c>
      <c r="K23" s="203">
        <v>24</v>
      </c>
      <c r="L23" s="132"/>
    </row>
    <row r="24" spans="1:12" ht="15" customHeight="1">
      <c r="A24" s="324"/>
      <c r="B24" s="322"/>
      <c r="C24" s="323"/>
      <c r="D24" s="205" t="s">
        <v>126</v>
      </c>
      <c r="E24" s="321"/>
      <c r="F24" s="206" t="s">
        <v>181</v>
      </c>
      <c r="G24" s="207">
        <v>154.5</v>
      </c>
      <c r="H24" s="207">
        <v>202.98954375000002</v>
      </c>
      <c r="I24" s="207">
        <f t="shared" si="0"/>
        <v>275.45681086875</v>
      </c>
      <c r="J24" s="203">
        <v>6</v>
      </c>
      <c r="K24" s="203">
        <v>24</v>
      </c>
      <c r="L24" s="132"/>
    </row>
    <row r="25" spans="1:12" ht="15" customHeight="1">
      <c r="A25" s="324"/>
      <c r="B25" s="322"/>
      <c r="C25" s="323"/>
      <c r="D25" s="205" t="s">
        <v>127</v>
      </c>
      <c r="E25" s="321"/>
      <c r="F25" s="206" t="s">
        <v>182</v>
      </c>
      <c r="G25" s="207">
        <v>108.15</v>
      </c>
      <c r="H25" s="207">
        <v>136.1367</v>
      </c>
      <c r="I25" s="207">
        <f t="shared" si="0"/>
        <v>184.73750189999996</v>
      </c>
      <c r="J25" s="203">
        <v>8</v>
      </c>
      <c r="K25" s="203">
        <v>24</v>
      </c>
      <c r="L25" s="132"/>
    </row>
    <row r="26" spans="1:12" ht="15" customHeight="1">
      <c r="A26" s="324" t="s">
        <v>124</v>
      </c>
      <c r="B26" s="322">
        <v>240</v>
      </c>
      <c r="C26" s="323">
        <v>1.6</v>
      </c>
      <c r="D26" s="205" t="s">
        <v>125</v>
      </c>
      <c r="E26" s="321" t="s">
        <v>277</v>
      </c>
      <c r="F26" s="206" t="s">
        <v>183</v>
      </c>
      <c r="G26" s="207">
        <v>156.8</v>
      </c>
      <c r="H26" s="207">
        <v>198.12751875000004</v>
      </c>
      <c r="I26" s="207">
        <f t="shared" si="0"/>
        <v>268.85904294375</v>
      </c>
      <c r="J26" s="203">
        <v>4</v>
      </c>
      <c r="K26" s="203">
        <v>24</v>
      </c>
      <c r="L26" s="132"/>
    </row>
    <row r="27" spans="1:12" ht="15" customHeight="1">
      <c r="A27" s="324"/>
      <c r="B27" s="322"/>
      <c r="C27" s="323"/>
      <c r="D27" s="205" t="s">
        <v>126</v>
      </c>
      <c r="E27" s="321"/>
      <c r="F27" s="206" t="s">
        <v>184</v>
      </c>
      <c r="G27" s="207">
        <v>164.8</v>
      </c>
      <c r="H27" s="207">
        <v>216.3601125</v>
      </c>
      <c r="I27" s="207">
        <f t="shared" si="0"/>
        <v>293.60067266249996</v>
      </c>
      <c r="J27" s="203">
        <v>4</v>
      </c>
      <c r="K27" s="203">
        <v>24</v>
      </c>
      <c r="L27" s="132"/>
    </row>
    <row r="28" spans="1:12" ht="15" customHeight="1">
      <c r="A28" s="324"/>
      <c r="B28" s="322"/>
      <c r="C28" s="323"/>
      <c r="D28" s="205" t="s">
        <v>127</v>
      </c>
      <c r="E28" s="321"/>
      <c r="F28" s="206" t="s">
        <v>185</v>
      </c>
      <c r="G28" s="207">
        <v>118.45</v>
      </c>
      <c r="H28" s="207">
        <v>149.50726874999998</v>
      </c>
      <c r="I28" s="207">
        <f t="shared" si="0"/>
        <v>202.88136369374993</v>
      </c>
      <c r="J28" s="203">
        <v>5</v>
      </c>
      <c r="K28" s="203">
        <v>24</v>
      </c>
      <c r="L28" s="132"/>
    </row>
    <row r="29" spans="1:12" ht="15" customHeight="1">
      <c r="A29" s="324" t="s">
        <v>124</v>
      </c>
      <c r="B29" s="322">
        <v>260</v>
      </c>
      <c r="C29" s="323">
        <v>2</v>
      </c>
      <c r="D29" s="205" t="s">
        <v>125</v>
      </c>
      <c r="E29" s="321" t="s">
        <v>277</v>
      </c>
      <c r="F29" s="206" t="s">
        <v>186</v>
      </c>
      <c r="G29" s="207">
        <v>176.4</v>
      </c>
      <c r="H29" s="207">
        <v>222.43764375</v>
      </c>
      <c r="I29" s="207">
        <f t="shared" si="0"/>
        <v>301.84788256875</v>
      </c>
      <c r="J29" s="203">
        <v>4</v>
      </c>
      <c r="K29" s="203">
        <v>24</v>
      </c>
      <c r="L29" s="132"/>
    </row>
    <row r="30" spans="1:12" ht="15" customHeight="1">
      <c r="A30" s="324"/>
      <c r="B30" s="322"/>
      <c r="C30" s="323"/>
      <c r="D30" s="205" t="s">
        <v>126</v>
      </c>
      <c r="E30" s="321"/>
      <c r="F30" s="206" t="s">
        <v>187</v>
      </c>
      <c r="G30" s="207">
        <v>185.4</v>
      </c>
      <c r="H30" s="207">
        <v>244.31675625000003</v>
      </c>
      <c r="I30" s="207">
        <f t="shared" si="0"/>
        <v>331.53783823124996</v>
      </c>
      <c r="J30" s="203">
        <v>4</v>
      </c>
      <c r="K30" s="203">
        <v>24</v>
      </c>
      <c r="L30" s="132"/>
    </row>
    <row r="31" spans="1:12" ht="15" customHeight="1">
      <c r="A31" s="324"/>
      <c r="B31" s="322"/>
      <c r="C31" s="323"/>
      <c r="D31" s="205" t="s">
        <v>127</v>
      </c>
      <c r="E31" s="321"/>
      <c r="F31" s="206" t="s">
        <v>188</v>
      </c>
      <c r="G31" s="207">
        <v>123.6</v>
      </c>
      <c r="H31" s="207">
        <v>156.80030625</v>
      </c>
      <c r="I31" s="207">
        <f t="shared" si="0"/>
        <v>212.77801558124997</v>
      </c>
      <c r="J31" s="203">
        <v>5</v>
      </c>
      <c r="K31" s="203">
        <v>24</v>
      </c>
      <c r="L31" s="132"/>
    </row>
    <row r="32" spans="1:12" ht="15" customHeight="1">
      <c r="A32" s="324" t="s">
        <v>124</v>
      </c>
      <c r="B32" s="322">
        <v>280</v>
      </c>
      <c r="C32" s="323">
        <v>3</v>
      </c>
      <c r="D32" s="205" t="s">
        <v>125</v>
      </c>
      <c r="E32" s="321" t="s">
        <v>277</v>
      </c>
      <c r="F32" s="206" t="s">
        <v>189</v>
      </c>
      <c r="G32" s="207">
        <v>191.1</v>
      </c>
      <c r="H32" s="207">
        <v>241.88574375000002</v>
      </c>
      <c r="I32" s="207">
        <f t="shared" si="0"/>
        <v>328.23895426875</v>
      </c>
      <c r="J32" s="203">
        <v>4</v>
      </c>
      <c r="K32" s="203">
        <v>24</v>
      </c>
      <c r="L32" s="132"/>
    </row>
    <row r="33" spans="1:12" ht="15" customHeight="1">
      <c r="A33" s="324"/>
      <c r="B33" s="322"/>
      <c r="C33" s="323"/>
      <c r="D33" s="205" t="s">
        <v>126</v>
      </c>
      <c r="E33" s="321"/>
      <c r="F33" s="206" t="s">
        <v>190</v>
      </c>
      <c r="G33" s="207">
        <v>200.85</v>
      </c>
      <c r="H33" s="207">
        <v>263.76485625000004</v>
      </c>
      <c r="I33" s="207">
        <f t="shared" si="0"/>
        <v>357.92890993124996</v>
      </c>
      <c r="J33" s="203">
        <v>4</v>
      </c>
      <c r="K33" s="203">
        <v>24</v>
      </c>
      <c r="L33" s="132"/>
    </row>
    <row r="34" spans="1:12" ht="15" customHeight="1">
      <c r="A34" s="324"/>
      <c r="B34" s="322"/>
      <c r="C34" s="323"/>
      <c r="D34" s="205" t="s">
        <v>127</v>
      </c>
      <c r="E34" s="321"/>
      <c r="F34" s="206" t="s">
        <v>191</v>
      </c>
      <c r="G34" s="207">
        <v>133.9</v>
      </c>
      <c r="H34" s="207">
        <v>168.95536875000002</v>
      </c>
      <c r="I34" s="207">
        <f t="shared" si="0"/>
        <v>229.27243539375</v>
      </c>
      <c r="J34" s="203">
        <v>5</v>
      </c>
      <c r="K34" s="203">
        <v>24</v>
      </c>
      <c r="L34" s="132"/>
    </row>
    <row r="35" spans="1:12" ht="15" customHeight="1">
      <c r="A35" s="324" t="s">
        <v>128</v>
      </c>
      <c r="B35" s="322">
        <v>240</v>
      </c>
      <c r="C35" s="323">
        <v>2</v>
      </c>
      <c r="D35" s="205" t="s">
        <v>125</v>
      </c>
      <c r="E35" s="321" t="s">
        <v>277</v>
      </c>
      <c r="F35" s="206" t="s">
        <v>192</v>
      </c>
      <c r="G35" s="207">
        <v>166.6</v>
      </c>
      <c r="H35" s="207">
        <v>210.28258125000002</v>
      </c>
      <c r="I35" s="207">
        <f t="shared" si="0"/>
        <v>285.35346275625</v>
      </c>
      <c r="J35" s="203">
        <v>4</v>
      </c>
      <c r="K35" s="203">
        <v>24</v>
      </c>
      <c r="L35" s="132"/>
    </row>
    <row r="36" spans="1:12" ht="15" customHeight="1">
      <c r="A36" s="324"/>
      <c r="B36" s="322"/>
      <c r="C36" s="323"/>
      <c r="D36" s="205" t="s">
        <v>126</v>
      </c>
      <c r="E36" s="321"/>
      <c r="F36" s="206" t="s">
        <v>193</v>
      </c>
      <c r="G36" s="207">
        <v>175.1</v>
      </c>
      <c r="H36" s="207">
        <v>229.73068125000003</v>
      </c>
      <c r="I36" s="207">
        <f t="shared" si="0"/>
        <v>311.74453445625</v>
      </c>
      <c r="J36" s="203">
        <v>4</v>
      </c>
      <c r="K36" s="203">
        <v>24</v>
      </c>
      <c r="L36" s="132"/>
    </row>
    <row r="37" spans="1:12" ht="15" customHeight="1">
      <c r="A37" s="324"/>
      <c r="B37" s="322"/>
      <c r="C37" s="323"/>
      <c r="D37" s="205" t="s">
        <v>127</v>
      </c>
      <c r="E37" s="321"/>
      <c r="F37" s="206" t="s">
        <v>194</v>
      </c>
      <c r="G37" s="207">
        <v>133.9</v>
      </c>
      <c r="H37" s="207">
        <v>168.95536875000002</v>
      </c>
      <c r="I37" s="207">
        <f t="shared" si="0"/>
        <v>229.27243539375</v>
      </c>
      <c r="J37" s="203">
        <v>5</v>
      </c>
      <c r="K37" s="203">
        <v>24</v>
      </c>
      <c r="L37" s="132"/>
    </row>
    <row r="38" spans="1:12" ht="15" customHeight="1">
      <c r="A38" s="324" t="s">
        <v>128</v>
      </c>
      <c r="B38" s="322">
        <v>260</v>
      </c>
      <c r="C38" s="323">
        <v>2.4</v>
      </c>
      <c r="D38" s="205" t="s">
        <v>125</v>
      </c>
      <c r="E38" s="321" t="s">
        <v>277</v>
      </c>
      <c r="F38" s="206" t="s">
        <v>195</v>
      </c>
      <c r="G38" s="207">
        <v>181.3</v>
      </c>
      <c r="H38" s="207">
        <v>229.73068125000003</v>
      </c>
      <c r="I38" s="207">
        <f t="shared" si="0"/>
        <v>311.74453445625</v>
      </c>
      <c r="J38" s="203">
        <v>4</v>
      </c>
      <c r="K38" s="203">
        <v>24</v>
      </c>
      <c r="L38" s="132"/>
    </row>
    <row r="39" spans="1:12" ht="15" customHeight="1">
      <c r="A39" s="324"/>
      <c r="B39" s="322"/>
      <c r="C39" s="323"/>
      <c r="D39" s="205" t="s">
        <v>126</v>
      </c>
      <c r="E39" s="321"/>
      <c r="F39" s="206" t="s">
        <v>196</v>
      </c>
      <c r="G39" s="207">
        <v>190.55</v>
      </c>
      <c r="H39" s="207">
        <v>250.39428750000002</v>
      </c>
      <c r="I39" s="207">
        <f t="shared" si="0"/>
        <v>339.7850481375</v>
      </c>
      <c r="J39" s="203">
        <v>4</v>
      </c>
      <c r="K39" s="203">
        <v>24</v>
      </c>
      <c r="L39" s="132"/>
    </row>
    <row r="40" spans="1:12" ht="15" customHeight="1">
      <c r="A40" s="324"/>
      <c r="B40" s="322"/>
      <c r="C40" s="323"/>
      <c r="D40" s="205" t="s">
        <v>127</v>
      </c>
      <c r="E40" s="321"/>
      <c r="F40" s="206" t="s">
        <v>197</v>
      </c>
      <c r="G40" s="207">
        <v>154.5</v>
      </c>
      <c r="H40" s="207">
        <v>195.69650625</v>
      </c>
      <c r="I40" s="207">
        <f t="shared" si="0"/>
        <v>265.56015898124997</v>
      </c>
      <c r="J40" s="203">
        <v>5</v>
      </c>
      <c r="K40" s="203">
        <v>24</v>
      </c>
      <c r="L40" s="132"/>
    </row>
    <row r="41" spans="1:12" ht="30" customHeight="1">
      <c r="A41" s="208" t="s">
        <v>129</v>
      </c>
      <c r="B41" s="203">
        <v>160</v>
      </c>
      <c r="C41" s="204">
        <v>2</v>
      </c>
      <c r="D41" s="205" t="s">
        <v>126</v>
      </c>
      <c r="E41" s="209" t="s">
        <v>278</v>
      </c>
      <c r="F41" s="203" t="s">
        <v>130</v>
      </c>
      <c r="G41" s="207">
        <v>180.25</v>
      </c>
      <c r="H41" s="207">
        <v>237.02371875</v>
      </c>
      <c r="I41" s="207">
        <f t="shared" si="0"/>
        <v>321.64118634375</v>
      </c>
      <c r="J41" s="203">
        <v>3</v>
      </c>
      <c r="K41" s="203">
        <v>40</v>
      </c>
      <c r="L41" s="132"/>
    </row>
    <row r="42" spans="1:12" ht="30" customHeight="1">
      <c r="A42" s="208" t="s">
        <v>131</v>
      </c>
      <c r="B42" s="203">
        <v>200</v>
      </c>
      <c r="C42" s="204">
        <v>4</v>
      </c>
      <c r="D42" s="205" t="s">
        <v>126</v>
      </c>
      <c r="E42" s="209" t="s">
        <v>278</v>
      </c>
      <c r="F42" s="203" t="s">
        <v>132</v>
      </c>
      <c r="G42" s="207">
        <v>216.3</v>
      </c>
      <c r="H42" s="207">
        <v>284.4284625</v>
      </c>
      <c r="I42" s="207">
        <f t="shared" si="0"/>
        <v>385.9694236125</v>
      </c>
      <c r="J42" s="203">
        <v>4</v>
      </c>
      <c r="K42" s="203">
        <v>18</v>
      </c>
      <c r="L42" s="132"/>
    </row>
    <row r="43" spans="1:12" ht="30" customHeight="1">
      <c r="A43" s="208" t="s">
        <v>133</v>
      </c>
      <c r="B43" s="203">
        <v>200</v>
      </c>
      <c r="C43" s="204">
        <v>3</v>
      </c>
      <c r="D43" s="205" t="s">
        <v>126</v>
      </c>
      <c r="E43" s="209" t="s">
        <v>278</v>
      </c>
      <c r="F43" s="203" t="s">
        <v>134</v>
      </c>
      <c r="G43" s="207">
        <v>190.55</v>
      </c>
      <c r="H43" s="207">
        <v>250.39428750000002</v>
      </c>
      <c r="I43" s="207">
        <f t="shared" si="0"/>
        <v>339.7850481375</v>
      </c>
      <c r="J43" s="203">
        <v>4</v>
      </c>
      <c r="K43" s="203">
        <v>24</v>
      </c>
      <c r="L43" s="132"/>
    </row>
    <row r="44" spans="1:12" ht="30" customHeight="1">
      <c r="A44" s="208" t="s">
        <v>135</v>
      </c>
      <c r="B44" s="203">
        <v>160</v>
      </c>
      <c r="C44" s="204">
        <v>2</v>
      </c>
      <c r="D44" s="205" t="s">
        <v>126</v>
      </c>
      <c r="E44" s="209" t="s">
        <v>278</v>
      </c>
      <c r="F44" s="203" t="s">
        <v>136</v>
      </c>
      <c r="G44" s="207">
        <v>169.95</v>
      </c>
      <c r="H44" s="207">
        <v>223.65315</v>
      </c>
      <c r="I44" s="207">
        <f t="shared" si="0"/>
        <v>303.49732455</v>
      </c>
      <c r="J44" s="203">
        <v>3</v>
      </c>
      <c r="K44" s="203">
        <v>40</v>
      </c>
      <c r="L44" s="132"/>
    </row>
    <row r="45" spans="1:12" ht="30" customHeight="1">
      <c r="A45" s="208" t="s">
        <v>135</v>
      </c>
      <c r="B45" s="203">
        <v>200</v>
      </c>
      <c r="C45" s="204">
        <v>4</v>
      </c>
      <c r="D45" s="205" t="s">
        <v>126</v>
      </c>
      <c r="E45" s="209" t="s">
        <v>278</v>
      </c>
      <c r="F45" s="203" t="s">
        <v>137</v>
      </c>
      <c r="G45" s="207">
        <v>206</v>
      </c>
      <c r="H45" s="207">
        <v>271.05789375</v>
      </c>
      <c r="I45" s="207">
        <f t="shared" si="0"/>
        <v>367.82556181875</v>
      </c>
      <c r="J45" s="203">
        <v>4</v>
      </c>
      <c r="K45" s="203">
        <v>18</v>
      </c>
      <c r="L45" s="132"/>
    </row>
    <row r="46" spans="1:12" ht="30" customHeight="1">
      <c r="A46" s="208" t="s">
        <v>138</v>
      </c>
      <c r="B46" s="203">
        <v>200</v>
      </c>
      <c r="C46" s="204">
        <v>3</v>
      </c>
      <c r="D46" s="205" t="s">
        <v>126</v>
      </c>
      <c r="E46" s="209" t="s">
        <v>278</v>
      </c>
      <c r="F46" s="203" t="s">
        <v>139</v>
      </c>
      <c r="G46" s="207">
        <v>185.4</v>
      </c>
      <c r="H46" s="207">
        <v>244.31675625000003</v>
      </c>
      <c r="I46" s="207">
        <f t="shared" si="0"/>
        <v>331.53783823124996</v>
      </c>
      <c r="J46" s="203">
        <v>4</v>
      </c>
      <c r="K46" s="203">
        <v>24</v>
      </c>
      <c r="L46" s="132"/>
    </row>
    <row r="47" spans="1:12" ht="15" customHeight="1">
      <c r="A47" s="324" t="s">
        <v>140</v>
      </c>
      <c r="B47" s="322">
        <v>140</v>
      </c>
      <c r="C47" s="323">
        <v>1</v>
      </c>
      <c r="D47" s="205" t="s">
        <v>126</v>
      </c>
      <c r="E47" s="321" t="s">
        <v>278</v>
      </c>
      <c r="F47" s="203" t="s">
        <v>141</v>
      </c>
      <c r="G47" s="207">
        <v>133.9</v>
      </c>
      <c r="H47" s="207">
        <v>176.24840625000002</v>
      </c>
      <c r="I47" s="207">
        <f t="shared" si="0"/>
        <v>239.16908728125</v>
      </c>
      <c r="J47" s="203">
        <v>3</v>
      </c>
      <c r="K47" s="203">
        <v>48</v>
      </c>
      <c r="L47" s="132"/>
    </row>
    <row r="48" spans="1:12" ht="15" customHeight="1">
      <c r="A48" s="324"/>
      <c r="B48" s="322"/>
      <c r="C48" s="323"/>
      <c r="D48" s="205" t="s">
        <v>127</v>
      </c>
      <c r="E48" s="321"/>
      <c r="F48" s="203" t="s">
        <v>142</v>
      </c>
      <c r="G48" s="207">
        <v>97.85</v>
      </c>
      <c r="H48" s="207">
        <v>123.98163750000002</v>
      </c>
      <c r="I48" s="207">
        <f t="shared" si="0"/>
        <v>168.2430820875</v>
      </c>
      <c r="J48" s="203">
        <v>3</v>
      </c>
      <c r="K48" s="203">
        <v>48</v>
      </c>
      <c r="L48" s="132"/>
    </row>
    <row r="49" spans="1:12" ht="15" customHeight="1">
      <c r="A49" s="324" t="s">
        <v>140</v>
      </c>
      <c r="B49" s="322">
        <v>160</v>
      </c>
      <c r="C49" s="323">
        <v>1.5</v>
      </c>
      <c r="D49" s="205" t="s">
        <v>126</v>
      </c>
      <c r="E49" s="321" t="s">
        <v>278</v>
      </c>
      <c r="F49" s="203" t="s">
        <v>143</v>
      </c>
      <c r="G49" s="207">
        <v>144.2</v>
      </c>
      <c r="H49" s="207">
        <v>189.61897500000003</v>
      </c>
      <c r="I49" s="207">
        <f t="shared" si="0"/>
        <v>257.312949075</v>
      </c>
      <c r="J49" s="203">
        <v>3</v>
      </c>
      <c r="K49" s="203">
        <v>48</v>
      </c>
      <c r="L49" s="132"/>
    </row>
    <row r="50" spans="1:12" ht="15" customHeight="1">
      <c r="A50" s="324"/>
      <c r="B50" s="322"/>
      <c r="C50" s="323"/>
      <c r="D50" s="205" t="s">
        <v>127</v>
      </c>
      <c r="E50" s="321"/>
      <c r="F50" s="203" t="s">
        <v>144</v>
      </c>
      <c r="G50" s="207">
        <v>103</v>
      </c>
      <c r="H50" s="207">
        <v>130.05916875</v>
      </c>
      <c r="I50" s="207">
        <f t="shared" si="0"/>
        <v>176.49029199374996</v>
      </c>
      <c r="J50" s="203">
        <v>3</v>
      </c>
      <c r="K50" s="203">
        <v>48</v>
      </c>
      <c r="L50" s="132"/>
    </row>
    <row r="51" spans="1:12" ht="15" customHeight="1">
      <c r="A51" s="324" t="s">
        <v>145</v>
      </c>
      <c r="B51" s="322">
        <v>140</v>
      </c>
      <c r="C51" s="323">
        <v>1</v>
      </c>
      <c r="D51" s="205" t="s">
        <v>126</v>
      </c>
      <c r="E51" s="321" t="s">
        <v>278</v>
      </c>
      <c r="F51" s="203" t="s">
        <v>146</v>
      </c>
      <c r="G51" s="207">
        <v>128.75</v>
      </c>
      <c r="H51" s="207">
        <v>170.170875</v>
      </c>
      <c r="I51" s="207">
        <f t="shared" si="0"/>
        <v>230.92187737499995</v>
      </c>
      <c r="J51" s="203">
        <v>3</v>
      </c>
      <c r="K51" s="203">
        <v>48</v>
      </c>
      <c r="L51" s="132"/>
    </row>
    <row r="52" spans="1:12" ht="15" customHeight="1">
      <c r="A52" s="324"/>
      <c r="B52" s="322"/>
      <c r="C52" s="323"/>
      <c r="D52" s="205" t="s">
        <v>127</v>
      </c>
      <c r="E52" s="321"/>
      <c r="F52" s="203" t="s">
        <v>147</v>
      </c>
      <c r="G52" s="207">
        <v>92.7</v>
      </c>
      <c r="H52" s="207">
        <v>116.68860000000001</v>
      </c>
      <c r="I52" s="207">
        <f t="shared" si="0"/>
        <v>158.34643020000001</v>
      </c>
      <c r="J52" s="203">
        <v>3</v>
      </c>
      <c r="K52" s="203">
        <v>48</v>
      </c>
      <c r="L52" s="132"/>
    </row>
    <row r="53" spans="1:12" ht="15" customHeight="1">
      <c r="A53" s="324" t="s">
        <v>145</v>
      </c>
      <c r="B53" s="322">
        <v>160</v>
      </c>
      <c r="C53" s="323">
        <v>1.5</v>
      </c>
      <c r="D53" s="205" t="s">
        <v>126</v>
      </c>
      <c r="E53" s="321" t="s">
        <v>278</v>
      </c>
      <c r="F53" s="203" t="s">
        <v>148</v>
      </c>
      <c r="G53" s="207">
        <v>139.05</v>
      </c>
      <c r="H53" s="207">
        <v>183.54144375</v>
      </c>
      <c r="I53" s="207">
        <f t="shared" si="0"/>
        <v>249.06573916874999</v>
      </c>
      <c r="J53" s="203">
        <v>3</v>
      </c>
      <c r="K53" s="203">
        <v>48</v>
      </c>
      <c r="L53" s="132"/>
    </row>
    <row r="54" spans="1:12" ht="15" customHeight="1">
      <c r="A54" s="324"/>
      <c r="B54" s="322"/>
      <c r="C54" s="323"/>
      <c r="D54" s="205" t="s">
        <v>127</v>
      </c>
      <c r="E54" s="321"/>
      <c r="F54" s="203" t="s">
        <v>149</v>
      </c>
      <c r="G54" s="207">
        <v>97.85</v>
      </c>
      <c r="H54" s="207">
        <v>123.98163750000002</v>
      </c>
      <c r="I54" s="207">
        <f t="shared" si="0"/>
        <v>168.2430820875</v>
      </c>
      <c r="J54" s="203">
        <v>3</v>
      </c>
      <c r="K54" s="203">
        <v>48</v>
      </c>
      <c r="L54" s="132"/>
    </row>
    <row r="55" spans="1:12" ht="15" customHeight="1">
      <c r="A55" s="324" t="s">
        <v>150</v>
      </c>
      <c r="B55" s="322">
        <v>240</v>
      </c>
      <c r="C55" s="323">
        <v>3</v>
      </c>
      <c r="D55" s="205" t="s">
        <v>125</v>
      </c>
      <c r="E55" s="321" t="s">
        <v>277</v>
      </c>
      <c r="F55" s="203" t="s">
        <v>151</v>
      </c>
      <c r="G55" s="207">
        <v>196</v>
      </c>
      <c r="H55" s="207">
        <v>247.96327500000004</v>
      </c>
      <c r="I55" s="207">
        <f t="shared" si="0"/>
        <v>336.486164175</v>
      </c>
      <c r="J55" s="203">
        <v>4</v>
      </c>
      <c r="K55" s="203">
        <v>18</v>
      </c>
      <c r="L55" s="132"/>
    </row>
    <row r="56" spans="1:12" ht="15" customHeight="1">
      <c r="A56" s="324"/>
      <c r="B56" s="322"/>
      <c r="C56" s="323"/>
      <c r="D56" s="205" t="s">
        <v>126</v>
      </c>
      <c r="E56" s="321"/>
      <c r="F56" s="203" t="s">
        <v>152</v>
      </c>
      <c r="G56" s="207">
        <v>206</v>
      </c>
      <c r="H56" s="207">
        <v>271.05789375</v>
      </c>
      <c r="I56" s="207">
        <f t="shared" si="0"/>
        <v>367.82556181875</v>
      </c>
      <c r="J56" s="203">
        <v>4</v>
      </c>
      <c r="K56" s="203">
        <v>18</v>
      </c>
      <c r="L56" s="132"/>
    </row>
    <row r="57" spans="1:12" ht="15" customHeight="1">
      <c r="A57" s="324" t="s">
        <v>153</v>
      </c>
      <c r="B57" s="322">
        <v>240</v>
      </c>
      <c r="C57" s="323">
        <v>3</v>
      </c>
      <c r="D57" s="205" t="s">
        <v>125</v>
      </c>
      <c r="E57" s="321" t="s">
        <v>277</v>
      </c>
      <c r="F57" s="203" t="s">
        <v>154</v>
      </c>
      <c r="G57" s="207">
        <v>196</v>
      </c>
      <c r="H57" s="207">
        <v>247.96327500000004</v>
      </c>
      <c r="I57" s="207">
        <f t="shared" si="0"/>
        <v>336.486164175</v>
      </c>
      <c r="J57" s="203">
        <v>3</v>
      </c>
      <c r="K57" s="203">
        <v>18</v>
      </c>
      <c r="L57" s="132"/>
    </row>
    <row r="58" spans="1:12" ht="15" customHeight="1">
      <c r="A58" s="324"/>
      <c r="B58" s="322"/>
      <c r="C58" s="323"/>
      <c r="D58" s="205" t="s">
        <v>126</v>
      </c>
      <c r="E58" s="321"/>
      <c r="F58" s="203" t="s">
        <v>155</v>
      </c>
      <c r="G58" s="207">
        <v>206</v>
      </c>
      <c r="H58" s="207">
        <v>271.05789375</v>
      </c>
      <c r="I58" s="207">
        <f t="shared" si="0"/>
        <v>367.82556181875</v>
      </c>
      <c r="J58" s="203">
        <v>3</v>
      </c>
      <c r="K58" s="203">
        <v>18</v>
      </c>
      <c r="L58" s="132"/>
    </row>
    <row r="59" spans="1:12" ht="15" customHeight="1">
      <c r="A59" s="324" t="s">
        <v>156</v>
      </c>
      <c r="B59" s="322">
        <v>240</v>
      </c>
      <c r="C59" s="323">
        <v>3</v>
      </c>
      <c r="D59" s="205" t="s">
        <v>125</v>
      </c>
      <c r="E59" s="321" t="s">
        <v>277</v>
      </c>
      <c r="F59" s="203" t="s">
        <v>157</v>
      </c>
      <c r="G59" s="207">
        <v>186.2</v>
      </c>
      <c r="H59" s="207">
        <v>235.80821250000002</v>
      </c>
      <c r="I59" s="207">
        <f t="shared" si="0"/>
        <v>319.9917443625</v>
      </c>
      <c r="J59" s="203">
        <v>4</v>
      </c>
      <c r="K59" s="203">
        <v>18</v>
      </c>
      <c r="L59" s="132"/>
    </row>
    <row r="60" spans="1:12" ht="15" customHeight="1">
      <c r="A60" s="324"/>
      <c r="B60" s="322"/>
      <c r="C60" s="323"/>
      <c r="D60" s="205" t="s">
        <v>126</v>
      </c>
      <c r="E60" s="321"/>
      <c r="F60" s="203" t="s">
        <v>158</v>
      </c>
      <c r="G60" s="207">
        <v>195.7</v>
      </c>
      <c r="H60" s="207">
        <v>257.68732500000004</v>
      </c>
      <c r="I60" s="207">
        <f t="shared" si="0"/>
        <v>349.681700025</v>
      </c>
      <c r="J60" s="203">
        <v>4</v>
      </c>
      <c r="K60" s="203">
        <v>18</v>
      </c>
      <c r="L60" s="132"/>
    </row>
    <row r="61" spans="1:12" ht="15" customHeight="1">
      <c r="A61" s="324" t="s">
        <v>159</v>
      </c>
      <c r="B61" s="322">
        <v>240</v>
      </c>
      <c r="C61" s="323">
        <v>3</v>
      </c>
      <c r="D61" s="205" t="s">
        <v>125</v>
      </c>
      <c r="E61" s="321" t="s">
        <v>277</v>
      </c>
      <c r="F61" s="203" t="s">
        <v>160</v>
      </c>
      <c r="G61" s="207">
        <v>186.2</v>
      </c>
      <c r="H61" s="207">
        <v>235.80821250000002</v>
      </c>
      <c r="I61" s="207">
        <f t="shared" si="0"/>
        <v>319.9917443625</v>
      </c>
      <c r="J61" s="203">
        <v>3</v>
      </c>
      <c r="K61" s="203">
        <v>18</v>
      </c>
      <c r="L61" s="132"/>
    </row>
    <row r="62" spans="1:12" ht="15" customHeight="1">
      <c r="A62" s="324"/>
      <c r="B62" s="322"/>
      <c r="C62" s="323"/>
      <c r="D62" s="205" t="s">
        <v>126</v>
      </c>
      <c r="E62" s="321"/>
      <c r="F62" s="203" t="s">
        <v>161</v>
      </c>
      <c r="G62" s="207">
        <v>195.7</v>
      </c>
      <c r="H62" s="207">
        <v>257.68732500000004</v>
      </c>
      <c r="I62" s="207">
        <f t="shared" si="0"/>
        <v>349.681700025</v>
      </c>
      <c r="J62" s="203">
        <v>3</v>
      </c>
      <c r="K62" s="203">
        <v>18</v>
      </c>
      <c r="L62" s="132"/>
    </row>
    <row r="63" spans="1:12" ht="15" customHeight="1">
      <c r="A63" s="324" t="s">
        <v>162</v>
      </c>
      <c r="B63" s="322">
        <v>280</v>
      </c>
      <c r="C63" s="323">
        <v>3</v>
      </c>
      <c r="D63" s="205" t="s">
        <v>125</v>
      </c>
      <c r="E63" s="321" t="s">
        <v>278</v>
      </c>
      <c r="F63" s="203" t="s">
        <v>163</v>
      </c>
      <c r="G63" s="207">
        <v>235.2</v>
      </c>
      <c r="H63" s="207">
        <v>297.79903125000004</v>
      </c>
      <c r="I63" s="207">
        <f t="shared" si="0"/>
        <v>404.11328540625004</v>
      </c>
      <c r="J63" s="203">
        <v>3</v>
      </c>
      <c r="K63" s="203">
        <v>24</v>
      </c>
      <c r="L63" s="132"/>
    </row>
    <row r="64" spans="1:12" ht="15" customHeight="1">
      <c r="A64" s="324"/>
      <c r="B64" s="322"/>
      <c r="C64" s="323"/>
      <c r="D64" s="205" t="s">
        <v>126</v>
      </c>
      <c r="E64" s="321"/>
      <c r="F64" s="203" t="s">
        <v>164</v>
      </c>
      <c r="G64" s="207">
        <v>247.2</v>
      </c>
      <c r="H64" s="207">
        <v>324.5401687500001</v>
      </c>
      <c r="I64" s="207">
        <f t="shared" si="0"/>
        <v>440.40100899375005</v>
      </c>
      <c r="J64" s="203">
        <v>3</v>
      </c>
      <c r="K64" s="203">
        <v>24</v>
      </c>
      <c r="L64" s="132"/>
    </row>
    <row r="65" spans="1:12" ht="15" customHeight="1">
      <c r="A65" s="324" t="s">
        <v>165</v>
      </c>
      <c r="B65" s="322">
        <v>280</v>
      </c>
      <c r="C65" s="323">
        <v>3</v>
      </c>
      <c r="D65" s="205" t="s">
        <v>125</v>
      </c>
      <c r="E65" s="321" t="s">
        <v>278</v>
      </c>
      <c r="F65" s="203" t="s">
        <v>166</v>
      </c>
      <c r="G65" s="207">
        <v>235.2</v>
      </c>
      <c r="H65" s="207">
        <v>297.79903125000004</v>
      </c>
      <c r="I65" s="207">
        <f t="shared" si="0"/>
        <v>404.11328540625004</v>
      </c>
      <c r="J65" s="203">
        <v>3</v>
      </c>
      <c r="K65" s="203">
        <v>24</v>
      </c>
      <c r="L65" s="132"/>
    </row>
    <row r="66" spans="1:12" ht="15" customHeight="1">
      <c r="A66" s="324"/>
      <c r="B66" s="322"/>
      <c r="C66" s="323"/>
      <c r="D66" s="205" t="s">
        <v>126</v>
      </c>
      <c r="E66" s="321"/>
      <c r="F66" s="203" t="s">
        <v>167</v>
      </c>
      <c r="G66" s="207">
        <v>247.2</v>
      </c>
      <c r="H66" s="207">
        <v>324.5401687500001</v>
      </c>
      <c r="I66" s="207">
        <f t="shared" si="0"/>
        <v>440.40100899375005</v>
      </c>
      <c r="J66" s="203">
        <v>3</v>
      </c>
      <c r="K66" s="203">
        <v>24</v>
      </c>
      <c r="L66" s="132"/>
    </row>
    <row r="67" spans="1:11" ht="11.25">
      <c r="A67" s="202"/>
      <c r="B67" s="203"/>
      <c r="C67" s="204"/>
      <c r="D67" s="205"/>
      <c r="E67" s="205"/>
      <c r="F67" s="210"/>
      <c r="G67" s="210"/>
      <c r="H67" s="210"/>
      <c r="I67" s="210"/>
      <c r="J67" s="210"/>
      <c r="K67" s="210"/>
    </row>
    <row r="68" spans="1:11" ht="12">
      <c r="A68" s="331" t="s">
        <v>216</v>
      </c>
      <c r="B68" s="331"/>
      <c r="C68" s="331"/>
      <c r="D68" s="331"/>
      <c r="E68" s="331"/>
      <c r="F68" s="331"/>
      <c r="G68" s="331"/>
      <c r="H68" s="331"/>
      <c r="I68" s="331"/>
      <c r="J68" s="331"/>
      <c r="K68" s="331"/>
    </row>
    <row r="69" spans="1:11" ht="11.25">
      <c r="A69" s="211"/>
      <c r="B69" s="211"/>
      <c r="C69" s="212"/>
      <c r="D69" s="212"/>
      <c r="E69" s="210"/>
      <c r="F69" s="210"/>
      <c r="G69" s="210"/>
      <c r="H69" s="210"/>
      <c r="I69" s="210"/>
      <c r="J69" s="210"/>
      <c r="K69" s="210"/>
    </row>
    <row r="70" spans="1:11" ht="48" customHeight="1">
      <c r="A70" s="213" t="s">
        <v>0</v>
      </c>
      <c r="B70" s="213" t="s">
        <v>118</v>
      </c>
      <c r="C70" s="214" t="s">
        <v>119</v>
      </c>
      <c r="D70" s="214" t="s">
        <v>120</v>
      </c>
      <c r="E70" s="213" t="s">
        <v>109</v>
      </c>
      <c r="F70" s="213" t="s">
        <v>5</v>
      </c>
      <c r="G70" s="213" t="s">
        <v>121</v>
      </c>
      <c r="H70" s="213" t="s">
        <v>121</v>
      </c>
      <c r="I70" s="213"/>
      <c r="J70" s="213" t="s">
        <v>122</v>
      </c>
      <c r="K70" s="213" t="s">
        <v>123</v>
      </c>
    </row>
    <row r="71" spans="1:12" s="83" customFormat="1" ht="21.75" customHeight="1">
      <c r="A71" s="215" t="s">
        <v>124</v>
      </c>
      <c r="B71" s="206">
        <v>180</v>
      </c>
      <c r="C71" s="216">
        <v>1</v>
      </c>
      <c r="D71" s="217" t="s">
        <v>126</v>
      </c>
      <c r="E71" s="205" t="s">
        <v>277</v>
      </c>
      <c r="F71" s="206" t="s">
        <v>217</v>
      </c>
      <c r="G71" s="218">
        <v>164.8</v>
      </c>
      <c r="H71" s="218">
        <v>220.48125750000003</v>
      </c>
      <c r="I71" s="207">
        <f>H71*1.18*1.15</f>
        <v>299.1930664275</v>
      </c>
      <c r="J71" s="206">
        <v>1</v>
      </c>
      <c r="K71" s="206">
        <v>99</v>
      </c>
      <c r="L71" s="132"/>
    </row>
    <row r="72" spans="1:12" s="83" customFormat="1" ht="21.75" customHeight="1">
      <c r="A72" s="215" t="s">
        <v>218</v>
      </c>
      <c r="B72" s="206">
        <v>230</v>
      </c>
      <c r="C72" s="216">
        <v>2</v>
      </c>
      <c r="D72" s="217" t="s">
        <v>126</v>
      </c>
      <c r="E72" s="205" t="s">
        <v>277</v>
      </c>
      <c r="F72" s="206" t="s">
        <v>219</v>
      </c>
      <c r="G72" s="218">
        <v>200.85</v>
      </c>
      <c r="H72" s="218">
        <v>268.78894875000003</v>
      </c>
      <c r="I72" s="207">
        <f>H72*1.18*1.15</f>
        <v>364.74660345374997</v>
      </c>
      <c r="J72" s="206">
        <v>1</v>
      </c>
      <c r="K72" s="206">
        <v>99</v>
      </c>
      <c r="L72" s="132"/>
    </row>
    <row r="73" ht="11.25">
      <c r="E73" s="104"/>
    </row>
    <row r="74" spans="1:11" ht="12.75">
      <c r="A74" s="330" t="s">
        <v>261</v>
      </c>
      <c r="B74" s="330"/>
      <c r="C74" s="330"/>
      <c r="D74" s="330"/>
      <c r="J74" s="329" t="s">
        <v>215</v>
      </c>
      <c r="K74" s="329"/>
    </row>
    <row r="75" spans="3:4" ht="11.25">
      <c r="C75" s="30"/>
      <c r="D75" s="30"/>
    </row>
  </sheetData>
  <mergeCells count="83">
    <mergeCell ref="J74:K74"/>
    <mergeCell ref="A74:D74"/>
    <mergeCell ref="A65:A66"/>
    <mergeCell ref="B65:B66"/>
    <mergeCell ref="C65:C66"/>
    <mergeCell ref="A68:K68"/>
    <mergeCell ref="E65:E66"/>
    <mergeCell ref="A63:A64"/>
    <mergeCell ref="B63:B64"/>
    <mergeCell ref="C63:C64"/>
    <mergeCell ref="E47:E48"/>
    <mergeCell ref="C59:C60"/>
    <mergeCell ref="E59:E60"/>
    <mergeCell ref="B61:B62"/>
    <mergeCell ref="C61:C62"/>
    <mergeCell ref="E61:E62"/>
    <mergeCell ref="E53:E54"/>
    <mergeCell ref="A14:K14"/>
    <mergeCell ref="A13:K13"/>
    <mergeCell ref="A17:A19"/>
    <mergeCell ref="E35:E37"/>
    <mergeCell ref="C29:C31"/>
    <mergeCell ref="A32:A34"/>
    <mergeCell ref="C20:C22"/>
    <mergeCell ref="A23:A25"/>
    <mergeCell ref="B23:B25"/>
    <mergeCell ref="C23:C25"/>
    <mergeCell ref="E55:E56"/>
    <mergeCell ref="A57:A58"/>
    <mergeCell ref="B57:B58"/>
    <mergeCell ref="C57:C58"/>
    <mergeCell ref="E57:E58"/>
    <mergeCell ref="C53:C54"/>
    <mergeCell ref="B55:B56"/>
    <mergeCell ref="C55:C56"/>
    <mergeCell ref="A49:A50"/>
    <mergeCell ref="B49:B50"/>
    <mergeCell ref="C49:C50"/>
    <mergeCell ref="E49:E50"/>
    <mergeCell ref="A38:A40"/>
    <mergeCell ref="B38:B40"/>
    <mergeCell ref="C38:C40"/>
    <mergeCell ref="C47:C48"/>
    <mergeCell ref="E26:E28"/>
    <mergeCell ref="E29:E31"/>
    <mergeCell ref="F7:J7"/>
    <mergeCell ref="A7:D7"/>
    <mergeCell ref="A9:C9"/>
    <mergeCell ref="A26:A28"/>
    <mergeCell ref="B26:B28"/>
    <mergeCell ref="C26:C28"/>
    <mergeCell ref="A29:A31"/>
    <mergeCell ref="B29:B31"/>
    <mergeCell ref="A8:E8"/>
    <mergeCell ref="A10:K10"/>
    <mergeCell ref="E20:E22"/>
    <mergeCell ref="E23:E25"/>
    <mergeCell ref="A20:A22"/>
    <mergeCell ref="B20:B22"/>
    <mergeCell ref="B11:G12"/>
    <mergeCell ref="B17:B19"/>
    <mergeCell ref="C17:C19"/>
    <mergeCell ref="E17:E19"/>
    <mergeCell ref="A59:A60"/>
    <mergeCell ref="A61:A62"/>
    <mergeCell ref="A35:A37"/>
    <mergeCell ref="B35:B37"/>
    <mergeCell ref="A47:A48"/>
    <mergeCell ref="B47:B48"/>
    <mergeCell ref="B59:B60"/>
    <mergeCell ref="A51:A52"/>
    <mergeCell ref="A53:A54"/>
    <mergeCell ref="A55:A56"/>
    <mergeCell ref="E63:E64"/>
    <mergeCell ref="B32:B34"/>
    <mergeCell ref="C32:C34"/>
    <mergeCell ref="C35:C37"/>
    <mergeCell ref="E32:E34"/>
    <mergeCell ref="B51:B52"/>
    <mergeCell ref="C51:C52"/>
    <mergeCell ref="E51:E52"/>
    <mergeCell ref="B53:B54"/>
    <mergeCell ref="E38:E40"/>
  </mergeCells>
  <printOptions/>
  <pageMargins left="1.12" right="0.33" top="0.23" bottom="0.23" header="0.22" footer="0.25"/>
  <pageSetup fitToHeight="0" horizontalDpi="600" verticalDpi="600" orientation="portrait" paperSize="9" scale="65" r:id="rId2"/>
  <rowBreaks count="1" manualBreakCount="1">
    <brk id="7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Северсталь-Эмаль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Bushkova</dc:creator>
  <cp:keywords/>
  <dc:description/>
  <cp:lastModifiedBy>apuser011</cp:lastModifiedBy>
  <cp:lastPrinted>2009-04-15T11:12:55Z</cp:lastPrinted>
  <dcterms:created xsi:type="dcterms:W3CDTF">2003-12-01T09:34:43Z</dcterms:created>
  <dcterms:modified xsi:type="dcterms:W3CDTF">2009-06-02T08:22:31Z</dcterms:modified>
  <cp:category/>
  <cp:version/>
  <cp:contentType/>
  <cp:contentStatus/>
</cp:coreProperties>
</file>