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<sst xmlns="http://schemas.openxmlformats.org/spreadsheetml/2006/main" count="23" uniqueCount="23">
  <si>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Чиполина </t>
  </si>
  <si>
    <t>НИК</t>
  </si>
  <si>
    <t>кол-во</t>
  </si>
  <si>
    <t>№</t>
  </si>
  <si>
    <t xml:space="preserve">Цена </t>
  </si>
  <si>
    <t>Итого без %</t>
  </si>
  <si>
    <t>Абрикоска 73</t>
  </si>
  <si>
    <t>sveta_kiseleva</t>
  </si>
  <si>
    <t>tatshag</t>
  </si>
  <si>
    <t>Doctor_Olga</t>
  </si>
  <si>
    <t>Moksik </t>
  </si>
  <si>
    <t>olushca </t>
  </si>
  <si>
    <t>Dar in </t>
  </si>
  <si>
    <t>Patricia </t>
  </si>
  <si>
    <t>Vetochka434 </t>
  </si>
  <si>
    <t>Alenky </t>
  </si>
  <si>
    <t>перожок)) </t>
  </si>
  <si>
    <t>Kletchataya</t>
  </si>
  <si>
    <t>Таняша </t>
  </si>
  <si>
    <t>К оплате с %%</t>
  </si>
  <si>
    <t>АНТИБУКСЫ</t>
  </si>
  <si>
    <t>отметка об оплате</t>
  </si>
  <si>
    <t>ЛенаЛ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</si>
</sst>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15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1" fillId="0" borderId="0" xfId="15" applyAlignment="1">
      <alignment/>
    </xf>
    <xf numFmtId="0" fontId="1" fillId="0" borderId="0" xfId="15" applyAlignment="1">
      <alignment wrapText="1"/>
    </xf>
    <xf numFmtId="0" fontId="3" fillId="2" borderId="1" xfId="0" applyFont="1" applyFill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25156" TargetMode="External" /><Relationship Id="rId2" Type="http://schemas.openxmlformats.org/officeDocument/2006/relationships/hyperlink" Target="http://www.nn.ru/user.php?user_id=111955" TargetMode="External" /><Relationship Id="rId3" Type="http://schemas.openxmlformats.org/officeDocument/2006/relationships/hyperlink" Target="http://www.nn.ru/user.php?user_id=158304" TargetMode="External" /><Relationship Id="rId4" Type="http://schemas.openxmlformats.org/officeDocument/2006/relationships/hyperlink" Target="http://www.nn.ru/user.php?user_id=220130" TargetMode="External" /><Relationship Id="rId5" Type="http://schemas.openxmlformats.org/officeDocument/2006/relationships/hyperlink" Target="http://www.nn.ru/user.php?user_id=219900" TargetMode="External" /><Relationship Id="rId6" Type="http://schemas.openxmlformats.org/officeDocument/2006/relationships/hyperlink" Target="http://www.nn.ru/user.php?user_id=152119" TargetMode="External" /><Relationship Id="rId7" Type="http://schemas.openxmlformats.org/officeDocument/2006/relationships/hyperlink" Target="http://www.nn.ru/user.php?user_id=190978" TargetMode="External" /><Relationship Id="rId8" Type="http://schemas.openxmlformats.org/officeDocument/2006/relationships/hyperlink" Target="http://www.nn.ru/user.php?user_id=285488" TargetMode="External" /><Relationship Id="rId9" Type="http://schemas.openxmlformats.org/officeDocument/2006/relationships/hyperlink" Target="http://www.nn.ru/user.php?user_id=73496" TargetMode="External" /><Relationship Id="rId10" Type="http://schemas.openxmlformats.org/officeDocument/2006/relationships/hyperlink" Target="http://www.nn.ru/user.php?user_id=259168" TargetMode="External" /><Relationship Id="rId11" Type="http://schemas.openxmlformats.org/officeDocument/2006/relationships/hyperlink" Target="http://www.nn.ru/user.php?user_id=18184" TargetMode="External" /><Relationship Id="rId12" Type="http://schemas.openxmlformats.org/officeDocument/2006/relationships/hyperlink" Target="http://www.nn.ru/user.php?user_id=192041" TargetMode="External" /><Relationship Id="rId13" Type="http://schemas.openxmlformats.org/officeDocument/2006/relationships/hyperlink" Target="http://www.nn.ru/user.php?user_id=26751" TargetMode="External" /><Relationship Id="rId14" Type="http://schemas.openxmlformats.org/officeDocument/2006/relationships/hyperlink" Target="http://www.nn.ru/user.php?user_id=119006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I31" sqref="I31"/>
    </sheetView>
  </sheetViews>
  <sheetFormatPr defaultColWidth="9.00390625" defaultRowHeight="12.75"/>
  <cols>
    <col min="1" max="1" width="9.125" style="1" customWidth="1"/>
    <col min="2" max="2" width="22.375" style="1" customWidth="1"/>
    <col min="3" max="4" width="9.125" style="1" customWidth="1"/>
    <col min="5" max="5" width="15.625" style="1" customWidth="1"/>
    <col min="6" max="6" width="14.875" style="1" customWidth="1"/>
    <col min="7" max="7" width="19.625" style="1" customWidth="1"/>
    <col min="8" max="16384" width="9.125" style="1" customWidth="1"/>
  </cols>
  <sheetData>
    <row r="1" spans="1:7" ht="12.75">
      <c r="A1" s="12" t="s">
        <v>20</v>
      </c>
      <c r="B1" s="13"/>
      <c r="C1" s="13"/>
      <c r="D1" s="13"/>
      <c r="E1" s="13"/>
      <c r="F1" s="13"/>
      <c r="G1" s="14"/>
    </row>
    <row r="2" spans="1:7" ht="12.75">
      <c r="A2" s="4" t="s">
        <v>3</v>
      </c>
      <c r="B2" s="2" t="s">
        <v>1</v>
      </c>
      <c r="C2" s="2" t="s">
        <v>2</v>
      </c>
      <c r="D2" s="2" t="s">
        <v>4</v>
      </c>
      <c r="E2" s="2" t="s">
        <v>5</v>
      </c>
      <c r="F2" s="11" t="s">
        <v>19</v>
      </c>
      <c r="G2" s="5" t="s">
        <v>21</v>
      </c>
    </row>
    <row r="3" spans="1:7" ht="12.75">
      <c r="A3" s="4">
        <v>1</v>
      </c>
      <c r="B3" s="9" t="s">
        <v>6</v>
      </c>
      <c r="C3" s="2">
        <v>1</v>
      </c>
      <c r="D3" s="2">
        <v>650</v>
      </c>
      <c r="E3" s="2">
        <f>C3*D3</f>
        <v>650</v>
      </c>
      <c r="F3" s="11">
        <f>E3*1.12+10</f>
        <v>738.0000000000001</v>
      </c>
      <c r="G3" s="5"/>
    </row>
    <row r="4" spans="1:7" ht="12.75">
      <c r="A4" s="4">
        <v>2</v>
      </c>
      <c r="B4" s="9" t="s">
        <v>7</v>
      </c>
      <c r="C4" s="2">
        <v>1</v>
      </c>
      <c r="D4" s="2">
        <v>650</v>
      </c>
      <c r="E4" s="2">
        <f aca="true" t="shared" si="0" ref="E4:E17">C4*D4</f>
        <v>650</v>
      </c>
      <c r="F4" s="11">
        <f aca="true" t="shared" si="1" ref="F4:F17">E4*1.12+10</f>
        <v>738.0000000000001</v>
      </c>
      <c r="G4" s="5"/>
    </row>
    <row r="5" spans="1:7" ht="12.75">
      <c r="A5" s="4">
        <v>3</v>
      </c>
      <c r="B5" s="9" t="s">
        <v>8</v>
      </c>
      <c r="C5" s="2">
        <v>2</v>
      </c>
      <c r="D5" s="2">
        <v>650</v>
      </c>
      <c r="E5" s="2">
        <f t="shared" si="0"/>
        <v>1300</v>
      </c>
      <c r="F5" s="11">
        <f t="shared" si="1"/>
        <v>1466.0000000000002</v>
      </c>
      <c r="G5" s="5"/>
    </row>
    <row r="6" spans="1:7" ht="12.75">
      <c r="A6" s="4">
        <v>4</v>
      </c>
      <c r="B6" s="9" t="s">
        <v>9</v>
      </c>
      <c r="C6" s="2">
        <v>1</v>
      </c>
      <c r="D6" s="2">
        <v>650</v>
      </c>
      <c r="E6" s="2">
        <f t="shared" si="0"/>
        <v>650</v>
      </c>
      <c r="F6" s="11">
        <f t="shared" si="1"/>
        <v>738.0000000000001</v>
      </c>
      <c r="G6" s="5"/>
    </row>
    <row r="7" spans="1:7" ht="12.75">
      <c r="A7" s="4">
        <v>5</v>
      </c>
      <c r="B7" s="10" t="s">
        <v>10</v>
      </c>
      <c r="C7" s="2">
        <v>1</v>
      </c>
      <c r="D7" s="2">
        <v>650</v>
      </c>
      <c r="E7" s="2">
        <f t="shared" si="0"/>
        <v>650</v>
      </c>
      <c r="F7" s="11">
        <f t="shared" si="1"/>
        <v>738.0000000000001</v>
      </c>
      <c r="G7" s="5">
        <v>738</v>
      </c>
    </row>
    <row r="8" spans="1:7" ht="12.75">
      <c r="A8" s="4">
        <v>6</v>
      </c>
      <c r="B8" s="9" t="s">
        <v>0</v>
      </c>
      <c r="C8" s="2">
        <v>5</v>
      </c>
      <c r="D8" s="2">
        <v>650</v>
      </c>
      <c r="E8" s="2">
        <f t="shared" si="0"/>
        <v>3250</v>
      </c>
      <c r="F8" s="11">
        <f t="shared" si="1"/>
        <v>3650.0000000000005</v>
      </c>
      <c r="G8" s="5">
        <v>3660</v>
      </c>
    </row>
    <row r="9" spans="1:7" ht="12.75">
      <c r="A9" s="4">
        <v>7</v>
      </c>
      <c r="B9" s="10" t="s">
        <v>11</v>
      </c>
      <c r="C9" s="2">
        <v>1</v>
      </c>
      <c r="D9" s="2">
        <v>650</v>
      </c>
      <c r="E9" s="2">
        <f t="shared" si="0"/>
        <v>650</v>
      </c>
      <c r="F9" s="11">
        <v>0</v>
      </c>
      <c r="G9" s="5"/>
    </row>
    <row r="10" spans="1:7" ht="12.75">
      <c r="A10" s="4">
        <v>8</v>
      </c>
      <c r="B10" s="9" t="s">
        <v>12</v>
      </c>
      <c r="C10" s="2">
        <v>1</v>
      </c>
      <c r="D10" s="2">
        <v>650</v>
      </c>
      <c r="E10" s="2">
        <f t="shared" si="0"/>
        <v>650</v>
      </c>
      <c r="F10" s="11">
        <f t="shared" si="1"/>
        <v>738.0000000000001</v>
      </c>
      <c r="G10" s="5"/>
    </row>
    <row r="11" spans="1:7" ht="12.75">
      <c r="A11" s="4">
        <v>9</v>
      </c>
      <c r="B11" s="10" t="s">
        <v>13</v>
      </c>
      <c r="C11" s="2">
        <v>1</v>
      </c>
      <c r="D11" s="2">
        <v>650</v>
      </c>
      <c r="E11" s="2">
        <f t="shared" si="0"/>
        <v>650</v>
      </c>
      <c r="F11" s="11">
        <f t="shared" si="1"/>
        <v>738.0000000000001</v>
      </c>
      <c r="G11" s="5"/>
    </row>
    <row r="12" spans="1:7" ht="12.75">
      <c r="A12" s="4">
        <v>10</v>
      </c>
      <c r="B12" s="10" t="s">
        <v>14</v>
      </c>
      <c r="C12" s="2">
        <v>1</v>
      </c>
      <c r="D12" s="2">
        <v>650</v>
      </c>
      <c r="E12" s="2">
        <f t="shared" si="0"/>
        <v>650</v>
      </c>
      <c r="F12" s="11">
        <f t="shared" si="1"/>
        <v>738.0000000000001</v>
      </c>
      <c r="G12" s="5"/>
    </row>
    <row r="13" spans="1:7" ht="12.75">
      <c r="A13" s="4">
        <v>11</v>
      </c>
      <c r="B13" s="9" t="s">
        <v>15</v>
      </c>
      <c r="C13" s="2">
        <v>1</v>
      </c>
      <c r="D13" s="2">
        <v>650</v>
      </c>
      <c r="E13" s="2">
        <f t="shared" si="0"/>
        <v>650</v>
      </c>
      <c r="F13" s="11">
        <f t="shared" si="1"/>
        <v>738.0000000000001</v>
      </c>
      <c r="G13" s="5"/>
    </row>
    <row r="14" spans="1:7" ht="12.75">
      <c r="A14" s="4">
        <v>12</v>
      </c>
      <c r="B14" s="10" t="s">
        <v>16</v>
      </c>
      <c r="C14" s="2">
        <v>1</v>
      </c>
      <c r="D14" s="2">
        <v>650</v>
      </c>
      <c r="E14" s="2">
        <f t="shared" si="0"/>
        <v>650</v>
      </c>
      <c r="F14" s="11">
        <f t="shared" si="1"/>
        <v>738.0000000000001</v>
      </c>
      <c r="G14" s="5"/>
    </row>
    <row r="15" spans="1:7" ht="12.75">
      <c r="A15" s="4">
        <v>13</v>
      </c>
      <c r="B15" s="9" t="s">
        <v>17</v>
      </c>
      <c r="C15" s="2">
        <v>4</v>
      </c>
      <c r="D15" s="2">
        <v>650</v>
      </c>
      <c r="E15" s="2">
        <f t="shared" si="0"/>
        <v>2600</v>
      </c>
      <c r="F15" s="11">
        <f t="shared" si="1"/>
        <v>2922.0000000000005</v>
      </c>
      <c r="G15" s="5"/>
    </row>
    <row r="16" spans="1:7" ht="12.75">
      <c r="A16" s="4">
        <v>14</v>
      </c>
      <c r="B16" s="9" t="s">
        <v>18</v>
      </c>
      <c r="C16" s="2">
        <v>1</v>
      </c>
      <c r="D16" s="2">
        <v>650</v>
      </c>
      <c r="E16" s="2">
        <f t="shared" si="0"/>
        <v>650</v>
      </c>
      <c r="F16" s="11">
        <f t="shared" si="1"/>
        <v>738.0000000000001</v>
      </c>
      <c r="G16" s="5"/>
    </row>
    <row r="17" spans="1:7" ht="12.75">
      <c r="A17" s="4">
        <v>15</v>
      </c>
      <c r="B17" s="3" t="s">
        <v>22</v>
      </c>
      <c r="C17" s="2">
        <v>2</v>
      </c>
      <c r="D17" s="2">
        <v>650</v>
      </c>
      <c r="E17" s="2">
        <f t="shared" si="0"/>
        <v>1300</v>
      </c>
      <c r="F17" s="11">
        <f t="shared" si="1"/>
        <v>1466.0000000000002</v>
      </c>
      <c r="G17" s="5"/>
    </row>
    <row r="18" spans="1:7" ht="13.5" thickBot="1">
      <c r="A18" s="6"/>
      <c r="B18" s="7"/>
      <c r="C18" s="7">
        <f>SUM(C3:C17)</f>
        <v>24</v>
      </c>
      <c r="D18" s="7">
        <f>SUM(D3:D17)</f>
        <v>9750</v>
      </c>
      <c r="E18" s="7">
        <f>SUM(E3:E17)</f>
        <v>15600</v>
      </c>
      <c r="F18" s="11">
        <f>SUM(F3:F17)</f>
        <v>16884.000000000004</v>
      </c>
      <c r="G18" s="8"/>
    </row>
  </sheetData>
  <mergeCells count="1">
    <mergeCell ref="A1:G1"/>
  </mergeCells>
  <hyperlinks>
    <hyperlink ref="B3" r:id="rId1" display="http://www.nn.ru/user.php?user_id=225156"/>
    <hyperlink ref="B4" r:id="rId2" display="http://www.nn.ru/user.php?user_id=111955"/>
    <hyperlink ref="B5" r:id="rId3" display="http://www.nn.ru/user.php?user_id=158304"/>
    <hyperlink ref="B6" r:id="rId4" display="http://www.nn.ru/user.php?user_id=220130"/>
    <hyperlink ref="B7" r:id="rId5" display="http://www.nn.ru/user.php?user_id=219900"/>
    <hyperlink ref="B8" r:id="rId6" display="http://www.nn.ru/user.php?user_id=152119"/>
    <hyperlink ref="B9" r:id="rId7" display="http://www.nn.ru/user.php?user_id=190978"/>
    <hyperlink ref="B10" r:id="rId8" display="http://www.nn.ru/user.php?user_id=285488"/>
    <hyperlink ref="B11" r:id="rId9" display="http://www.nn.ru/user.php?user_id=73496"/>
    <hyperlink ref="B12" r:id="rId10" display="http://www.nn.ru/user.php?user_id=259168"/>
    <hyperlink ref="B13" r:id="rId11" display="http://www.nn.ru/user.php?user_id=18184"/>
    <hyperlink ref="B14" r:id="rId12" display="http://www.nn.ru/user.php?user_id=192041"/>
    <hyperlink ref="B15" r:id="rId13" display="http://www.nn.ru/user.php?user_id=26751"/>
    <hyperlink ref="B16" r:id="rId14" display="http://www.nn.ru/user.php?user_id=119006"/>
  </hyperlinks>
  <printOptions/>
  <pageMargins left="0.75" right="0.75" top="1" bottom="1" header="0.5" footer="0.5"/>
  <pageSetup horizontalDpi="600" verticalDpi="6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lwgame.net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2011-11-27T21:36:25Z</dcterms:created>
  <dcterms:modified xsi:type="dcterms:W3CDTF">2011-12-21T20:40:57Z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