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'Sheet1'!$I$1:$I$2149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2133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1927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714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787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962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1088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1617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1980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1676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26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2014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2045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I2076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L2133" authorId="0">
      <text>
        <r>
          <rPr>
            <b/>
            <sz val="10"/>
            <rFont val="Tahoma"/>
            <family val="2"/>
          </rPr>
          <t>USER: Сумма заказа</t>
        </r>
        <r>
          <rPr>
            <sz val="10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Основная таблица</t>
        </r>
      </text>
    </comment>
    <comment ref="I1551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2133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927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714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787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962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088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551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617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980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676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26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2014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2045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2076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H1772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1772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594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594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604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604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609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609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1186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1186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2034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2034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2065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2065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  <comment ref="H2091" authorId="0">
      <text>
        <r>
          <rPr>
            <b/>
            <sz val="10"/>
            <rFont val="Tahoma"/>
            <family val="2"/>
          </rPr>
          <t>USER: Внести цвет</t>
        </r>
      </text>
    </comment>
    <comment ref="I2091" authorId="0">
      <text>
        <r>
          <rPr>
            <b/>
            <sz val="10"/>
            <rFont val="Tahoma"/>
            <family val="2"/>
          </rPr>
          <t>USER: Внести колличество товара</t>
        </r>
      </text>
    </comment>
  </commentList>
</comments>
</file>

<file path=xl/sharedStrings.xml><?xml version="1.0" encoding="utf-8"?>
<sst xmlns="http://schemas.openxmlformats.org/spreadsheetml/2006/main" count="3023" uniqueCount="2627">
  <si>
    <t>2-708 р.48-74 Боди с принтом (интерлок)по 5шт 2-708</t>
  </si>
  <si>
    <t>2-708 р.52-80 Боди с принтом (интерлок)по 5шт 2-708</t>
  </si>
  <si>
    <t>2-1034 р.48-74 Костюм "Девочка под деревом" 2-1034</t>
  </si>
  <si>
    <t>2-1034 р.52-80 Костюм "Девочка под деревом" 2-1034</t>
  </si>
  <si>
    <t>2-1035 р.44-68 Платье с аппликацией (интерлок) 2-1035</t>
  </si>
  <si>
    <t>2-1035 р.48-74 Платье с аппликацией (интерлок) 2-1035</t>
  </si>
  <si>
    <t>3-334</t>
  </si>
  <si>
    <t>3-335</t>
  </si>
  <si>
    <t>3-430</t>
  </si>
  <si>
    <t>3-743</t>
  </si>
  <si>
    <t>3-744</t>
  </si>
  <si>
    <t>3-745</t>
  </si>
  <si>
    <t>3-401</t>
  </si>
  <si>
    <t>3-401 р.36-56 Комбинезон (кулирка) по 5шт 3-401</t>
  </si>
  <si>
    <t>3-401 р.40-62 Комбинезон (кулирка) по 5шт 3-401</t>
  </si>
  <si>
    <t>3-401 р.44-68 Комбинезон (кулирка) по 5шт 3-401</t>
  </si>
  <si>
    <t>3-401 р.48-74 Комбинезон (кулирка) по 5шт 3-401</t>
  </si>
  <si>
    <t>3-401 р.52-80 Комбинезон (кулирка) по 5шт 3-401</t>
  </si>
  <si>
    <t>3-264 р.36/56  Кофточка однотонная 3-264 по 5шт</t>
  </si>
  <si>
    <t>3-264 р.40/62 Кофточка однотонная 3-264  по 5шт</t>
  </si>
  <si>
    <t>3-264 р.44/68  Кофточка однотонная 3-264  по 5шт</t>
  </si>
  <si>
    <t>3-264 р.48/74  Кофточка однотонная 3-264  по 5шт</t>
  </si>
  <si>
    <t>3-264 р.52/80  Кофточка однотонная 3-264  по 5шт</t>
  </si>
  <si>
    <t>3-265 р.36/56  Кофточка однотонная 3-265  по 5шт</t>
  </si>
  <si>
    <t>3-265 р.40/62 Кофточка однотонная 3-265  по 5шт</t>
  </si>
  <si>
    <t>3-265 р.44/68  Кофточка однотонная 3-265  по 5шт</t>
  </si>
  <si>
    <t>3-265 р.48/74  Кофточка однотонная 3-265  по 5шт</t>
  </si>
  <si>
    <t>3-265 р.52/80  Кофточка однотонная 3-265  по 5шт</t>
  </si>
  <si>
    <t>3-266 р.36/56  Кофточка однотонная 3-266  по 5шт</t>
  </si>
  <si>
    <t>3-266 р.40/62  Кофточка однотонная 3-266  по 5шт</t>
  </si>
  <si>
    <t>3-266 р.44/68  Кофточка однотонная 3-266  по 5шт</t>
  </si>
  <si>
    <t>3-266 р.48/74  Кофточка однотонная 3-266  по 5шт</t>
  </si>
  <si>
    <t>3-266 р.52/80  Кофточка однотонная 3-266  по 5шт</t>
  </si>
  <si>
    <t>3-282 р.40/62  Кофточка однотонная 3-282  по 5шт</t>
  </si>
  <si>
    <t>3-282 р.44/68  Кофточка однотонная 3-282  по 5шт</t>
  </si>
  <si>
    <t>3-282 р.48/74  Кофточка однотонная 3-282  по 5шт</t>
  </si>
  <si>
    <t>3-282 р.52/80  Кофточка однотонная 3-282  по 5шт</t>
  </si>
  <si>
    <t>3-283 р.36/56 Кофточка однотонная 3-283  по 5шт</t>
  </si>
  <si>
    <t>3-283 р.40/62  Кофточка однотонная 3-283  по 5шт</t>
  </si>
  <si>
    <t>3-283 р.44/68  Кофточка однотонная 3-283  по 5шт</t>
  </si>
  <si>
    <t>3-283 р.48/74  Кофточка однотонная 3-283  по 5шт</t>
  </si>
  <si>
    <t>3-283 р.52/80  Кофточка однотонная 3-283  по 5шт</t>
  </si>
  <si>
    <t>3-284 р.44/68  Кофточка однотонная 3-284  по 5шт</t>
  </si>
  <si>
    <t>3-284 р.48/74  Кофточка однотонная 3-284  по 5шт</t>
  </si>
  <si>
    <t>3-284 р.52/80  Кофточка однотонная 3-284  по 5шт</t>
  </si>
  <si>
    <t>3-285 р.44/68 Кофточка однотонная 3-285  по 5шт</t>
  </si>
  <si>
    <t>3-285 р.48/74 Кофточка однотонная 3-285  по 5шт</t>
  </si>
  <si>
    <t>3-285 р.52/80  Кофточка однотонная 3-285  по 5шт</t>
  </si>
  <si>
    <t>3-287 р.44/68  Кофточка однотонная 3-287  по 5шт</t>
  </si>
  <si>
    <t>3-287 р.48/74  Кофточка однотонная 3-287  по 5шт</t>
  </si>
  <si>
    <t>3-287 р.52/80  Кофточка однотонная 3-287  по 5шт</t>
  </si>
  <si>
    <t>3-331 р.36-56 Ползунки однотонные 3-331  по 5шт</t>
  </si>
  <si>
    <t>3-331 р.40-62 Ползунки однотонные 3-331  по 5шт</t>
  </si>
  <si>
    <t>3-331 р.44-68 Ползунки однотонные 3-331  по 5шт</t>
  </si>
  <si>
    <t>3-331 р.48-74 Ползунки однотонные 3-331  по 5шт</t>
  </si>
  <si>
    <t>2-1084 р. 48-74 Костюм "Слоник" (интерлок) 2-1084</t>
  </si>
  <si>
    <t>2-1084 р. 52-80 Костюм "Слоник" (интерлок) 2-1084</t>
  </si>
  <si>
    <t>2-1084 р. 56-86 Костюм "Слоник" (интерлок) 2-1084</t>
  </si>
  <si>
    <t>2-1085 р. 44-68 Костюм "Слоник" (интерлок) 2-1085</t>
  </si>
  <si>
    <t>2-1085 р. 48-74 Костюм "Слоник" (интерлок) 2-1085</t>
  </si>
  <si>
    <t>2-1085 р. 52-80 Костюм "Слоник" (интерлок) 2-1085</t>
  </si>
  <si>
    <t>2-1085 р. 56-86 Костюм "Слоник" (интерлок) 2-1085</t>
  </si>
  <si>
    <t>2-201 р.36-56 Кофточка на кнопках (интерлок)по 5шт 2-201</t>
  </si>
  <si>
    <t>2-201 р.40-62 Кофточка на кнопках (интерлок)по 5шт 2-201</t>
  </si>
  <si>
    <t>2-201 р.44-68 Кофточка на кнопках (интерлок)по 5шт 2-201</t>
  </si>
  <si>
    <t>2-201 р.48-74 Кофточка на кнопках (интерлок)по 5шт 2-201</t>
  </si>
  <si>
    <t>2-201 р.52-80 Кофточка на кнопках (интерлок)по 5шт 2-201</t>
  </si>
  <si>
    <t>2-201 р.56-86 Кофточка на кнопках (интерлок)по 5шт 2-201</t>
  </si>
  <si>
    <t>2-201 р.60-92 Кофточка на кнопках (интерлок)по 5шт 2-201</t>
  </si>
  <si>
    <t>2-202 р.40-62 Кофточка на кнопках (интерлок)по 5шт 2-202</t>
  </si>
  <si>
    <t>2-202 р.44-68 Кофточка на кнопках (интерлок)по 5шт 2-202</t>
  </si>
  <si>
    <t>2-202 р.48-74 Кофточка на кнопках (интерлок)по 5шт 2-202</t>
  </si>
  <si>
    <t>7-10109</t>
  </si>
  <si>
    <t>7-10109 р. 44-68 Костюм 7-10109</t>
  </si>
  <si>
    <t xml:space="preserve">Голубой,  розовый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</si>
  <si>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7-10109 р. 48-74 Костюм 7-10109</t>
  </si>
  <si>
    <t>7-10109 р. 52-80 Костюм 7-10109</t>
  </si>
  <si>
    <t>7-10109 р. 56-86 Костюм 7-10109</t>
  </si>
  <si>
    <t>Общая сумма</t>
  </si>
  <si>
    <t>3-701 р.40-62 Боди с коротким рукавом (кулирка) по 5шт 3-701</t>
  </si>
  <si>
    <t>3-701 р.44-68 Боди с коротким рукавом (кулирка) по 5шт 3-701</t>
  </si>
  <si>
    <t>3-701 р.48-74 Боди с коротким рукавом (кулирка) по 5шт 3-701</t>
  </si>
  <si>
    <t>3-701 р.52-80 Боди с коротким рукавом (кулирка) по 5шт 3-701</t>
  </si>
  <si>
    <t>3-702 р.40-62 Боди-майка (кулирка) по 5шт 3-702</t>
  </si>
  <si>
    <t>3-702 р.44-68 Боди-майка (кулирка) по 5шт 3-702</t>
  </si>
  <si>
    <t>3-702 р.48-74 Боди-майка (кулирка) по 5шт 3-702</t>
  </si>
  <si>
    <t>3-702 р.52-80 Боди-майка (кулирка) по 5шт 3-702</t>
  </si>
  <si>
    <t>3-703 р. 36-56 Боди с длинным  рукавом  (кулирка) по 5шт 3-703</t>
  </si>
  <si>
    <t>3-703 р. 40-62 Боди с длинным  рукавом  (кулирка) по 5шт 3-703</t>
  </si>
  <si>
    <t>4-214 р.48-74 Кофточка 4-214</t>
  </si>
  <si>
    <t>4-214 р.52-80 Кофточка 4-214</t>
  </si>
  <si>
    <t>4-214 р.56-86 Кофточка 4-214</t>
  </si>
  <si>
    <t>4-218 р.44-68 Кофточка (водолазка) с вышивкой 4-218</t>
  </si>
  <si>
    <t>4-218 р.48-74 Кофточка (водолазка) с вышивкой 4-218</t>
  </si>
  <si>
    <t>4-218 р.52-80 Кофточка (водолазка) с вышивкой 4-218</t>
  </si>
  <si>
    <t>4-218 р.56-86 Кофточка (водолазка) с вышивкой 4-218</t>
  </si>
  <si>
    <t>4-218 р.60-92 Кофточка (водолазка) с вышивкой 4-218</t>
  </si>
  <si>
    <t>4-218-02 р.44-68 Кофточка (водолазка) 4-218-02</t>
  </si>
  <si>
    <t>4-218-02 р.48-74 Кофточка (водолазка) 4-218-02</t>
  </si>
  <si>
    <t>4-218-02 р.52-80 Кофточка (водолазка) 4-218-02</t>
  </si>
  <si>
    <t>4-218-02 р.56-86 Кофточка (водолазка) 4-218-02</t>
  </si>
  <si>
    <t>4-218-02 р.60-92 Кофточка (водолазка) 4-218-02</t>
  </si>
  <si>
    <t>4-219 р.44-68 Кофточка (водолазка) с вышивкой 4-219</t>
  </si>
  <si>
    <t>4-219 р.48-74 Кофточка (водолазка) с вышивкой 4-219</t>
  </si>
  <si>
    <t>4-219 р.52-80 Кофточка (водолазка) с вышивкой 4-219</t>
  </si>
  <si>
    <t>4-219 р.56-86 Кофточка (водолазка) с вышивкой 4-219</t>
  </si>
  <si>
    <t>4-219 р.60-92 Кофточка (водолазка) с вышивкой 4-219</t>
  </si>
  <si>
    <t>4-219-01 р.44-68 Кофточка (водолазка) 4-219-01</t>
  </si>
  <si>
    <t>4-219-01 р.48-74 Кофточка (водолазка) 4-219-01</t>
  </si>
  <si>
    <t>4-219-01 р.52-80 Кофточка (водолазка) 4-219-01</t>
  </si>
  <si>
    <t>4-219-01 р.56-86 Кофточка (водолазка) 4-219-01</t>
  </si>
  <si>
    <t>4-219-01 р.60-92 Кофточка (водолазка) 4-219-01</t>
  </si>
  <si>
    <t>3-103 р.36-56 Распашонка с царапками (кулирка) 3-103</t>
  </si>
  <si>
    <t>3-103 р. 40-62 Распашонка с царапками (кулирка) 3-103</t>
  </si>
  <si>
    <t>3-1036 р. 44-68 Комплект 2 предмета кофта кор.рукав+трусы под памперс (кулирка) 3-1036</t>
  </si>
  <si>
    <t>3-501 р. 40 Чепчик на завязках (кулирка) по 5шт 3-501</t>
  </si>
  <si>
    <t>3-501 р. 44 Чепчик на завязках (кулирка) по 5шт 3-501</t>
  </si>
  <si>
    <t>3-501 р. 48 Чепчик на завязках (кулирка) по 5шт 3-501</t>
  </si>
  <si>
    <t>3-501 р. 52 Чепчик на завязках (кулирка) по 5шт 3-501</t>
  </si>
  <si>
    <t>3-503 р.44 Косынка (кулирка) по 5шт 3-503</t>
  </si>
  <si>
    <t>3-509 р. 36 Чепчик (кулирка) по 5шт 3-509</t>
  </si>
  <si>
    <t>3-509 р. 40 Чепчик (кулирка) по 5шт 3-509</t>
  </si>
  <si>
    <t>3-509 р. 44 Чепчик (кулирка) по 5шт 3-509</t>
  </si>
  <si>
    <t>3-509 р. 48 Чепчик (кулирка) по 5шт 3-509</t>
  </si>
  <si>
    <t>3-509 р. 52 Чепчик (кулирка) по 5шт 3-509</t>
  </si>
  <si>
    <t>3-517 р-44 Шапочка  (кулирка) (бондана) по 5шт 3-517</t>
  </si>
  <si>
    <t>3-601 р. 36  Варежки (кулирка) по 10шт 3-601</t>
  </si>
  <si>
    <t>3-602 р.44-68 Пижама (кулирка) 3-602</t>
  </si>
  <si>
    <t>3-602 р.48-74 Пижама (кулирка) 3-602</t>
  </si>
  <si>
    <t>13-537 р. 48-52 Косынка для девочки 13-537</t>
  </si>
  <si>
    <t>1-303 р. 48-74 Ползунки высокие под памперсы (футер)по 5шт 1-303</t>
  </si>
  <si>
    <t>1-303 р. 52-80 Ползунки высокие под памперсы (футер)по 5шт 1-303</t>
  </si>
  <si>
    <t>1-304 р.36-56 Ползунки высокие под памперс с застежкой на шаговом шве (футер)по 5шт 1-304</t>
  </si>
  <si>
    <t>1-304 р.40-62 Ползунки высокие под памперс с застежкой на шаговом шве (футер)по 5шт 1-304</t>
  </si>
  <si>
    <t>2-611 Нагрудник "Зоопарк" (интерлок) 2-611</t>
  </si>
  <si>
    <t>2-724 р. 40-62 Боди с принтом "Зоопарк" (интерлок) 2-724</t>
  </si>
  <si>
    <t>2-724 р. 44-68 Боди с принтом "Зоопарк" (интерлок) 2-724</t>
  </si>
  <si>
    <t>2-724 р. 48-74 Боди с принтом "Зоопарк" (интерлок) 2-724</t>
  </si>
  <si>
    <t>2-725 р. 36-56 Боди "Зоопарк" (интерлок) 2-725</t>
  </si>
  <si>
    <t>2-725 р. 40-62 Боди "Зоопарк" (интерлок) 2-725</t>
  </si>
  <si>
    <t>2-725 р. 44-68 Боди "Зоопарк" (интерлок) 2-725</t>
  </si>
  <si>
    <t>2-725 р. 48-74 Боди "Зоопарк" (интерлок) 2-725</t>
  </si>
  <si>
    <t>2-808 р.40-62  Трусы под памперс "Зоопарк"(интерлок) 2-808</t>
  </si>
  <si>
    <t>2-808 р.44-68  Трусы под памперс "Зоопарк"(интерлок) 2-808</t>
  </si>
  <si>
    <t>2-808 р.48-74  Трусы под памперс "Зоопарк"(интерлок) 2-808</t>
  </si>
  <si>
    <t>2-812 р.40-62  Трусы  "Зоопарк"(интерлок) 2-812</t>
  </si>
  <si>
    <t>2-812 р.44-68  Трусы  "Зоопарк"(интерлок) 2-812</t>
  </si>
  <si>
    <t>2-812 р.48-74  Трусы  "Зоопарк"(интерлок) 2-812</t>
  </si>
  <si>
    <t>5-305 р. 48-74 Ползунки с широким поясом (махра)по 5шт 5-305</t>
  </si>
  <si>
    <t>5-305 р. 52-80 Ползунки с широким поясом (махра)по 5шт 5-305</t>
  </si>
  <si>
    <t>5-412  р.36-56 Комбинезон (махра)по 5шт 5-412</t>
  </si>
  <si>
    <t>5-412  р.40-62 Комбинезон (махра)по 5шт 5-412</t>
  </si>
  <si>
    <t>5-412  р.44-68 Комбинезон (махра)по 5шт 5-412</t>
  </si>
  <si>
    <t>5-412 р. 48-74 Комбинезон (махра)по 5шт 5-412</t>
  </si>
  <si>
    <t>5-413  р.36-56 Комбинезон (махра)по 5шт 5-413</t>
  </si>
  <si>
    <t>5-413 р.40-62 Комбинезон (махра)по 5шт 5-413</t>
  </si>
  <si>
    <t>5-413 р.44-68 Комбинезон (махра)по 5шт 5-413</t>
  </si>
  <si>
    <t>5-413 р.48-74 Комбинезон (махра)по 5шт 5-413</t>
  </si>
  <si>
    <t>5-501 р. 36 Чепчик (махра)по 5шт 5-501</t>
  </si>
  <si>
    <t>5-501 р. 40 Чепчик (махра)по 5шт 5-501</t>
  </si>
  <si>
    <t>5-501 р. 44 Чепчик (махра)по 5шт 5-501</t>
  </si>
  <si>
    <t>5-501 р. 48 Чепчик (махра)по 5шт 5-501</t>
  </si>
  <si>
    <t>5-501 р. 52 Чепчик (махра)по 5шт 5-501</t>
  </si>
  <si>
    <t>5-510 р.36 Шапка по 5шт 5-510</t>
  </si>
  <si>
    <t>5-510 р.40 Шапка по 5шт 5-510</t>
  </si>
  <si>
    <t>5-510 р.44 Шапка по 5шт 5-510</t>
  </si>
  <si>
    <t>4-521 р.56 Шапочка с узелком (принт слоник)по 5шт 4-521</t>
  </si>
  <si>
    <t>4-802 р.44-68 Трусы для мальчика 4-802</t>
  </si>
  <si>
    <t>4-802 р.48-74 Трусы для мальчика 4-802</t>
  </si>
  <si>
    <t>4-802 р.52-80 Трусы для мальчика 4-802</t>
  </si>
  <si>
    <t>4-802 р.56-86 Трусы для мальчика 4-802</t>
  </si>
  <si>
    <t>4-820 р. 48-74 бриджи для девочки 4-820</t>
  </si>
  <si>
    <t>4-820 р. 52-80 бриджи для девочки 4-820</t>
  </si>
  <si>
    <t>4-820 р. 56-86 бриджи для девочки 4-820</t>
  </si>
  <si>
    <t>4-820 р. 60-92 бриджи для девочки 4-820</t>
  </si>
  <si>
    <t>4-218</t>
  </si>
  <si>
    <t>4-219-01</t>
  </si>
  <si>
    <t>4-218-02</t>
  </si>
  <si>
    <t>4-219</t>
  </si>
  <si>
    <t>4-521</t>
  </si>
  <si>
    <t>4-802</t>
  </si>
  <si>
    <t>2-107</t>
  </si>
  <si>
    <t>2-108</t>
  </si>
  <si>
    <t>2-109</t>
  </si>
  <si>
    <t>2-264</t>
  </si>
  <si>
    <t>2-265</t>
  </si>
  <si>
    <t>2-266</t>
  </si>
  <si>
    <t>2-331</t>
  </si>
  <si>
    <t>2-334</t>
  </si>
  <si>
    <t>2-335</t>
  </si>
  <si>
    <t>2-430</t>
  </si>
  <si>
    <t>2-543</t>
  </si>
  <si>
    <t>2-743</t>
  </si>
  <si>
    <t>2-429 р. 36-56 Комбинезон "Мульти-пульти" 2-429</t>
  </si>
  <si>
    <t>2-429 р. 40-62 Комбинезон "Мульти-пульти" 2-429</t>
  </si>
  <si>
    <t>2-429 р. 44-68 Комбинезон "Мульти-пульти" 2-429</t>
  </si>
  <si>
    <t>2-429 р. 48-74 Комбинезон "Мульти-пульти" 2-429</t>
  </si>
  <si>
    <t>2-742 р. 36-56 Боди "Мульти-пульти" 2-742</t>
  </si>
  <si>
    <t>2-742 р. 40-62 Боди "Мульти-пульти" 2-742</t>
  </si>
  <si>
    <t>2-742 р. 44-68 Боди "Мульти-пульти" 2-742</t>
  </si>
  <si>
    <t>2-742 р. 48-74 Боди "Мульти-пульти" 2-742</t>
  </si>
  <si>
    <t>2-328</t>
  </si>
  <si>
    <t>2-429</t>
  </si>
  <si>
    <t>2-742</t>
  </si>
  <si>
    <t>Коллекция "Мульти - Пульти"</t>
  </si>
  <si>
    <t>4-539 р. 36 Шапка "Мульти-пульти" 4-539</t>
  </si>
  <si>
    <t>4-539 р. 40 Шапка "Мульти-пульти" 4-539</t>
  </si>
  <si>
    <t>4-539 р. 44 Шапка "Мульти-пульти" 4-539</t>
  </si>
  <si>
    <t>4-539 р. 48 Шапка "Мульти-пульти" 4-539</t>
  </si>
  <si>
    <t>4-539</t>
  </si>
  <si>
    <t>3-806 р. 56 Трусы боксеры (кулирка) по 5шт 3-806</t>
  </si>
  <si>
    <t>3-806 р. 60 Трусы боксеры (кулирка) по 5шт 3-806</t>
  </si>
  <si>
    <t>3-808 р.44 Трусы под памперс (кулирка) по 5шт 3-808</t>
  </si>
  <si>
    <t>2-10112 р.44/68 Костюм (футболка+шорты) 2-10112</t>
  </si>
  <si>
    <t>2-10112 р.48/74 Костюм (футболка+шорты) 2-10112</t>
  </si>
  <si>
    <t>2-10112 р.52/80 Костюм (футболка+шорты) 2-10112</t>
  </si>
  <si>
    <t>2-10112 р.52/86 Костюм (футболка+шорты) 2-10112</t>
  </si>
  <si>
    <t>2-10112 р.56/92 Костюм (футболка+шорты) 2-10112</t>
  </si>
  <si>
    <t>2-10112 р.56/98 Костюм (футболка+шорты) 2-10112</t>
  </si>
  <si>
    <t>2-10113 р.44/68 Костюм (майка+шорты) 2-10113</t>
  </si>
  <si>
    <t>2-10113 р.48/74  Костюм (майка+шорты) 2-10113</t>
  </si>
  <si>
    <t>2-10113 р.52/80  Костюм (майка+шорты) 2-10113</t>
  </si>
  <si>
    <t>2-10113 р.52/86  Костюм (майка+шорты) 2-10113</t>
  </si>
  <si>
    <t>2-10113 р.56/92  Костюм (майка+шорты) 2-10113</t>
  </si>
  <si>
    <t>2-10113 р.56/98  Костюм (майка+шорты) 2-10113</t>
  </si>
  <si>
    <t>2-10112</t>
  </si>
  <si>
    <t>2-10113</t>
  </si>
  <si>
    <t>2-261 р.36-56 Кофточка "Мульти Пульти" 2-261</t>
  </si>
  <si>
    <t>2-261 р.40-62 Кофточка "Мульти Пульти" 2-261</t>
  </si>
  <si>
    <t>2-261 р.44-68 Кофточка "Мульти Пульти" 2-261</t>
  </si>
  <si>
    <t>2-261 р.48-74 Кофточка "Мульти Пульти" 2-261</t>
  </si>
  <si>
    <t>2-324 р.36-56 Ползунки высокие "Мульти Пульти" 2-324</t>
  </si>
  <si>
    <t>2-324 р.40-62 Ползунки высокие "Мульти Пульти" 2-324</t>
  </si>
  <si>
    <t>2-324 р.44-68 Ползунки высокие "Мульти Пульти" 2-324</t>
  </si>
  <si>
    <t>2-324 р.48-74 Ползунки высокие "Мульти Пульти" 2-324</t>
  </si>
  <si>
    <t>4-544 р. 36 Шапка "Мульти-пульти" 4-544</t>
  </si>
  <si>
    <t>4-544 р. 40 Шапка "Мульти-пульти" 4-544</t>
  </si>
  <si>
    <t>4-544 р. 44 Шапка "Мульти-пульти" 4-544</t>
  </si>
  <si>
    <t>4-544 р. 48 Шапка "Мульти-пульти" 4-544</t>
  </si>
  <si>
    <t>2-261</t>
  </si>
  <si>
    <t>2-324</t>
  </si>
  <si>
    <t>4-544</t>
  </si>
  <si>
    <t>3-801 р. 56 Трусы для девочки (кулирка) по 5шт 3-801</t>
  </si>
  <si>
    <t>3-801 р. 60 Трусы для девочки (кулирка) по 5шт 3-801</t>
  </si>
  <si>
    <t>3-802 р. 44  Трусы для мальчика (кулирка) по 5шт 3-802</t>
  </si>
  <si>
    <t>3-802 р. 48  Трусы для мальчика (кулирка) по 5шт 3-802</t>
  </si>
  <si>
    <t>3-802 р. 52  Трусы для мальчика (кулирка) по 5шт 3-802</t>
  </si>
  <si>
    <t>3-802 р. 56 Трусы для мальчика (кулирка) по 5шт 3-802</t>
  </si>
  <si>
    <t>3-802 р. 60 Трусы для мальчика (кулирка) по 5шт 3-802</t>
  </si>
  <si>
    <t>3-803 р 44. Шорты для мальчика (кулирка) по 5шт 3-803</t>
  </si>
  <si>
    <t>3-803 р 48. Шорты для мальчика (кулирка) по 5шт 3-803</t>
  </si>
  <si>
    <t>3-803 р 52. Шорты для мальчика (кулирка) по 5шт 3-803</t>
  </si>
  <si>
    <t>3-803 р 56 Шорты для мальчика (кулирка) по 5шт 3-803</t>
  </si>
  <si>
    <t>3-804 р 44. Шорты для девочки (кулирка) по 5шт 3-804</t>
  </si>
  <si>
    <t>3-804 р 48. Шорты для девочки (кулирка) по 5шт 3-804</t>
  </si>
  <si>
    <t>3-804 р 52. Шорты для девочки (кулирка) по 5шт 3-804</t>
  </si>
  <si>
    <t>3-804 р 56. Шорты для девочки (кулирка) по 5шт 3-804</t>
  </si>
  <si>
    <t>3-806 р. 48 Трусы боксеры (кулирка) по 5шт 3-806</t>
  </si>
  <si>
    <t>3-806 р. 52 Трусы боксеры (кулирка) по 5шт 3-806</t>
  </si>
  <si>
    <t xml:space="preserve">Изделия из батиста </t>
  </si>
  <si>
    <t xml:space="preserve">Изделия из велсофта </t>
  </si>
  <si>
    <t xml:space="preserve">Изделия из капитонии </t>
  </si>
  <si>
    <t xml:space="preserve">Изделия из кашкорсе </t>
  </si>
  <si>
    <t xml:space="preserve">Изделия из махры </t>
  </si>
  <si>
    <t xml:space="preserve">Изделия из трансферной рибаны </t>
  </si>
  <si>
    <t xml:space="preserve">Изделия из футер-полар </t>
  </si>
  <si>
    <t>Изделия из футера</t>
  </si>
  <si>
    <t>Прайс-лист "Мама Шила" трикотаж</t>
  </si>
  <si>
    <t>1-703</t>
  </si>
  <si>
    <t>3-101</t>
  </si>
  <si>
    <t>3-102</t>
  </si>
  <si>
    <t>3-103</t>
  </si>
  <si>
    <t>3-105</t>
  </si>
  <si>
    <t>3-201</t>
  </si>
  <si>
    <t>3-204</t>
  </si>
  <si>
    <t>3-207</t>
  </si>
  <si>
    <t>3-212</t>
  </si>
  <si>
    <t>МамаШила</t>
  </si>
  <si>
    <t>2-401</t>
  </si>
  <si>
    <t>2-414</t>
  </si>
  <si>
    <t>2-301</t>
  </si>
  <si>
    <t>2-302</t>
  </si>
  <si>
    <t>2-303</t>
  </si>
  <si>
    <t>2-304</t>
  </si>
  <si>
    <t>2-305</t>
  </si>
  <si>
    <t>2-822</t>
  </si>
  <si>
    <t>2-913</t>
  </si>
  <si>
    <t>2-914</t>
  </si>
  <si>
    <t>1-301</t>
  </si>
  <si>
    <t>1-302</t>
  </si>
  <si>
    <t>1-303</t>
  </si>
  <si>
    <t>1-304</t>
  </si>
  <si>
    <t>1-305</t>
  </si>
  <si>
    <t>8-1088</t>
  </si>
  <si>
    <t>8-1089</t>
  </si>
  <si>
    <t>8-1092</t>
  </si>
  <si>
    <t>8-2001</t>
  </si>
  <si>
    <t>8-2002</t>
  </si>
  <si>
    <t>8-4005</t>
  </si>
  <si>
    <t>8-4009</t>
  </si>
  <si>
    <t>8-506</t>
  </si>
  <si>
    <t>2-523</t>
  </si>
  <si>
    <t>7-1009</t>
  </si>
  <si>
    <t>2-532</t>
  </si>
  <si>
    <t>2-601</t>
  </si>
  <si>
    <t>4-202</t>
  </si>
  <si>
    <t>4-214</t>
  </si>
  <si>
    <t>Голубой</t>
  </si>
  <si>
    <t>Розовый</t>
  </si>
  <si>
    <t>включая НДС</t>
  </si>
  <si>
    <t>3-301</t>
  </si>
  <si>
    <t>3-302</t>
  </si>
  <si>
    <t>3-303</t>
  </si>
  <si>
    <t>3-304</t>
  </si>
  <si>
    <t>3-305</t>
  </si>
  <si>
    <t>3-409</t>
  </si>
  <si>
    <t>3-501</t>
  </si>
  <si>
    <t>3-509</t>
  </si>
  <si>
    <t>3-601</t>
  </si>
  <si>
    <t>3-602</t>
  </si>
  <si>
    <t>3-603</t>
  </si>
  <si>
    <t>3-701</t>
  </si>
  <si>
    <t>3-702</t>
  </si>
  <si>
    <t>3-703</t>
  </si>
  <si>
    <t>3-708</t>
  </si>
  <si>
    <t>13-10105 р. 40-62 Комплект для девочки "Зонтик"</t>
  </si>
  <si>
    <t>13-10105 р. 44-68 Комплект для девочки "Зонтик"</t>
  </si>
  <si>
    <t>13-10105 р. 48-74 Комплект для девочки "Зонтик"</t>
  </si>
  <si>
    <t>13-10106 р. 48-74 Платье 13-10106</t>
  </si>
  <si>
    <t>13-10106 р. 52-80 Платье 13-10106</t>
  </si>
  <si>
    <t>13-10106 р. 56-86 Платье 13-10106</t>
  </si>
  <si>
    <t>13-537 р. 40-44 Косынка для девочки 13-537</t>
  </si>
  <si>
    <t>13-537</t>
  </si>
  <si>
    <t>13-735 р. 36-56 Песочник 13-735</t>
  </si>
  <si>
    <t>13-735 р. 40-62 Песочник 13-735</t>
  </si>
  <si>
    <t>13-735 р. 44-68 Песочник 13-735</t>
  </si>
  <si>
    <t>8-1062 "Д"  р.40 Комплект для девочки 8-1062 "Д"</t>
  </si>
  <si>
    <t>8-1062 "Д"  р.44 Комплект для девочки 8-1062 "Д"</t>
  </si>
  <si>
    <t>8-1062 "Д"  р.48 Комплект для девочки 8-1062 "Д"</t>
  </si>
  <si>
    <t>8-1062 "Д"  р.52 Комплект для девочки 8-1062 "Д"</t>
  </si>
  <si>
    <t>8-1062 "М"  р.40 Комплект для мальчика 8-1062 "М"</t>
  </si>
  <si>
    <t>8-1062 "М"  р.44 Комплект для мальчика 8-1062 "М"</t>
  </si>
  <si>
    <t>8-1062 "М"  р.48 Комплект для мальчика 8-1062 "М"</t>
  </si>
  <si>
    <t>8-1062 "М"  р.52 Комплект для мальчика 8-1062 "М"</t>
  </si>
  <si>
    <t>3-734 р.48-74 Боди-платье с вышивкой  (кулирка) по 3шт 3-734</t>
  </si>
  <si>
    <t>3-734 р.52-80 Боди-платье с вышивкой  (кулирка) по 3шт 3-734</t>
  </si>
  <si>
    <t>3-801 р. 44 Трусы для девочки (кулирка) по 5шт 3-801</t>
  </si>
  <si>
    <t>3-801 р. 48 Трусы для девочки (кулирка) по 5шт 3-801</t>
  </si>
  <si>
    <t>3-801 р. 52 Трусы для девочки (кулирка) по 5шт 3-801</t>
  </si>
  <si>
    <t>Изделья из интерлока (пенье)</t>
  </si>
  <si>
    <t>Изделия из интерлока</t>
  </si>
  <si>
    <t>8-1088 р. 52-80 Костюм "Зима" 8-1088</t>
  </si>
  <si>
    <t>8-1088 р. 56-86 Костюм "Зима" 8-1088</t>
  </si>
  <si>
    <t>8-1089 р.48-74 Костюм 3 предмета "Зима" 8-1089</t>
  </si>
  <si>
    <t>8-1089 р.52-80 Костюм 3 предмета "Зима" 8-1089</t>
  </si>
  <si>
    <t>8-1089 р.56-86 Костюм 3 предмета "Зима" 8-1089</t>
  </si>
  <si>
    <t>8-1092 р. 40-62 Костюм "Зима" (куртка+ползунки) 8-1092</t>
  </si>
  <si>
    <t>7-10108 р. 36-56 Костюм с вышевкой (велюр) "Модница" 7-10108</t>
  </si>
  <si>
    <t>7-10108 р. 40-62 Костюм с вышевкой (велюр) "Модница" 7-10108</t>
  </si>
  <si>
    <t>7-10108 р. 44-68 Костюм с вышевкой (велюр) "Модница" 7-10108</t>
  </si>
  <si>
    <t>Коллекция "Полосатая прогулка"</t>
  </si>
  <si>
    <t>2-270 р. 36-56 Кофточка "Полосатая прогулка" 2-270</t>
  </si>
  <si>
    <t>2-270 р. 40-62 Кофточка "Полосатая прогулка" 2-270</t>
  </si>
  <si>
    <t>2-270 р. 44-68 Кофточка "Полосатая прогулка" 2-270</t>
  </si>
  <si>
    <t>2-270 р. 48-74 Кофточка "Полосатая прогулка" 2-270</t>
  </si>
  <si>
    <t>2-330 р. 36-56 Ползунки "Полосатая прогулка" 2-330</t>
  </si>
  <si>
    <t>2-330 р. 40-62 Ползунки "Полосатая прогулка" 2-330</t>
  </si>
  <si>
    <t>2-330 р. 44-68 Ползунки "Полосатая прогулка" 2-330</t>
  </si>
  <si>
    <t>2-330 р. 48-74 Ползунки "Полосатая прогулка" 2-330</t>
  </si>
  <si>
    <t>2-332 р. 36-56 Ползунки высокие "Полосатая прогулка" 2-332</t>
  </si>
  <si>
    <t>2-332 р. 40-62 Ползунки высокие "Полосатая прогулка" 2-332</t>
  </si>
  <si>
    <t>2-332 р. 44-68 Ползунки высокие "Полосатая прогулка" 2-332</t>
  </si>
  <si>
    <t>2-332 р. 48-74 Ползунки высокие "Полосатая прогулка" 2-332</t>
  </si>
  <si>
    <t>2-433 р. 36-56 Комбинезон "Полосатая прогулка" 2-433</t>
  </si>
  <si>
    <t>2-433 р. 40-62 Комбинезон "Полосатая прогулка" 2-433</t>
  </si>
  <si>
    <t>2-433 р. 44-68 Комбинезон "Полосатая прогулка" 2-433</t>
  </si>
  <si>
    <t>2-433 р. 48-74 Комбинезон "Полосатая прогулка" 2-433</t>
  </si>
  <si>
    <t>2-748 р. 36-56 Боди с коротким рукавом "Полосатая прогулка" 2-748</t>
  </si>
  <si>
    <t>2-748 р. 40-62 Боди с коротким рукавом "Полосатая прогулка" 2-748</t>
  </si>
  <si>
    <t>7-415 р. 44-68 Комбинезон с вышивкой (велюр) 7-415</t>
  </si>
  <si>
    <t>7-415 р. 48-74 Комбинезон с вышивкой (велюр) 7-415</t>
  </si>
  <si>
    <t>7-415 р. 52-80 Комбинезон с вышивкой (велюр) 7-415</t>
  </si>
  <si>
    <t>7-502 р.40 Берет (велюр) 7-502</t>
  </si>
  <si>
    <t>7-504 р.36 Шапка (велюр) 7-504</t>
  </si>
  <si>
    <t>7-504 р.40 Шапка (велюр) 7-504</t>
  </si>
  <si>
    <t>7-504 р.44 Шапка (велюр) 7-504</t>
  </si>
  <si>
    <t>7-504 р.48 Шапка (велюр) 7-504</t>
  </si>
  <si>
    <t>7-504 р.52 Шапка (велюр) 7-504</t>
  </si>
  <si>
    <t>7-504 р.56 Шапка (велюр) 7-504</t>
  </si>
  <si>
    <t>7-508 р.36 Шапка (велюр) 7-508</t>
  </si>
  <si>
    <t>7-508 р.40 Шапка (велюр) 7-508</t>
  </si>
  <si>
    <t>7-508 р.44 Шапка (велюр) 7-508</t>
  </si>
  <si>
    <t>7-508 р.48 Шапка (велюр) 7-508</t>
  </si>
  <si>
    <t>7-508 р.52 Шапка (велюр) 7-508</t>
  </si>
  <si>
    <t>7-601 р.36 Пинетки 7-601</t>
  </si>
  <si>
    <t>Коллекция "Забавляшки"</t>
  </si>
  <si>
    <t>2-1072-01 р. 48-74 Костюм  "Забавляшки" лягушонок (интерлок) 2-1072-01</t>
  </si>
  <si>
    <t>2-1072-01 р. 52-80 Костюм  "Забавляшки" лягушонок (интерлок) 2-1072-01</t>
  </si>
  <si>
    <t>2-1072-02 р. 48-74 Костюм  "Забавляшки" слонёнок (интерлок) 2-1072-02</t>
  </si>
  <si>
    <t>2-1072-02 р. 52-80 Костюм  "Забавляшки" слонёнок (интерлок) 2-1072-02</t>
  </si>
  <si>
    <t>2-1072-02 р. 56-86 Костюм  "Забавляшки" слонёнок (интерлок) 2-1072-02</t>
  </si>
  <si>
    <t>2-1072-03 р. 48-74 Костюм  "Забавляшки" ослик (интерлок) 2-1072-03</t>
  </si>
  <si>
    <t>2-1072-03 р. 52-80 Костюм  "Забавляшки" ослик (интерлок) 2-1072-03</t>
  </si>
  <si>
    <t>2-1072-03 р. 56-86 Костюм  "Забавляшки" ослик (интерлок) 2-1072-03</t>
  </si>
  <si>
    <t>2-1075 р. 48-74 Костюм  "Забавляшки" слонёнок (интерлок) 2-1075</t>
  </si>
  <si>
    <t>2-1075 р. 52-80 Костюм  "Забавляшки" слонёнок (интерлок) 2-1075</t>
  </si>
  <si>
    <t>2-1075 р. 56-86 Костюм  "Забавляшки" слонёнок (интерлок) 2-1075</t>
  </si>
  <si>
    <t>2-228-02 р.48-74 Кофточка  "Забавляшки" (интерлок) слонёнок 2-228-02</t>
  </si>
  <si>
    <t>8-1088 р. 48-74 Костюм "Зима" 8-1088</t>
  </si>
  <si>
    <t>2-275 р. 44-68  Футболка "Супер щенок" (интерлок)по 5шт 2-275</t>
  </si>
  <si>
    <t>2-275 р. 48-74 Футболка "Супер щенок" (интерлок)по 5шт 2-275</t>
  </si>
  <si>
    <t>2-275 р. 52-80 Футболка "Супер щенок" (интерлок)по 5шт 2-275</t>
  </si>
  <si>
    <t>2-275 р. 52-86 Футболка "Супер щенок" (интерлок)по 5шт 2-275</t>
  </si>
  <si>
    <t>2-275 р. 56-92 Футболка "Супер щенок" (интерлок)по 5шт 2-275</t>
  </si>
  <si>
    <t>2-275 р. 56-98 Футболка "Супер щенок" (интерлок)по 5шт 2-275</t>
  </si>
  <si>
    <t>2-276 р. 44-68 Майка "Супер щенок" (интерлок)по 5шт 2-276</t>
  </si>
  <si>
    <t>2-276 р. 48-74 Майка "Супер щенок" (интерлок)по 5шт 2-276</t>
  </si>
  <si>
    <t>2-276 р. 52-80 Майка "Супер щенок" (интерлок)по 5шт 2-276</t>
  </si>
  <si>
    <t>2-276 р. 52-86 Майка "Супер щенок" (интерлок)по 5шт 2-276</t>
  </si>
  <si>
    <t>2-276 р. 56-92 Майка "Супер щенок" (интерлок)по 5шт 2-276</t>
  </si>
  <si>
    <t>2-276 р. 56-98 Майка "Супер щенок" (интерлок)по 5шт 2-276</t>
  </si>
  <si>
    <t>2-275</t>
  </si>
  <si>
    <t>2-276</t>
  </si>
  <si>
    <t>2-10119 р.44/68 Костюм 2-10119</t>
  </si>
  <si>
    <t>2-10119 р.48/74 Костюм 2-10119</t>
  </si>
  <si>
    <t>2-10119 р.52/80 Костюм 2-10119</t>
  </si>
  <si>
    <t>2-10119 р.52/86 Костюм 2-10119</t>
  </si>
  <si>
    <t>2-10119 р.56/92 Костюм 2-10119</t>
  </si>
  <si>
    <t>2-10119 р.56/98 Костюм 2-10119</t>
  </si>
  <si>
    <t>2-10119</t>
  </si>
  <si>
    <t>2-734</t>
  </si>
  <si>
    <t>2-734 р.44-68 Боди-платье</t>
  </si>
  <si>
    <t>2-734 р.48-74 Боди-платье</t>
  </si>
  <si>
    <t>2-734 р.52-80 Боди-платье</t>
  </si>
  <si>
    <t>Кулирка (однотонная с принтом)</t>
  </si>
  <si>
    <t>3-264</t>
  </si>
  <si>
    <t>3-265</t>
  </si>
  <si>
    <t>3-266</t>
  </si>
  <si>
    <t>3-282</t>
  </si>
  <si>
    <t>3-283</t>
  </si>
  <si>
    <t>3-284</t>
  </si>
  <si>
    <t>3-285</t>
  </si>
  <si>
    <t>3-287</t>
  </si>
  <si>
    <t>3-331</t>
  </si>
  <si>
    <t>3-333</t>
  </si>
  <si>
    <t>1-501 р. 44 Чепчик (футер)по 5шт 1-501</t>
  </si>
  <si>
    <t>1-501 р. 48 Чепчик (футер)по 5шт 1-501</t>
  </si>
  <si>
    <t>1-501 р. 52 Чепчик (футер)по 5шт 1-501</t>
  </si>
  <si>
    <t>1-601 р. 36 Варежки по 10шт 1-601</t>
  </si>
  <si>
    <t>1-602 р. 44-68 Пижама (футер) 1-602</t>
  </si>
  <si>
    <t>1-602 р. 48-74 Пижама (футер) 1-602</t>
  </si>
  <si>
    <t>1-602 р. 52-80 Пижама (футер) 1-602</t>
  </si>
  <si>
    <t>1-602 р. 56-86 Пижама (футер) 1-602</t>
  </si>
  <si>
    <t>1-602 р. 60-92 Пижама (футер) 1-602</t>
  </si>
  <si>
    <t>1-603 р. 44-68 Пижама (футер) 1-603</t>
  </si>
  <si>
    <t>1-603 р. 48-74 Пижама (футер) 1-603</t>
  </si>
  <si>
    <t>1-603 р. 52-80 Пижама (футер) 1-603</t>
  </si>
  <si>
    <t>1-603 р. 56-86 Пижама (футер) 1-603</t>
  </si>
  <si>
    <t>1-603 р. 60-92 Пижама (футер) 1-603</t>
  </si>
  <si>
    <t>1-703 р.36-56 Боди (футер)по 5шт 1-703</t>
  </si>
  <si>
    <t>1-703 р.40-62 Боди (футер)по 5шт 1-703</t>
  </si>
  <si>
    <t>1-703 р.44-68 Боди (футер)по 5шт 1-703</t>
  </si>
  <si>
    <t>1-703 р.48-74 Боди (футер)по 5шт 1-703</t>
  </si>
  <si>
    <t>1-703 р.52-80 Боди (футер)по 5шт 1-703</t>
  </si>
  <si>
    <t>Футер-полар (бамбук)</t>
  </si>
  <si>
    <t>12-1096 д р. 52-80 Костюм  " Моя игрушка" 12-1096 д</t>
  </si>
  <si>
    <t>12-1096 д р. 52-86 Костюм " Моя игрушка" 12-1096 д</t>
  </si>
  <si>
    <t>12-1096 д р. 56-86 Костюм " Моя игрушка" 12-1096 д</t>
  </si>
  <si>
    <t>12-1096 д р. 56-92 Костюм " Моя игрушка" 12-1096 д</t>
  </si>
  <si>
    <t>12-1096 д р. 60-98 Костюм " Моя игрушка" 12-1096 д</t>
  </si>
  <si>
    <t>12-1096 м р. 52-80 Костюм " Моя игрушка" 12-1096 м</t>
  </si>
  <si>
    <t>12-1096 м р. 52-86 Костюм " Моя игрушка" 12-1096 м</t>
  </si>
  <si>
    <t>12-1096 м р. 56-86 Костюм " Моя игрушка" 12-1096 м</t>
  </si>
  <si>
    <t>6-721</t>
  </si>
  <si>
    <t>6-805</t>
  </si>
  <si>
    <t>6-904</t>
  </si>
  <si>
    <t>6-905</t>
  </si>
  <si>
    <t>6-906</t>
  </si>
  <si>
    <t>6-907</t>
  </si>
  <si>
    <t>1-101 р. 36-56 Кофточка с царапками на кнопке (футер)по 5шт 1-101</t>
  </si>
  <si>
    <t>1-101 р. 40-62 Кофточка с царапками на кнопке (футер)по 5шт 1-101</t>
  </si>
  <si>
    <t>1-102 р. 36-56 Кофточка на 4-х кнопках (футер)по 5шт 1-102</t>
  </si>
  <si>
    <t>1-102 р. 40-62 Кофточка на 4-х кнопках (футер)по 5шт 1-102</t>
  </si>
  <si>
    <t>1-103 р. 36-56 Распашонка (футер)по 5шт 1-103</t>
  </si>
  <si>
    <t>1-103 р. 40-62 Распашонка (футер)по 5шт 1-103</t>
  </si>
  <si>
    <t>1-105 р. 36-56 Кофточка (футер)по 5шт 1-105</t>
  </si>
  <si>
    <t>1-105 р. 40-62 Кофточка (футер)по 5шт 1-105</t>
  </si>
  <si>
    <t>1-201 р. 36-56 Кофточка на кнопках (футер)по 5шт 1-201</t>
  </si>
  <si>
    <t>1-201 р. 40-62 Кофточка на кнопках (футер)по 5шт 1-201</t>
  </si>
  <si>
    <t>1-201 р. 44-68 Кофточка на кнопках (футер)по 5шт 1-201</t>
  </si>
  <si>
    <t>1-201 р. 48-74 Кофточка на кнопках (футер)по 5шт 1-201</t>
  </si>
  <si>
    <t>1-201 р. 52-80 Кофточка на кнопках (футер)по 5шт 1-201</t>
  </si>
  <si>
    <t>1-201 р. 56-86 Кофточка на кнопках (футер)по 5шт 1-201</t>
  </si>
  <si>
    <t>1-201 р. 60-92 Кофточка на кнопках (футер)по 5шт 1-201</t>
  </si>
  <si>
    <t>1-204 р. 36-56 Кофточка на кнопках (футер)по 5шт 1-204</t>
  </si>
  <si>
    <t>1-204 р. 40-62 Кофточка на кнопках (футер)по 5шт 1-204</t>
  </si>
  <si>
    <t>1-204 р. 44-68 Кофточка на кнопках (футер)по 5шт 1-204</t>
  </si>
  <si>
    <t>1-204 р. 48-74 Кофточка на кнопках (футер)по 5шт 1-204</t>
  </si>
  <si>
    <t>1-204 р. 52-80 Кофточка на кнопках (футер)по 5шт 1-204</t>
  </si>
  <si>
    <t>1-204 р. 56-86 Кофточка на кнопках (футер)по 5шт 1-204</t>
  </si>
  <si>
    <t>1-207 р. 40-62 Кофточка (футер)по 5шт 1-207</t>
  </si>
  <si>
    <t>1-207 р. 44-68 Кофточка (футер)по 5шт 1-207</t>
  </si>
  <si>
    <t>1-207 р. 48-74 Кофточка (футер)по 5шт 1-207</t>
  </si>
  <si>
    <t>1-207 р. 52-80 Кофточка (футер)по 5шт 1-207</t>
  </si>
  <si>
    <t>1-207 р. 56-86 Кофточка (футер)по 5шт 1-207</t>
  </si>
  <si>
    <t>1-207 р. 60-92 Кофточка (футер)по 5шт 1-207</t>
  </si>
  <si>
    <t>12-1099 р. 60-98 Костюм "Мои игрушка" 12-1099</t>
  </si>
  <si>
    <t>12-2007 р. 52-80 Куртка "Моя игрушка" 12-2007</t>
  </si>
  <si>
    <t>12-2007 р. 52-86 Куртка "Моя игрушка" 12-2007</t>
  </si>
  <si>
    <t>12-2007 р. 56-86 Куртка "Моя игрушка" 12-2007</t>
  </si>
  <si>
    <t>12-2007 р. 56-92 Куртка "Моя игрушка" 12-2007</t>
  </si>
  <si>
    <t>12-2007 р. 60-98 Куртка "Моя игрушка" 12-2007</t>
  </si>
  <si>
    <t>12-1099</t>
  </si>
  <si>
    <t>12-2007</t>
  </si>
  <si>
    <t>12-1096м</t>
  </si>
  <si>
    <t>12-1096д</t>
  </si>
  <si>
    <t>12-1097 р. 52-80 Костюм "супер ралли" 12-1097</t>
  </si>
  <si>
    <t>12-1097 р. 52-86 Костюм "супер ралли" 12-1097</t>
  </si>
  <si>
    <t>12-1097 р. 56-86 Костюм "супер ралли" 12-1097</t>
  </si>
  <si>
    <t>12-1093 м р. 56-92 Костюм с аппликацией "Собака" 12-1093 м</t>
  </si>
  <si>
    <t>12-1093 м р. 60-98 Костюм с аппликацией "Собака" 12-1093 м</t>
  </si>
  <si>
    <t>12-1095 Д р.52-80  Костюм "Алиса" 12-1095 Д</t>
  </si>
  <si>
    <t>12-1095 Д р.52-86  Костюм "Алиса" 12-1095 Д</t>
  </si>
  <si>
    <t>12-1095 Д р.56-86  Костюм "Алиса" 12-1095 Д</t>
  </si>
  <si>
    <t>12-1095 Д р.56-92  Костюм "Алиса" 12-1095 Д</t>
  </si>
  <si>
    <t>12-1095 Д р.60-98  Костюм "Алиса" 12-1095 Д</t>
  </si>
  <si>
    <t>3-703 р. 52-80 Боди с длинным  рукавом  (кулирка) по 5шт 3-703</t>
  </si>
  <si>
    <t>3-706 р. 40-62 Платье на завязках (кулирка) 3-706</t>
  </si>
  <si>
    <t>Зелёный</t>
  </si>
  <si>
    <t>Оранжевый</t>
  </si>
  <si>
    <t>Голубой, зеленый, розовый, бежевый</t>
  </si>
  <si>
    <t>Желтый, голубой, зеленый, розовый</t>
  </si>
  <si>
    <t>Голубой, синий, серый</t>
  </si>
  <si>
    <t>8-1062"М"</t>
  </si>
  <si>
    <t>2-725</t>
  </si>
  <si>
    <t>8-812</t>
  </si>
  <si>
    <t>Интерлок набивной</t>
  </si>
  <si>
    <t>Голубой, серый, желтый</t>
  </si>
  <si>
    <t>Розовый, коралловый</t>
  </si>
  <si>
    <t>Цвета в ассортименте</t>
  </si>
  <si>
    <t>Голубой, розовый</t>
  </si>
  <si>
    <t>Голубой, желтый, зеленый</t>
  </si>
  <si>
    <t>3-101 р.36-56 Кофточка с царапками на кнопке (кулирка) по 5шт 3-101</t>
  </si>
  <si>
    <t>3-101 р.40-62 Кофточка с царапками на кнопке (кулирка) по 5шт 3-101</t>
  </si>
  <si>
    <t>3-10102 р. 52-80 Платье 3-10102</t>
  </si>
  <si>
    <t>3-10102 р. 56-86 Платье 3-10102</t>
  </si>
  <si>
    <t>3-10102 р. 56-92 Платье 3-10102</t>
  </si>
  <si>
    <t>3-10103 р. 48-74 Платье "Крабики" 3-10103</t>
  </si>
  <si>
    <t>3-10103 р. 52-80 Платье "Крабики" 3-10103</t>
  </si>
  <si>
    <t>3-10103 р. 56-86 Платье "Крабики" 3-10103</t>
  </si>
  <si>
    <t>3-10104 р. 44-62 Платье и трусы под памперс "Бабочка" 3-10104</t>
  </si>
  <si>
    <t>3-10104 р. 48-74 Платье и трусы под памперс "Бабочка" 3-10104</t>
  </si>
  <si>
    <t>3-10104 р. 52-80 Платье и трусы под памперс "Бабочка" 3-10104</t>
  </si>
  <si>
    <t>3-102 р. 36-56 Кофточка на 4-х кнопках (кулирка) по 5шт 3-102</t>
  </si>
  <si>
    <t>3-102 р. 40-62 Кофточка на 4-х кнопках (кулирка) по 5шт 3-102</t>
  </si>
  <si>
    <t>3-102 р. 44-68 Кофточка на 4-х кнопках (кулирка) по 5шт 3-102</t>
  </si>
  <si>
    <t>3-207 р. 60-92 Кофточка (кулирка) по 5шт 3-207</t>
  </si>
  <si>
    <t>3-201 р. 36-56 Кофточка с воротником (кулирка) по 5шт 3-201</t>
  </si>
  <si>
    <t>3-201 р. 40-62 Кофточка с воротником (кулирка) по 5шт 3-201</t>
  </si>
  <si>
    <t>6-121 р.44-68 Распашонка с запахом по 5шт 6-121</t>
  </si>
  <si>
    <t>6-122 р.36-56 Кофточка на кнопке по 5шт 6-122</t>
  </si>
  <si>
    <t>6-122 р.40-62 Кофточка на кнопке по 5шт 6-122</t>
  </si>
  <si>
    <t>6-122 р.44-68 Кофточка на кнопке по 5шт 6-122</t>
  </si>
  <si>
    <t>6-220 р.36-56 Кофточка на кнопках по 5шт 6-220</t>
  </si>
  <si>
    <t>6-220 р.40-62 Кофточка на кнопках по 5шт 6-220</t>
  </si>
  <si>
    <t>6-220 р.44-68 Кофточка на кнопках по 5шт 6-220</t>
  </si>
  <si>
    <t>6-220 р.48-74 Кофточка на кнопках по 5шт 6-220</t>
  </si>
  <si>
    <t>6-220 р.52-80 Кофточка на кнопках по 5шт 6-220</t>
  </si>
  <si>
    <t>6-320 р.36-56 Ползунки высокие по 5шт 6-320</t>
  </si>
  <si>
    <t>6-320 р.40-62 Ползунки высокие по 5шт 6-320</t>
  </si>
  <si>
    <t>6-320 р.44-68 Ползунки высокие по 5шт 6-320</t>
  </si>
  <si>
    <t>6-320 р.48-74 Ползунки высокие по 5шт 6-320</t>
  </si>
  <si>
    <t>6-320 р.52-80 Ползунки высокие по 5шт 6-320</t>
  </si>
  <si>
    <t>6-503 р.44 Косынка по 5шт 6-503</t>
  </si>
  <si>
    <t>6-509 р.36 Чепчик по 5шт 6-509</t>
  </si>
  <si>
    <t>6-721 р.44 Боди с запахом  короткий рукав по 5шт 6-721</t>
  </si>
  <si>
    <t>6-721 р.48 Боди с запахом короткий рукав по 5шт 6-721</t>
  </si>
  <si>
    <t>6-721 р.52 Боди с запахом короткий рукав по 5шт 6-721</t>
  </si>
  <si>
    <t>6-805 р.44 Трусы для девочки по 5шт 6-805</t>
  </si>
  <si>
    <t>6-805 р.48 Трусы для девочки по 5шт 6-805</t>
  </si>
  <si>
    <t>6-805 р.52 Трусы для девочки по 5шт 6-805</t>
  </si>
  <si>
    <t>6-805 р.56 Трусы для девочки по 5шт 6-805</t>
  </si>
  <si>
    <t>6-904 р.40-62 Майка по 5шт 6-904</t>
  </si>
  <si>
    <t>6-904 р.44-68 Майка по 5шт 6-904</t>
  </si>
  <si>
    <t>6-904 р.48-74 Майка по 5шт 6-904</t>
  </si>
  <si>
    <t>6-905 р.44-68 Майка по 5шт 6-905</t>
  </si>
  <si>
    <t>6-905 р.48-74 Майка по 5шт 6-905</t>
  </si>
  <si>
    <t>6-905 р.52-80 Майка по 5шт 6-905</t>
  </si>
  <si>
    <t>6-905 р.56-86 Майка по 5шт 6-905</t>
  </si>
  <si>
    <t>6-906 р.40-62 Майка для девочки по 5шт 6-906</t>
  </si>
  <si>
    <t>6-906 р.44-68 Майка для девочки по 5шт 6-906</t>
  </si>
  <si>
    <t>6-906 р.48-74 Майка для девочки по 5шт 6-906</t>
  </si>
  <si>
    <t>6-906 р.52-80 Майка для девочки по 5шт 6-906</t>
  </si>
  <si>
    <t>6-906 р.56-86 Майка для девочки по 5шт 6-906</t>
  </si>
  <si>
    <t>6-907 р.44-68 Майка борцовка по 5шт 6-907</t>
  </si>
  <si>
    <t>6-907 р.48-74 Майка борцовка по 5шт 6-907</t>
  </si>
  <si>
    <t>6-907 р.52-80 Майка борцовка по 5шт 6-907</t>
  </si>
  <si>
    <t>6-907 р.56-86 Майка борцовка по 5шт 6-907</t>
  </si>
  <si>
    <t>6-120</t>
  </si>
  <si>
    <t>6-122</t>
  </si>
  <si>
    <t>6-220</t>
  </si>
  <si>
    <t>6-121</t>
  </si>
  <si>
    <t>6-320</t>
  </si>
  <si>
    <t>6-503</t>
  </si>
  <si>
    <t>6-509</t>
  </si>
  <si>
    <t>6-520</t>
  </si>
  <si>
    <t>6-720</t>
  </si>
  <si>
    <t>1-208 р. 40-62 Кофточка с запахом (футер)по 5шт 1-208</t>
  </si>
  <si>
    <t>1-208 р. 44-68 Кофточка с запахом (футер)по 5шт 1-208</t>
  </si>
  <si>
    <t>1-208 р. 48-74 Кофточка с запахом (футер)по 5шт 1-208</t>
  </si>
  <si>
    <t>1-208 р. 52-80 Кофточка с запахом (футер)по 5шт 1-208</t>
  </si>
  <si>
    <t>1-209 р. 36-56 Кофточка (футер)по 5шт 1-209</t>
  </si>
  <si>
    <t>1-209 р. 40-62 Кофточка (футер)по 5шт 1-209</t>
  </si>
  <si>
    <t>1-209 р. 44-68 Кофточка (футер)по 5шт 1-209</t>
  </si>
  <si>
    <t>7-406 р. 44-68 Комбинезон (велюр) 7-406</t>
  </si>
  <si>
    <t>7-415 р. 40-62 Комбинезон с вышивкой (велюр) 7-415</t>
  </si>
  <si>
    <t>1-204</t>
  </si>
  <si>
    <t>1-207</t>
  </si>
  <si>
    <t>1-208</t>
  </si>
  <si>
    <t>1-209</t>
  </si>
  <si>
    <t>1-212</t>
  </si>
  <si>
    <t>2-242</t>
  </si>
  <si>
    <t>2-245</t>
  </si>
  <si>
    <t>2-244</t>
  </si>
  <si>
    <t>2-101</t>
  </si>
  <si>
    <t>2-102</t>
  </si>
  <si>
    <t>2-103</t>
  </si>
  <si>
    <t>2-1030</t>
  </si>
  <si>
    <t>2-1035</t>
  </si>
  <si>
    <t>2-1037</t>
  </si>
  <si>
    <t>2-1023</t>
  </si>
  <si>
    <t>2-1033</t>
  </si>
  <si>
    <t>2-1053</t>
  </si>
  <si>
    <t>2-1024</t>
  </si>
  <si>
    <t>2-1026</t>
  </si>
  <si>
    <t>2-1027</t>
  </si>
  <si>
    <t>2-1028</t>
  </si>
  <si>
    <t>2-1029</t>
  </si>
  <si>
    <t>2-1031</t>
  </si>
  <si>
    <t>2-1032</t>
  </si>
  <si>
    <t>2-1041</t>
  </si>
  <si>
    <t>2-1058</t>
  </si>
  <si>
    <t>2-1059</t>
  </si>
  <si>
    <t>2-1063</t>
  </si>
  <si>
    <t>2-201</t>
  </si>
  <si>
    <t>2-202</t>
  </si>
  <si>
    <t>2-204</t>
  </si>
  <si>
    <t>2-207</t>
  </si>
  <si>
    <t>2-208</t>
  </si>
  <si>
    <t>2-209</t>
  </si>
  <si>
    <t>2-212</t>
  </si>
  <si>
    <t>3-202</t>
  </si>
  <si>
    <t>3-203</t>
  </si>
  <si>
    <t>3-205</t>
  </si>
  <si>
    <t>3-214</t>
  </si>
  <si>
    <t>1-414</t>
  </si>
  <si>
    <t>1-501</t>
  </si>
  <si>
    <t>1-601</t>
  </si>
  <si>
    <t>1-602</t>
  </si>
  <si>
    <t>1-603</t>
  </si>
  <si>
    <t>1-401</t>
  </si>
  <si>
    <t>13-10105</t>
  </si>
  <si>
    <t>1-101</t>
  </si>
  <si>
    <t>1-102</t>
  </si>
  <si>
    <t>1-103</t>
  </si>
  <si>
    <t>1-105</t>
  </si>
  <si>
    <t>1-201</t>
  </si>
  <si>
    <t>3-602 р.52-80 Пижама (кулирка) 3-602</t>
  </si>
  <si>
    <t>3-602 р.56-86 Пижама (кулирка) 3-602</t>
  </si>
  <si>
    <t>3-602 р.60-92 Пижама (кулирка) 3-602</t>
  </si>
  <si>
    <t>3-603 р. 44-68 Пижама (кулирка) 3-603</t>
  </si>
  <si>
    <t>3-603 р. 48-74 Пижама (кулирка) 3-603</t>
  </si>
  <si>
    <t>3-603 р. 52-80 Пижама (кулирка) 3-603</t>
  </si>
  <si>
    <t>3-603 р. 56-86 Пижама (кулирка) 3-603</t>
  </si>
  <si>
    <t>3-603 р. 60-92 Пижама (кулирка) 3-603</t>
  </si>
  <si>
    <t>3-701 р.36-56 Боди с коротким рукавом (кулирка) по 5шт 3-701</t>
  </si>
  <si>
    <t>Всего, руб</t>
  </si>
  <si>
    <t>2-316 р. 36-56 Ползунки "Джунгли" 2-316</t>
  </si>
  <si>
    <t>2-316 р. 40-62 Ползунки "Джунгли" 2-316</t>
  </si>
  <si>
    <t>2-316 р. 44-68 Ползунки "Джунгли" 2-316</t>
  </si>
  <si>
    <t>2-316 р. 48-74 Ползунки "Джунгли" 2-316</t>
  </si>
  <si>
    <t>5-303 р. 48-74 Ползунки длинные под памперсы (махра)по 5шт 5-303</t>
  </si>
  <si>
    <t>5-303 р. 52-80 Ползунки длинные под памперсы (махра)по 5шт 5-303</t>
  </si>
  <si>
    <t>5-305 р. 36-56 Ползунки с широким поясом (махра)по 5шт 5-305</t>
  </si>
  <si>
    <t>5-305 р. 40-62 Ползунки с широким поясом (махра)по 5шт 5-305</t>
  </si>
  <si>
    <t>5-305 р. 44-68 Ползунки с широким поясом (махра)по 5шт 5-305</t>
  </si>
  <si>
    <t>2-10114 р.44-68 Костюм "Морские игры" (футболка+шорты) 2-10114</t>
  </si>
  <si>
    <t>2-10114 р.48-74 Костюм "Морские игры" (футболка+шорты) 2-10114</t>
  </si>
  <si>
    <t>2-10114 р.52-80 Костюм "Морские игры" (футболка+шорты) 2-10114</t>
  </si>
  <si>
    <t>2-10114 р.52-86 Костюм "Морские игры" (футболка+шорты) 2-10114</t>
  </si>
  <si>
    <t>2-10115 р.44-68 Костюм "Морские игры" (майка+шорты) 2-10115</t>
  </si>
  <si>
    <t>2-10115 р.48-74 Костюм "Морские игры" (майка+шорты) 2-10115</t>
  </si>
  <si>
    <t>2-10115 р.52-80 Костюм "Морские игры" (майка+шорты) 2-10115</t>
  </si>
  <si>
    <t>2-10115 р.52-86 Костюм "Морские игры" (майка+шорты) 2-10115</t>
  </si>
  <si>
    <t>5-601 р. 36 Варежки-царапки (махра) по 10шт 5-601</t>
  </si>
  <si>
    <t>5-612 Нагрудник 5-612</t>
  </si>
  <si>
    <t>5-102</t>
  </si>
  <si>
    <t>5-201</t>
  </si>
  <si>
    <t>5-204</t>
  </si>
  <si>
    <t>5-301</t>
  </si>
  <si>
    <t>5-302</t>
  </si>
  <si>
    <t>5-303</t>
  </si>
  <si>
    <t>5-305</t>
  </si>
  <si>
    <t>5-412</t>
  </si>
  <si>
    <t>5-413</t>
  </si>
  <si>
    <t>5-501</t>
  </si>
  <si>
    <t>5-510</t>
  </si>
  <si>
    <t>5-511</t>
  </si>
  <si>
    <t>5-601</t>
  </si>
  <si>
    <t>5-612</t>
  </si>
  <si>
    <t>7-10107</t>
  </si>
  <si>
    <t>7-10107 р. 36-56 Костюм с вышевкой (велюр) "Модница" 7-10107</t>
  </si>
  <si>
    <t>7-10107 р. 40-62 Костюм с вышевкой (велюр) "Модница" 7-10107</t>
  </si>
  <si>
    <t>7-10107 р. 44-68 Костюм с вышевкой (велюр) "Модница" 7-10107</t>
  </si>
  <si>
    <t>7-10108</t>
  </si>
  <si>
    <t>7-10107 р. 48-74 Костюм с вышевкой (велюр) "Модница" 7-10107</t>
  </si>
  <si>
    <t>7-10108 р. 48-74 Костюм с вышевкой (велюр) "Модница" 7-10108</t>
  </si>
  <si>
    <t>Коллекция "Джунгли"</t>
  </si>
  <si>
    <t>2-267 р. 36-56 Кофточка "Джунгли" 2-267</t>
  </si>
  <si>
    <t>2-267 р. 40-62 Кофточка "Джунгли" 2-267</t>
  </si>
  <si>
    <t>2-267 р. 44-68 Кофточка "Джунгли" 2-267</t>
  </si>
  <si>
    <t>2-267 р. 48-74 Кофточка "Джунгли" 2-267</t>
  </si>
  <si>
    <t>2-317  р. 36-56 Ползунки высокие "Джунгли" 2-317</t>
  </si>
  <si>
    <t>2-317  р. 40-62 Ползунки высокие "Джунгли" 2-317</t>
  </si>
  <si>
    <t>2-317  р. 44-68 Ползунки высокие "Джунгли" 2-317</t>
  </si>
  <si>
    <t>2-317  р. 48-74 Ползунки высокие "Джунгли" 2-317</t>
  </si>
  <si>
    <t>2-431  р. 36-56 Комбинезон "Джунгли" 2-431</t>
  </si>
  <si>
    <t>2-431  р. 40-62 Комбинезон "Джунгли" 2-431</t>
  </si>
  <si>
    <t>2-431  р. 44-68 Комбинезон "Джунгли" 2-431</t>
  </si>
  <si>
    <t>2-431  р. 48-74 Комбинезон "Джунгли" 2-431</t>
  </si>
  <si>
    <t>2-541 р. 36 Шапка "Джунгли" 2-541</t>
  </si>
  <si>
    <t>2-541 р. 40 Шапка "Джунгли" 2-541</t>
  </si>
  <si>
    <t>2-541 р. 44 Шапка "Джунгли" 2-541</t>
  </si>
  <si>
    <t>2-541 р. 48 Шапка "Джунгли" 2-541</t>
  </si>
  <si>
    <t>2-746  р. 40-62 Боди "Джунгли" 2-746</t>
  </si>
  <si>
    <t>2-746  р. 44-68 Боди "Джунгли" 2-746</t>
  </si>
  <si>
    <t>2-746  р. 48-74 Боди "Джунгли" 2-746</t>
  </si>
  <si>
    <t>2-267</t>
  </si>
  <si>
    <t>2-317</t>
  </si>
  <si>
    <t>2-431</t>
  </si>
  <si>
    <t>2-541</t>
  </si>
  <si>
    <t>2-746</t>
  </si>
  <si>
    <t>2-333</t>
  </si>
  <si>
    <t>1-304 р.52-80 Ползунки высокие под памперс с застежкой на шаговом шве (футер)по 5шт 1-304</t>
  </si>
  <si>
    <t>1-305 р. 36-56 Ползунки с широким поясом (футер)по 5шт 1-305</t>
  </si>
  <si>
    <t>1-305 р. 40-62 Ползунки с широким поясом (футер)по 5шт 1-305</t>
  </si>
  <si>
    <t>1-305 р. 44-68 Ползунки с широким поясом (футер)по 5шт 1-305</t>
  </si>
  <si>
    <t>1-305 р. 48-74 Ползунки с широким поясом (футер)по 5шт 1-305</t>
  </si>
  <si>
    <t>1-305 р. 52-80 Ползунки с широким поясом (футер)по 5шт 1-305</t>
  </si>
  <si>
    <t>2-311 р.40-62 Ползунки "Полянка""(интерлок) 2-311</t>
  </si>
  <si>
    <t>2-311 р.44-68 Ползунки  "Полянка""(интерлок) 2-311</t>
  </si>
  <si>
    <t>2-311 р.48-74 Ползунки  "Полянка""(интерлок) 2-311</t>
  </si>
  <si>
    <t>2-311 р.52-80 Ползунки "Полянка""(интерлок) 2-311</t>
  </si>
  <si>
    <t>2-312 р.36-56 Ползунки "Полянка""(интерлок) 2-312</t>
  </si>
  <si>
    <t>2-312 р.40-62 Ползунки "Полянка""(интерлок) 2-312</t>
  </si>
  <si>
    <t>2-312 р.44-68 Ползунки "Полянка""(интерлок) 2-312</t>
  </si>
  <si>
    <t>2-312 р.48-74 Ползунки "Полянка""(интерлок) 2-312</t>
  </si>
  <si>
    <t>2-312 р.52-80 Ползунки "Полянка""(интерлок) 2-312</t>
  </si>
  <si>
    <t>2-315 р.36-56 Ползунки "Полянка"(интерлок) 2-315</t>
  </si>
  <si>
    <t>2-315 р.40-62 Ползунки "Полянка""(интерлок) 2-315</t>
  </si>
  <si>
    <t>2-315 р.44-68 Ползунки "Полянка""(интерлок) 2-315</t>
  </si>
  <si>
    <t>2-315 р.48-74 Ползунки "Полянка""(интерлок) 2-315</t>
  </si>
  <si>
    <t>2-315 р.52-80 Ползунки "Полянка""(интерлок) 2-315</t>
  </si>
  <si>
    <t>2-615 р.48-74 Пижама "Полянка" (интерлок) 2-618</t>
  </si>
  <si>
    <t>2-615 р.52-80 Пижама "Полянка" (интерлок) 2-618</t>
  </si>
  <si>
    <t>2-615 р.56-86 Пижама "Полянка" (интерлок) 2-618</t>
  </si>
  <si>
    <t>2-615 р.60-92 Пижама "Полянка" (интерлок) 2-618</t>
  </si>
  <si>
    <t>2-618 р.48-74 Пижама "Полянка" (интерлок) 2-618</t>
  </si>
  <si>
    <t>12-10100 Д р.52-86  Костюм "Цветы" 12-10100</t>
  </si>
  <si>
    <t>12-10100 Д р.56-86  Костюм "Цветы" 12-10100</t>
  </si>
  <si>
    <t>12-10100 Д р.56-92  Костюм "Цветы" 12-10100</t>
  </si>
  <si>
    <t>12-10100 Д р.60-98  Костюм "Цветы" 12-10100</t>
  </si>
  <si>
    <t>12-10101 Д р.52-80  Костюм "Цветы" 12-10101</t>
  </si>
  <si>
    <t>12-10101 Д р.52-86  Костюм "Цветы" 12-10101</t>
  </si>
  <si>
    <t>12-10101 Д р.56-86  Костюм "Цветы" 12-10101</t>
  </si>
  <si>
    <t>12-10101 Д р.56-92  Костюм "Цветы" 12-10101</t>
  </si>
  <si>
    <t>12-10101 Д р.60-98  Костюм "Цветы" 12-10101</t>
  </si>
  <si>
    <t>12-243 р. 52-80 Кофточка "Цветы" 12-243</t>
  </si>
  <si>
    <t>12-243 р. 52-86 Кофточка "Цветы" 12-243</t>
  </si>
  <si>
    <t>12-243 р. 56-86 Кофточка "Цветы" 12-243</t>
  </si>
  <si>
    <t>12-243 р. 56-92 Кофточка "Цветы" 12-243</t>
  </si>
  <si>
    <t>12-243 р. 60-98 Кофточка "Цветы" 12-243</t>
  </si>
  <si>
    <t>12-10100 Д</t>
  </si>
  <si>
    <t>12-243</t>
  </si>
  <si>
    <t>12-1093 д р. 52-80 Костюм с аппликацией "Собака" 12-1093 д</t>
  </si>
  <si>
    <t>12-1093 д р. 52-86 Костюм с аппликацией "Собака" 12-1093 д</t>
  </si>
  <si>
    <t>12-1093 д р. 56-86 Костюм с аппликацией "Собака" 12-1093 д</t>
  </si>
  <si>
    <t>12-1093 д р. 56-92 Костюм с аппликацией "Собака" 12-1093 д</t>
  </si>
  <si>
    <t>12-1093 д р. 60-98 Костюм с аппликацией "Собака" 12-1093 д</t>
  </si>
  <si>
    <t>12-1093 м р. 52-80 Костюм с аппликацией "Собака" 12-1093 м</t>
  </si>
  <si>
    <t>12-1093 м р. 52-86 Костюм с аппликацией "Собака" 12-1093 м</t>
  </si>
  <si>
    <t>12-1093 м р. 56-86 Костюм с аппликацией "Собака" 12-1093 м</t>
  </si>
  <si>
    <t>7-10129 р. 40-62 Костюм "Кораблик" 7-10129</t>
  </si>
  <si>
    <t>7-10129 р. 44-68 Костюм "Кораблик" 7-10129</t>
  </si>
  <si>
    <t>7-10129 р. 48-74 Костюм "Кораблик" 7-10129</t>
  </si>
  <si>
    <t>7-10129 р. 52-80 Костюм "Кораблик" 7-10129</t>
  </si>
  <si>
    <t>7-10131 р.44-68 Костюм с вышивкой "Кораблик" 7-10131</t>
  </si>
  <si>
    <t>7-10131 р.48-74 Костюм с вышивкой "Кораблик" 7-10131</t>
  </si>
  <si>
    <t>7-10131 р.52-80 Костюм с вышивкой "Кораблик" 7-10131</t>
  </si>
  <si>
    <t>7-10129</t>
  </si>
  <si>
    <t>7-10131</t>
  </si>
  <si>
    <t>Коллекция "Лесные друзья"</t>
  </si>
  <si>
    <t>7-10122 р. 40-62 костюм "Лесные друзья" 7-10122</t>
  </si>
  <si>
    <t>7-10122 р. 44-68 костюм "Лесные друзья" 7-10122</t>
  </si>
  <si>
    <t>7-10122 р. 48-74 костюм "Лесные друзья" 7-10122</t>
  </si>
  <si>
    <t>7-10122 р. 52-80 костюм "Лесные друзья" 7-10122</t>
  </si>
  <si>
    <t>7-2013 р.40-62 Куртка на синтепоне с вышивкой 7-2013</t>
  </si>
  <si>
    <t>7-2013 р.44-68 Куртка на синтепоне с вышивкой 7-2013</t>
  </si>
  <si>
    <t>7-2013 р.48-74 Куртка на синтепоне с вышивкой 7-2013</t>
  </si>
  <si>
    <t>7-2013 р.52-80 Куртка на синтепоне с вышивкой 7-2013</t>
  </si>
  <si>
    <t>7-434 р.36-56 Комбинезон с вышивкой "Лесные друзья 7-434</t>
  </si>
  <si>
    <t>7-434 р.40-62 Комбинезон с вышивкой "Лесные друзья 7-434</t>
  </si>
  <si>
    <t>7-434 р.44-68 Комбинезон с вышивкой "Лесные друзья 7-434</t>
  </si>
  <si>
    <t>7-434 р.48-74 Комбинезон с вышивкой "Лесные друзья 7-434</t>
  </si>
  <si>
    <t>7-434 р.52-80 Комбинезон с вышивкой "Лесные друзья 7-434</t>
  </si>
  <si>
    <t>7-10122</t>
  </si>
  <si>
    <t>7-2013</t>
  </si>
  <si>
    <t>7-434</t>
  </si>
  <si>
    <t>7-10107 р.36-56 Костюм с вышивкой (велюр)"Модница" 7-10107</t>
  </si>
  <si>
    <t>7-10107 р.40-62 Костюм с вышивкой (велюр)"Модница" 7-10107</t>
  </si>
  <si>
    <t>7-10107 р.44-68 Костюм с вышивкой (велюр)"Модница" 7-10107</t>
  </si>
  <si>
    <t>7-10107 р.48-74 Костюм с вышивкой (велюр)"Модница" 7-10107</t>
  </si>
  <si>
    <t>7-10108 р.36-56 Костюм с вышивкой (велюр)"Модница" 7-10108</t>
  </si>
  <si>
    <t>7-10108 р.40-62 Костюм с вышивкой (велюр)"Модница" 7-10108</t>
  </si>
  <si>
    <t>7-10108 р.44-68 Костюм с вышивкой (велюр)"Модница" 7-10108</t>
  </si>
  <si>
    <t>7-10108 р.48-74 Костюм с вышивкой (велюр)"Модница" 7-10108</t>
  </si>
  <si>
    <t>7-10109 р.36-56 Костюм с вышивкой (велюр)"Модница" 7-10109</t>
  </si>
  <si>
    <t>7-10109 р.40-62 Костюм с вышивкой (велюр)"Модница" 7-10109</t>
  </si>
  <si>
    <t>7-10109 р.44-68 Костюм с вышивкой (велюр)"Модница" 7-10109</t>
  </si>
  <si>
    <t>7-10109 р.48-74 Костюм с вышивкой (велюр)"Модница" 7-10109</t>
  </si>
  <si>
    <t>7-428 р.36-56 Комбинезон "Модница" 7-428</t>
  </si>
  <si>
    <t>7-428 р.40-62 Комбинезон "Модница" 7-428</t>
  </si>
  <si>
    <t>7-428 р.44-68 Комбинезон "Модница" 7-428</t>
  </si>
  <si>
    <t>7-428 р.48-74 Комбинезон "Модница" 7-428</t>
  </si>
  <si>
    <t>7-536 р. 40 Шапочка с вышивкой (велюр) 7-536</t>
  </si>
  <si>
    <t>7-536 р. 44 Шапочка с вышивкой (велюр) 7-536</t>
  </si>
  <si>
    <t>7-536 р. 48 Шапочка с вышивкой (велюр) 7-536</t>
  </si>
  <si>
    <t>7-536 р. 52 Шапочка с вышивкой (велюр) 7-536</t>
  </si>
  <si>
    <t>7-428</t>
  </si>
  <si>
    <t>7-536</t>
  </si>
  <si>
    <t>2-2106 р. 44-68 Кофточка с принтом 2-2106</t>
  </si>
  <si>
    <t>2-2106 р. 48-74 Кофточка с принтом 2-2106</t>
  </si>
  <si>
    <t>2-2106 р. 52-80 Кофточка с принтом 2-2106</t>
  </si>
  <si>
    <t>2-2107 р. 44-68 Кофточка с принтом 2-2107</t>
  </si>
  <si>
    <t>2-2107 р. 48-74 Кофточка с принтом 2-2107</t>
  </si>
  <si>
    <t>2-2107 р. 52-80 Кофточка с принтом 2-2107</t>
  </si>
  <si>
    <t>2-2108 р. 44-68 Кофточка с принтом 2-2108</t>
  </si>
  <si>
    <t>2-2108 р. 48-74 Кофточка с принтом 2-2108</t>
  </si>
  <si>
    <t>2-2108 р. 52-80 Кофточка с принтом 2-2108</t>
  </si>
  <si>
    <t>2-379 р.36-56 Ползунки "Зебра" 2-379</t>
  </si>
  <si>
    <t>2-379 р.40-62 Ползунки "Зебра" 2-379</t>
  </si>
  <si>
    <t>2-379 р.44-68 Ползунки "Зебра" 2-379</t>
  </si>
  <si>
    <t>2-379 р.48-74 Ползунки "Зебра" 2-379</t>
  </si>
  <si>
    <t>2-379 р.52-80  Ползунки "Зебра" 2-379</t>
  </si>
  <si>
    <t>2-380 р.36-56 Ползунки высокие "Зебра" 2*380</t>
  </si>
  <si>
    <t>2-380 р.40-62 Ползунки высокие "Зебра" 2*380</t>
  </si>
  <si>
    <t>2-380 р.44-68 Ползунки высокие "Зебра" 2*380</t>
  </si>
  <si>
    <t>2-380 р.48-74 Ползунки высокие "Зебра" 2*380</t>
  </si>
  <si>
    <t>2-380 р.52-80 Ползунки высокие "Зебра" 2*380</t>
  </si>
  <si>
    <t>2-382 р.36-56 Ползунки "Зебра" 2-382</t>
  </si>
  <si>
    <t>2-382 р.40-62 Ползунки "Зебра" 2-382</t>
  </si>
  <si>
    <t>2-382 р.44-68 Ползунки "Зебра" 2-382</t>
  </si>
  <si>
    <t>2-382 р.48-74 Ползунки "Зебра" 2-382</t>
  </si>
  <si>
    <t>2-382 р.52-80 Ползунки "Зебра" 2-382</t>
  </si>
  <si>
    <t>2-383 р.36-56 Ползунки "Зебра" 2-383</t>
  </si>
  <si>
    <t>2-383 р.40-62 Ползунки "Зебра" 2-383</t>
  </si>
  <si>
    <t>2-383 р.44-68 Ползунки "Зебра" 2-383</t>
  </si>
  <si>
    <t>2-383 р.48-74 Ползунки "Зебра" 2-383</t>
  </si>
  <si>
    <t>2-383 р.52-80 Ползунки "Зебра" 2-383</t>
  </si>
  <si>
    <t>2-2106</t>
  </si>
  <si>
    <t>2-2108</t>
  </si>
  <si>
    <t>2-2107</t>
  </si>
  <si>
    <t>2-379</t>
  </si>
  <si>
    <t>2-380</t>
  </si>
  <si>
    <t>2-382</t>
  </si>
  <si>
    <t>2-383</t>
  </si>
  <si>
    <t>2-438 р.40-62 Комбинезон "Зебра" 2-438</t>
  </si>
  <si>
    <t>2-438 р.44-68 Комбинезон "Зебра" 2-438</t>
  </si>
  <si>
    <t>2-438 р.48-74 Комбинезон "Зебра" 2-438</t>
  </si>
  <si>
    <t>2-438 р.52-80 Комбинезон "Зебра" 2-438</t>
  </si>
  <si>
    <t>2-762 р.40-62  Боди "Зебра" 2-762</t>
  </si>
  <si>
    <t>2-762 р.44-68  Боди "Зебра" 2-762</t>
  </si>
  <si>
    <t>2-762 р.48-74  Боди "Зебра" 2-762</t>
  </si>
  <si>
    <t>2-762 р.52-80  Боди "Зебра" 2-762</t>
  </si>
  <si>
    <t>2-438</t>
  </si>
  <si>
    <t>2-762</t>
  </si>
  <si>
    <t>2-2100 р.40-62 Кофточка "Кораблик" 2-2100</t>
  </si>
  <si>
    <t>2-2100 р.44-68 Кофточка "Кораблик" 2-2100</t>
  </si>
  <si>
    <t>2-2100 р.48-74 Кофточка "Кораблик" 2-2100</t>
  </si>
  <si>
    <t>2-2100 р.52-80 Кофточка "Кораблик" 2-2100</t>
  </si>
  <si>
    <t>2-2100</t>
  </si>
  <si>
    <t>2-298 р. 40-62 Кофточка с вышивкой "Кораблик" 2-298</t>
  </si>
  <si>
    <t>2-298 р. 44-68 Кофточка с вышивкой "Кораблик" 2-298</t>
  </si>
  <si>
    <t>2-298 р. 48-74 Кофточка с вышивкой "Кораблик" 2-298</t>
  </si>
  <si>
    <t>2-298 р. 52-80 Кофточка с вышивкой "Кораблик" 2-298</t>
  </si>
  <si>
    <t>2-298</t>
  </si>
  <si>
    <t>2-381 р.36-56 Ползунки "Кораблик" 2-381</t>
  </si>
  <si>
    <t>2-381 р.40-62 Ползунки "Кораблик" 2-381</t>
  </si>
  <si>
    <t>2-381 р.44-68 Ползунки "Кораблик" 2-381</t>
  </si>
  <si>
    <t>2-381 р.48-74 Ползунки "Кораблик" 2-381</t>
  </si>
  <si>
    <t>2-381 р.52-80 Ползунки "Кораблик" 2-381</t>
  </si>
  <si>
    <t>2-439 р. 36-56 Комбинезон с вышивкой "Кораблик" 2-439</t>
  </si>
  <si>
    <t>2-439 р. 40-62 Комбинезон с вышивкой "Кораблик" 2-439</t>
  </si>
  <si>
    <t>2-439 р. 44-68 Комбинезон с вышивкой "Кораблик" 2-439</t>
  </si>
  <si>
    <t>2-439 р. 48-74 Комбинезон с вышивкой "Кораблик" 2-439</t>
  </si>
  <si>
    <t>2-439 р. 52-80 Комбинезон с вышивкой "Кораблик" 2-439</t>
  </si>
  <si>
    <t>2-441 р.36-56 Полукомбинезон "Кораблик" 2-441</t>
  </si>
  <si>
    <t>2-441 р.40-62  Полукомбинезон "Кораблик" 2-441</t>
  </si>
  <si>
    <t>2-441 р.44-68  Полукомбинезон "Кораблик" 2-441</t>
  </si>
  <si>
    <t>2-441 р.48-74  Полукомбинезон "Кораблик" 2-441</t>
  </si>
  <si>
    <t>2-441 р.52-80  Полукомбинезон "Кораблик" 2-441</t>
  </si>
  <si>
    <t>2-761 р. 40-62 Боди "Кораблик" 2-761</t>
  </si>
  <si>
    <t>2-761 р. 44-68 Боди "Кораблик" 2-761</t>
  </si>
  <si>
    <t>2-761 р. 48-74 Боди "Кораблик" 2-761</t>
  </si>
  <si>
    <t>2-761 р. 52-80 Боди "Кораблик" 2-761</t>
  </si>
  <si>
    <t>2-381</t>
  </si>
  <si>
    <t>2-439</t>
  </si>
  <si>
    <t>2-441</t>
  </si>
  <si>
    <t>2-761</t>
  </si>
  <si>
    <t>2-376 р.36-56 Ползунки с вышивкой "Маленькая леди" 2-376</t>
  </si>
  <si>
    <t>2-376 р.40-62 Ползунки с вышивкой "Маленькая леди" 2-376</t>
  </si>
  <si>
    <t>2-376 р.44-68 Ползунки с вышивкой "Маленькая леди" 2-376</t>
  </si>
  <si>
    <t>2-376 р.48-74 Ползунки с вышивкой "Маленькая леди" 2-376</t>
  </si>
  <si>
    <t>2-376 р.52-80 Ползунки с вышивкой "Маленькая леди" 2-376</t>
  </si>
  <si>
    <t>2-377 р.36-56 Ползунки "Маленькая леди" 2-377</t>
  </si>
  <si>
    <t>2-377 р.40-62 Ползунки "Маленькая леди" 2-377</t>
  </si>
  <si>
    <t>2-377 р.44-68 Ползунки "Маленькая леди" 2-377</t>
  </si>
  <si>
    <t>2-377 р.48-74 Ползунки "Маленькая леди" 2-377</t>
  </si>
  <si>
    <t>2-377 р.52-80 Ползунки "Маленькая леди" 2-377</t>
  </si>
  <si>
    <t>2-442 р.36/56 Комбинезон с вышивкой Маленькая леди 2-442</t>
  </si>
  <si>
    <t>2-442 р.40-62 Комбинезон с вышивкой Маленькая леди 2-442</t>
  </si>
  <si>
    <t>2-442 р.44-68 Комбинезон с вышивкой Маленькая леди 2-442</t>
  </si>
  <si>
    <t>2-442 р.48-74 Комбинезон с вышивкой Маленькая леди 2-442</t>
  </si>
  <si>
    <t>2-442 р.52-80 Комбинезон с вышивкой Маленькая леди 2-442</t>
  </si>
  <si>
    <t>2-376</t>
  </si>
  <si>
    <t>2-377</t>
  </si>
  <si>
    <t>2-442</t>
  </si>
  <si>
    <t>2-760 р. 40-62 Боди "Маленькая леди" 2-760</t>
  </si>
  <si>
    <t>2-760 р. 44-68 Боди "Маленькая леди" 2-760</t>
  </si>
  <si>
    <t>2-760 р. 48-74 Боди "Маленькая леди" 2-760</t>
  </si>
  <si>
    <t>2-760 р. 52-80 Боди "Маленькая леди" 2-760</t>
  </si>
  <si>
    <t>2-760</t>
  </si>
  <si>
    <t>7-1004-01 р.48-74 Комплект на синтепоне (куртка+комбинезон) (велюр) 7-1004-01</t>
  </si>
  <si>
    <t>7-1004-01 р.52-80 Комплект на синтепоне (куртка+комбинезон) (велюр) 7-1004-01</t>
  </si>
  <si>
    <t>7-1004-01 р.56-86 Комплект на синтепоне (куртка+комбинезон) (велюр) 7-1004-01</t>
  </si>
  <si>
    <t>7-1005 р.36-56 Костюм 2 предмета 7-1005</t>
  </si>
  <si>
    <t>7-1005 р.40-62 Костюм 2 предмета 7-1005</t>
  </si>
  <si>
    <t>7-1005 р.44-68 Костюм 2 предмета 7-1005</t>
  </si>
  <si>
    <t>7-1005 р.48-74 Костюм 2 предмета 7-1005</t>
  </si>
  <si>
    <t>7-610 р.44-68 Нагрудник 7-610</t>
  </si>
  <si>
    <t>7-1001-01</t>
  </si>
  <si>
    <t>7-1003</t>
  </si>
  <si>
    <t>7-1004-01</t>
  </si>
  <si>
    <t>7-1005</t>
  </si>
  <si>
    <t>7-610</t>
  </si>
  <si>
    <t>1-102 р. 44-68 Кофточка на 4-х кнопках (футер)по 5шт 1-102</t>
  </si>
  <si>
    <t xml:space="preserve">Желтый голубой,  розовый, зеленый, бежевый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</si>
  <si>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Желтый, голубой, розовый, зеленый, бежевый</t>
  </si>
  <si>
    <t>Оранжевый, бирюзовый, салатовый</t>
  </si>
  <si>
    <t>Бирюзовый, салатовый, оранжевый</t>
  </si>
  <si>
    <t>2-618 р.52-80 Пижама "Полянка" (интерлок) 2-618</t>
  </si>
  <si>
    <t>2-618 р.56-86 Пижама "Полянка" (интерлок) 2-618</t>
  </si>
  <si>
    <t>2-618 р.60-92 Пижама "Полянка" (интерлок) 2-618</t>
  </si>
  <si>
    <t>2-736 р.40-62 Песочник "Полянка" (интерлок) 2-736</t>
  </si>
  <si>
    <t>2-736 р.44-68 Песочник "Полянка" (интерлок) 2-736</t>
  </si>
  <si>
    <t>2-736 р.48-74 Песочник "Полянка" (интерлок) 2-736</t>
  </si>
  <si>
    <t>2-822 р.44-68  Трусы  с принтом "Полянка"(интерлок) 2-822</t>
  </si>
  <si>
    <t>2-822 р.48-74  Трусы  с принтом  "Полянка"(интерлок) 2-822</t>
  </si>
  <si>
    <t>2-822 р.52-80  Трусы  с принтом "Полянка"(интерлок) 2-822</t>
  </si>
  <si>
    <t>2-822 р.56-86  Трусы  с принтом "Полянка" (интерлок) 2-822</t>
  </si>
  <si>
    <t>2-822 р.60-92  Трусы  с принтом "Полянка" (интерлок) 2-822</t>
  </si>
  <si>
    <t>2-823 р.44-68  Трусы  с принтом "Полянка"(интерлок) 2-823</t>
  </si>
  <si>
    <t>2-823 р.48-74  Трусы  с принтом "Полянка"(интерлок) 2-823</t>
  </si>
  <si>
    <t>Желтый, голубой, розовый, зеленый</t>
  </si>
  <si>
    <t>2-209 р. 36-56 Кофточка (интерлок)по 5шт 2-209</t>
  </si>
  <si>
    <t>2-209 р. 40-62 Кофточка (интерлок)по 5шт 2-209</t>
  </si>
  <si>
    <t>2-209 р. 44-68 Кофточка (интерлок)по 5шт 2-209</t>
  </si>
  <si>
    <t>2-209 р. 48-74 Кофточка (интерлок)по 5шт 2-209</t>
  </si>
  <si>
    <t>2-209 р. 52-80 Кофточка (интерлок)по 5шт 2-209</t>
  </si>
  <si>
    <t>2-212 р. 36-56 Кофточка (интерлок)по 5шт 2-212</t>
  </si>
  <si>
    <t>2-212 р. 40-62 Кофточка (интерлок)по 5шт 2-212</t>
  </si>
  <si>
    <t>2-212 р. 44-68 Кофточка (интерлок)по 5шт 2-212</t>
  </si>
  <si>
    <t>2-212 р. 48-74 Кофточка (интерлок)по 5шт 2-212</t>
  </si>
  <si>
    <t>2-512 р. 48 Шапка (интерлок)по 5шт 2-512</t>
  </si>
  <si>
    <t>2-512 р. 52 Шапка (интерлок)по 5шт 2-512</t>
  </si>
  <si>
    <t>2-513 р. 36 Шапка (интерлок)по 5шт 2-513</t>
  </si>
  <si>
    <t>2-513 р. 40 Шапка (интерлок)по 5шт 2-513</t>
  </si>
  <si>
    <t>2-513 р. 44 Шапка (интерлок)по 5шт 2-513</t>
  </si>
  <si>
    <t>2-513 р. 48 Шапка (интерлок)по 5шт 2-513</t>
  </si>
  <si>
    <t>2-513 р. 52 Шапка (интерлок)по 5шт 2-513</t>
  </si>
  <si>
    <t>2-514 р.36 Шапка с узелком (интерлок)по 5шт 2-514</t>
  </si>
  <si>
    <t>2-514 р.40 Шапка с узелком (интерлок)по 5шт 2-514</t>
  </si>
  <si>
    <t>2-514 р.44 Шапка с узелком (интерлок)по 5шт 2-514</t>
  </si>
  <si>
    <t>2-514 р.48 Шапка с узелком (интерлок)по 5шт 2-514</t>
  </si>
  <si>
    <t>2-514 р.52 Шапка с узелком (интерлок)по 5шт 2-514</t>
  </si>
  <si>
    <t>2-601 р. 36 Варежки (интерлок) по 10шт 2-601</t>
  </si>
  <si>
    <t>2-708 р.36-56 Боди с принтом (интерлок)по 5шт 2-708</t>
  </si>
  <si>
    <t>2-708 р.40-62 Боди с принтом (интерлок)по 5шт 2-708</t>
  </si>
  <si>
    <t>2-708 р.44-68 Боди с принтом (интерлок)по 5шт 2-708</t>
  </si>
  <si>
    <t>12-1098 р. 60-98 Костюм "супер ралли" 12-1098</t>
  </si>
  <si>
    <t>12-2008 р. 52-80 Куртка "супер ралли" 12-2008</t>
  </si>
  <si>
    <t>12-2008 р. 52-86 Куртка "супер ралли" 12-2008</t>
  </si>
  <si>
    <t>12-2008 р. 56-86 Куртка "супер ралли" 12-2008</t>
  </si>
  <si>
    <t>12-2008 р. 56-92 Куртка "супер ралли" 12-2008</t>
  </si>
  <si>
    <t>12-2008 р. 60-98 Куртка "супер ралли" 12-2008</t>
  </si>
  <si>
    <t>12-239 р. 52-80 Кофта "супер ралли" 12-239</t>
  </si>
  <si>
    <t>12-239 р. 52-86 Кофта "супер ралли" 12-239</t>
  </si>
  <si>
    <t>12-239 р. 56-86 Кофта "супер ралли" 12-239</t>
  </si>
  <si>
    <t>12-239 р. 56-92 Кофта "супер ралли" 12-239</t>
  </si>
  <si>
    <t>12-239 р. 60-98 Кофта "супер ралли" 12-239</t>
  </si>
  <si>
    <t>12-1097</t>
  </si>
  <si>
    <t>12-1098</t>
  </si>
  <si>
    <t>12-2008</t>
  </si>
  <si>
    <t>12-239</t>
  </si>
  <si>
    <t>12-10100 Д р.52-80  Костюм "Цветы" 12-10100</t>
  </si>
  <si>
    <t>12-1096 м р. 56-92 Костюм " Моя игрушка" 12-1096 м</t>
  </si>
  <si>
    <t>12-1096 м р. 60-98 Костюм " Моя игрушка" 12-1096 м</t>
  </si>
  <si>
    <t>12-1099 р. 52-80 Костюм "Мои игрушка" 12-1099</t>
  </si>
  <si>
    <t>12-1099 р. 52-86 Костюм "Мои игрушка" 12-1099</t>
  </si>
  <si>
    <t>12-1099 р. 56-86 Костюм "Мои игрушка" 12-1099</t>
  </si>
  <si>
    <t>12-1099 р. 56-92 Костюм "Мои игрушка" 12-1099</t>
  </si>
  <si>
    <t>2-257 р.36-56 Кофточка с принтом "Модница" 2-257</t>
  </si>
  <si>
    <t>2-257 р.40-62 Кофточка с принтом "Модница" 2-257</t>
  </si>
  <si>
    <t>2-257 р.44-68 Кофточка с принтом "Модница" 2-257</t>
  </si>
  <si>
    <t>2-257 р.48-74 Кофточка с принтом "Модница" 2-257</t>
  </si>
  <si>
    <t>2-257 р.52-80 Кофточка с принтом "Модница" 2-257</t>
  </si>
  <si>
    <t>2-321 р.36-56 Ползунки "Модница" 2-321</t>
  </si>
  <si>
    <t>2-321 р.40-62 Ползунки "Модница" 2-321</t>
  </si>
  <si>
    <t>2-321 р.44-68 Ползунки "Модница" 2-321</t>
  </si>
  <si>
    <t>2-321 р.48-74 Ползунки "Модница" 2-321</t>
  </si>
  <si>
    <t>2-321 р.52-80 Ползунки "Модница" 2-321</t>
  </si>
  <si>
    <t>2-322 р.36-56 Ползунки "Модница" 2-322</t>
  </si>
  <si>
    <t>2-322 р.40-62 Ползунки "Модница" 2-322</t>
  </si>
  <si>
    <t>2-322 р.44-68 Ползунки "Модница" 2-322</t>
  </si>
  <si>
    <t>2-322 р.48-74 Ползунки "Модница" 2-322</t>
  </si>
  <si>
    <t>2-322 р.52-80 Ползунки "Модница" 2-322</t>
  </si>
  <si>
    <t>2-325 р.36-56 Ползунки "Модница" 2-325</t>
  </si>
  <si>
    <t>8-2002 р.56/86 Куртка с вышивкой (велсофт) 8-2002</t>
  </si>
  <si>
    <t>8-2002 р.56/92 Куртка с вышивкой (велсофт) 8-2002</t>
  </si>
  <si>
    <t>3-409 р.36-56 Полукомбинезон (кулирка) по 5шт 3-409</t>
  </si>
  <si>
    <t>3-409 р.40-62 Полукомбинезон (кулирка) по 5шт 3-409</t>
  </si>
  <si>
    <t>3-409 р.44-68 Полукомбинезон (кулирка) по 5шт 3-409</t>
  </si>
  <si>
    <t>3-409 р.48-74 Полукомбинезон (кулирка) по 5шт 3-409</t>
  </si>
  <si>
    <t>3-409 р.52-80 Полукомбинезон (кулирка) по 5шт 3-409</t>
  </si>
  <si>
    <t>3-410 р. 36-56 Полукомбинезон на завязках(кулирка) по 5шт 3-410</t>
  </si>
  <si>
    <t>3-410 р. 40-62 Полукомбинезон на завязках (кулирка) по 5шт 3-410</t>
  </si>
  <si>
    <t>3-410 р. 44-68 Полукомбинезон на завязках (кулирка) по 5шт 3-410</t>
  </si>
  <si>
    <t>3-410 р. 48-74 Полукомбинезон на завязках (кулирка) по 5шт 3-410</t>
  </si>
  <si>
    <t>3-410 р. 52-80 Полукомбинезон на завязках (кулирка) по 5шт 3-410</t>
  </si>
  <si>
    <t>3-501 р. 36 Чепчик на завязках (кулирка) по 5шт 3-501</t>
  </si>
  <si>
    <t>1-302 р. 36-56 Ползунки без следа (футер)по 5шт 1-302</t>
  </si>
  <si>
    <t>1-302 р. 40-62 Ползунки без следа (футер)по 5шт 1-302</t>
  </si>
  <si>
    <t>1-302 р. 44-68 Ползунки без следа (футер)по 5шт 1-302</t>
  </si>
  <si>
    <t>1-302 р. 48-74 Ползунки без следа (футер)по 5шт 1-302</t>
  </si>
  <si>
    <t>1-302 р. 52-80 Ползунки без следа (футер)по 5шт 1-302</t>
  </si>
  <si>
    <t>1-302 р. 56-86 Ползунки без следа (футер)по 5шт 1-302</t>
  </si>
  <si>
    <t>1-302 р. 60-92 Ползунки без следа (футер)по 5шт 1-302</t>
  </si>
  <si>
    <t>1-303 р. 36-56 Ползунки высокие под памперсы (футер)по 5шт 1-303</t>
  </si>
  <si>
    <t>1-303 р. 40-62 Ползунки высокие под памперсы (футер)по 5шт 1-303</t>
  </si>
  <si>
    <t>1-303 р. 44-68 Ползунки высокие под памперсы (футер)по 5шт 1-303</t>
  </si>
  <si>
    <t>2-708</t>
  </si>
  <si>
    <t>2-1072-01</t>
  </si>
  <si>
    <t>2-1072-02</t>
  </si>
  <si>
    <t>2-1072-03</t>
  </si>
  <si>
    <t>2-1075</t>
  </si>
  <si>
    <t>2-1084</t>
  </si>
  <si>
    <t>2-1085</t>
  </si>
  <si>
    <t>2-228-02</t>
  </si>
  <si>
    <t>2-228-03</t>
  </si>
  <si>
    <t>2-1050</t>
  </si>
  <si>
    <t>2-1052</t>
  </si>
  <si>
    <t>2-1054</t>
  </si>
  <si>
    <t>2-105</t>
  </si>
  <si>
    <t>2-1055</t>
  </si>
  <si>
    <t>2-1056</t>
  </si>
  <si>
    <t>2-106</t>
  </si>
  <si>
    <t>2-1066</t>
  </si>
  <si>
    <t>2-1067</t>
  </si>
  <si>
    <t>2-1068</t>
  </si>
  <si>
    <t>2-216</t>
  </si>
  <si>
    <t>2-420</t>
  </si>
  <si>
    <t>2-423</t>
  </si>
  <si>
    <t>2-424</t>
  </si>
  <si>
    <t>2-606</t>
  </si>
  <si>
    <t>2-611</t>
  </si>
  <si>
    <t>2-724</t>
  </si>
  <si>
    <t>2-808</t>
  </si>
  <si>
    <t>2-910</t>
  </si>
  <si>
    <t>7-1060</t>
  </si>
  <si>
    <t>7-201</t>
  </si>
  <si>
    <t>7-211</t>
  </si>
  <si>
    <t>7-307</t>
  </si>
  <si>
    <t xml:space="preserve">Заказ, шт. </t>
  </si>
  <si>
    <t>Заказ, цвет</t>
  </si>
  <si>
    <t>2-277 р.44-68 Кофта "Супер щенок" 2-277</t>
  </si>
  <si>
    <t>2-277 р.48-74 Кофта "Супер щенок" 2-277</t>
  </si>
  <si>
    <t>2-277 р.52-80 Кофта "Супер щенок" 2-277</t>
  </si>
  <si>
    <t>2-277 р.52-86 Кофта "Супер щенок" 2-277</t>
  </si>
  <si>
    <t>2-277 р.56-92 Кофта "Супер щенок" 2-277</t>
  </si>
  <si>
    <t>2-277 р.56-98 Кофта "Супер щенок" 2-277</t>
  </si>
  <si>
    <t>2-277</t>
  </si>
  <si>
    <t>2-256 р.36-56 Кофточка с принтом "Модница"  (пенье) 2-256</t>
  </si>
  <si>
    <t>2-256 р.40-62 Кофточка с принтом "Модница"  (пенье) 2-256</t>
  </si>
  <si>
    <t>6-520 р.44 Шапочка по 5шт 6-520</t>
  </si>
  <si>
    <t>6-520 р.48 Шапочка по 5шт 6-520</t>
  </si>
  <si>
    <t>6-520 р.52 Шапочка по 5шт 6-520</t>
  </si>
  <si>
    <t>6-720 р.36-56 Боди с запахом по 5шт 6-720</t>
  </si>
  <si>
    <t>6-720 р.40-62 Боди с запахом по 5шт 6-720</t>
  </si>
  <si>
    <t>6-720 р.44-68 Боди с запахом по 5шт 6-720</t>
  </si>
  <si>
    <t>6-720 р.48-74 Боди с запахом по 5шт 6-720</t>
  </si>
  <si>
    <t>6-720 р.52-80 Боди с запахом по 5шт 6-720</t>
  </si>
  <si>
    <t>6-721 р.36 Боди с запахом короткий рукав по 5шт 6-721</t>
  </si>
  <si>
    <t>6-721 р.40 Боди с запахом короткий рукав по 5шт 6-721</t>
  </si>
  <si>
    <t>7-1060 р.40-62 Костюм с вышивкой (полукомбинезон + кофточка) 7-1060</t>
  </si>
  <si>
    <t>7-1060 р.44-68 Костюм с вышивкой (полукомбинезон + кофточка) 7-1060</t>
  </si>
  <si>
    <t>7-1060 р.48-74 Костюм с вышивкой (полукомбинезон + кофточка) 7-1060</t>
  </si>
  <si>
    <t>7-1060 р.52-80 Костюм с вышивкой (полукомбинезон + кофточка) 7-1060</t>
  </si>
  <si>
    <t>7-201 р.44-68 Кофточка 7-201</t>
  </si>
  <si>
    <t>7-201 р.48-74 Кофточка 7-201</t>
  </si>
  <si>
    <t>7-201 р.52-80 Кофточка 7-201</t>
  </si>
  <si>
    <t>7-201 р.56-86 Кофточка 7-201</t>
  </si>
  <si>
    <t>7-211 р.40-62 Кофточка 7-211</t>
  </si>
  <si>
    <t>7-211 р.44-68 Кофточка 7-211</t>
  </si>
  <si>
    <t>7-211 р.48-74 Кофточка 7-211</t>
  </si>
  <si>
    <t>7-211 р.52-80 Кофточка 7-211</t>
  </si>
  <si>
    <t>7-211 р.56-86 Кофточка 7-211</t>
  </si>
  <si>
    <t>7-307 р. 36-56 Ползунки 7-307</t>
  </si>
  <si>
    <t>7-307 р. 40-62 Ползунки 7-307</t>
  </si>
  <si>
    <t>7-307 р. 44-68 Ползунки 7-307</t>
  </si>
  <si>
    <t>7-307 р. 48-74 Ползунки 7-307</t>
  </si>
  <si>
    <t>7-4001 р.36-56 Комбинезон 7-4001</t>
  </si>
  <si>
    <t>7-4001 р.40-62 Комбинезон 7-4001</t>
  </si>
  <si>
    <t>7-4001 р.44-68 Комбинезон 7-4001</t>
  </si>
  <si>
    <t>7-4001 р.48-74 Комбинезон 7-4001</t>
  </si>
  <si>
    <t>7-4006 р.40-62 Комбинезон с вышивкой 7-4006</t>
  </si>
  <si>
    <t>7-4006 р.44-68 Комбинезон с вышивкой 7-4006</t>
  </si>
  <si>
    <t>7-4006 р.48-74 Комбинезон с вышивкой 7-4006</t>
  </si>
  <si>
    <t>7-4006 р.52-80 Комбинезон с вышивкой 7-4006</t>
  </si>
  <si>
    <t>2-212 р. 52-80 Кофточка (интерлок)по 5шт 2-212</t>
  </si>
  <si>
    <t>2-212 р. 56-86 Кофточка (интерлок)по 5шт 2-212</t>
  </si>
  <si>
    <t>2-301 р.36-56 Ползунки короткие (интерлок)по 5шт 2-301</t>
  </si>
  <si>
    <t>2-301 р.40-62 Ползунки короткие (интерлок)по 5шт 2-301</t>
  </si>
  <si>
    <t>2-301 р.44-68 Ползунки короткие (интерлок)по 5шт 2-301</t>
  </si>
  <si>
    <t>2-301 р.48-74 Ползунки короткие (интерлок)по 5шт 2-301</t>
  </si>
  <si>
    <t>2-301 р.52-80 Ползунки короткие (интерлок)по 5шт 2-301</t>
  </si>
  <si>
    <t>2-301 р.56-86 Ползунки короткие (интерлок)по 5шт 2-301</t>
  </si>
  <si>
    <t>2-301 р.60-92 Ползунки короткие (интерлок)по 5шт 2-301</t>
  </si>
  <si>
    <t>2-302 р. 36-56 Ползунки без следа (интерлок)по 5шт 2-302</t>
  </si>
  <si>
    <t>2-302 р. 40-62 Ползунки без следа (интерлок)по 5шт 2-302</t>
  </si>
  <si>
    <t>2-302 р. 44-68 Ползунки без следа (интерлок)по 5шт 2-302</t>
  </si>
  <si>
    <t>2-302 р. 48-74 Ползунки без следа (интерлок)по 5шт 2-302</t>
  </si>
  <si>
    <t>2-302 р. 52-80 Ползунки без следа (интерлок)по 5шт 2-302</t>
  </si>
  <si>
    <t>2-302 р. 56-86 Ползунки без следа (интерлок)по 5шт 2-302</t>
  </si>
  <si>
    <t>2-302 р. 60-92 Ползунки без следа (интерлок)по 5шт 2-302</t>
  </si>
  <si>
    <t>2-303 р. 36-56 Ползунки высокие под памперс (интерлок)по 5шт 2-303</t>
  </si>
  <si>
    <t>2-303 р. 40-62 Ползунки высокие под памперс (интерлок)по 5шт 2-303</t>
  </si>
  <si>
    <t>2-303 р. 44-68 Ползунки высокие под памперс (интерлок)по 5шт 2-303</t>
  </si>
  <si>
    <t>2-303 р. 48-74 Ползунки высокие под памперс (интерлок)по 5шт 2-303</t>
  </si>
  <si>
    <t>2-303 р. 52-80 Ползунки высокие под памперс (интерлок)по 5шт 2-303</t>
  </si>
  <si>
    <t>2-305 р. 36-56 Ползунки с широким поясом (интерлок)по 5шт 2-305</t>
  </si>
  <si>
    <t>2-305 р. 40-62 Ползунки с широким поясом (интерлок)по 5шт 2-305</t>
  </si>
  <si>
    <t>3-203 р 44-68 Кофточка с коротким рукавом (кулирка) по 5шт 3-203</t>
  </si>
  <si>
    <t>3-203 р 48-74 Кофточка с коротким рукавом (кулирка) по 5шт 3-203</t>
  </si>
  <si>
    <t>3-203 р 52-80 Кофточка с коротким рукавом (кулирка) по 5шт 3-203</t>
  </si>
  <si>
    <t>3-204 р 36-56 Кофточка  (кулирка) по 5шт 3-204</t>
  </si>
  <si>
    <t>3-204 р 40-62 Кофточка  (кулирка) по 5шт 3-204</t>
  </si>
  <si>
    <t>3-204 р 44-68 Кофточка  (кулирка) по 5шт 3-204</t>
  </si>
  <si>
    <t>3-204 р 48-74 Кофточка  (кулирка) по 5шт 3-204</t>
  </si>
  <si>
    <t>3-204 р 52-80 Кофточка  (кулирка) по 5шт 3-204</t>
  </si>
  <si>
    <t>3-205 р. 44-68 Футболка (кулирка) по 5шт 3-205</t>
  </si>
  <si>
    <t>3-205 р. 48-74 Футболка (кулирка) по 5шт 3-205</t>
  </si>
  <si>
    <t>3-205 р. 52-80 Футболка (кулирка) по 5шт 3-205</t>
  </si>
  <si>
    <t>3-205 р. 56-86 Футболка (кулирка) по 5шт 3-205</t>
  </si>
  <si>
    <t>3-205 р. 60-92 Футболка (кулирка) по 5шт 3-205</t>
  </si>
  <si>
    <t>3-207 р. 40-62 Кофточка (кулирка) по 5шт 3-207</t>
  </si>
  <si>
    <t>3-207 р. 44-68 Кофточка (кулирка) по 5шт 3-207</t>
  </si>
  <si>
    <t>3-207 р. 48-74 Кофточка (кулирка) по 5шт 3-207</t>
  </si>
  <si>
    <t>3-207 р. 52-80 Кофточка (кулирка) по 5шт 3-207</t>
  </si>
  <si>
    <t>3-207 р. 56-86 Кофточка (кулирка) по 5шт 3-207</t>
  </si>
  <si>
    <t>3-212 р.36-56 Кофточка (кулирка) по 5шт 3-212</t>
  </si>
  <si>
    <t>3-212 р.40-62 Кофточка (кулирка) по 5шт 3-212</t>
  </si>
  <si>
    <t>3-212 р.44-68 Кофточка (кулирка) по 5шт 3-212</t>
  </si>
  <si>
    <t>3-212 р.48-74 Кофточка (кулирка) по 5шт 3-212</t>
  </si>
  <si>
    <t>3-212 р.52-80 Кофточка (кулирка) по 5шт 3-212</t>
  </si>
  <si>
    <t>3-214 р.44 Кофточка (кулирка) по 5шт 3-214</t>
  </si>
  <si>
    <t>3-214 р.48 Кофточка (кулирка) по 5шт 3-214</t>
  </si>
  <si>
    <t>3-214 р.52 Кофточка (кулирка) по 5шт 3-214</t>
  </si>
  <si>
    <t>3-214 р.56 Кофточка (кулирка) по 5шт 3-214</t>
  </si>
  <si>
    <t>3-301 р. 36-56 Ползунки короткие (кулирка) по 5шт 3-301</t>
  </si>
  <si>
    <t>3-301 р. 40-62 Ползунки короткие (кулирка) по 5шт 3-301</t>
  </si>
  <si>
    <t>3-301 р. 44-68 Ползунки короткие (кулирка) по 5шт 3-301</t>
  </si>
  <si>
    <t>3-301 р. 48-74 Ползунки короткие (кулирка) по 5шт 3-301</t>
  </si>
  <si>
    <t>3-301 р. 52-80 Ползунки короткие (кулирка) по 5шт 3-301</t>
  </si>
  <si>
    <t>3-301 р. 56-86 Ползунки короткие (кулирка) по 5шт 3-301</t>
  </si>
  <si>
    <t>3-301 р. 60-92 Ползунки короткие (кулирка) по 5шт 3-301</t>
  </si>
  <si>
    <t>3-302 р. 36-56 Ползунки короткие (штанишки) (кулирка) по 5шт 3-302</t>
  </si>
  <si>
    <t>3-302 р. 40-62 Ползунки короткие (штанишки) (кулирка) по 5шт 3-302</t>
  </si>
  <si>
    <t>3-302 р. 44-68 Ползунки короткие (штанишки) (кулирка) по 5шт 3-302</t>
  </si>
  <si>
    <t>3-302 р. 48-74 Ползунки короткие (штанишки) (кулирка) по 5шт 3-302</t>
  </si>
  <si>
    <t>3-302 р. 52-80 Ползунки короткие (штанишки) (кулирка) по 5шт 3-302</t>
  </si>
  <si>
    <t>3-302 р. 56-86 Ползунки короткие (штанишки) (кулирка) по 5шт 3-302</t>
  </si>
  <si>
    <t>3-302 р. 60-92 Ползунки короткие (штанишки) (кулирка) по 5шт 3-302</t>
  </si>
  <si>
    <t>3-303 р. 36-56 Ползунки высокие (кулирка) по 5шт 3-303</t>
  </si>
  <si>
    <t>3-303 р. 40-62 Ползунки высокие (кулирка) по 5шт 3-303</t>
  </si>
  <si>
    <t>3-303 р. 44-68 Ползунки высокие (кулирка) по 5шт 3-303</t>
  </si>
  <si>
    <t>3-303 р. 48-74 Ползунки высокие (кулирка) по 5шт 3-303</t>
  </si>
  <si>
    <t>3-303 р. 52-80 Ползунки высокие (кулирка) по 5шт 3-303</t>
  </si>
  <si>
    <t>3-304 р. 36-56 Ползунки высокие под памперс (кулирка) по 5шт 3-304</t>
  </si>
  <si>
    <t>3-304 р. 40-62 Ползунки высокие под памперс (кулирка) по 5шт 3-304</t>
  </si>
  <si>
    <t>3-304 р. 44-68 Ползунки высокие под памперс (кулирка) по 5шт 3-304</t>
  </si>
  <si>
    <t>3-304 р. 48-74 Ползунки высокие под памперс (кулирка) по 5шт 3-304</t>
  </si>
  <si>
    <t>3-304 р. 52-80 Ползунки высокие под памперс (кулирка) по 5шт 3-304</t>
  </si>
  <si>
    <t>3-305 р.36-56 Ползунки с широким поясом (кулирка) по 5шт 3-305</t>
  </si>
  <si>
    <t>3-305 р.40-62 Ползунки с широким поясом (кулирка) по 5шт 3-305</t>
  </si>
  <si>
    <t>3-305 р.44-68 Ползунки с широким поясом (кулирка) по 5шт 3-305</t>
  </si>
  <si>
    <t>3-305 р.48-74 Ползунки с широким поясом (кулирка) по 5шт 3-305</t>
  </si>
  <si>
    <t>3-305 р.52-80 Ползунки с широким поясом (кулирка) по 5шт 3-305</t>
  </si>
  <si>
    <t>3-305 р.56-86 Ползунки с широким поясом (кулирка) по 5шт 3-305</t>
  </si>
  <si>
    <t>3-305 р.60-92  Ползунки с широким поясом (кулирка) по 5шт 3-305</t>
  </si>
  <si>
    <t>4-202 р.40-62 Кофточка 4-202</t>
  </si>
  <si>
    <t>4-202 р.44-68 Кофточка 4-202</t>
  </si>
  <si>
    <t>4-202 р.48-74 Кофточка 4-202</t>
  </si>
  <si>
    <t>4-202 р.52-80 Кофточка 4-202</t>
  </si>
  <si>
    <t>4-202 р.56-86 Кофточка 4-202</t>
  </si>
  <si>
    <t>4-214 р.44-68 Кофточка 4-214</t>
  </si>
  <si>
    <t>3-817 р.48-74 Трусы для девочки (кулирка) по 5шт 3-817</t>
  </si>
  <si>
    <t>3-817 р.52-80 Трусы для девочки (кулирка) по 5шт 3-817</t>
  </si>
  <si>
    <t>3-817 р.56-86 Трусы для девочки (кулирка) по 5шт 3-817</t>
  </si>
  <si>
    <t>3-819 р. 44-68 Трусы для девочки (кулирка) по 5шт 3-819</t>
  </si>
  <si>
    <t>3-819 р. 48-74 Трусы для девочки (кулирка) по 5шт 3-819</t>
  </si>
  <si>
    <t>3-819 р.52-80 Трусы для девочки (кулирка) по 5шт 3-819</t>
  </si>
  <si>
    <t>2-523 р. 36-56 Шапка "Зоопарк" (интерлок) 2-523</t>
  </si>
  <si>
    <t>2-523 р. 40-62 Шапка "Зоопарк" (интерлок) 2-523</t>
  </si>
  <si>
    <t>2-523 р. 44-68 Шапка "Зоопарк" (интерлок) 2-523</t>
  </si>
  <si>
    <t>2-523 р. 48-74 Шапка "Зоопарк" (интерлок) 2-523</t>
  </si>
  <si>
    <t>2-532 р.36 Шапочка с завязками (интерлок)по  5шт Зоопарк 2-532</t>
  </si>
  <si>
    <t>2-532 р.40 Шапочка с завязками (интерлок)по 5шт Зоопарк 2-532</t>
  </si>
  <si>
    <t>2-532 р.44 Шапочка с завязками (интерлок)по 5шт Зоопарк 2-532</t>
  </si>
  <si>
    <t>2-532 р.48 Шапочка с завязками (интерлок)по 5шт Зоопарк 2-532</t>
  </si>
  <si>
    <t>2-606 р. 36 Пинетки "Зоопарк"(интерлок) 2-606</t>
  </si>
  <si>
    <t>2-606 р. 40 Пинетки "Зоопарк"(интерлок) 2-606</t>
  </si>
  <si>
    <t>2-606 р. 44 Пинетки "Зоопарк"(интерлок) 2-606</t>
  </si>
  <si>
    <t>2-606 р. 48 Пинетки "Зоопарк"(интерлок) 2-606</t>
  </si>
  <si>
    <t>9-4004-01 р.44-68 Комбинезон с вышивкой 9-4004-01</t>
  </si>
  <si>
    <t>9-4004-01 р.48-74 Комбинезон с вышивкой 9-4004-01</t>
  </si>
  <si>
    <t>9-4004-01 р.52-80 Комбинезон с вышивкой 9-4004-01</t>
  </si>
  <si>
    <t>9-5001-01  Конверт на синтепоне с вышивкой 9-5001-01</t>
  </si>
  <si>
    <t>9-508 р. 36 Шапка 9-508</t>
  </si>
  <si>
    <t>9-508 р. 40 Шапка 9-508</t>
  </si>
  <si>
    <t>9-508 р. 44 Шапка 9-508</t>
  </si>
  <si>
    <t>9-508 р. 48 Шапка 9-508</t>
  </si>
  <si>
    <t>9-508 р. 52 Шапка 9-508</t>
  </si>
  <si>
    <t>9-535 р. 40-62 Шапка с вышивкой "Заяц" 9-535</t>
  </si>
  <si>
    <t>9-535 р. 44-68 Шапка с вышивкой "Заяц" 9-535</t>
  </si>
  <si>
    <t>9-535 р. 48-74 Шапка с вышивкой "Заяц" 9-535</t>
  </si>
  <si>
    <t>9-535 р. 52-80 Шапка с вышивкой "Заяц" 9-535</t>
  </si>
  <si>
    <t>9-1004-01</t>
  </si>
  <si>
    <t>9-1010-01</t>
  </si>
  <si>
    <t>9-4001-01</t>
  </si>
  <si>
    <t>9-4002-01</t>
  </si>
  <si>
    <t>9-4003-01</t>
  </si>
  <si>
    <t>9-4004-01</t>
  </si>
  <si>
    <t>9-5001-01</t>
  </si>
  <si>
    <t>9-508</t>
  </si>
  <si>
    <t>9-535</t>
  </si>
  <si>
    <t>6-120 р.36-56 Кофточка на кнопках по 5шт 6-120</t>
  </si>
  <si>
    <t>6-120 р.40-62 Кофточка на кнопках по 5шт 6-120</t>
  </si>
  <si>
    <t>6-120 р.44-68 Кофточка на кнопках по 5шт 6-120</t>
  </si>
  <si>
    <t>6-121 р.36-56 Распашонка с запахом по 5шт 6-121</t>
  </si>
  <si>
    <t>6-121 р.40-62 Распашонка с запахом по 5шт 6-121</t>
  </si>
  <si>
    <t>2-304 р. 36-56 Ползунки высокие под памперс с застежкой на шаговом шве (интерлок)по 5шт 2-304</t>
  </si>
  <si>
    <t>2-304 р. 40-62 Ползунки высокие под памперс с застежкой на шаговом шве (интерлок)по 5шт 2-304</t>
  </si>
  <si>
    <t>2-304 р. 44-68 Ползунки высокие под памперс с застежкой на шаговом шве (интерлок)по 5шт 2-304</t>
  </si>
  <si>
    <t>2-304 р. 48-74 Ползунки высокие под памперс с застежкой на шаговом шве (интерлок)по 5шт 2-304</t>
  </si>
  <si>
    <t>2-304 р. 52-80 Ползунки высокие под памперс с застежкой на шаговом шве (интерлок)по 5шт 2-304</t>
  </si>
  <si>
    <t>2-242 р. 52-86 Кофточка "Цветы" 2-242</t>
  </si>
  <si>
    <t>2-242 р. 56-86 Кофточка "Цветы" 2-242</t>
  </si>
  <si>
    <t>2-242 р. 56-92 Кофточка "Цветы" 2-242</t>
  </si>
  <si>
    <t>2-242 р. 60-98 Кофточка "Цветы" 2-242</t>
  </si>
  <si>
    <t>2-101 р.36-56 Кофточка с царапками на кнопке (интерлок) по 5шт 2-101</t>
  </si>
  <si>
    <t>3-808 р.48 Трусы под памперс (кулирка) по 5шт 3-808</t>
  </si>
  <si>
    <t>3-808 р.52 Трусы под памперс (кулирка) по 5шт 3-808</t>
  </si>
  <si>
    <t>3-808 р.56 Трусы под памперс (кулирка) по 5шт 3-808</t>
  </si>
  <si>
    <t>3-809 р. 44-68 Трусики с украшением из страз по 5шт 3-809</t>
  </si>
  <si>
    <t>3-706 р. 44-68 Платье на завязках (кулирка) 3-706</t>
  </si>
  <si>
    <t>3-706 р. 48-74 Платье на завязках (кулирка) 3-706</t>
  </si>
  <si>
    <t>3-706 р. 52-80 Платье на завязках (кулирка) 3-706</t>
  </si>
  <si>
    <t>3-708 р.40 Боди (кулирка) по 5шт 3-708</t>
  </si>
  <si>
    <t>3-708 р.44 Боди (кулирка) по 5шт 3-708</t>
  </si>
  <si>
    <t>3-708 р.48 Боди (кулирка) по 5шт 3-708</t>
  </si>
  <si>
    <t>3-708 р.52 Боди (кулирка) по 5шт 3-708</t>
  </si>
  <si>
    <t>3-709 р. 36-56 Боди (кулирка) по 5шт 3-709</t>
  </si>
  <si>
    <t>3-709 р. 40-62 Боди (кулирка) по 5шт 3-709</t>
  </si>
  <si>
    <t>3-709 р. 44-68 Боди (кулирка) по 5шт 3-709</t>
  </si>
  <si>
    <t>3-709 р. 48-74 Боди (кулирка) по 5шт 3-709</t>
  </si>
  <si>
    <t>3-709 р. 52-80 Боди (кулирка) по 5шт 3-709</t>
  </si>
  <si>
    <t>3-734 р.44-68 Боди-платье с вышивкой  (кулирка) по 3шт 3-734</t>
  </si>
  <si>
    <t>2-228-02 р.52-80 Кофточка  "Забавляшки" (интерлок) слонёнок 2-228-02</t>
  </si>
  <si>
    <t>2-228-02 р.56-86 Кофточка  "Забавляшки" (интерлок) слонёнок 2-228-02</t>
  </si>
  <si>
    <t>2-228-03 р.48-74 Кофточка  "Забавляшки" (интерлок) ослик 2-228-03</t>
  </si>
  <si>
    <t>2-228-03 р.52-80 Кофточка  "Забавляшки" (интерлок) ослик 2-228-03</t>
  </si>
  <si>
    <t>2-228-03 р.56-86 Кофточка  "Забавляшки" (интерлок) ослик 2-228-03</t>
  </si>
  <si>
    <t>Коллекция "Зоопарк"</t>
  </si>
  <si>
    <t>2-1050 р. 36-56 Костюм "Зоопарк" (интерлок) 2-1050</t>
  </si>
  <si>
    <t>2-1050 р. 40-62 Костюм "Зоопарк" (интерлок) 2-1050</t>
  </si>
  <si>
    <t>2-1050 р. 44-68 Костюм "Зоопарк" (интерлок) 2-1050</t>
  </si>
  <si>
    <t>2-1050 р. 48-74 Костюм "Зоопарк" (интерлок) 2-1050</t>
  </si>
  <si>
    <t>2-1052 р. 40-62 Костюм с принтом "Зоопарк" (интерлок) 2-1052</t>
  </si>
  <si>
    <t>2-1052 р. 44-68 Костюм с принтом "Зоопарк" (интерлок) 2-1052</t>
  </si>
  <si>
    <t>2-1052 р. 48-74 Костюм с принтом "Зоопарк" (интерлок) 2-1052</t>
  </si>
  <si>
    <t>2-1054 р. 36-56 Костюм "Зоопарк" (интерлок) 2-1054</t>
  </si>
  <si>
    <t>2-1054 р. 40-62 Костюм "Зоопарк" (интерлок) 2-1054</t>
  </si>
  <si>
    <t>2-1054 р. 44-68 Костюм "Зоопарк" (интерлок) 2-1054</t>
  </si>
  <si>
    <t>2-1054 р. 48-74 Костюм "Зоопарк" (интерлок) 2-1054</t>
  </si>
  <si>
    <t>2-1055 р. 36-56 Костюм "Зоопарк" (интерлок) 2-1055</t>
  </si>
  <si>
    <t>2-1055 р. 40-62 Костюм "Зоопарк" (интерлок) 2-1055</t>
  </si>
  <si>
    <t>1-501 р. 40 Чепчик (футер)по 5шт 1-501</t>
  </si>
  <si>
    <t>2-1072-01 р. 52-86 Костюм  "Забавляшки" лягушонок (пенье) 2-1072-01</t>
  </si>
  <si>
    <t>2-1072-01 р. 56-92 Костюм  "Забавляшки" лягушонок (пенье) 2-1072-01</t>
  </si>
  <si>
    <t>2-1072-01 р. 56-98 Костюм  "Забавляшки" лягушонок (пенье) 2-1072-01</t>
  </si>
  <si>
    <t>2-1072-02 р. 52-86 Костюм  "Забавляшки" слонёнок (пенье) 2-1072-02</t>
  </si>
  <si>
    <t>2-1072-02 р. 56-92 Костюм  "Забавляшки" слонёнок (пенье) 2-1072-02</t>
  </si>
  <si>
    <t>2-1072-02 р. 56-98 Костюм  "Забавляшки" слонёнок (пенье) 2-1072-02</t>
  </si>
  <si>
    <t>2-1072-03 р. 52-86 Костюм  "Забавляшки" ослик (пенье) 2-1072-03</t>
  </si>
  <si>
    <t>2-1072-03 р. 56-92 Костюм  "Забавляшки" ослик (пенье) 2-1072-03</t>
  </si>
  <si>
    <t>2-1072-03 р. 56-98 Костюм  "Забавляшки" ослик (пенье) 2-1072-03</t>
  </si>
  <si>
    <t>2-272-01 р.48-74 Футболка "Забавляшки"лягушонок (пенье) 2-272-01</t>
  </si>
  <si>
    <t>2-272-01 р.52-80 Футболка "Забавляшки"лягушонок (пенье) 2-272-01</t>
  </si>
  <si>
    <t>2-272-01 р.52-86 Футболка "Забавляшки"лягушонок (пенье) 2-272-01</t>
  </si>
  <si>
    <t>2-272-01 р.56-86 Футболка "Забавляшки"лягушонок (пенье) 2-272-01</t>
  </si>
  <si>
    <t>2-272-01 р.56-92 Футболка "Забавляшки"лягушонок (пенье) 2-272-01</t>
  </si>
  <si>
    <t>2-272-01 р.56-98 Футболка "Забавляшки"лягушонок (пенье) 2-272-01</t>
  </si>
  <si>
    <t>2-272-02 р.48-74 Футболка "Забавляшки"слоненок (пенье) 2-272-02</t>
  </si>
  <si>
    <t>2-272-02 р.52-80 Футболка "Забавляшки"слоненок (пенье) 2-272-02</t>
  </si>
  <si>
    <t>2-272-02 р.52-86 Футболка "Забавляшки"слоненок (пенье) 2-272-02</t>
  </si>
  <si>
    <t>2-272-02 р.56-86 Футболка "Забавляшки"слоненок (пенье) 2-272-02</t>
  </si>
  <si>
    <t>2-272-02 р.56-92 Футболка "Забавляшки"слоненок (пенье) 2-272-02</t>
  </si>
  <si>
    <t>2-272-02 р.56-98 Футболка "Забавляшки"слоненок (пенье) 2-272-02</t>
  </si>
  <si>
    <t>2-272-03 р.48-74 Футболка "Забавляшки"ослик (пенье) 2-272-03</t>
  </si>
  <si>
    <t>2-272-03 р.52-80 Футболка "Забавляшки"ослик (пенье) 2-272-03</t>
  </si>
  <si>
    <t>2-272-03 р.52-86 Футболка "Забавляшки"ослик (пенье) 2-272-03</t>
  </si>
  <si>
    <t>2-272-03 р.56-86 Футболка "Забавляшки"ослик (пенье) 2-272-03</t>
  </si>
  <si>
    <t>2-272-03 р.56-92 Футболка "Забавляшки"ослик (пенье) 2-272-03</t>
  </si>
  <si>
    <t>2-272-03 р.56-98 Футболка "Забавляшки"ослик (пенье) 2-272-03</t>
  </si>
  <si>
    <t>2-274-01 р.48-74 Майка "Забавляшки"лягушонок (пенье) 2-274-01</t>
  </si>
  <si>
    <t>2-274-01 р.52-80 Майка "Забавляшки"лягушонок (пенье) 2-274-01</t>
  </si>
  <si>
    <t>2-274-01 р.52-86 Майка "Забавляшки"лягушонок (пенье) 2-274-01</t>
  </si>
  <si>
    <t>2-274-01 р.56-86 Майка "Забавляшки"лягушонок (пенье) 2-274-01</t>
  </si>
  <si>
    <t>2-274-01 р.56-92 Майка "Забавляшки"лягушонок (пенье) 2-274-01</t>
  </si>
  <si>
    <t>2-274-01 р.56-98 Майка "Забавляшки"лягушонок (пенье) 2-274-01</t>
  </si>
  <si>
    <t>2-274-02 р.48-74 Майка "Забавляшки"слоненок (пенье) 2-274-02</t>
  </si>
  <si>
    <t>2-274-02 р.52-80 Майка "Забавляшки"слоненок (пенье) 2-274-02</t>
  </si>
  <si>
    <t>2-274-02 р.52-86 Майка "Забавляшки"слоненок (пенье) 2-274-02</t>
  </si>
  <si>
    <t>2-274-02 р.56-86 Майка "Забавляшки"слоненок (пенье) 2-274-02</t>
  </si>
  <si>
    <t>2-274-02 р.56-92 Майка "Забавляшки"слоненок (пенье) 2-274-02</t>
  </si>
  <si>
    <t>2-274-02 р.56-98 Майка "Забавляшки"слоненок (пенье) 2-274-02</t>
  </si>
  <si>
    <t>2-274-03 р.48-74 Майка "Забавляшки" ослик (пенье) 2-274-03</t>
  </si>
  <si>
    <t>2-274-03 р.52-80 Майка "Забавляшки" ослик (пенье) 2-274-03</t>
  </si>
  <si>
    <t>2-274-03 р.52-86 Майка "Забавляшки" ослик (пенье) 2-274-03</t>
  </si>
  <si>
    <t>2-274-03 р.56-86 Майка "Забавляшки" ослик (пенье) 2-274-03</t>
  </si>
  <si>
    <t>2-274-03 р.56-92 Майка "Забавляшки" ослик (пенье) 2-274-03</t>
  </si>
  <si>
    <t>2-274-03 р.56-98 Майка "Забавляшки" ослик (пенье) 2-274-03</t>
  </si>
  <si>
    <t>2-272-01</t>
  </si>
  <si>
    <t>2-272-02</t>
  </si>
  <si>
    <t>2-272-03</t>
  </si>
  <si>
    <t>2-274-01</t>
  </si>
  <si>
    <t>2-274-02</t>
  </si>
  <si>
    <t>2-274-03</t>
  </si>
  <si>
    <t>белый</t>
  </si>
  <si>
    <t>2-1035 р.52-80 Платье с аппликацией (интерлок) 2-1035</t>
  </si>
  <si>
    <t>2-1037 р.40-62 Платье с длинным рукавом (интерлок) 2-1037</t>
  </si>
  <si>
    <t>2-1037 р.44-68 Платье с длинным рукавом (интерлок) 2-1037</t>
  </si>
  <si>
    <t>2-1037 р.48-74 Платье с длинным рукавом (интерлок) 2-1037</t>
  </si>
  <si>
    <t>2-1037 р.52-80 Платье с длинным рукавом (интерлок) 2-1037</t>
  </si>
  <si>
    <t>2-1041 р.36-56 Костюм 2 предмета с принтом "Заяц" 2-1041</t>
  </si>
  <si>
    <t>2-1041 р.40-62 Костюм 2 предмета с принтом "Заяц" 2-1041</t>
  </si>
  <si>
    <t>2-204 р.44-68 Кофточка на кнопках (интерлок)по 5шт 2-204</t>
  </si>
  <si>
    <t>2-204 р.48-74 Кофточка на кнопках (интерлок)по 5шт 2-204</t>
  </si>
  <si>
    <t>2-204 р.52-80 Кофточка на кнопках (интерлок)по 5шт 2-204</t>
  </si>
  <si>
    <t>2-207 р. 40-62 Кофточка (интерлок)по 5шт 2-207</t>
  </si>
  <si>
    <t>2-207 р. 44-68 Кофточка (интерлок)по 5шт 2-207</t>
  </si>
  <si>
    <t>2-207 р. 48-74 Кофточка (интерлок)по 5шт 2-207</t>
  </si>
  <si>
    <t>2-207 р. 52-80 Кофточка (интерлок)по 5шт 2-207</t>
  </si>
  <si>
    <t>2-207 р. 56-86 Кофточка (интерлок)по 5шт 2-207</t>
  </si>
  <si>
    <t>2-207 р. 60-92 Кофточка (интерлок)по 5шт 2-207</t>
  </si>
  <si>
    <t>2-208 р. 36-56 Кофточка (интерлок)по 5шт 2-208</t>
  </si>
  <si>
    <t>2-208 р. 40-62 Кофточка (интерлок)по 5шт 2-208</t>
  </si>
  <si>
    <t>2-208 р. 44-68 Кофточка (интерлок)по 5шт 2-208</t>
  </si>
  <si>
    <t>2-208 р. 48-74 Кофточка (интерлок)по 5шт 2-208</t>
  </si>
  <si>
    <t>2-208 р. 52-80 Кофточка (интерлок)по 5шт 2-208</t>
  </si>
  <si>
    <t>Желтый, голубой, зеленый</t>
  </si>
  <si>
    <t>белый, розовый, голубой, желтый, зеленый</t>
  </si>
  <si>
    <t>Желтый, голубой, розовый, зеленый, белый</t>
  </si>
  <si>
    <t>2-1041 р.44-68 Костюм 2 предмета с принтом "Заяц" 2-1041</t>
  </si>
  <si>
    <t>2-1041 р.48-74 Костюм 2 предмета с принтом "Заяц" 2-1041</t>
  </si>
  <si>
    <t>2-105 р. 36-56 Кофточка (интерлок)по 5шт 2-105</t>
  </si>
  <si>
    <t>2-105 р. 40-62 Кофточка (интерлок)по 5шт 2-105</t>
  </si>
  <si>
    <t>2-1053 р. 36-56 Комплект 7 предметов "Паровозик" (интерлок) 2-1053</t>
  </si>
  <si>
    <t>2-1053 р. 40-62 Комплект 7 предметов "Паровозик" (интерлок) 2-1053</t>
  </si>
  <si>
    <t>2-1058 р.36-56 Костюм с принтом "Кот" (интерлок) 2-1058</t>
  </si>
  <si>
    <t>2-1058 р.40-62 Костюм с принтом "Кот" (интерлок) 2-1058</t>
  </si>
  <si>
    <t>2-1058 р.44-68 Костюм с принтом "Кот" (интерлок) 2-1058</t>
  </si>
  <si>
    <t>2-1058 р.48-74 Костюм с принтом "Кот" (интерлок) 2-1058</t>
  </si>
  <si>
    <t>2-1058 р.52-80 Костюм с принтом "Кот" (интерлок) 2-1058</t>
  </si>
  <si>
    <t>2-1059 р.36-56 Костюм с вышивкой "Цыплята" 2-1059</t>
  </si>
  <si>
    <t>2-1059 р.40-62 Костюм с вышивкой "Цыплята" 2-1059</t>
  </si>
  <si>
    <t>2-1059 р.44-68 Костюм с вышивкой "Цыплята" 2-1059</t>
  </si>
  <si>
    <t>2-1059 р.48-74 Костюм с вышивкой "Цыплята" 2-1059</t>
  </si>
  <si>
    <t>2-1059 р.52-80 Костюм с вышивкой "Цыплята" 2-1059</t>
  </si>
  <si>
    <t>2-1063 р.44-68 Костюм для девочки "кукла Катя" (интерлок) 2-1063</t>
  </si>
  <si>
    <t>2-1063 р.48-74 Костюм для девочки "кукла Катя" (интерлок) 2-1063</t>
  </si>
  <si>
    <t>2-1063 р.52-80 Костюм для девочки "кукла Катя" (интерлок) 2-1063</t>
  </si>
  <si>
    <t>2-1063 р.56-86 Костюм для девочки "кукла Катя" (интерлок) 2-1063</t>
  </si>
  <si>
    <t>2-1084 р. 44-68 Костюм "Слоник" (интерлок) 2-1084</t>
  </si>
  <si>
    <t>13-10134 р.40-62 Платье 13-10134</t>
  </si>
  <si>
    <t>13-10134 р.44-68 Платье 13-10134</t>
  </si>
  <si>
    <t>13-10134 р.48-74 Платье 13-10134</t>
  </si>
  <si>
    <t>13-10134 р.52-80 Платье 13-10134</t>
  </si>
  <si>
    <t>13-10134</t>
  </si>
  <si>
    <t>Коллекция "Кораблик"</t>
  </si>
  <si>
    <t>7-4012 р.36-56 Комбинезон с вышивкой "Кораблик" 7-4012</t>
  </si>
  <si>
    <t>7-4012 р.40-62 Комбинезон с вышивкой "Кораблик" 7-4012</t>
  </si>
  <si>
    <t>7-4012 р.44-68 Комбинезон с вышивкой "Кораблик" 7-4012</t>
  </si>
  <si>
    <t>7-440 р.40-62 Полукомбинезон с вышивкой "Кораблик" 7-440</t>
  </si>
  <si>
    <t>7-440 р.44-68 Полукомбинезон с вышивкой "Кораблик" 7-440</t>
  </si>
  <si>
    <t>7-440 р.48-74 Полукомбинезон с вышивкой "Кораблик" 7-440</t>
  </si>
  <si>
    <t>7-440 р.52-80 Полукомбинезон с вышивкой "Кораблик" 7-440</t>
  </si>
  <si>
    <t>7-10126 р.40-62 Костюм с вышивкой "Маленькая леди" 7-10126</t>
  </si>
  <si>
    <t>7-10126 р.44-68 Костюм с вышивкой "Маленькая леди" 7-10126</t>
  </si>
  <si>
    <t>7-10126 р.48-74 Костюм с вышивкой "Маленькая леди" 7-10126</t>
  </si>
  <si>
    <t>7-10126 р.52-80 Костюм с вышивкой "Маленькая леди" 7-10126</t>
  </si>
  <si>
    <t>7-4011 р.36-56 Комбинезон с вышивкой 7-4011</t>
  </si>
  <si>
    <t>7-4011 р.40-62 Комбинезон с вышивкой 7-4011</t>
  </si>
  <si>
    <t>7-4011 р.44-68 Комбинезон с вышивкой 7-4011</t>
  </si>
  <si>
    <t>Коллекция "Маленькая леди"</t>
  </si>
  <si>
    <t>7-440</t>
  </si>
  <si>
    <t>7-4012</t>
  </si>
  <si>
    <t>7-10126</t>
  </si>
  <si>
    <t>7-4011</t>
  </si>
  <si>
    <t>7-10160 р.40-62 костюм 7-10160</t>
  </si>
  <si>
    <t>7-10160 р.44-68 костюм 7-10160</t>
  </si>
  <si>
    <t>7-10160 р.48-74 костюм 7-10160</t>
  </si>
  <si>
    <t>7-10160 р.52-80 костюм 7-10160</t>
  </si>
  <si>
    <t>7-10161 р. 52-104 костюм 7-10161</t>
  </si>
  <si>
    <t>7-10161 р. 52-98 костюм 7-10161</t>
  </si>
  <si>
    <t>7-10161 р. 56-110 костюм 7-10161</t>
  </si>
  <si>
    <t>7-10161 р. 56-116 костюм 7-10161</t>
  </si>
  <si>
    <t>7-10161 р. 60-116 костюм 7-10161</t>
  </si>
  <si>
    <t>7-10161 р. 60-122 костюм 7-10161</t>
  </si>
  <si>
    <t>7-10160</t>
  </si>
  <si>
    <t>7-10161</t>
  </si>
  <si>
    <t>НОВИНКА</t>
  </si>
  <si>
    <t>Коллекция "Зебра"</t>
  </si>
  <si>
    <t>2-10133 р.40-62 Костюм с принтом "Зебра" 2-10133</t>
  </si>
  <si>
    <t>2-10133 р.44-68 Костюм с принтом "Зебра" 2-10133</t>
  </si>
  <si>
    <t>2-10133 р.48-74 Костюм с принтом "Зебра" 2-10133</t>
  </si>
  <si>
    <t>2-10133 р.52-80 Костюм с принтом "Зебра" 2-10133</t>
  </si>
  <si>
    <t>2-10138 р. 44-68 Костюм с принтом "Зебра" 2-10138</t>
  </si>
  <si>
    <t>2-10138 р. 48-74 Костюм с принтом "Зебра" 2-10138</t>
  </si>
  <si>
    <t>2-10138 р. 52-80 Костюм с принтом "Зебра" 2-10138</t>
  </si>
  <si>
    <t>2-10138 р. 56-86 Костюм с принтом "Зебра" 2-10138</t>
  </si>
  <si>
    <t>2-2101 р.36-56 Кофточка с принтом "Зебра" 2-2101</t>
  </si>
  <si>
    <t>2-2101 р.40-62 Кофточка с принтом "Зебра" 2-2101</t>
  </si>
  <si>
    <t>2-2102 р.36-56 Кофточка с принтом "Зебра" 2-2102</t>
  </si>
  <si>
    <t>2-2102 р.40-62 Кофточка с принтом "Зебра" 2-2102</t>
  </si>
  <si>
    <t>2-2102 р.44-68 Кофточка с принтом "Зебра" 2-2102</t>
  </si>
  <si>
    <t>2-2102 р.48-74 Кофточка с принтом "Зебра" 2-2102</t>
  </si>
  <si>
    <t>2-2102 р.52-80 Кофточка с принтом "Зебра" 2-2102</t>
  </si>
  <si>
    <t>2-2103 р.40-62 Кофточка с принтом  "Зебра" 2-2103</t>
  </si>
  <si>
    <t>2-2103 р.44-68 Кофточка с принтом  "Зебра" 2-2103</t>
  </si>
  <si>
    <t>2-2103 р.48-74 Кофточка с принтом  "Зебра" 2-2103</t>
  </si>
  <si>
    <t>2-2103 р.52-80 Кофточка с принтом  "Зебра" 2-2103</t>
  </si>
  <si>
    <t>2-4013 р.36-56 Комбинезон с принтом "Зебра" 2-4013</t>
  </si>
  <si>
    <t>2-4013 р.40-62 Комбинезон с принтом "Зебра" 2-4013</t>
  </si>
  <si>
    <t>2-4013 р.44-68 Комбинезон с принтом "Зебра" 2-4013</t>
  </si>
  <si>
    <t>2-10133</t>
  </si>
  <si>
    <t>2-10138</t>
  </si>
  <si>
    <t>2-2102</t>
  </si>
  <si>
    <t>2-2103</t>
  </si>
  <si>
    <t>2-4013</t>
  </si>
  <si>
    <t>2-10137 р. 44-68 Костюм с вышивкой 2-10137</t>
  </si>
  <si>
    <t>2-10137 р. 48-74 Костюм с вышивкой 2-10137</t>
  </si>
  <si>
    <t>2-10137 р. 52-80 Костюм с вышивкой 2-10137</t>
  </si>
  <si>
    <t>2-10137 р. 56-86 Костюм с вышивкой 2-10137</t>
  </si>
  <si>
    <t>2-299 р.36-56 Кофточка с вышивкой "Кораблик" 2-299</t>
  </si>
  <si>
    <t>2-299 р.40-62 Кофточка с вышивкой "Кораблик" 2-299</t>
  </si>
  <si>
    <t>2-299 р.44-62 Кофточка с вышивкой "Кораблик" 2-299</t>
  </si>
  <si>
    <t>2-299 р.48-74 Кофточка с вышивкой "Кораблик" 2-299</t>
  </si>
  <si>
    <t>2-299 р.52-80 Кофточка с вышивкой "Кораблик" 2-299</t>
  </si>
  <si>
    <t>2-10137</t>
  </si>
  <si>
    <t>2-297</t>
  </si>
  <si>
    <t>2-299</t>
  </si>
  <si>
    <t>2-297 р.36-56 Кофточка с вышивкой "Кораблик" 2-297</t>
  </si>
  <si>
    <t>2-297 р.40-62 Кофточка с вышивкой "Кораблик" 2-297</t>
  </si>
  <si>
    <t>2-10136 р.44-68 Костюм с вышивкой "Маленькая леди" 2-10136</t>
  </si>
  <si>
    <t>2-10136 р.48-74 Костюм с вышивкой "Маленькая леди" 2-10136</t>
  </si>
  <si>
    <t>2-10136 р.52-80 Костюм с вышивкой "Маленькая леди" 2-10136</t>
  </si>
  <si>
    <t>2-10136 р.56-86 Костюм с вышивкой "Маленькая леди" 2-10136</t>
  </si>
  <si>
    <t>2-293 р.40-62 Кофточка с вышивкой 2-293</t>
  </si>
  <si>
    <t>2-293 р.44-68 Кофточка с вышивкой 2-293</t>
  </si>
  <si>
    <t>2-293 р.48-74 Кофточка с вышивкой 2-293</t>
  </si>
  <si>
    <t>2-293 р.52-80 Кофточка с вышивкой 2-293</t>
  </si>
  <si>
    <t>2-295 р.36-56 Кофточка с вышивкой "Маленькая леди" 2-295</t>
  </si>
  <si>
    <t>2-295 р.40-62 Кофточка с вышивкой "Маленькая леди" 2-295</t>
  </si>
  <si>
    <t>2-295 р.44-62 Кофточка с вышивкой "Маленькая леди" 2-295</t>
  </si>
  <si>
    <t>2-295 р.48-74 Кофточка с вышивкой "Маленькая леди" 2-295</t>
  </si>
  <si>
    <t>2-295 р.52-80 Кофточка с вышивкой "Маленькая леди" 2-295</t>
  </si>
  <si>
    <t>2-296 р.36-56 Кофточка с вышивкой "Маленькая леди" 2-296</t>
  </si>
  <si>
    <t>2-296 р.40-62 Кофточка с вышивкой "Маленькая леди" 2-296</t>
  </si>
  <si>
    <t>2-759 р.44-68 Боди с вышивкой "Маленькая леди" 2-759</t>
  </si>
  <si>
    <t>2-759 р.48-74 Боди с вышивкой "Маленькая леди" 2-759</t>
  </si>
  <si>
    <t>2-759 р.52-80 Боди с вышивкой "Маленькая леди" 2-759</t>
  </si>
  <si>
    <t>2-10136</t>
  </si>
  <si>
    <t>2-293</t>
  </si>
  <si>
    <t>2-295</t>
  </si>
  <si>
    <t>2-296</t>
  </si>
  <si>
    <t>2-759</t>
  </si>
  <si>
    <t>2-10135 р. 40-62 костюм 2-10135</t>
  </si>
  <si>
    <t>2-10135 р. 44-68 костюм 2-10135</t>
  </si>
  <si>
    <t>2-10135 р. 48-74 костюм 2-10135</t>
  </si>
  <si>
    <t>2-10135 р. 52-80 костюм 2-10135</t>
  </si>
  <si>
    <t>2-10135</t>
  </si>
  <si>
    <t>2-501 р. 44 Чепчик (интерлок)по 5шт 2-501</t>
  </si>
  <si>
    <t>2-501 р. 48 Чепчик (интерлок)по 5шт 2-501</t>
  </si>
  <si>
    <t>2-501 р. 52 Чепчик (интерлок)по 5шт 2-501</t>
  </si>
  <si>
    <t>2-512 р. 36 Шапка (интерлок)по 5шт 2-512</t>
  </si>
  <si>
    <t>2-512 р. 40 Шапка (интерлок)по 5шт 2-512</t>
  </si>
  <si>
    <t>2-512 р. 44 Шапка (интерлок)по 5шт 2-512</t>
  </si>
  <si>
    <t>3-902 р. 52-80 Майка для девочки (кулирка) по 5шт 3-902</t>
  </si>
  <si>
    <t>3-902 р. 56-86 Майка для девочки (кулирка) по 5шт 3-902</t>
  </si>
  <si>
    <t>3-902 р. 60-92 Майка для девочки (кулирка) по 5шт 3-902</t>
  </si>
  <si>
    <t>3-903 р. 44-68 Майка-борцовка для мальчика (кулирка) по 5шт 3-903</t>
  </si>
  <si>
    <t>3-903 р. 48-74 Майка-борцовка для мальчика (кулирка) по 5шт 3-903</t>
  </si>
  <si>
    <t>3-903 р. 52-80 Майка-борцовка для мальчика (кулирка) по 5шт 3-903</t>
  </si>
  <si>
    <t>3-903 р. 56-86 Майка-борцовка для мальчика (кулирка) по 5шт 3-903</t>
  </si>
  <si>
    <t>3-903 р. 60-92 Майка-борцовка для мальчика (кулирка) по 5шт 3-903</t>
  </si>
  <si>
    <t>3-911 р. 44-68 Майка-борцовка (кулирка) по 3шт 3-911</t>
  </si>
  <si>
    <t>3-911 р. 48-74 Майка-борцовка (кулирка) по 3шт 3-911</t>
  </si>
  <si>
    <t>3-911 р. 52-80 Майка-борцовка (кулирка) по 3шт 3-911</t>
  </si>
  <si>
    <t>5-102 р. 36-56 Кофточка на 4-х кнопках (махра)по 5шт 5-102</t>
  </si>
  <si>
    <t>5-102 р. 40-62 Кофточка на 4-х кнопках (махра)по 5шт 5-102</t>
  </si>
  <si>
    <t>5-102 р. 44-68 Кофточка на 4-х кнопках (махра)по 5шт 5-102</t>
  </si>
  <si>
    <t>5-201 р. 36-56 Кофточка на кнопках (махра)по 5шт 5-201</t>
  </si>
  <si>
    <t>5-201 р. 40-62 Кофточка на кнопках (махра)по 5шт 5-201</t>
  </si>
  <si>
    <t>5-201 р. 44-68 Кофточка на кнопках (махра)по 5шт 5-201</t>
  </si>
  <si>
    <t>5-201 р. 48-74 Кофточка на кнопках (махра)по 5шт 5-201</t>
  </si>
  <si>
    <t>5-201 р. 52-80 Кофточка на кнопках (махра)по 5шт 5-201</t>
  </si>
  <si>
    <t>5-204 р. 36-56 Кофточка на кнопках (махра)по 5шт 5-204</t>
  </si>
  <si>
    <t>5-204 р. 40-62 Кофточка на кнопках (махра)по 5шт 5-204</t>
  </si>
  <si>
    <t>5-204 р. 44-68 Кофточка на кнопках (махра)по 5шт 5-204</t>
  </si>
  <si>
    <t>5-204 р. 48-74 Кофточка на кнопках (махра)по 5шт 5-204</t>
  </si>
  <si>
    <t>5-204 р. 52-80 Кофточка на кнопках (махра)по 5шт 5-204</t>
  </si>
  <si>
    <t>5-301 р. 36-56 Ползунки короткие (махра)по 5шт 5-301</t>
  </si>
  <si>
    <t>5-301 р. 40-62 Ползунки короткие (махра)по 5шт 5-301</t>
  </si>
  <si>
    <t>5-301 р. 44-68 Ползунки короткие (махра)по 5шт 5-301</t>
  </si>
  <si>
    <t>5-301 р. 48-74 Ползунки короткие (махра)по 5шт 5-301</t>
  </si>
  <si>
    <t>5-301 р. 52-80 Ползунки короткие (махра)по 5шт 5-301</t>
  </si>
  <si>
    <t>5-302 р. 36-56 Ползунки без следа (махра)по 5шт 5-302</t>
  </si>
  <si>
    <t>5-302 р. 40-62 Ползунки без следа (махра)по 5шт 5-302</t>
  </si>
  <si>
    <t>5-302 р. 44-68 Ползунки без следа (махра)по 5шт 5-302</t>
  </si>
  <si>
    <t>5-302 р. 48-74 Ползунки без следа (махра)по 5шт 5-302</t>
  </si>
  <si>
    <t>5-302 р. 52-80 Ползунки без следа (махра)по 5шт 5-302</t>
  </si>
  <si>
    <t>5-303 р. 36-56 Ползунки длинные под памперсы (махра)по 5шт 5-303</t>
  </si>
  <si>
    <t>5-303 р. 40-62 Ползунки длинные под памперсы (махра)по 5шт 5-303</t>
  </si>
  <si>
    <t>5-303 р. 44-68 Ползунки длинные под памперсы (махра)по 5шт 5-303</t>
  </si>
  <si>
    <t>2-617</t>
  </si>
  <si>
    <t>голубой</t>
  </si>
  <si>
    <t>2-617 р. 48-74 Пижама "Ноев Ковчег" 2-617</t>
  </si>
  <si>
    <t>2-617 р. 52-80 Пижама "Ноев Ковчег" 2-617</t>
  </si>
  <si>
    <t>2-617 р. 56-86 Пижама "Ноев Ковчег" 2-617</t>
  </si>
  <si>
    <t>2-617 р. 60-92 Пижама "Ноев Ковчег" 2-617</t>
  </si>
  <si>
    <t>2-1055 р. 44-68 Костюм "Зоопарк" (интерлок) 2-1055</t>
  </si>
  <si>
    <t>2-1055 р. 48-74 Костюм "Зоопарк" (интерлок) 2-1055</t>
  </si>
  <si>
    <t>2-1056 р. 36-56 Костюм "Зоопарк" (интерлок) 2-1056</t>
  </si>
  <si>
    <t>2-1056 р. 40-62 Костюм "Зоопарк" (интерлок) 2-1056</t>
  </si>
  <si>
    <t>2-1056 р. 44-68 Костюм "Зоопарк" (интерлок) 2-1056</t>
  </si>
  <si>
    <t>2-1056 р. 48-74 Костюм "Зоопарк" (интерлок) 2-1056</t>
  </si>
  <si>
    <t>2-106 р. 36-56 Кофточка "Зоопарк" (интерлок) 2-106</t>
  </si>
  <si>
    <t>2-106 р. 40-62 Кофточка "Зоопарк" (интерлок) 2-106</t>
  </si>
  <si>
    <t>2-106 р. 44-68 Кофточка "Зоопарк" (интерлок) 2-106</t>
  </si>
  <si>
    <t>2-106 р. 48-74 Кофточка "Зоопарк" (интерлок) 2-106</t>
  </si>
  <si>
    <t>2-1066 р.36 Комплект 7 предметов "Зоопарк" 2-1066</t>
  </si>
  <si>
    <t>2-1066 р.40 Комплект 7 предметов "Зоопарк" 2-1066</t>
  </si>
  <si>
    <t>2-1067 р.36-56 Комплект из 7 предметов "Зоопарк" (интерлок) 2-1067</t>
  </si>
  <si>
    <t>2-1067 р.40-62 Комплект из 7 предметов "Зоопарк" (интерлок) 2-1067</t>
  </si>
  <si>
    <t>2-1068 р.36-56 Комплект из 7 предметов "Зоопарк" (интерлок) 2-1068</t>
  </si>
  <si>
    <t>2-1068 р.40-62 Комплект из 7 предметов "Зоопарк" (интерлок) 2-1068</t>
  </si>
  <si>
    <t>2-216 р. 36-56 Кофточка "Зоопарк" (интерлок) 2-216</t>
  </si>
  <si>
    <t>2-216 р. 40-62 Кофточка "Зоопарк" (интерлок) 2-216</t>
  </si>
  <si>
    <t>2-216 р. 44-68 Кофточка "Зоопарк" (интерлок) 2-216</t>
  </si>
  <si>
    <t>2-216 р. 48-74 Кофточка "Зоопарк" (интерлок) 2-216</t>
  </si>
  <si>
    <t>2-420 р. 36-56 Комбинезон "Зоопарк" (интерлок) 2-420</t>
  </si>
  <si>
    <t>2-420 р. 40-62 Комбинезон "Зоопарк" (интерлок) 2-420</t>
  </si>
  <si>
    <t>2-420 р. 44-68 Комбинезон "Зоопарк" (интерлок) 2-420</t>
  </si>
  <si>
    <t>2-420 р. 48-74 Комбинезон "Зоопарк" (интерлок) 2-420</t>
  </si>
  <si>
    <t>2-423 р. 36-56 Комбинезон "Зоопарк" (интерлок) 2-423</t>
  </si>
  <si>
    <t>2-423 р. 40-62  Комбинезон  "Зоопарк" (интерлок) 2-423</t>
  </si>
  <si>
    <t>2-423 р. 44-68  Комбинезон  "Зоопарк" (интерлок) 2-423</t>
  </si>
  <si>
    <t>2-423 р. 48-74  Комбинезон  "Зоопарк" (интерлок) 2-423</t>
  </si>
  <si>
    <t>2-424 р. 36-56 Комбинезон "Зоопарк" (интерлок) 2-424</t>
  </si>
  <si>
    <t>2-424 р. 40-62 Комбинезон "Зоопарк" (интерлок) 2-424</t>
  </si>
  <si>
    <t>2-424 р. 44-68 Комбинезон "Зоопарк" (интерлок) 2-424</t>
  </si>
  <si>
    <t>2-424 р. 48-74 Комбинезон "Зоопарк" (интерлок) 2-424</t>
  </si>
  <si>
    <t>1-208 р. 36-56 Кофточка с запахом (футер)по 5шт 1-208</t>
  </si>
  <si>
    <t>7-403 р. 36-56 Комбинезон (велюр) 7-403</t>
  </si>
  <si>
    <t>7-403 р. 40-62 Комбинезон (велюр) 7-403</t>
  </si>
  <si>
    <t>7-403 р. 44-68 Комбинезон (велюр) 7-403</t>
  </si>
  <si>
    <t>7-4031 р.36-56 Комбинезон (велюр) 7-4031</t>
  </si>
  <si>
    <t>7-4031 р.40-62 Комбинезон (велюр) 7-4031</t>
  </si>
  <si>
    <t>7-4031 р.44-68 Комбинезон (велюр) 7-4031</t>
  </si>
  <si>
    <t>7-404 р. 36-56 Комбинезон (велюр) 7-404</t>
  </si>
  <si>
    <t>7-404 р. 40-62 Комбинезон (велюр) 7-404</t>
  </si>
  <si>
    <t>7-404 р. 44-68 Комбинезон (велюр) 7-404</t>
  </si>
  <si>
    <t>7-404 р. 48-74 Комбинезон (велюр) 7-404</t>
  </si>
  <si>
    <t>7-405 р. 36-56 Комбинезон (велюр) 7-405</t>
  </si>
  <si>
    <t>7-405 р. 40-62 Комбинезон (велюр) 7-405</t>
  </si>
  <si>
    <t>7-405 р. 44-68 Комбинезон (велюр) 7-405</t>
  </si>
  <si>
    <t>7-405 р. 48-74 Комбинезон (велюр) 7-405</t>
  </si>
  <si>
    <t>7-406 р. 36-56 Комбинезон (велюр) 7-406</t>
  </si>
  <si>
    <t>7-406 р. 40-62 Комбинезон (велюр) 7-406</t>
  </si>
  <si>
    <t>3-809 р. 48-74 Трусики с украшением из страз по 5шт 3-809</t>
  </si>
  <si>
    <t>3-809 р. 52-80 Трусики с украшением из страз по 5шт 3-809</t>
  </si>
  <si>
    <t>3-809 р. 56-86 Трусики с украшением из страз по 5шт 3-809</t>
  </si>
  <si>
    <t>3-809 р. 60-92 Трусики с украшением из страз по 5шт 3-809</t>
  </si>
  <si>
    <t>3-817 р.44-68 Трусы для девочки (кулирка) по 5шт 3-817</t>
  </si>
  <si>
    <t>3-703 р. 44-68 Боди с длинным  рукавом  (кулирка) по 5шт 3-703</t>
  </si>
  <si>
    <t>3-703 р. 48-74 Боди с длинным  рукавом  (кулирка) по 5шт 3-703</t>
  </si>
  <si>
    <t>2-10120 р. 44-68 Костюм с принтом  (интерлок) 2-10120</t>
  </si>
  <si>
    <t>2-10120 р. 48-74 Костюм с принтом  (интерлок) 2-10120</t>
  </si>
  <si>
    <t>2-10120 р. 52-80 Костюм с принтом  (интерлок) 2-10120</t>
  </si>
  <si>
    <t>2-10120 р. 52-86 Костюм с принтом  (интерлок) 2-10120</t>
  </si>
  <si>
    <t>2-10120 р. 56-92 Костюм с принтом  (интерлок) 2-10120</t>
  </si>
  <si>
    <t>2-10120 р. 56-98 Костюм с принтом  (интерлок) 2-10120</t>
  </si>
  <si>
    <t>2-811 р44-68 Шорты с вышивкой (интерлок) 2-811</t>
  </si>
  <si>
    <t>2-811 р48-74 Шорты с вышивкой (интерлок) 2-811</t>
  </si>
  <si>
    <t>2-811 р52-80 Шорты с вышивкой (интерлок) 2-811</t>
  </si>
  <si>
    <t>2-811 р56-86 Шорты с вышивкой (интерлок) 2-811</t>
  </si>
  <si>
    <t>2-811</t>
  </si>
  <si>
    <t>2-10120</t>
  </si>
  <si>
    <t>2-751 р. 40-62 Боди с коротким рукавом "Джунгли"(пенье) 2-751</t>
  </si>
  <si>
    <t>2-751 р. 44-68 Боди с коротким рукавом "Джунгли"(пенье) 2-751</t>
  </si>
  <si>
    <t>2-751 р. 48-74 Боди с коротким рукавом "Джунгли"(пенье) 2-751</t>
  </si>
  <si>
    <t>2-751</t>
  </si>
  <si>
    <t>2-101 р.40-62 Кофточка с царапками на кнопке (интерлок)по 5шт 2-101</t>
  </si>
  <si>
    <t>2-102 р.36-56 Кофточка на 4-х кнопках (интерлок)по 5шт 2-102</t>
  </si>
  <si>
    <t>2-102 р.40-62 Кофточка на 4-х кнопках (интерлок)по 5шт 2-102</t>
  </si>
  <si>
    <t>2-102 р.44-68 Кофточка на 4-х кнопках (интерлок)по 5шт 2-102</t>
  </si>
  <si>
    <t>2-1023 р.36-56 Комплект 3 предмета (интерлок) 2-1023</t>
  </si>
  <si>
    <t>5-510 р.48 Шапка по 5шт 5-510</t>
  </si>
  <si>
    <t>5-510 р.52 Шапка по 5шт 5-510</t>
  </si>
  <si>
    <t>5-511 р. 36 Шапка с завязками (махра)по 5шт 5-511</t>
  </si>
  <si>
    <t>5-511 р. 40 Шапка с завязками (махра)по 5шт 5-511</t>
  </si>
  <si>
    <t>5-511 р. 44 Шапка с завязками (махра)по 5шт 5-511</t>
  </si>
  <si>
    <t>5-511 р. 48 Шапка с завязками (махра)по 5шт 5-511</t>
  </si>
  <si>
    <t>5-511 р. 52 Шапка с завязками (махра)по 5шт 5-511</t>
  </si>
  <si>
    <t>2-108 р. 44-68 Кофточка "Зверята"  по 3 шт 2-108</t>
  </si>
  <si>
    <t>2-109 р. 36-56 Распашонка "Зверята"  по 3 шт 2-109</t>
  </si>
  <si>
    <t>2-109 р. 40-62 Распашонка "Зверята"  по 3 шт 2-109</t>
  </si>
  <si>
    <t>2-264 р. 36-56 Кофточка "Зверята"  по 3 шт 2-264</t>
  </si>
  <si>
    <t>2-264 р. 40-62 Кофточка "Зверята"  по 3 шт 2-264</t>
  </si>
  <si>
    <t>2-264 р. 44-68 Кофточка "Зверята"  по 3 шт 2-264</t>
  </si>
  <si>
    <t>2-264 р. 48-74 Кофточка "Зверята"  по 3 шт 2-264</t>
  </si>
  <si>
    <t>2-264 р. 52-80 Кофточка "Зверята"  по 3 шт 2-264</t>
  </si>
  <si>
    <t>2-265 р. 36-56 Кофточка "Зверята"  по 3 шт 2-265</t>
  </si>
  <si>
    <t>2-265 р. 40-62 Кофточка "Зверята"  по 3 шт 2-265</t>
  </si>
  <si>
    <t>2-265 р. 44-68 Кофточка "Зверята"  по 3 шт 2-265</t>
  </si>
  <si>
    <t>2-265 р. 48-74 Кофточка "Зверята"  по 3 шт 2-265</t>
  </si>
  <si>
    <t>2-265 р. 52-80 Кофточка "Зверята"  по 3 шт 2-265</t>
  </si>
  <si>
    <t>2-266 р. 36-56 Кофточка "Зверята"  по 3 шт 2-266</t>
  </si>
  <si>
    <t>2-266 р. 40-62 Кофточка "Зверята"  по 3 шт 2-266</t>
  </si>
  <si>
    <t>2-266 р. 44-68 Кофточка "Зверята"  по 3 шт 2-266</t>
  </si>
  <si>
    <t>2-266 р. 48-74 Кофточка "Зверята"  по 3 шт 2-266</t>
  </si>
  <si>
    <t>2-266 р. 52-80 Кофточка "Зверята"  по 3 шт 2-266</t>
  </si>
  <si>
    <t>13-537 р. 36-52 Косынка для девочки 13-537</t>
  </si>
  <si>
    <t>8-1092 р. 44-68 Костюм "Зима" (куртка+ползунки) 8-1092</t>
  </si>
  <si>
    <t>8-1092 р. 48-74 Костюм "Зима" (куртка+ползунки) 8-1092</t>
  </si>
  <si>
    <t>8-2001 р.44 Куртка с вышивкой "бабочка" (велсофт) 8-2001</t>
  </si>
  <si>
    <t>8-2001 р.48 Куртка с вышивкой "бабочка" (велсофт) 8-2001</t>
  </si>
  <si>
    <t>8-2001 р.52 Куртка с вышивкой "бабочка" (велсофт) 8-2001</t>
  </si>
  <si>
    <t>8-2001 р.56/86 Куртка с вышивкой "бабочка" (велсофт) 8-2001</t>
  </si>
  <si>
    <t>8-2001 р.56/92 Куртка с вышивкой "бабочка" (велсофт) 8-2001</t>
  </si>
  <si>
    <t>8-2001 р.60/104 Куртка с вышивкой "бабочка" (велсофт) 8-2001</t>
  </si>
  <si>
    <t>8-2001 р.60/98 Куртка с вышивкой "бабочка" (велсофт) 8-2001</t>
  </si>
  <si>
    <t>8-2002 р.44 Куртка с вышивкой (велсофт) 8-2002</t>
  </si>
  <si>
    <t>8-2002 р.48 Куртка с вышивкой (велсофт) 8-2002</t>
  </si>
  <si>
    <t>8-2002 р.52 Куртка с вышивкой (велсофт) 8-2002</t>
  </si>
  <si>
    <t>Коллекция "Супер щенок"</t>
  </si>
  <si>
    <t>Изделия из кулирки (пенье)</t>
  </si>
  <si>
    <t>7-1009 р.44-68 Костюм 2 предмета 7-1009</t>
  </si>
  <si>
    <t>7-1009 р.48-74 Костюм 2 предмета 7-1009</t>
  </si>
  <si>
    <t>7-1009 р.52-80 Костюм 2 предмета 7-1009</t>
  </si>
  <si>
    <t>7-1009 р.56-86 Костюм 2 предмета 7-1009</t>
  </si>
  <si>
    <t>7-1015-1 р.36-56 Костюм 2 предмета с вышивкой "Зайка" (велюр) 7-1015-1</t>
  </si>
  <si>
    <t>7-1015-1 р.40-62 Костюм 2 предмета с вышивкой "Зайка" (велюр) 7-1015-1</t>
  </si>
  <si>
    <t>7-1015-1 р.44-68 Костюм 2 предмета с вышивкой "Зайка" (велюр) 7-1015-1</t>
  </si>
  <si>
    <t>7-1015-1</t>
  </si>
  <si>
    <t>2-748 р. 44-68 Боди с коротким рукавом "Полосатая прогулка" 2-748</t>
  </si>
  <si>
    <t>2-748 р. 48-74 Боди с коротким рукавом "Полосатая прогулка" 2-748</t>
  </si>
  <si>
    <t>2-749 р. 36-56 Боди "Полосатая прогулка" 2-749</t>
  </si>
  <si>
    <t>2-749 р. 40-62 Боди "Полосатая прогулка" 2-749</t>
  </si>
  <si>
    <t>2-749 р. 44-68 Боди "Полосатая прогулка" 2-749</t>
  </si>
  <si>
    <t>2-749 р. 48-74 Боди "Полосатая прогулка" 2-749</t>
  </si>
  <si>
    <t>2-750 р. 40-62 Боди"Полосатая прогулка" 2-750</t>
  </si>
  <si>
    <t>2-750 р. 44-68 Боди"Полосатая прогулка" 2-750</t>
  </si>
  <si>
    <t>2-750 р. 48-74 Боди"Полосатая прогулка" 2-750</t>
  </si>
  <si>
    <t>2-270</t>
  </si>
  <si>
    <t>2-330</t>
  </si>
  <si>
    <t>2-332</t>
  </si>
  <si>
    <t>2-433</t>
  </si>
  <si>
    <t>2-748</t>
  </si>
  <si>
    <t>2-749</t>
  </si>
  <si>
    <t>2-750</t>
  </si>
  <si>
    <t>1-401 р. 36-56 Комбинезон (футер)по 5шт 1-401</t>
  </si>
  <si>
    <t>1-401 р. 40-62 Комбинезон (футер)по 5шт 1-401</t>
  </si>
  <si>
    <t>1-401 р. 44-68 Комбинезон (футер)по 5шт 1-401</t>
  </si>
  <si>
    <t>1-401 р. 48-74 Комбинезон (футер)по 5шт 1-401</t>
  </si>
  <si>
    <t>1-401 р. 52-80 Комбинезон (футер)по 5шт 1-401</t>
  </si>
  <si>
    <t>1-414 р. 36-56 Комбинезон (футер)по 5шт 1-414</t>
  </si>
  <si>
    <t>1-414 р. 40-62 Комбинезон (футер)по 5шт 1-414</t>
  </si>
  <si>
    <t>1-414 р. 44-68 Комбинезон (футер)по 5шт 1-414</t>
  </si>
  <si>
    <t>1-414 р. 48-74 Комбинезон (футер)по 5шт 1-414</t>
  </si>
  <si>
    <t>1-414 р. 52-80 Комбинезон (футер)по 5шт 1-414</t>
  </si>
  <si>
    <t>1-501 р. 36 Чепчик (футер)по 5шт 1-501</t>
  </si>
  <si>
    <t>Чтобы увидеть фото модели нажмите на артикул в столбце А</t>
  </si>
  <si>
    <t>2-249р.44-68 Кофточка с принтом "Полянка""(интерлок) 2-249</t>
  </si>
  <si>
    <t>2-249р.48-74 Кофточка с принтом "Полянка""(интерлок) 2-249</t>
  </si>
  <si>
    <t>2-249р.52-80 Кофточка с принтом "Полянка""(интерлок) 2-249</t>
  </si>
  <si>
    <t>2-250р.36-56 Кофточка с принтом "Полянка""(интерлок) 2-250</t>
  </si>
  <si>
    <t>2-250р.40-62 Кофточка с принтом "Полянка""(интерлок) 2-250</t>
  </si>
  <si>
    <t>2-250р.44-68 Кофточка с принтом "Полянка""(интерлок) 2-250</t>
  </si>
  <si>
    <t>2-250р.48-74 Кофточка с принтом "Полянка""(интерлок) 2-250</t>
  </si>
  <si>
    <t>2-250р.52-80 Кофточка с принтом "Полянка""(интерлок) 2-250</t>
  </si>
  <si>
    <t>2-251р.36-56 Кофточка с принтом "Полянка""(интерлок) 2-251</t>
  </si>
  <si>
    <t>2-251р.40-62 Кофточка с принтом "Полянка""(интерлок) 2-251</t>
  </si>
  <si>
    <t>2-251р.44-68 Кофточка с принтом "Полянка""(интерлок) 2-251</t>
  </si>
  <si>
    <t>2-251р.48-74 Кофточка с принтом "Полянка""(интерлок) 2-251</t>
  </si>
  <si>
    <t>2-251р.52-80 Кофточка с принтом "Полянка""(интерлок) 2-251</t>
  </si>
  <si>
    <t>2-252 р.36-56 Кофточка с принтом "Полянка""(интерлок) 2-252</t>
  </si>
  <si>
    <t>2-252 р.40-62 Кофточка с принтом "Полянка""(интерлок) 2-252</t>
  </si>
  <si>
    <t>2-252 р.44-68 Кофточка с принтом "Полянка""(интерлок) 2-252</t>
  </si>
  <si>
    <t>2-252 р.48-74 Кофточка с принтом "Полянка""(интерлок) 2-252</t>
  </si>
  <si>
    <t>2-252 р.52-80 Кофточка с принтом "Полянка""(интерлок) 2-252</t>
  </si>
  <si>
    <t>2-311 р.36-56 Ползунки "Полянка""(интерлок) 2-311</t>
  </si>
  <si>
    <t>1. Футер</t>
  </si>
  <si>
    <t>1 Футер</t>
  </si>
  <si>
    <t>2 Интерлок</t>
  </si>
  <si>
    <t xml:space="preserve"> Интерлок (пенье)</t>
  </si>
  <si>
    <t>2-316</t>
  </si>
  <si>
    <t>2. Интерлок</t>
  </si>
  <si>
    <t>3. Кулирка</t>
  </si>
  <si>
    <t>2-416</t>
  </si>
  <si>
    <t>2-621</t>
  </si>
  <si>
    <t>2-622</t>
  </si>
  <si>
    <t>3 Кулирка</t>
  </si>
  <si>
    <t>Кулирка (пенье)</t>
  </si>
  <si>
    <t>4 Кашкорсе</t>
  </si>
  <si>
    <t>5 Махра</t>
  </si>
  <si>
    <t>6 Трансферная рибана</t>
  </si>
  <si>
    <t>8 Велсофт</t>
  </si>
  <si>
    <t>9 Махра (полосатик)</t>
  </si>
  <si>
    <t>7 Велюр</t>
  </si>
  <si>
    <t>10 Капитония</t>
  </si>
  <si>
    <t>12 Футер-полар (бамбук)</t>
  </si>
  <si>
    <t>13 Батист</t>
  </si>
  <si>
    <t>Сумма</t>
  </si>
  <si>
    <t>Изделия из кулирки</t>
  </si>
  <si>
    <t>4. Кашкорсе</t>
  </si>
  <si>
    <t>5. Махра</t>
  </si>
  <si>
    <t>6. Трансферная рибана</t>
  </si>
  <si>
    <t>7. Велюр</t>
  </si>
  <si>
    <t>8. Велсофт</t>
  </si>
  <si>
    <t>9. Махра (полосатик)</t>
  </si>
  <si>
    <t>10. Капитония</t>
  </si>
  <si>
    <t>12.  Футер-полар (бамбук)</t>
  </si>
  <si>
    <t>13.  Батист</t>
  </si>
  <si>
    <t>Изделия из махры (полосатик)</t>
  </si>
  <si>
    <t>2-621 р.48-74 Пижама "Модница" 2-621</t>
  </si>
  <si>
    <t>2-621 р.52-80 Пижама "Модница" 2-622</t>
  </si>
  <si>
    <t>2-621 р.56-86 Пижама "Модница" 2-623</t>
  </si>
  <si>
    <t>2-621 р.60-92 Пижама "Модница" 2-624</t>
  </si>
  <si>
    <t>2-622 р.48-74 Пижама "Модница" 2-622</t>
  </si>
  <si>
    <t>2-622 р.52-80 Пижама "Модница" 2-623</t>
  </si>
  <si>
    <t>2-622 р.56-86 Пижама "Модница" 2-624</t>
  </si>
  <si>
    <t>2-622 р.60-92 Пижама "Модница" 2-625</t>
  </si>
  <si>
    <t>4-820</t>
  </si>
  <si>
    <t>4-905</t>
  </si>
  <si>
    <t>4-905 р.44-68 Майка 4-905</t>
  </si>
  <si>
    <t>4-905 р.48-74 Майка 4-905</t>
  </si>
  <si>
    <t>4-905 р.52-80 Майка 4-905</t>
  </si>
  <si>
    <t>4-905 р.56-86 Майка 4-905</t>
  </si>
  <si>
    <t>2-103 р.40-62 Распашонка (интерлок)по 5шт 2-103</t>
  </si>
  <si>
    <t>2-1030 р.44-68 Платье с аппликацией (интерлок) 2-1030</t>
  </si>
  <si>
    <t>2-1030 р.48-74 Платье с аппликацией (интерлок) 2-1030</t>
  </si>
  <si>
    <t>2-1030 р.52-80 Платье с аппликацией (интерлок) 2-1030</t>
  </si>
  <si>
    <t>2-1030 р.52-86 Платье с аппликацией (интерлок) 2-1030</t>
  </si>
  <si>
    <t>2-1030 р.56-92 Платье с аппликацией (интерлок) 2-1030</t>
  </si>
  <si>
    <t>2-1030 р.56-98 Платье с аппликацией (интерлок) 2-1030</t>
  </si>
  <si>
    <t>2-1031 р.44-68 Костюм с аппликацией (интерлок) 2-1031</t>
  </si>
  <si>
    <t>2-1031 р.48-74 Костюм с аппликацией (интерлок) 2-1031</t>
  </si>
  <si>
    <t>2-1031 р.52-80 Костюм с аппликацией (интерлок) 2-1031</t>
  </si>
  <si>
    <t>2-1031 р.52-86 Костюм с аппликацией (интерлок) 2-1031</t>
  </si>
  <si>
    <t>2-1031 р.56-92 Костюм с аппликацией (интерлок) 2-1031</t>
  </si>
  <si>
    <t>2-1031 р.56-98 Костюм с аппликацией (интерлок) 2-1031</t>
  </si>
  <si>
    <t>2-1032 р.44-68 Костюм 2-1032</t>
  </si>
  <si>
    <t>2-1032 р.48-74 Костюм 2-1032</t>
  </si>
  <si>
    <t>2-1032 р.52-80 Костюм 2-1032</t>
  </si>
  <si>
    <t>2-1032 р.52-86 Костюм 2-1032</t>
  </si>
  <si>
    <t>2-1032 р.56-92 Костюм 2-1032</t>
  </si>
  <si>
    <t>2-1032 р.56-98 Костюм 2-1032</t>
  </si>
  <si>
    <t>2-1033 р.36-56 Комплект 7 предметов  (интерлок) 2-1033</t>
  </si>
  <si>
    <t>2-1033 р.40-62 Комплект 7 предметов (интерлок) 2-1033</t>
  </si>
  <si>
    <t>2-1034 р.44-68 Костюм "Девочка под деревом" 2-1034</t>
  </si>
  <si>
    <t>2-737 р.40-62 Песочник с принтом "Модница" 2-737</t>
  </si>
  <si>
    <t>2-737 р.44-68 Песочник с принтом "Модница" 2-737</t>
  </si>
  <si>
    <t>2-737 р.48-74 Песочник с принтом "Модница" 2-737</t>
  </si>
  <si>
    <t>2-824 р.44-68 Трусы с принтом "Модница" 2-824</t>
  </si>
  <si>
    <t>2-333 р. 36-56 Ползунки с вышивкой "Зверята" (интерлок) по 3 шт 2-333</t>
  </si>
  <si>
    <t>2-333 р. 40-62 Ползунки с вышивкой "Зверята" (интерлок) по 3 шт 2-333</t>
  </si>
  <si>
    <t>2-333 р. 44-68 Ползунки с вышивкой "Зверята" (интерлок) по 3 шт 2-333</t>
  </si>
  <si>
    <t>2-333 р. 48-74 Ползунки с вышивкой "Зверята" (интерлок) по 3 шт 2-333</t>
  </si>
  <si>
    <t>2-333 р. 52-80 Ползунки с вышивкой "Зверята" (интерлок) по 3 шт 2-333</t>
  </si>
  <si>
    <t>2-543 р. 44 Шапка на завязках"Зверята" по 3 шт. 2-543</t>
  </si>
  <si>
    <t>2-543 р. 48 Шапка на завязках"Зверята" по 3 шт. 2-543</t>
  </si>
  <si>
    <t>2-543 р. 52 Шапка на завязках"Зверята" по 3 шт. 2-543</t>
  </si>
  <si>
    <t>3-819 р.56-86 Трусы для девочки (кулирка) по 5шт 3-819</t>
  </si>
  <si>
    <t>3-901 р. 44-68 Майка (кулирка) по 5шт 3-901</t>
  </si>
  <si>
    <t>3-901 р. 48-74 Майка (кулирка) по 5шт 3-901</t>
  </si>
  <si>
    <t>3-901 р. 52-80 Майка (кулирка) по 5шт 3-901</t>
  </si>
  <si>
    <t>3-901 р. 56-86 Майка (кулирка) по 5шт 3-901</t>
  </si>
  <si>
    <t>3-901 р. 60-92 Майка (кулирка) по 5шт 3-901</t>
  </si>
  <si>
    <t>3-902 р. 40-62 Майка для девочки (кулирка) по 5шт 3-902</t>
  </si>
  <si>
    <t>3-902 р. 44-68 Майка для девочки (кулирка) по 5шт 3-902</t>
  </si>
  <si>
    <t>3-902 р. 48-74 Майка для девочки (кулирка) по 5шт 3-902</t>
  </si>
  <si>
    <t>9-1004-01 р.44-68 Комплект на синтепоне с вышивкой (куртка + комбинезон) 9-1004-01</t>
  </si>
  <si>
    <t>9-1004-01 р.48-74 Комплект на синтепоне с вышивкой (куртка + комбинезон) 9-1004-01</t>
  </si>
  <si>
    <t>9-1004-01 р.52-80 Комплект на синтепоне с вышивкой (куртка + комбинезон) 9-1004-01</t>
  </si>
  <si>
    <t>9-1004-01 р.56-86 Комплект на синтепоне с вышивкой  (куртка + комбинезон) 9-1004-01</t>
  </si>
  <si>
    <t>9-1010-01 р.44-68 Комплект на синтепоне с вышивкой(куртка + штаны) 9-1010-01</t>
  </si>
  <si>
    <t>9-1010-01 р.48-74 Комплект на синтепоне с вышивкой (куртка + штаны) 9-1010-01</t>
  </si>
  <si>
    <t>9-1010-01 р.52-80 Комплект на синтепоне с вышивкой(куртка + штаны) 9-1010-01</t>
  </si>
  <si>
    <t>9-1010-01 р.56-86 Комплект на синтепоне с вышивкой (куртка + штаны) 9-1010-01</t>
  </si>
  <si>
    <t>9-4001-01 р.40-62 Комбинезон на синтепоне с вышивкой 9-4001-01</t>
  </si>
  <si>
    <t>9-4001-01 р.44-68 Комбинезон на синтепоне с вышивкой 9-4001-01</t>
  </si>
  <si>
    <t>9-4001-01 р.48-74 Комбинезон на синтепоне с вышивкой 9-4001-01</t>
  </si>
  <si>
    <t>9-4002-01 р.40-62 Комбинезон с вышивкой 9-4002-01</t>
  </si>
  <si>
    <t>9-4002-01 р.44-68 Комбинезон с вышивкой 9-4002-01</t>
  </si>
  <si>
    <t>9-4002-01 р.48-74 Комбинезон с вышивкой 9-4002-01</t>
  </si>
  <si>
    <t>9-4003-01 р.40-62 Комбинезон на синтепоне без следа с вышивкой 9-4003-01</t>
  </si>
  <si>
    <t>9-4003-01 р.44-68 Комбинезон на синтепоне без следа с вышивкой 9-4003-01</t>
  </si>
  <si>
    <t>9-4003-01 р.48-74 Комбинезон на синтепоне без следа с вышивкой 9-4003-01</t>
  </si>
  <si>
    <t>9-4004-01 р.40-62 Комбинезон с вышивкой 9-4004-01</t>
  </si>
  <si>
    <t>8-2002 р.60/104 Куртка с вышивкой (велсофт) 8-2002</t>
  </si>
  <si>
    <t>8-2009 р.44-68 Куртка с вышивкой "Собака" (велсофт) 8-2009</t>
  </si>
  <si>
    <t>8-2009 р.48-74 Куртка с вышивкой "Собака" (велсофт) 8-2009</t>
  </si>
  <si>
    <t>8-2009 р.52-80 Куртка с вышивкой "Собака" (велсофт) 8-2009</t>
  </si>
  <si>
    <t>8-2009 р.56-86 Куртка с вышивкой "Собака" (велсофт) 8-2009</t>
  </si>
  <si>
    <t>8-2010 р.44-68 Куртка с вышивкой "Кот и мышка"  (велсофт) 8-2010</t>
  </si>
  <si>
    <t>8-2010 р.48-74 Куртка с вышивкой "Кот и мышка"  (велсофт) 8-2010</t>
  </si>
  <si>
    <t>8-2010 р.52-80 Куртка с вышивкой "Кот и мышка"  (велсофт) 8-2010</t>
  </si>
  <si>
    <t>8-2010 р.56-86 Куртка с вышивкой "Кот и мышка"  (велсофт) 8-2010</t>
  </si>
  <si>
    <t>8-2010 р.56-92 Куртка с вышивкой "Кот и мышка"  (велсофт) 8-2010</t>
  </si>
  <si>
    <t>8-323 р. 48-74 Штаны 8-323</t>
  </si>
  <si>
    <t>8-323 р. 52-80 Штаны 8-323</t>
  </si>
  <si>
    <t>8-323 р. 56-86 Штаны 8-323</t>
  </si>
  <si>
    <t>8-4005 р. 40-62 Комбинезон "Зима" 8-4005</t>
  </si>
  <si>
    <t>8-4005 р. 44-68 Комбинезон "Зима" 8-4005</t>
  </si>
  <si>
    <t>8-4005 р. 48-74 Комбинезон "Зима" 8-4005</t>
  </si>
  <si>
    <t>8-4009 р. 40-62 Комбинезон "Зима" 8-4009</t>
  </si>
  <si>
    <t>8-4009 р. 44-68 Комбинезон "Зима" 8-4009</t>
  </si>
  <si>
    <t>8-4009 р. 48-74 Комбинезон "Зима" 8-4009</t>
  </si>
  <si>
    <t>8-506 р. 36 Шапка с вышивкой (велсофт) 8-506</t>
  </si>
  <si>
    <t>8-506 р. 40 Шапка с вышивкой (велсофт) 8-506</t>
  </si>
  <si>
    <t>8-506 р. 44 Шапка с вышивкой (велсофт) 8-506</t>
  </si>
  <si>
    <t>8-506 р. 48 Шапка с вышивкой (велсофт) 8-506</t>
  </si>
  <si>
    <t>8-2009</t>
  </si>
  <si>
    <t>8-2010</t>
  </si>
  <si>
    <t>8-323</t>
  </si>
  <si>
    <t>7-1006-1 р.40-62 Костюм 2 предмета с вышивкой "Мишка" 7-1006-1</t>
  </si>
  <si>
    <t>7-1006-1 р.44-68 Костюм 2 предмета с вышивкой "Мишка" 7-1006-1</t>
  </si>
  <si>
    <t>7-1006-1 р.48-74 Костюм 2 предмета с вышивкой "Мишка" 7-1006-1</t>
  </si>
  <si>
    <t>7-1006-1 р.52-80 Костюм 2 предмета с вышивкой "Мишка" 7-1006-1</t>
  </si>
  <si>
    <t>7-1006-1 р.56-86 Костюм 2 предмета с вышивкой "Мишка" 7-1006-1</t>
  </si>
  <si>
    <t>Желтый, голубой, зеленый, розовый, бежевый</t>
  </si>
  <si>
    <t>Голубой, желтый розовый, зеленый</t>
  </si>
  <si>
    <t>Белый</t>
  </si>
  <si>
    <t>Белая футболкаа и полосатые шорты</t>
  </si>
  <si>
    <t>Белый с принтом</t>
  </si>
  <si>
    <t>Белая кофточка и полосатые штанишки</t>
  </si>
  <si>
    <t>Розовый, голубой, персиковый</t>
  </si>
  <si>
    <t>6-509 р.40 Чепчик по 5шт 6-509</t>
  </si>
  <si>
    <t>6-509 р.44 Чепчик по 5шт 6-509</t>
  </si>
  <si>
    <t>6-509 р.48 Чепчик по 5шт 6-509</t>
  </si>
  <si>
    <t>6-509 р.52 Чепчик по 5шт 6-509</t>
  </si>
  <si>
    <t>6-520 р.36 Шапочка по 5шт 6-520</t>
  </si>
  <si>
    <t>6-520 р.40 Шапочка по 5шт 6-520</t>
  </si>
  <si>
    <t>2-914 р.52-80  Майка  с принтом "Полянка" (интерлок) 2-914</t>
  </si>
  <si>
    <t>2-305 р. 44-68 Ползунки с широким поясом (интерлок)по 5шт 2-305</t>
  </si>
  <si>
    <t>2-305 р. 48-74 Ползунки с широким поясом (интерлок)по 5шт 2-305</t>
  </si>
  <si>
    <t>2-305 р. 52-80 Ползунки с широким поясом (интерлок)по 5шт 2-305</t>
  </si>
  <si>
    <t>2-401 р. 36-56 Комбинезон (интерлок)по 5шт 2-401</t>
  </si>
  <si>
    <t>2-401 р. 40-62 Комбинезон (интерлок)по 5шт 2-401</t>
  </si>
  <si>
    <t>2-401 р. 44-68Комбинезон (интерлок)по 5шт 2-401</t>
  </si>
  <si>
    <t>2-401 р. 48-74Комбинезон (интерлок)по 5шт 2-401</t>
  </si>
  <si>
    <t>2-401 р. 52-80Комбинезон (интерлок)по 5шт 2-401</t>
  </si>
  <si>
    <t>2-414 р.36-56 Комбинезон (интерлок)по 5шт 2-414</t>
  </si>
  <si>
    <t>2-414 р.40-62 Комбинезон (интерлок)по 5шт 2-414</t>
  </si>
  <si>
    <t>2-414 р.44-68 Комбинезон (интерлок)по 5шт 2-414</t>
  </si>
  <si>
    <t>2-414 р.48-74 Комбинезон (интерлок)по 5шт 2-414</t>
  </si>
  <si>
    <t>2-414 р.52-80 Комбинезон (интерлок)по 5шт 2-414</t>
  </si>
  <si>
    <t>2-501 р. 36 Чепчик (интерлок)по 5шт 2-501</t>
  </si>
  <si>
    <t>2-501 р. 40 Чепчик (интерлок)по 5шт 2-501</t>
  </si>
  <si>
    <t>3-331 р.52-80  Ползунки однотонные 3-331  по 5шт</t>
  </si>
  <si>
    <t>3-333 р.36-56 Ползунки высокие однотонные 3-333  по 5шт</t>
  </si>
  <si>
    <t>3-333 р.40-62 Ползунки высокие однотонные 3-333  по 5шт</t>
  </si>
  <si>
    <t>3-333 р.44-68 Ползунки высокие однотонные 3-333  по 5шт</t>
  </si>
  <si>
    <t>3-333 р.48-74 Ползунки высокие однотонные 3-333  по 5шт</t>
  </si>
  <si>
    <t>3-333 р.52-80 Ползунки высокие однотонные 3-333  по 5шт</t>
  </si>
  <si>
    <t>3-334 р.36-56 Ползунки высокие однотонные 3-334  по 5шт</t>
  </si>
  <si>
    <t>3-334 р.40-62 Ползунки высокие однотонные 3-334  по 5шт</t>
  </si>
  <si>
    <t>3-334 р.44-68 Ползунки высокие однотонные 3-334  по 5шт</t>
  </si>
  <si>
    <t>3-334 р.48-74 Ползунки высокие однотонные 3-334  по 5шт</t>
  </si>
  <si>
    <t>3-334 р.52-80 Ползунки высокие однотонные 3-334  по 5шт</t>
  </si>
  <si>
    <t>3-335 р.36-56 Ползунки однотонные 3-335  по 5шт</t>
  </si>
  <si>
    <t>3-335 р.40-62 Ползунки однотонные 3-335  по 5шт</t>
  </si>
  <si>
    <t>3-335 р.44-68 Ползунки однотонные 3-335  по 5шт</t>
  </si>
  <si>
    <t>3-335 р.48-74 Ползунки однотонные 3-335  по 5шт</t>
  </si>
  <si>
    <t>3-335 р.52-80 Ползунки однотонные 3-335  по 5шт</t>
  </si>
  <si>
    <t>3-430 р.36-56 Комбинезон однотонный 3-430  по 5шт</t>
  </si>
  <si>
    <t>3-430 р.40-62 Комбинезон однотонный 3-430  по 5шт</t>
  </si>
  <si>
    <t>3-430 р.44-68 Комбинезон однотонный 3-430  по 5шт</t>
  </si>
  <si>
    <t>3-430 р.48-74 Комбинезон однотонный 3-430  по 5шт</t>
  </si>
  <si>
    <t>3-430 р.52-80 Комбинезон однотонный 3-430  по 5шт</t>
  </si>
  <si>
    <t>3-743 р.36-56 Боди с длинным рукавом однотонный 3-743  по 5шт</t>
  </si>
  <si>
    <t>3-743 р.40-62 Боди с длинным рукавом однотонный 3-743  по 5шт</t>
  </si>
  <si>
    <t>3-743 р.44-68 Боди с длинным рукавом однотонный 3-743  по 5шт</t>
  </si>
  <si>
    <t>3-743 р.48-74 Боди с длинным рукавом однотонный 3-743  по 5шт</t>
  </si>
  <si>
    <t>3-743 р.52-80 Боди с длинным рукавом однотонный 3-743  по 5шт</t>
  </si>
  <si>
    <t>3-744 р.36-56 Боди с коротким рукавом однотонный 3-744  по 5шт</t>
  </si>
  <si>
    <t>3-744 р.40-62 Боди с коротким рукавом однотонный 3-744  по 5шт</t>
  </si>
  <si>
    <t>3-744 р.44-68 Боди с коротким рукавом однотонный 3-744  по 5шт</t>
  </si>
  <si>
    <t>3-744 р.48-74 Боди с коротким рукавом однотонный 3-744  по 5шт</t>
  </si>
  <si>
    <t>3-744 р.52-80 Боди с коротким рукавом однотонный 3-744  по 5шт</t>
  </si>
  <si>
    <t>3-745 р.40-62 Боди-майка однотонный 3-745  по 5шт</t>
  </si>
  <si>
    <t>3-745 р.44-68 Боди-майка однотонный 3-745  по 5шт</t>
  </si>
  <si>
    <t>3-745 р.48-74 Боди-майка однотонный 3-745  по 5шт</t>
  </si>
  <si>
    <t>3-745 р.52-80 Боди-майка однотонный 3-745  по 5шт</t>
  </si>
  <si>
    <t>4-805 р.44-68 Трусы для девочки 4-805</t>
  </si>
  <si>
    <t>4-805 р.48-74 Трусы для девочки 4-805</t>
  </si>
  <si>
    <t>4-805 р.52-80 Трусы для девочки 4-805</t>
  </si>
  <si>
    <t>4-805 р.56-86 Трусы для девочки 4-805</t>
  </si>
  <si>
    <t>4-805 р.60-92 Трусы для девочки 4-805</t>
  </si>
  <si>
    <t>4-806 р.48-74 Трусы-боксеры 4-806</t>
  </si>
  <si>
    <t>4-806 р.52-80 Трусы-боксеры 4-806</t>
  </si>
  <si>
    <t>4-806 р.56-86 Трусы-боксеры 4-806</t>
  </si>
  <si>
    <t>4-806 р.60-92 Трусы-боксеры 4-806</t>
  </si>
  <si>
    <t>4-805</t>
  </si>
  <si>
    <t>4-806</t>
  </si>
  <si>
    <t>4-907 р.44-68 Майка-борцовка для мальчика 4-907</t>
  </si>
  <si>
    <t>4-907 р.48-74 Майка-борцовка для мальчика 4-907</t>
  </si>
  <si>
    <t>4-907 р.52-80 Майка-борцовка для мальчика 4-907</t>
  </si>
  <si>
    <t>4-907 р.56-86 Майка-борцовка для мальчика 4-907</t>
  </si>
  <si>
    <t>4-907</t>
  </si>
  <si>
    <t>2-325 р.40-62 Ползунки "Модница" 2-325</t>
  </si>
  <si>
    <t>2-325 р.44-68 Ползунки "Модница" 2-325</t>
  </si>
  <si>
    <t>2-325 р.48-74 Ползунки "Модница" 2-325</t>
  </si>
  <si>
    <t>2-325 р.52-80 Ползунки "Модница" 2-325</t>
  </si>
  <si>
    <t>1-209 р. 48-74 Кофточка (футер)по 5шт 1-209</t>
  </si>
  <si>
    <t>1-209 р. 52-80 Кофточка (футер)по 5шт 1-209</t>
  </si>
  <si>
    <t>1-212 р. 36-56 Кофточка на кнопках (футер)по 5шт 1-212</t>
  </si>
  <si>
    <t>1-212 р. 40-62 Кофточка на кнопках (футер)по 5шт 1-212</t>
  </si>
  <si>
    <t>1-212 р. 44-68 Кофточка на кнопках (футер)по 5шт 1-212</t>
  </si>
  <si>
    <t>1-212 р. 48-74 Кофточка на кнопках (футер)по 5шт 1-212</t>
  </si>
  <si>
    <t>1-212 р. 52-80 Кофточка на кнопках (футер)по 5шт 1-212</t>
  </si>
  <si>
    <t>1-301 р. 36-56 Ползунки (футер)по 5шт 1-301</t>
  </si>
  <si>
    <t>1-301 р. 40-62 Ползунки (футер)по 5шт 1-301</t>
  </si>
  <si>
    <t>1-301 р. 44-68 Ползунки (футер)по 5шт 1-301</t>
  </si>
  <si>
    <t>1-301 р. 48-74 Ползунки (футер)по 5шт 1-301</t>
  </si>
  <si>
    <t>1-301 р. 52-80 Ползунки (футер)по 5шт 1-301</t>
  </si>
  <si>
    <t>1-301 р. 56-86 Ползунки (футер)по 5шт 1-301</t>
  </si>
  <si>
    <t>1-301 р. 60-92 Ползунки (футер)по 5шт 1-301</t>
  </si>
  <si>
    <t>цвета в ассортименте</t>
  </si>
  <si>
    <t>3-1036 р. 48-74 Комплект 2 предмета (кулирка) 3-1036</t>
  </si>
  <si>
    <t>3-1036 р. 52-80 Комплект 2 предмета (кулирка) 3-1036</t>
  </si>
  <si>
    <t>3-105 р. 36-56 Кофточка с коротким рукавом (кулирка) по 5шт 3-105</t>
  </si>
  <si>
    <t>3-105 р. 40-62 Кофточка с коротким рукавом (кулирка) по 5шт 3-105</t>
  </si>
  <si>
    <t>3-1086 р. 44-68 Костюм для девочки с вышивкой (кулирка) 3-1086</t>
  </si>
  <si>
    <t>3-1086 р. 48-74 Костюм для девочки с вышивкой (кулирка) 3-1086</t>
  </si>
  <si>
    <t>12-1095 М р.52-80  Костюм "Космонавт" 12-1095 М</t>
  </si>
  <si>
    <t>12-1095 М р.52-86  Костюм "Космонавт" 12-1095 М</t>
  </si>
  <si>
    <t>12-1095 М р.56-86  Костюм "Космонавт" 12-1095 М</t>
  </si>
  <si>
    <t>12-1095 М р.56-92  Костюм "Космонавт" 12-1095 М</t>
  </si>
  <si>
    <t>2-1026 р. 52-80 Костюм для мальчика (интерлок) 2-1026</t>
  </si>
  <si>
    <t>2-1026 р. 56-86 Костюм для мальчика (интерлок) 2-1026</t>
  </si>
  <si>
    <t>2-1026 р. 56-92 Костюм для мальчика (интерлок) 2-1026</t>
  </si>
  <si>
    <t>2-1027 р.44-68 Костюм с аппликацией 2-1027</t>
  </si>
  <si>
    <t>2-1027 р.48-74 Костюм с аппликацией 2-1027</t>
  </si>
  <si>
    <t>2-1027 р.52-80 Костюм с аппликацией 2-1027</t>
  </si>
  <si>
    <t>2-1027 р.52-86 Костюм с аппликацией 2-1027</t>
  </si>
  <si>
    <t>2-1028 р.44-68 Костюм для девочки (полоска) 2-1028</t>
  </si>
  <si>
    <t>2-1028 р.48-74 Костюм для девочки (полоска) 2-1028</t>
  </si>
  <si>
    <t>2-1028 р.52-80 Костюм для девочки (полоска) 2-1028</t>
  </si>
  <si>
    <t>2-1028 р.52-86 Костюм для девочки (полоска) 2-1028</t>
  </si>
  <si>
    <t>2-1029 р.44-68 Костюм для девочки с аппликацией 2-1029</t>
  </si>
  <si>
    <t>2-1029 р.48-74 Костюм для девочки с аппликацией 2-1029</t>
  </si>
  <si>
    <t>2-1029 р.52-80 Костюм для девочки с аппликацией 2-1029</t>
  </si>
  <si>
    <t>2-1029 р.52-86 Костюм для девочки с аппликацией 2-1029</t>
  </si>
  <si>
    <t>2-103 р.36-56 Распашонка (интерлок)по 5шт 2-103</t>
  </si>
  <si>
    <t>2-823 р.56-86  Трусы  с принтом "Полянка"(интерлок) 2-823</t>
  </si>
  <si>
    <t>2-913 р.44-68  Майка  с принтом "Полянка"(интерлок) 2-913</t>
  </si>
  <si>
    <t>2-913 р.48-74  Майка  с принтом "Полянка" (интерлок) 2-913</t>
  </si>
  <si>
    <t>2-913 р.52-80  Майка  с принтом "Полянка"(интерлок) 2-913</t>
  </si>
  <si>
    <t>2-913 р.56-86  Майка  с принтом "Полянка" (интерлок) 2-913</t>
  </si>
  <si>
    <t>2-913 р.60-92  Майка  с принтом "Полянка" (интерлок) 2-913</t>
  </si>
  <si>
    <t>2-914 р.40-62  Майка  с принтом "Полянка" (интерлок) 2-914</t>
  </si>
  <si>
    <t>2-914 р.44-68  Майка  с принтом "Полянка" (интерлок) 2-914</t>
  </si>
  <si>
    <t>2-914 р.48-74  Майка  с принтом "Полянка" (интерлок) 2-914</t>
  </si>
  <si>
    <t>2-1072-01 р. 56-86 Костюм  "Забавляшки" лягушонок (интерлок) 2-1072-01</t>
  </si>
  <si>
    <t>4-917 р.40-62 Майка 4-917</t>
  </si>
  <si>
    <t>4-917 р.44-68 Майка 4-917</t>
  </si>
  <si>
    <t>4-917 р.48-74 Майка 4-917</t>
  </si>
  <si>
    <t>4-917 р.52-80 Майка 4-917</t>
  </si>
  <si>
    <t>4-917 р.56-86 Майка 4-917</t>
  </si>
  <si>
    <t>4-917 р.60-92 Майка 4-917</t>
  </si>
  <si>
    <t>4-917</t>
  </si>
  <si>
    <t>Коллекция "Принцесса"</t>
  </si>
  <si>
    <t>3-291 р.48-74 Кофточка "Принцесса" 3-291</t>
  </si>
  <si>
    <t>3-291 р.52-80 Кофточка "Принцесса" 3-291</t>
  </si>
  <si>
    <t>3-291 р.52-86 Кофточка "Принцесса" 3-291</t>
  </si>
  <si>
    <t>3-291 р.56-92 Кофточка "Принцесса" 3-291</t>
  </si>
  <si>
    <t>3-291 р.56-98 Кофточка "Принцесса" 3-291</t>
  </si>
  <si>
    <t>3-292 р.48-74 Кофточка "Принцесса" 3-292</t>
  </si>
  <si>
    <t>3-292 р.52-80 Кофточка "Принцесса" 3-292</t>
  </si>
  <si>
    <t>3-292 р.52-86 Кофточка "Принцесса" 3-292</t>
  </si>
  <si>
    <t>3-292 р.56-92 Кофточка "Принцесса" 3-292</t>
  </si>
  <si>
    <t>3-292 р.56-98 Кофточка "Принцесса" 3-292</t>
  </si>
  <si>
    <t>3-850 р.48-74 Юбка "Принцесса" 3-850</t>
  </si>
  <si>
    <t>3-850 р.52-80 Юбка "Принцесса" 3-850</t>
  </si>
  <si>
    <t>3-850 р.52-86 Юбка "Принцесса" 3-850</t>
  </si>
  <si>
    <t>3-850 р.56-92 Юбка "Принцесса" 3-850</t>
  </si>
  <si>
    <t>3-850 р.56-98 Юбка "Принцесса" 3-850</t>
  </si>
  <si>
    <t>3-291</t>
  </si>
  <si>
    <t>3-292</t>
  </si>
  <si>
    <t>3-850</t>
  </si>
  <si>
    <t>Кулирка</t>
  </si>
  <si>
    <t>3-294 р.48-74 Кофточка "Принцесса" 3-294</t>
  </si>
  <si>
    <t>3-294 р.52-80 Кофточка "Принцесса" 3-294</t>
  </si>
  <si>
    <t>3-294 р.52-86 Кофточка "Принцесса" 3-294</t>
  </si>
  <si>
    <t>3-294 р.56-92 Кофточка "Принцесса" 3-294</t>
  </si>
  <si>
    <t>3-294 р.56-98 Кофточка "Принцесса" 3-294</t>
  </si>
  <si>
    <t>3-851 р.48-74 Шорты "Принцесса" 3-851</t>
  </si>
  <si>
    <t>3-851 р.52-80 Шорты "Принцесса" 3-851</t>
  </si>
  <si>
    <t>3-851 р.52-86 Шорты "Принцесса" 3-851</t>
  </si>
  <si>
    <t>3-851 р.56-92 Шорты "Принцесса" 3-851</t>
  </si>
  <si>
    <t>3-851 р.56-98 Шорты "Принцесса" 3-851</t>
  </si>
  <si>
    <t>3-294</t>
  </si>
  <si>
    <t>3-851</t>
  </si>
  <si>
    <t>3-288 р.44-68 Кофточка "Мишка в лодке" 3-288</t>
  </si>
  <si>
    <t>3-288 р.48-74 Кофточка "Мишка в лодке" 3-288</t>
  </si>
  <si>
    <t>3-288 р.52-80 Кофточка "Мишка в лодке" 3-288</t>
  </si>
  <si>
    <t>3-288 р.52-86 Кофточка "Мишка в лодке" 3-288</t>
  </si>
  <si>
    <t>3-288 р.56-92 Кофточка "Мишка в лодке" 3-288</t>
  </si>
  <si>
    <t>3-288 р.56-98 Кофточка "Мишка в лодке" 3-288</t>
  </si>
  <si>
    <t>3-289 р.44-68 Кофточка 3-289</t>
  </si>
  <si>
    <t>3-289 р.48-74 Кофточка 3-289</t>
  </si>
  <si>
    <t>3-289 р.52-80 Кофточка 3-289</t>
  </si>
  <si>
    <t>3-289 р.52-86 Кофточка 3-289</t>
  </si>
  <si>
    <t>3-289 р.56-92 Кофточка 3-289</t>
  </si>
  <si>
    <t>3-289 р.56-98 Кофточка 3-289</t>
  </si>
  <si>
    <t>3-288</t>
  </si>
  <si>
    <t>3-289</t>
  </si>
  <si>
    <t>Розовый, Голубой, Персиковый</t>
  </si>
  <si>
    <t>2-256 р.44-68 Кофточка с принтом "Модница"  (пенье) 2-256</t>
  </si>
  <si>
    <t>2-256 р.48-74 Кофточка с принтом "Модница"  (пенье) 2-256</t>
  </si>
  <si>
    <t>2-256 р.52-80 Кофточка с принтом "Модница"  (пенье) 2-256</t>
  </si>
  <si>
    <t>2-256</t>
  </si>
  <si>
    <t>2-416 р.36-56 Ползунки высокие на кнопках (интерлок)по 5шт 2-416</t>
  </si>
  <si>
    <t>2-416 р.40-62 Ползунки высокие на кнопках (интерлок)по 5шт 2-416</t>
  </si>
  <si>
    <t>2-416 р.44-68 Ползунки высокие на кнопках (интерлок)по 5шт 2-416</t>
  </si>
  <si>
    <t>2-416 р.48-74 Ползунки высокие на кнопках (интерлок)по 5шт 2-416</t>
  </si>
  <si>
    <t>2-416 р.52-80 Ползунки высокие на кнопках (интерлок)по 5шт 2-416</t>
  </si>
  <si>
    <t>2-910 р.40-62  Майка  "Зоопарк"(интерлок) 2-910</t>
  </si>
  <si>
    <t>2-910 р.44-68  Майка  "Зоопарк"(интерлок) 2-910</t>
  </si>
  <si>
    <t>2-910 р.48-74  Майка  "Зоопарк"(интерлок) 2-910</t>
  </si>
  <si>
    <t>Розовый, персиковый, голубой</t>
  </si>
  <si>
    <t>Розовый, оранжевый, голубой</t>
  </si>
  <si>
    <t>Розовый, голубой</t>
  </si>
  <si>
    <t>Голубой, розовый, зеленый, желтый</t>
  </si>
  <si>
    <t>Синий, голубой, серый</t>
  </si>
  <si>
    <t>Голубой, желтый, серый</t>
  </si>
  <si>
    <t>12-10101 Д</t>
  </si>
  <si>
    <t>1-304 р.44-68 Ползунки высокие под памперс с застежкой на шаговом шве (футер)по 5шт 1-304</t>
  </si>
  <si>
    <t>1-304 р.48-74 Ползунки высокие под памперс с застежкой на шаговом шве (футер)по 5шт 1-304</t>
  </si>
  <si>
    <t>Коллекция "Зверята"</t>
  </si>
  <si>
    <t>2-107 р. 36-56 Кофточка "Зверята"  по 3 шт. 2-107</t>
  </si>
  <si>
    <t>2-107 р. 40-62 Кофточка "Зверята"  по 3 шт 2-107</t>
  </si>
  <si>
    <t>2-108 р. 36-56 Кофточка "Зверята"  по 3 шт 2-108</t>
  </si>
  <si>
    <t>2-108 р. 40-62 Кофточка "Зверята"  по 3 шт 2-108</t>
  </si>
  <si>
    <t>2-619 р.48-74 Пижама с кор.рук. "Ноев ковчег" (интерлок) 2-619</t>
  </si>
  <si>
    <t>2-619 р.52-80 Пижама с кор.рук. "Ноев ковчег" (интерлок) 2-619</t>
  </si>
  <si>
    <t>2-619 р.56-86 Пижама с кор.рук. "Ноев ковчег" (интерлок) 2-619</t>
  </si>
  <si>
    <t>2-619 р.60-92 Пижама с кор.рук. "Ноев ковчег" (интерлок) 2-619</t>
  </si>
  <si>
    <t>2-10114</t>
  </si>
  <si>
    <t>2-10115</t>
  </si>
  <si>
    <t>2-619</t>
  </si>
  <si>
    <t>2-331 р. 36-56 Ползунки "Зверята"  по 3 шт 2-331</t>
  </si>
  <si>
    <t>2-331 р. 40-62 Ползунки "Зверята"  по 3 шт 2-331</t>
  </si>
  <si>
    <t>2-331 р. 44-68 Ползунки "Зверята"  по 3 шт 2-331</t>
  </si>
  <si>
    <t>2-331 р. 48-74 Ползунки "Зверята"  по 3 шт 2-331</t>
  </si>
  <si>
    <t>2-331 р. 52-80 Ползунки "Зверята"  по 3 шт 2-331</t>
  </si>
  <si>
    <t>2-334 р. 36-56 Ползунки "Зверята"  по 3 шт 2-334</t>
  </si>
  <si>
    <t>2-334 р. 40-62 Ползунки "Зверята"  по 3 шт 2-334</t>
  </si>
  <si>
    <t>2-334 р. 44-68 Ползунки "Зверята"  по 3 шт 2-334</t>
  </si>
  <si>
    <t>2-334 р. 48-74 Ползунки "Зверята"  по 3 шт 2-334</t>
  </si>
  <si>
    <t>2-334 р. 52-80 Ползунки "Зверята"  по 3 шт 2-334</t>
  </si>
  <si>
    <t>2-335 р. 36-56 Ползунки "Зверята"  по 3 шт 2-335</t>
  </si>
  <si>
    <t>2-335 р. 40-62 Ползунки "Зверята"  по 3 шт 2-335</t>
  </si>
  <si>
    <t>2-335 р. 44-68 Ползунки "Зверята"  по 3 шт 2-335</t>
  </si>
  <si>
    <t>2-335 р. 48-74 Ползунки "Зверята" по 3 шт 2-335</t>
  </si>
  <si>
    <t>2-335 р. 52-80 Ползунки"Зверята"  по 3 шт 2-335</t>
  </si>
  <si>
    <t>2-430 р. 36-56 Комбинезон "Зверята" по 3 шт 2-430</t>
  </si>
  <si>
    <t>2-430 р. 40-62 Комбинезон "Зверята" по 3 шт 2-430</t>
  </si>
  <si>
    <t>2-430 р. 44-68 Комбинезон "Зверята" по 3 шт 2-430</t>
  </si>
  <si>
    <t>2-430 р. 48-74 Комбинезон "Зверята" по 3 шт 2-430</t>
  </si>
  <si>
    <t>2-430 р. 52-80 Комбинезон "Зверята" по 3 шт 2-430</t>
  </si>
  <si>
    <t>2-543 р. 40 Шапка на завязках"Зверята" по 3 шт. 2-543</t>
  </si>
  <si>
    <t>2-743 р.36-56 Боди "Зверята" по 3 шт 2-743</t>
  </si>
  <si>
    <t>2-743 р.40-62 Боди "Зверята" по 3 шт 2-743</t>
  </si>
  <si>
    <t>2-743 р.44-68 Боди "Зверята" по 3 шт 2-743</t>
  </si>
  <si>
    <t>2-743 р.52-80 Боди "Зверята" по 3 шт 2-743</t>
  </si>
  <si>
    <t>Коллекция "Модница"</t>
  </si>
  <si>
    <t>2-253 р.36-56 Кофточка с принтом "Модница" 2-253</t>
  </si>
  <si>
    <t>2-253 р.40-62 Кофточка с принтом "Модница" 2-253</t>
  </si>
  <si>
    <t>2-253 р.44-68 Кофточка с принтом "Модница" 2-253</t>
  </si>
  <si>
    <t>2-253 р.48-74 Кофточка с принтом "Модница" 2-253</t>
  </si>
  <si>
    <t>2-253 р.52-80 Кофточка с принтом "Модница" 2-253</t>
  </si>
  <si>
    <t>2-254 р.36-56 Кофточка с принтом "Модница" 2-254</t>
  </si>
  <si>
    <t>2-254 р.40-62 Кофточка с принтом "Модница" 2-254</t>
  </si>
  <si>
    <t>2-254 р.44-68 Кофточка с принтом "Модница" 2-254</t>
  </si>
  <si>
    <t>2-254 р.48-74 Кофточка с принтом "Модница" 2-254</t>
  </si>
  <si>
    <t>2-254 р.52-80 Кофточка с принтом "Модница" 2-254</t>
  </si>
  <si>
    <t>2-255 р.36-56 Кофточка с принтом "Модница" 2-255</t>
  </si>
  <si>
    <t>2-255 р.40-62 Кофточка с принтом "Модница" 2-255</t>
  </si>
  <si>
    <t>2-255 р.44-68 Кофточка с принтом "Модница" 2-255</t>
  </si>
  <si>
    <t>2-255 р.48-74 Кофточка с принтом "Модница" 2-255</t>
  </si>
  <si>
    <t>2-255 р.52-80 Кофточка с принтом "Модница" 2-255</t>
  </si>
  <si>
    <t>Коллекция "Коты и собаки"</t>
  </si>
  <si>
    <t>2-268  р. 36-56 Кофточка "Коты и собаки" 2-268</t>
  </si>
  <si>
    <t>2-268  р. 40-62 Кофточка "Коты и собаки" 2-268</t>
  </si>
  <si>
    <t>2-268  р. 44-68 Кофточка "Коты и собаки" 2-268</t>
  </si>
  <si>
    <t>2-268  р. 48-74 Кофточка "Коты и собаки" 2-268</t>
  </si>
  <si>
    <t>2-318  р. 36-56 Ползунки высокие "Коты и собаки" 2-318</t>
  </si>
  <si>
    <t>2-318  р. 40-62 Ползунки высокие "Коты и собаки" 2-318</t>
  </si>
  <si>
    <t>2-318  р. 44-68 Ползунки высокие "Коты и собаки" 2-318</t>
  </si>
  <si>
    <t>2-318  р. 48-74 Ползунки высокие "Коты и собаки" 2-318</t>
  </si>
  <si>
    <t>2-319  р. 36-56 Ползунки "Коты и собаки" 2-319</t>
  </si>
  <si>
    <t>2-319  р. 40-62 Ползунки "Коты и собаки" 2-319</t>
  </si>
  <si>
    <t>2-319  р. 44-68 Ползунки "Коты и собаки" 2-319</t>
  </si>
  <si>
    <t>2-319  р. 48-74 Ползунки "Коты и собаки" 2-319</t>
  </si>
  <si>
    <t>2-432  р. 36-56 Комбинезон "Коты и собаки" 2-432</t>
  </si>
  <si>
    <t>2-432  р. 40-62 Комбинезон "Коты и собаки" 2-432</t>
  </si>
  <si>
    <t>2-432  р. 44-68 Комбинезон "Коты и собаки" 2-432</t>
  </si>
  <si>
    <t>2-432  р. 48-74 Комбинезон "Коты и собаки" 2-432</t>
  </si>
  <si>
    <t>2-747  р. 40-62 Боди с длинным рукавом "Коты и собаки" 2-747</t>
  </si>
  <si>
    <t>2-747  р. 44-68 Боди с длинным рукавом "Коты и собаки" 2-747</t>
  </si>
  <si>
    <t>2-747  р. 48-74 Боди с длинным рукавом "Коты и собаки" 2-747</t>
  </si>
  <si>
    <t>2-752  р. 40-62 Боди с коротким рукавом "Коты и собаки" 2-752</t>
  </si>
  <si>
    <t>2-752  р. 44-68 Боди с коротким рукавом "Коты и собаки" 2-752</t>
  </si>
  <si>
    <t>2-752  р. 48-74 Боди с коротким рукавом "Коты и собаки" 2-752</t>
  </si>
  <si>
    <t>2-268</t>
  </si>
  <si>
    <t>2-318</t>
  </si>
  <si>
    <t>2-319</t>
  </si>
  <si>
    <t>2-432</t>
  </si>
  <si>
    <t>2-747</t>
  </si>
  <si>
    <t>2-752</t>
  </si>
  <si>
    <t>2-743 р.48-74 Боди "Зверята" по 3 шт 2-743</t>
  </si>
  <si>
    <t>2-328 р. 36-56 Ползунки "Мульти-пульти"  2-328</t>
  </si>
  <si>
    <t>2-328 р. 40-62 Ползунки "Мульти-пульти"  2-328</t>
  </si>
  <si>
    <t>2-328 р. 44-68 Ползунки "Мульти-пульти"  2-328</t>
  </si>
  <si>
    <t>2-328 р. 48-74 Ползунки "Мульти-пульти"  2-328</t>
  </si>
  <si>
    <t>2-914 р.56-86  Майка  с принтом "Полянка" (интерлок) 2-914</t>
  </si>
  <si>
    <t>2-615</t>
  </si>
  <si>
    <t>2-618</t>
  </si>
  <si>
    <t>2-823</t>
  </si>
  <si>
    <t>Коллекция "Супер ралли"</t>
  </si>
  <si>
    <t>2-240 р. 52-80 Кофточка "супер ралли" 2-240</t>
  </si>
  <si>
    <t>2-240 р. 52-86 Кофточка "супер ралли" 2-240</t>
  </si>
  <si>
    <t>2-240 р. 56-86 Кофточка "супер ралли" 2-240</t>
  </si>
  <si>
    <t>2-240 р. 56-92 Кофточка "супер ралли" 2-240</t>
  </si>
  <si>
    <t>2-240 р. 60-98 Кофточка "супер ралли" 2-240</t>
  </si>
  <si>
    <t>2-241 р. 52-80 Кофточка "супер ралли" 2-241</t>
  </si>
  <si>
    <t>2-241 р. 52-86 Кофточка "супер ралли" 2-241</t>
  </si>
  <si>
    <t>2-241 р. 56-86 Кофточка "супер ралли" 2-241</t>
  </si>
  <si>
    <t>2-241 р. 56-92 Кофточка "супер ралли" 2-241</t>
  </si>
  <si>
    <t>2-241 р. 60-98 Кофточка "супер ралли" 2-241</t>
  </si>
  <si>
    <t>2-240</t>
  </si>
  <si>
    <t>2-241</t>
  </si>
  <si>
    <t>Коллекция "Цветы"</t>
  </si>
  <si>
    <t>2-242 р. 52-80 Кофточка "Цветы" 2-242</t>
  </si>
  <si>
    <t>3-201 р. 44-68 Кофточка с воротником (кулирка) по 5шт 3-201</t>
  </si>
  <si>
    <t>3-201 р. 48-74 Кофточка с воротником (кулирка) по 5шт 3-201</t>
  </si>
  <si>
    <t>3-201 р. 52-80 Кофточка с воротником (кулирка) по 5шт 3-201</t>
  </si>
  <si>
    <t>3-201 р. 56-86 Кофточка с воротником (кулирка) по 5шт 3-201</t>
  </si>
  <si>
    <t>3-201 р. 60-92 Кофточка с воротником (кулирка) по 5шт 3-201</t>
  </si>
  <si>
    <t>3-202 р. 40-62 Футболка (кулирка) по 5шт 3-202</t>
  </si>
  <si>
    <t>3-202 р. 44-68 Футболка (кулирка) по 5шт 3-202</t>
  </si>
  <si>
    <t>3-202 р. 48-74 Футболка (кулирка) по 5шт 3-202</t>
  </si>
  <si>
    <t>3-202 р. 52-80 Футболка (кулирка) по 5шт 3-202</t>
  </si>
  <si>
    <t>3-202 р. 56-86 Футболка  (кулирка) по 5шт 3-202</t>
  </si>
  <si>
    <t>3-202 р. 60-92 Футболка  (кулирка) по 5шт 3-202</t>
  </si>
  <si>
    <t>3-203 р 36-56 Кофточка с коротким рукавом (кулирка) по 5шт 3-203</t>
  </si>
  <si>
    <t>3-203 р 40-62 Кофточка с коротким рукавом (кулирка) по 5шт 3-203</t>
  </si>
  <si>
    <t>мин.кол-во шт.</t>
  </si>
  <si>
    <t>8-1062 "Д"</t>
  </si>
  <si>
    <t>7-4001</t>
  </si>
  <si>
    <t>7-403</t>
  </si>
  <si>
    <t>7-4006</t>
  </si>
  <si>
    <t>7-4031</t>
  </si>
  <si>
    <t>7-404</t>
  </si>
  <si>
    <t>7-405</t>
  </si>
  <si>
    <t>7-406</t>
  </si>
  <si>
    <t>7-415</t>
  </si>
  <si>
    <t>7-502</t>
  </si>
  <si>
    <t>7-504</t>
  </si>
  <si>
    <t>7-508</t>
  </si>
  <si>
    <t>7-601</t>
  </si>
  <si>
    <t>7-1006-1</t>
  </si>
  <si>
    <t>3-709</t>
  </si>
  <si>
    <t>3-1036</t>
  </si>
  <si>
    <t>3-1086</t>
  </si>
  <si>
    <t>3-410</t>
  </si>
  <si>
    <t>3-503</t>
  </si>
  <si>
    <t>3-517</t>
  </si>
  <si>
    <t>3-706</t>
  </si>
  <si>
    <t>3-734</t>
  </si>
  <si>
    <t>3-803</t>
  </si>
  <si>
    <t>3-804</t>
  </si>
  <si>
    <t>3-901</t>
  </si>
  <si>
    <t>3-902</t>
  </si>
  <si>
    <t>3-903</t>
  </si>
  <si>
    <t>3-911</t>
  </si>
  <si>
    <t>3-801</t>
  </si>
  <si>
    <t>3-802</t>
  </si>
  <si>
    <t>3-806</t>
  </si>
  <si>
    <t>3-808</t>
  </si>
  <si>
    <t>3-809</t>
  </si>
  <si>
    <t>Содержание</t>
  </si>
  <si>
    <t>13-735</t>
  </si>
  <si>
    <t>2-736</t>
  </si>
  <si>
    <t>2-916</t>
  </si>
  <si>
    <t>3-10102</t>
  </si>
  <si>
    <t>3-10103</t>
  </si>
  <si>
    <t>3-10104</t>
  </si>
  <si>
    <t>3-817</t>
  </si>
  <si>
    <t>3-819</t>
  </si>
  <si>
    <t>НОВИНКИ!</t>
  </si>
  <si>
    <t>13-10106</t>
  </si>
  <si>
    <t>2-248</t>
  </si>
  <si>
    <t>2-249</t>
  </si>
  <si>
    <t>2-250</t>
  </si>
  <si>
    <t>2-251</t>
  </si>
  <si>
    <t>2-252</t>
  </si>
  <si>
    <t>2-311</t>
  </si>
  <si>
    <t>2-312</t>
  </si>
  <si>
    <t>2-315</t>
  </si>
  <si>
    <t>Наименование товаров</t>
  </si>
  <si>
    <t>Оптовые</t>
  </si>
  <si>
    <t>Цвет</t>
  </si>
  <si>
    <t>2-1034</t>
  </si>
  <si>
    <t>2-501</t>
  </si>
  <si>
    <t>2-512</t>
  </si>
  <si>
    <t>2-513</t>
  </si>
  <si>
    <t>2-514</t>
  </si>
  <si>
    <t>4-521 р.40 Шапочка с узелком (принт слоник)по 5шт 4-521</t>
  </si>
  <si>
    <t>4-521 р.44 Шапочка с узелком (принт слоник)по 5шт 4-521</t>
  </si>
  <si>
    <t>4-521 р.48 Шапочка с узелком (принт слоник)по 5шт 4-521</t>
  </si>
  <si>
    <t>4-521 р.52 Шапочка с узелком (принт слоник)по 5шт 4-521</t>
  </si>
  <si>
    <t>2-1023 р.40-62 Комплект 3 предмета (интерлок) 2-1023</t>
  </si>
  <si>
    <t>2-1023 р.44-68 Комплект 3 предмета (интерлок) 2-1023</t>
  </si>
  <si>
    <t>2-1023 р.48-74 Комплект 3 предмета (интерлок) 2-1023</t>
  </si>
  <si>
    <t>2-1023 р.52-80 Комплект 3 предмета (интерлок) 2-1023</t>
  </si>
  <si>
    <t>2-1024 р. 40-62 Костюм для мальчика  (интерлок) 2-1024</t>
  </si>
  <si>
    <t>2-1024 р. 44-68 Костюм для мальчика (интерлок) 2-1024</t>
  </si>
  <si>
    <t>2-1024 р. 48-74 Костюм для мальчика (интерлок) 2-1024</t>
  </si>
  <si>
    <t>2-1024 р. 52-80 Костюм для мальчика (интерлок) 2-1024</t>
  </si>
  <si>
    <t>2-1024 р. 56-86 Костюм для мальчика (интерлок) 2-1024</t>
  </si>
  <si>
    <t>2-1024 р. 56-92 Костюм для мальчика (интерлок) 2-1024</t>
  </si>
  <si>
    <t>2-1026 р. 40-62 Костюм для мальчика (интерлок) 2-1026</t>
  </si>
  <si>
    <t>2-1026 р. 44-68 Костюм для мальчика (интерлок) 2-1026</t>
  </si>
  <si>
    <t>2-1026 р. 48-74 Костюм для мальчика (интерлок) 2-1026</t>
  </si>
  <si>
    <t>2-824 р.48-74 Трусы с принтом "Модница" 2-824</t>
  </si>
  <si>
    <t>2-824 р.52-80 Трусы с принтом "Модница" 2-824</t>
  </si>
  <si>
    <t>2-825 р.44-68 Трусы с принтом "Модница" 2-825</t>
  </si>
  <si>
    <t>2-825 р.48-74 Трусы с принтом "Модница" 2-825</t>
  </si>
  <si>
    <t>2-825 р.52-80 Трусы с принтом "Модница" 2-825</t>
  </si>
  <si>
    <t>2-825 р.56-86 Трусы с принтом "Модница" 2-825</t>
  </si>
  <si>
    <t>2-915 р.44-68 Майка с принтом "Модница" 2-915</t>
  </si>
  <si>
    <t>2-915 р.48-74 Майка с принтом "Модница" 2-915</t>
  </si>
  <si>
    <t>2-915 р.52-80 Майка с принтом "Модница" 2-915</t>
  </si>
  <si>
    <t>2-915 р.56-86 Майка с принтом "Модница" 2-915</t>
  </si>
  <si>
    <t>2-915 р.60-92 Майка с принтом "Модница" 2-915</t>
  </si>
  <si>
    <t>2-916 р.40-62 Майка с принтом "Модница" 2-916</t>
  </si>
  <si>
    <t>2-916 р.44-68 Майка с принтом "Модница" 2-916</t>
  </si>
  <si>
    <t>2-916 р.48-74 Майка с принтом "Модница" 2-916</t>
  </si>
  <si>
    <t>2-916 р.52-80 Майка с принтом "Модница" 2-916</t>
  </si>
  <si>
    <t>2-916 р.56-86 Майка с принтом "Модница" 2-916</t>
  </si>
  <si>
    <t>2-253</t>
  </si>
  <si>
    <t>2-254</t>
  </si>
  <si>
    <t>2-255</t>
  </si>
  <si>
    <t>2-257</t>
  </si>
  <si>
    <t>2-321</t>
  </si>
  <si>
    <t>2-322</t>
  </si>
  <si>
    <t>2-325</t>
  </si>
  <si>
    <t>2-737</t>
  </si>
  <si>
    <t>2-824</t>
  </si>
  <si>
    <t>2-825</t>
  </si>
  <si>
    <t>2-915</t>
  </si>
  <si>
    <t>Изделия из велюра</t>
  </si>
  <si>
    <t>Коллекция "Моя игрушка"</t>
  </si>
  <si>
    <t>2-244 р. 52-80 Кофточка "Моя игрушка" 2-244</t>
  </si>
  <si>
    <t>2-244 р. 52-86 Кофточка "Моя игрушка" 2-244</t>
  </si>
  <si>
    <t>2-244 р. 56-86 Кофточка "Моя игрушка" 2-244</t>
  </si>
  <si>
    <t>2-244 р. 56-92 Кофточка "Моя игрушка" 2-244</t>
  </si>
  <si>
    <t>2-244 р. 60-98 Кофточка "Моя игрушка" 2-244</t>
  </si>
  <si>
    <t>2-245 р. 52-80 Кофточка "Моя игрушка" 2-245</t>
  </si>
  <si>
    <t>2-245 р. 52-86 Кофточка "Моя игрушка" 2-245</t>
  </si>
  <si>
    <t>2-245 р. 56-86 Кофточка "Моя игрушка" 2-245</t>
  </si>
  <si>
    <t>2-245 р. 56-92 Кофточка "Моя игрушка" 2-245</t>
  </si>
  <si>
    <t>2-245 р. 60-98 Кофточка "Моя игрушка" 2-245</t>
  </si>
  <si>
    <t>Коллекция "Полянка"</t>
  </si>
  <si>
    <t>2-248р.36-56 Кофточка с принтом "Полянка""(интерлок) 2-248</t>
  </si>
  <si>
    <t>2-248р.40-62 Кофточка с принтом "Полянка""(интерлок) 2-248</t>
  </si>
  <si>
    <t>2-248р.44-68 Кофточка с принтом "Полянка""(интерлок) 2-248</t>
  </si>
  <si>
    <t>2-248р.48-74 Кофточка с принтом "Полянка""(интерлок) 2-248</t>
  </si>
  <si>
    <t>2-248р.52-80 Кофточка с принтом "Полянка""(интерлок) 2-248</t>
  </si>
  <si>
    <t>2-249р.36-56 Кофточка с принтом "Полянка""(интерлок) 2-249</t>
  </si>
  <si>
    <t>2-249р.40-62 Кофточка с принтом "Полянка""(интерлок) 2-249</t>
  </si>
  <si>
    <t>2-202 р.52-80 Кофточка на кнопках (интерлок)по 5шт 2-202</t>
  </si>
  <si>
    <t>2-202 р.56-86 Кофточка на кнопках (интерлок)по 5шт 2-202</t>
  </si>
  <si>
    <t>2-202 р.60-92 Кофточка на кнопках (интерлок)по 5шт 2-202</t>
  </si>
  <si>
    <t>2-204 р.36-56 Кофточка на кнопках (интерлок)по 5шт 2-204</t>
  </si>
  <si>
    <t>2-204 р.40-62 Кофточка на кнопках (интерлок)по 5шт 2-204</t>
  </si>
  <si>
    <t>12-1095 М р.60-98  Костюм "Космонавт" 12-1095 М</t>
  </si>
  <si>
    <t>12-1093 д</t>
  </si>
  <si>
    <t>12-1093 м</t>
  </si>
  <si>
    <t>12-1095 д</t>
  </si>
  <si>
    <t>12-1095 м</t>
  </si>
  <si>
    <t>2-823 р.52-80  Трусы  с принтом "Полянка"(интерлок) 2-823</t>
  </si>
  <si>
    <t>7-1001-01 р.40-62 Костюм 2 предмета 7-1001-01</t>
  </si>
  <si>
    <t>7-1001-01 р.44-68 Костюм 2 предмета 7-1001-01</t>
  </si>
  <si>
    <t>7-1001-01 р.48-74 Костюм 2 предмета 7-1001-01</t>
  </si>
  <si>
    <t>7-1001-01 р.52-80 Костюм 2 предмета 7-1001-01</t>
  </si>
  <si>
    <t>7-1001-01 р.56-86 Костюм 2 предмета 7-1001-01</t>
  </si>
  <si>
    <t>7-1003 р.36-56 Костюм 2 предмета 7-1003</t>
  </si>
  <si>
    <t>7-1003 р.40-62 Костюм 2 предмета 7-1003</t>
  </si>
  <si>
    <t>7-1003 р.44-68 Костюм 2 предмета 7-1003</t>
  </si>
  <si>
    <t>7-1004-01 р.44-68 Комплект на синтепоне (куртка+комбинезон) (велюр) 7-1004-01</t>
  </si>
  <si>
    <t>12-1097 р. 56-92 Костюм "супер ралли" 12-1097</t>
  </si>
  <si>
    <t>12-1097 р. 60-98 Костюм "супер ралли" 12-1097</t>
  </si>
  <si>
    <t>12-1098 р. 52-80 Костюм "супер ралли" 12-1098</t>
  </si>
  <si>
    <t>12-1098 р. 52-86 Костюм "супер ралли" 12-1098</t>
  </si>
  <si>
    <t>12-1098 р. 56-86 Костюм "супер ралли" 12-1098</t>
  </si>
  <si>
    <t>12-1098 р. 56-92 Костюм "супер ралли" 12-1098</t>
  </si>
  <si>
    <t>2-729-01 р.44-68 Боди  "Забавляшки"  лягушонок (пенье) 2-729-01</t>
  </si>
  <si>
    <t>2-729-01 р.48-74 Боди  "Забавляшки"  лягушонок (пенье) 2-729-01</t>
  </si>
  <si>
    <t>2-729-01 р.52-80 Боди  "Забавляшки"  лягушонок (пенье) 2-729-01</t>
  </si>
  <si>
    <t>2-729-02 р.44-68 Боди  "Забавляшки"  крокодил (пенье) 2-729-02</t>
  </si>
  <si>
    <t>2-729-02 р.48-74 Боди  "Забавляшки" крокодил (пенье) 2-729-02</t>
  </si>
  <si>
    <t>2-729-02 р.52-80 Боди  "Забавляшки" крокодил (пенье) 2-729-02</t>
  </si>
  <si>
    <t>2-729-03 р.44-68 Боди  "Забавляшки"  ослик (пенье) 2-729-03</t>
  </si>
  <si>
    <t>2-729-03 р.48-74 Боди  "Забавляшки"  ослик (пенье) 2-729-03</t>
  </si>
  <si>
    <t>2-729-03 р.52-80 Боди  "Забавляшки"  ослик (пенье) 2-729-03</t>
  </si>
  <si>
    <t>2-729-01</t>
  </si>
  <si>
    <t>2-729-02</t>
  </si>
  <si>
    <t>2-729-03</t>
  </si>
  <si>
    <t>3-2146 р.44-68 Майка-борцовка 3-2146</t>
  </si>
  <si>
    <t>3-2146 р.48-74 Майка-борцовка 3-2146</t>
  </si>
  <si>
    <t>3-2146 р.52-80 Майка-борцовка 3-2146</t>
  </si>
  <si>
    <t>3-2148 р.44-68 Кофточка 3-2148</t>
  </si>
  <si>
    <t>3-2148 р.48-74 Кофточка 3-2148</t>
  </si>
  <si>
    <t>3-2148 р.52-80 Кофточка 3-2148</t>
  </si>
  <si>
    <t>3-2156 р.44-68 Майка-борцовка 3-2156</t>
  </si>
  <si>
    <t>3-2156 р.48-74 Майка-борцовка 3-2156</t>
  </si>
  <si>
    <t>3-2156 р.52-80 Майка-борцовка 3-2156</t>
  </si>
  <si>
    <t>3-2158 р.44-68 Кофточка 3-2158</t>
  </si>
  <si>
    <t>3-2158 р.48-74 Кофточка 3-2158</t>
  </si>
  <si>
    <t>3-2158 р.52-80 Кофточка 3-2158</t>
  </si>
  <si>
    <t>3-2146</t>
  </si>
  <si>
    <t>3-2148</t>
  </si>
  <si>
    <t>3-2156</t>
  </si>
  <si>
    <t>3-2158</t>
  </si>
  <si>
    <t>2-2110 р. 52-104  Кофточка с принтом 2-2110</t>
  </si>
  <si>
    <t>2-2110 р. 52-110  Кофточка с принтом 2-2110</t>
  </si>
  <si>
    <t>2-2110 р. 52-98  Кофточка с принтом 2-2110</t>
  </si>
  <si>
    <t>2-2110 р. 56-104  Кофточка с принтом 2-2110</t>
  </si>
  <si>
    <t>2-2110 р. 56-110  Кофточка с принтом 2-2110</t>
  </si>
  <si>
    <t>2-2110 р. 56-116  Кофточка с принтом 2-2110</t>
  </si>
  <si>
    <t>2-2110 р. 60-110  Кофточка с принтом 2-2110</t>
  </si>
  <si>
    <t>2-2110 р. 60-116  Кофточка с принтом 2-2110</t>
  </si>
  <si>
    <t>2-2110 р. 60-122  Кофточка с принтом 2-2110</t>
  </si>
  <si>
    <t>2-2110</t>
  </si>
  <si>
    <t>2-2141 р. 52-104  Кофточка с пирнтом 2-2141</t>
  </si>
  <si>
    <t>2-2141 р. 52-110  Кофточка с пирнтом 2-2141</t>
  </si>
  <si>
    <t>2-2141 р. 52-98 Кофточка с пирнтом 2-2141</t>
  </si>
  <si>
    <t>2-2141 р. 56-104  Кофточка с пирнтом 2-2141</t>
  </si>
  <si>
    <t>2-2141 р. 56-110  Кофточка с пирнтом 2-2141</t>
  </si>
  <si>
    <t>2-2141 р. 56-116  Кофточка с пирнтом 2-2141</t>
  </si>
  <si>
    <t>2-2141 р. 60-110  Кофточка с пирнтом 2-2141</t>
  </si>
  <si>
    <t>2-2141 р. 60-116  Кофточка с пирнтом 2-2141</t>
  </si>
  <si>
    <t>2-2141 р. 60-122  Кофточка с пирнтом 2-2141</t>
  </si>
  <si>
    <t>2-2141</t>
  </si>
  <si>
    <t>2-2180 р. 52-104  Кофточка с принтом 2-2180</t>
  </si>
  <si>
    <t>2-2180 р. 52-110  Кофточка с принтом 2-2180</t>
  </si>
  <si>
    <t>2-2180 р. 52-98  Кофточка с принтом 2-2180</t>
  </si>
  <si>
    <t>2-2180 р. 56-104  Кофточка с принтом 2-2180</t>
  </si>
  <si>
    <t>2-2180 р. 56-110  Кофточка с принтом 2-2180</t>
  </si>
  <si>
    <t>2-2180 р. 56-116  Кофточка с принтом 2-2180</t>
  </si>
  <si>
    <t>2-2180 р. 60-110  Кофточка с принтом 2-2180</t>
  </si>
  <si>
    <t>2-2180 р. 60-116  Кофточка с принтом 2-2180</t>
  </si>
  <si>
    <t>2-2180 р. 60-122  Кофточка с принтом 2-2180</t>
  </si>
  <si>
    <t>2-2183  р.52-104  Кофточка с принтом 2-2183</t>
  </si>
  <si>
    <t>2-2183  р.52-110  Кофточка с принтом 2-2183</t>
  </si>
  <si>
    <t>2-2183  р.52-98  Кофточка с принтом 2-2183</t>
  </si>
  <si>
    <t>2-2183  р.56-104  Кофточка с принтом 2-2183</t>
  </si>
  <si>
    <t>2-2183  р.56-110  Кофточка с принтом 2-2183</t>
  </si>
  <si>
    <t>2-2183  р.56-116  Кофточка с принтом 2-2183</t>
  </si>
  <si>
    <t>2-2183  р.60-110  Кофточка с принтом 2-2183</t>
  </si>
  <si>
    <t>2-2183  р.60-116  Кофточка с принтом 2-2183</t>
  </si>
  <si>
    <t>2-2183  р.60-122  Кофточка с принтом 2-2183</t>
  </si>
  <si>
    <t>2-2180</t>
  </si>
  <si>
    <t>2-2183</t>
  </si>
  <si>
    <t>3-2136 р.44-68 Кофточка (кулирка) 3-2136</t>
  </si>
  <si>
    <t>3-2136 р.48-74 Кофточка (кулирка) 3-2136</t>
  </si>
  <si>
    <t>3-2136 р.52-80 Кофточка (кулирка) 3-2136</t>
  </si>
  <si>
    <t>3-2138 р.44-68 Кофточка (кулирка) 3-2138</t>
  </si>
  <si>
    <t>3-2138 р.48-74 Кофточка (кулирка) 3-2138</t>
  </si>
  <si>
    <t>3-2138 р.52-80 Кофточка (кулирка) 3-2138</t>
  </si>
  <si>
    <t>3-2136</t>
  </si>
  <si>
    <t>3-2166 р.44-68 Майка-борцовка 3-2166</t>
  </si>
  <si>
    <t>3-2166 р.48-74 Майка-борцовка 3-2166</t>
  </si>
  <si>
    <t>3-2166 р.52-80 Майка-борцовка 3-2166</t>
  </si>
  <si>
    <t>3-2168 р.44-68 Кофточка (кулирка) 3-2168</t>
  </si>
  <si>
    <t>3-2168 р.48-74 Кофточка (кулирка) 3-2168</t>
  </si>
  <si>
    <t>3-2168 р.52-80 Кофточка (кулирка) 3-2168</t>
  </si>
  <si>
    <t>3-2166</t>
  </si>
  <si>
    <t>3-2168</t>
  </si>
  <si>
    <t>3-2138</t>
  </si>
  <si>
    <t>2-2109 р.48-74 Кофточка 2-2109</t>
  </si>
  <si>
    <t>2-2109 р.52-80 Кофточка 2-2109</t>
  </si>
  <si>
    <t>2-2109 р.52-86 Кофточка 2-2109</t>
  </si>
  <si>
    <t>2-2109 р.56-92 Кофточка 2-2109</t>
  </si>
  <si>
    <t>2-2109 р.56-98 Кофточка 2-2109</t>
  </si>
  <si>
    <t>2-2109 р.60-104 Кофточка 2-2109</t>
  </si>
  <si>
    <t>2-2109</t>
  </si>
  <si>
    <t>2-2111 р. 52-104 Кофточка с принтом 2-2111</t>
  </si>
  <si>
    <t>2-2111 р. 52-110 Кофточка с принтом 2-2111</t>
  </si>
  <si>
    <t>2-2111 р. 52-98 Кофточка с принтом 2-2111</t>
  </si>
  <si>
    <t>2-2111 р. 56-104 Кофточка с принтом 2-2111</t>
  </si>
  <si>
    <t>2-2111 р. 56-110 Кофточка с принтом 2-2111</t>
  </si>
  <si>
    <t>2-2111 р. 56-116 Кофточка с принтом 2-2111</t>
  </si>
  <si>
    <t>2-2111 р. 60-110 Кофточка с принтом 2-2111</t>
  </si>
  <si>
    <t>2-2111 р. 60-116 Кофточка с принтом 2-2111</t>
  </si>
  <si>
    <t>2-2111 р. 60-122  Кофточка с принтом 2-2111</t>
  </si>
  <si>
    <t>2-2112 р. 52-104  Кофточка с принтом 2-2112</t>
  </si>
  <si>
    <t>2-2112 р. 52-110  Кофточка с принтом 2-2112</t>
  </si>
  <si>
    <t>2-2112 р. 52-98  Кофточка с принтом 2-2112</t>
  </si>
  <si>
    <t>2-2112 р. 56-104  Кофточка с принтом 2-2112</t>
  </si>
  <si>
    <t>2-2112 р. 56-110  Кофточка с принтом 2-2112</t>
  </si>
  <si>
    <t>2-2112 р. 56-116  Кофточка с принтом 2-2112</t>
  </si>
  <si>
    <t>2-2112 р. 60-110  Кофточка с принтом 2-2112</t>
  </si>
  <si>
    <t>2-2112 р. 60-116  Кофточка с принтом 2-2112</t>
  </si>
  <si>
    <t>2-2112 р. 60-122  Кофточка с принтом 2-2112</t>
  </si>
  <si>
    <t>2-2113 р. 52-104  Кофточка с принтом 2-2113</t>
  </si>
  <si>
    <t>2-2113 р. 52-110  Кофточка с принтом 2-2113</t>
  </si>
  <si>
    <t>2-2113 р. 52-98  Кофточка с принтом 2-2113</t>
  </si>
  <si>
    <t>2-2113 р. 56-104  Кофточка с принтом 2-2113</t>
  </si>
  <si>
    <t>2-2113 р. 56-110  Кофточка с принтом 2-2113</t>
  </si>
  <si>
    <t>2-2113 р. 56-116  Кофточка с принтом 2-2113</t>
  </si>
  <si>
    <t>2-2113 р. 60-110  Кофточка с принтом 2-2113</t>
  </si>
  <si>
    <t>2-2113 р. 60-116  Кофточка с принтом 2-2113</t>
  </si>
  <si>
    <t>2-2113 р. 60-122  Кофточка с принтом 2-2113</t>
  </si>
  <si>
    <t>2-2117 р. 44-68 Кофточка с принтом 2-2117</t>
  </si>
  <si>
    <t>2-2117 р. 48-74 Кофточка с принтом 2-2117</t>
  </si>
  <si>
    <t>2-2117 р. 52-80 Кофточка с принтом 2-2117</t>
  </si>
  <si>
    <t>2-2119 р. 44-68 Кофточка с принтом 2-2119</t>
  </si>
  <si>
    <t>2-2119 р. 48-74 Кофточка с принтом 2-2119</t>
  </si>
  <si>
    <t>2-2119 р. 52-80 Кофточка с принтом 2-2119</t>
  </si>
  <si>
    <t>2-2111</t>
  </si>
  <si>
    <t>2-2112</t>
  </si>
  <si>
    <t>2-2113</t>
  </si>
  <si>
    <t>2-2117</t>
  </si>
  <si>
    <t>2-2119</t>
  </si>
  <si>
    <t>2-2120 р. 44-68 Кофточка с принтом 2-2120</t>
  </si>
  <si>
    <t>2-2120 р. 48-74 Кофточка с принтом 2-2120</t>
  </si>
  <si>
    <t>2-2120 р. 52-80 Кофточка с принтом 2-2120</t>
  </si>
  <si>
    <t>2-2121 р. 44-68 Кофточка с принтом 2-2121</t>
  </si>
  <si>
    <t>2-2121 р. 48-74 Кофточка с принтом 2-2121</t>
  </si>
  <si>
    <t>2-2121 р. 52-80 Кофточка с принтом 2-2121</t>
  </si>
  <si>
    <t>2-2123 р. 44-68 Кофточка с принтом 2-2123</t>
  </si>
  <si>
    <t>2-2123 р. 48-74 Кофточка с принтом 2-2123</t>
  </si>
  <si>
    <t>2-2123 р. 52-80 Кофточка с принтом 2-2123</t>
  </si>
  <si>
    <t>2-2129 р. 44-68 Кофточка с принтом 2-2129</t>
  </si>
  <si>
    <t>2-2129 р. 48-74 Кофточка с принтом 2-2129</t>
  </si>
  <si>
    <t>2-2129 р. 52-80 Кофточка с принтом 2-2129</t>
  </si>
  <si>
    <t>2-2130 р. 44-68 Кофточка с принтом 2-2130</t>
  </si>
  <si>
    <t>2-2130 р. 48-74 Кофточка с принтом 2-2130</t>
  </si>
  <si>
    <t>2-2130 р. 52-80 Кофточка с принтом 2-2130</t>
  </si>
  <si>
    <t>2-2133 р. 44-68 Кофточка с принтом 2-2133</t>
  </si>
  <si>
    <t>2-2133 р. 48-74 Кофточка с принтом 2-2133</t>
  </si>
  <si>
    <t>2-2133 р. 52-80 Кофточка с принтом 2-2133</t>
  </si>
  <si>
    <t>2-2139 р. 44-68 Кофточка с принтом 2-2139</t>
  </si>
  <si>
    <t>2-2139 р. 48-74 Кофточка с принтом 2-2139</t>
  </si>
  <si>
    <t>2-2139 р. 52-80 Кофточка с принтом 2-2139</t>
  </si>
  <si>
    <t>2-2140 р. 44-68 Кофточка с принтом 2-2140</t>
  </si>
  <si>
    <t>2-2140 р. 48-74 Кофточка с принтом 2-2140</t>
  </si>
  <si>
    <t>2-2140 р. 52-80 Кофточка с принтом 2-2140</t>
  </si>
  <si>
    <t>2-2143 р. 44-68 Кофточка с принтом 2-2143</t>
  </si>
  <si>
    <t>2-2143 р. 48-74 Кофточка с принтом 2-2143</t>
  </si>
  <si>
    <t>2-2143 р. 52-80 Кофточка с принтом 2-2143</t>
  </si>
  <si>
    <t>2-2149 р. 44-68 Кофточка с принтом 2-2149</t>
  </si>
  <si>
    <t>2-2149 р. 48-74 Кофточка с принтом 2-2149</t>
  </si>
  <si>
    <t>2-2149 р. 52-80 Кофточка с принтом 2-2149</t>
  </si>
  <si>
    <t>2-2150 р. 44-68 Кофточка с принтом 2-2150</t>
  </si>
  <si>
    <t>2-2150 р. 48-74 Кофточка с принтом 2-2150</t>
  </si>
  <si>
    <t>2-2150 р. 52-80 Кофточка с принтом 2-2150</t>
  </si>
  <si>
    <t>2-2153 р. 44-68 Кофточка с принтом 2-2153</t>
  </si>
  <si>
    <t>2-2153 р. 48-74 Кофточка с принтом 2-2153</t>
  </si>
  <si>
    <t>2-2153 р. 52-80 Кофточка с принтом 2-2153</t>
  </si>
  <si>
    <t>2-2120</t>
  </si>
  <si>
    <t>2-2121</t>
  </si>
  <si>
    <t>2-2123</t>
  </si>
  <si>
    <t>2-2129</t>
  </si>
  <si>
    <t>2-2130</t>
  </si>
  <si>
    <t>2-2133</t>
  </si>
  <si>
    <t>2-2139</t>
  </si>
  <si>
    <t>2-2140</t>
  </si>
  <si>
    <t>2-2143</t>
  </si>
  <si>
    <t>2-2149</t>
  </si>
  <si>
    <t>2-2150</t>
  </si>
  <si>
    <t>2-2153</t>
  </si>
  <si>
    <t>7-4010 р. 36-56 Комбинезон 7-4010</t>
  </si>
  <si>
    <t>7-4010 р. 40-62 Комбинезон 7-4010</t>
  </si>
  <si>
    <t>7-4010 р. 48-74 Комбинезон 7-4010</t>
  </si>
  <si>
    <t>7-4010 р. 52-80 Комбинезон 7-4010</t>
  </si>
  <si>
    <t>7-4010 р. 44-68 Комбинезон 7-4010</t>
  </si>
  <si>
    <t>7-4010</t>
  </si>
  <si>
    <t>2-2170 р.52-104 Кофточка для девочки 2-2170</t>
  </si>
  <si>
    <t>2-2170 р.52-110 Кофточка для девочки 2-2170</t>
  </si>
  <si>
    <t>2-2170 р.52-98 Кофточка для девочки 2-2170</t>
  </si>
  <si>
    <t>2-2170 р.56-104 Кофточка для девочки 2-2170</t>
  </si>
  <si>
    <t>2-2170 р.56-110 Кофточка для девочки 2-2170</t>
  </si>
  <si>
    <t>2-2170 р.56-116 Кофточка для девочки 2-2170</t>
  </si>
  <si>
    <t>2-2170 р.60-110 Кофточка для девочки 2-2170</t>
  </si>
  <si>
    <t>2-2177 р.44-68 Кофточка для девочки 2-2177</t>
  </si>
  <si>
    <t>2-2177 р.48-74 Кофточка для девочки 2-2177</t>
  </si>
  <si>
    <t>2-2177 р.52-80 Кофточка для девочки 2-2177</t>
  </si>
  <si>
    <t>2-2177 р.56-86 Кофточка для девочки 2-2177</t>
  </si>
  <si>
    <t>2-2177 р.56-92 Кофточка для девочки 2-2177</t>
  </si>
  <si>
    <t>2-2178 р.44-68 Кофточка для девочки 2-2178</t>
  </si>
  <si>
    <t>2-2178 р.48-74 Кофточка для девочки 2-2178</t>
  </si>
  <si>
    <t>2-2178 р.52-80 Кофточка для девочки 2-2178</t>
  </si>
  <si>
    <t>2-2178 р.56-86 Кофточка для девочки 2-2178</t>
  </si>
  <si>
    <t>2-2178 р.56-92 Кофточка для девочки 2-2178</t>
  </si>
  <si>
    <t>2-2179 р.48-74 Кофточка для девочки 2-2179</t>
  </si>
  <si>
    <t>2-2179 р.52-80 Кофточка для девочки 2-2179</t>
  </si>
  <si>
    <t>2-2179 р.56-86 Кофточка для девочки 2-2179</t>
  </si>
  <si>
    <t>2-2179 р.56-92 Кофточка для девочки 2-2179</t>
  </si>
  <si>
    <t>2-2179 р44-68 Кофточка для девочки 2-2179</t>
  </si>
  <si>
    <t>2-2170</t>
  </si>
  <si>
    <t>2-2177</t>
  </si>
  <si>
    <t>2-2178</t>
  </si>
  <si>
    <t>2-2179</t>
  </si>
  <si>
    <t>3-2171 р.44-68 Кофточка для девочки 3-2171</t>
  </si>
  <si>
    <t>3-2171 р.48-74 Кофточка для девочки 3-2171</t>
  </si>
  <si>
    <t>3-2171 р.52-80 Кофточка для девочки 3-2171</t>
  </si>
  <si>
    <t>3-2171 р.56-86 Кофточка для девочки 3-2171</t>
  </si>
  <si>
    <t>3-2171 р.56-92 Кофточка для девочки 3-2171</t>
  </si>
  <si>
    <t>3-2172 р.44-68 Кофточка для девочки 3-2172</t>
  </si>
  <si>
    <t>3-2172 р.48-74 Кофточка для девочки 3-2172</t>
  </si>
  <si>
    <t>3-2172 р.52-80 Кофточка для девочки 3-2172</t>
  </si>
  <si>
    <t>3-2172 р.56-86 Кофточка для девочки 3-2172</t>
  </si>
  <si>
    <t>3-2172 р.56-92 Кофточка для девочки 3-2172</t>
  </si>
  <si>
    <t>3-2173 р.44-68 Кофточка для девочки 3-2173</t>
  </si>
  <si>
    <t>3-2173 р.48-74 Кофточка для девочки 3-2173</t>
  </si>
  <si>
    <t>3-2173 р.52-80 Кофточка для девочки 3-2173</t>
  </si>
  <si>
    <t>3-2173 р.56-86 Кофточка для девочки 3-2173</t>
  </si>
  <si>
    <t>3-2173 р.56-92 Кофточка для девочки 3-2173</t>
  </si>
  <si>
    <t>3-2174 р.44-68 Кофточка для девочки 3-2174</t>
  </si>
  <si>
    <t>3-2174 р.48-74 Кофточка для девочки 3-2174</t>
  </si>
  <si>
    <t>3-2174 р.52-80 Кофточка для девочки 3-2174</t>
  </si>
  <si>
    <t>3-2174 р.56-86 Кофточка для девочки 3-2174</t>
  </si>
  <si>
    <t>3-2174 р.56-92 Кофточка для девочки 3-2174</t>
  </si>
  <si>
    <t>3-2175 р.44-68 Кофточка для девочки 3-2175</t>
  </si>
  <si>
    <t>3-2175 р.48-74 Кофточка для девочки 3-2175</t>
  </si>
  <si>
    <t>3-2175 р.52-80 Кофточка для девочки 3-2175</t>
  </si>
  <si>
    <t>3-2175 р.56-86 Кофточка для девочки 3-2175</t>
  </si>
  <si>
    <t>3-2175 р.56-92 Кофточка для девочки 3-2175</t>
  </si>
  <si>
    <t>3-2176 р.44-68 Кофточка для девочки 3-2176</t>
  </si>
  <si>
    <t>3-2176 р.48-74 Кофточка для девочки 3-2176</t>
  </si>
  <si>
    <t>3-2176 р.52-80 Кофточка для девочки 3-2176</t>
  </si>
  <si>
    <t>3-2176 р.56-86 Кофточка для девочки 3-2176</t>
  </si>
  <si>
    <t>3-2176 р.56-92 Кофточка для девочки 3-2176</t>
  </si>
  <si>
    <t>3-2171</t>
  </si>
  <si>
    <t>3-2172</t>
  </si>
  <si>
    <t>3-2173</t>
  </si>
  <si>
    <t>3-2174</t>
  </si>
  <si>
    <t>3-2175</t>
  </si>
  <si>
    <t>3-2176</t>
  </si>
  <si>
    <t>14-830 р. 44/68-74  Бриджи для мальчика 14-830</t>
  </si>
  <si>
    <t>14-830 р. 48/74-80  Бриджи для мальчика 14-830</t>
  </si>
  <si>
    <t>14-830 р. 52/80-86  Бриджи для мальчика 14-830</t>
  </si>
  <si>
    <t>14-830 р. 56/86-92  Бриджи для мальчика 14-830</t>
  </si>
  <si>
    <t>14-831 р. 44/68-74  Бриджи для мальчика 14-831</t>
  </si>
  <si>
    <t>14-831 р. 48/74-80  Бриджи для мальчика 14-831</t>
  </si>
  <si>
    <t>14-831 р. 52/80-86  Бриджи для мальчика 14-831</t>
  </si>
  <si>
    <t>14-831 р. 56/86-92  Бриджи для мальчика 14-831</t>
  </si>
  <si>
    <t>14-833 р. 44/68-74  Шорты для мальчика 14-833</t>
  </si>
  <si>
    <t>14-833 р. 48/74-80  Шорты для мальчика 14-833</t>
  </si>
  <si>
    <t>14-833 р. 52/80-86  Шорты для мальчика 14-833</t>
  </si>
  <si>
    <t>14-833 р. 56/86-92  Шорты для мальчика 14-833</t>
  </si>
  <si>
    <t>14-836 р. 44/68-74  Шорты для мальчика 14-836</t>
  </si>
  <si>
    <t>14-836 р. 48/74-80  Шорты для мальчика 14-836</t>
  </si>
  <si>
    <t>14-836 р. 52/80-86  Шорты для мальчика 14-836</t>
  </si>
  <si>
    <t>14-830</t>
  </si>
  <si>
    <t>14-831</t>
  </si>
  <si>
    <t>14-833</t>
  </si>
  <si>
    <t>14-836</t>
  </si>
  <si>
    <t>НОВИНКИ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</si>
</sst>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_р_."/>
    <numFmt numFmtId="167" formatCode="[$-FC19]d\ mmmm\ yyyy\ &quot;г.&quot;"/>
    <numFmt numFmtId="168" formatCode="#,##0.0"/>
    <numFmt numFmtId="169" formatCode="#,##0.000"/>
    <numFmt numFmtId="170" formatCode="#,##0.0000"/>
    <numFmt numFmtId="171" formatCode="0.E+00"/>
    <numFmt numFmtId="172" formatCode="0000"/>
    <numFmt numFmtId="173" formatCode="0_ ;\-0\ "/>
    <numFmt numFmtId="174" formatCode="#,##0_ ;\-#,##0\ 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m/yyyy"/>
    <numFmt numFmtId="181" formatCode="mm/dd/yyyy"/>
    <numFmt numFmtId="182" formatCode="[$-F800]dddd\,\ mmmm\ dd\,\ yyyy"/>
    <numFmt numFmtId="183" formatCode="#,##0.00&quot;р.&quot;;[Red]#,##0.00&quot;р.&quot;"/>
    <numFmt numFmtId="184" formatCode="#,##0.00_р_.;[Red]#,##0.00_р_."/>
  </numFmts>
  <fonts count="73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Bodoni MT"/>
      <family val="1"/>
    </font>
    <font>
      <b/>
      <i/>
      <sz val="13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sz val="8"/>
      <color indexed="38"/>
      <name val="Arial"/>
      <family val="2"/>
    </font>
    <font>
      <u val="single"/>
      <sz val="14"/>
      <color indexed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  <font>
      <b/>
      <sz val="18"/>
      <color indexed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9"/>
      <name val="Arial"/>
      <family val="2"/>
    </font>
    <font>
      <b/>
      <i/>
      <sz val="18"/>
      <name val="Arial"/>
      <family val="2"/>
    </font>
    <font>
      <b/>
      <i/>
      <sz val="9"/>
      <color indexed="52"/>
      <name val="Arial"/>
      <family val="2"/>
    </font>
    <font>
      <sz val="16"/>
      <color indexed="10"/>
      <name val="Arial"/>
      <family val="2"/>
    </font>
    <font>
      <u val="single"/>
      <sz val="8"/>
      <color indexed="10"/>
      <name val="Arial"/>
      <family val="2"/>
    </font>
    <font>
      <b/>
      <sz val="12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42" applyFont="1" applyFill="1" applyBorder="1" applyAlignment="1" applyProtection="1">
      <alignment vertical="top"/>
      <protection/>
    </xf>
    <xf numFmtId="0" fontId="1" fillId="0" borderId="0" xfId="42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" fillId="0" borderId="0" xfId="42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42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42" applyAlignment="1" applyProtection="1">
      <alignment horizontal="left"/>
      <protection/>
    </xf>
    <xf numFmtId="166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0" xfId="42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" fillId="0" borderId="10" xfId="42" applyBorder="1" applyAlignment="1" applyProtection="1">
      <alignment horizontal="center" vertical="center"/>
      <protection/>
    </xf>
    <xf numFmtId="0" fontId="1" fillId="0" borderId="11" xfId="42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1" xfId="42" applyFont="1" applyBorder="1" applyAlignment="1" applyProtection="1">
      <alignment horizontal="center" vertical="center"/>
      <protection/>
    </xf>
    <xf numFmtId="49" fontId="6" fillId="0" borderId="12" xfId="42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vertical="center"/>
    </xf>
    <xf numFmtId="0" fontId="15" fillId="0" borderId="13" xfId="42" applyFont="1" applyBorder="1" applyAlignment="1" applyProtection="1">
      <alignment vertical="center"/>
      <protection/>
    </xf>
    <xf numFmtId="0" fontId="6" fillId="0" borderId="14" xfId="42" applyFont="1" applyBorder="1" applyAlignment="1" applyProtection="1">
      <alignment horizontal="center" vertical="center"/>
      <protection/>
    </xf>
    <xf numFmtId="0" fontId="1" fillId="0" borderId="14" xfId="42" applyBorder="1" applyAlignment="1" applyProtection="1">
      <alignment horizontal="center" vertical="center"/>
      <protection/>
    </xf>
    <xf numFmtId="166" fontId="0" fillId="33" borderId="10" xfId="0" applyNumberFormat="1" applyFont="1" applyFill="1" applyBorder="1" applyAlignment="1">
      <alignment horizontal="center" vertical="center"/>
    </xf>
    <xf numFmtId="49" fontId="6" fillId="0" borderId="14" xfId="42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vertical="center"/>
    </xf>
    <xf numFmtId="174" fontId="4" fillId="0" borderId="0" xfId="0" applyNumberFormat="1" applyFont="1" applyBorder="1" applyAlignment="1" applyProtection="1">
      <alignment horizontal="center" vertical="center"/>
      <protection locked="0"/>
    </xf>
    <xf numFmtId="174" fontId="10" fillId="0" borderId="0" xfId="0" applyNumberFormat="1" applyFont="1" applyAlignment="1" applyProtection="1">
      <alignment horizontal="center" vertical="center"/>
      <protection locked="0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174" fontId="12" fillId="34" borderId="10" xfId="0" applyNumberFormat="1" applyFont="1" applyFill="1" applyBorder="1" applyAlignment="1" applyProtection="1">
      <alignment horizontal="center" vertical="center"/>
      <protection locked="0"/>
    </xf>
    <xf numFmtId="174" fontId="13" fillId="0" borderId="0" xfId="0" applyNumberFormat="1" applyFont="1" applyBorder="1" applyAlignment="1" applyProtection="1">
      <alignment horizontal="center" vertical="center"/>
      <protection locked="0"/>
    </xf>
    <xf numFmtId="166" fontId="17" fillId="35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12" fillId="3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42" applyFont="1" applyAlignment="1" applyProtection="1">
      <alignment horizontal="center" vertical="center"/>
      <protection/>
    </xf>
    <xf numFmtId="164" fontId="0" fillId="0" borderId="17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16" fillId="33" borderId="17" xfId="0" applyNumberFormat="1" applyFont="1" applyFill="1" applyBorder="1" applyAlignment="1">
      <alignment horizontal="right" vertical="center"/>
    </xf>
    <xf numFmtId="164" fontId="0" fillId="33" borderId="18" xfId="0" applyNumberFormat="1" applyFont="1" applyFill="1" applyBorder="1" applyAlignment="1">
      <alignment horizontal="right" vertical="center"/>
    </xf>
    <xf numFmtId="0" fontId="1" fillId="0" borderId="0" xfId="42" applyBorder="1" applyAlignment="1" applyProtection="1">
      <alignment/>
      <protection/>
    </xf>
    <xf numFmtId="164" fontId="0" fillId="0" borderId="19" xfId="0" applyNumberFormat="1" applyFont="1" applyBorder="1" applyAlignment="1">
      <alignment horizontal="right" vertical="center"/>
    </xf>
    <xf numFmtId="0" fontId="1" fillId="0" borderId="0" xfId="42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1" fillId="0" borderId="0" xfId="42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11" fillId="36" borderId="20" xfId="0" applyFont="1" applyFill="1" applyBorder="1" applyAlignment="1">
      <alignment vertical="top" wrapText="1"/>
    </xf>
    <xf numFmtId="0" fontId="11" fillId="36" borderId="16" xfId="0" applyFont="1" applyFill="1" applyBorder="1" applyAlignment="1">
      <alignment vertical="top" wrapText="1"/>
    </xf>
    <xf numFmtId="0" fontId="11" fillId="36" borderId="21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11" fillId="36" borderId="22" xfId="0" applyFont="1" applyFill="1" applyBorder="1" applyAlignment="1">
      <alignment vertical="top" wrapText="1"/>
    </xf>
    <xf numFmtId="164" fontId="0" fillId="0" borderId="17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183" fontId="21" fillId="0" borderId="10" xfId="0" applyNumberFormat="1" applyFont="1" applyBorder="1" applyAlignment="1" applyProtection="1">
      <alignment horizontal="center"/>
      <protection hidden="1"/>
    </xf>
    <xf numFmtId="183" fontId="21" fillId="0" borderId="15" xfId="0" applyNumberFormat="1" applyFont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 horizontal="center"/>
      <protection hidden="1"/>
    </xf>
    <xf numFmtId="184" fontId="19" fillId="33" borderId="23" xfId="0" applyNumberFormat="1" applyFont="1" applyFill="1" applyBorder="1" applyAlignment="1" applyProtection="1">
      <alignment horizontal="center"/>
      <protection hidden="1"/>
    </xf>
    <xf numFmtId="0" fontId="19" fillId="33" borderId="24" xfId="0" applyFont="1" applyFill="1" applyBorder="1" applyAlignment="1" applyProtection="1">
      <alignment horizontal="center"/>
      <protection hidden="1"/>
    </xf>
    <xf numFmtId="183" fontId="19" fillId="33" borderId="24" xfId="0" applyNumberFormat="1" applyFont="1" applyFill="1" applyBorder="1" applyAlignment="1" applyProtection="1">
      <alignment horizontal="center"/>
      <protection hidden="1"/>
    </xf>
    <xf numFmtId="183" fontId="19" fillId="33" borderId="25" xfId="0" applyNumberFormat="1" applyFont="1" applyFill="1" applyBorder="1" applyAlignment="1" applyProtection="1">
      <alignment horizontal="center"/>
      <protection hidden="1"/>
    </xf>
    <xf numFmtId="0" fontId="10" fillId="33" borderId="26" xfId="0" applyFont="1" applyFill="1" applyBorder="1" applyAlignment="1" applyProtection="1">
      <alignment horizontal="center"/>
      <protection hidden="1"/>
    </xf>
    <xf numFmtId="0" fontId="10" fillId="33" borderId="20" xfId="0" applyFont="1" applyFill="1" applyBorder="1" applyAlignment="1" applyProtection="1">
      <alignment horizontal="center"/>
      <protection hidden="1"/>
    </xf>
    <xf numFmtId="0" fontId="10" fillId="38" borderId="20" xfId="0" applyFont="1" applyFill="1" applyBorder="1" applyAlignment="1" applyProtection="1">
      <alignment horizontal="right"/>
      <protection hidden="1"/>
    </xf>
    <xf numFmtId="9" fontId="10" fillId="38" borderId="20" xfId="0" applyNumberFormat="1" applyFont="1" applyFill="1" applyBorder="1" applyAlignment="1" applyProtection="1">
      <alignment horizontal="center"/>
      <protection hidden="1"/>
    </xf>
    <xf numFmtId="9" fontId="10" fillId="38" borderId="16" xfId="0" applyNumberFormat="1" applyFont="1" applyFill="1" applyBorder="1" applyAlignment="1" applyProtection="1">
      <alignment horizontal="center"/>
      <protection hidden="1"/>
    </xf>
    <xf numFmtId="0" fontId="11" fillId="36" borderId="20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7" fillId="37" borderId="20" xfId="0" applyFont="1" applyFill="1" applyBorder="1" applyAlignment="1">
      <alignment horizontal="center" vertical="top" wrapText="1"/>
    </xf>
    <xf numFmtId="0" fontId="11" fillId="36" borderId="27" xfId="0" applyFont="1" applyFill="1" applyBorder="1" applyAlignment="1">
      <alignment horizontal="center" vertical="top" wrapText="1"/>
    </xf>
    <xf numFmtId="0" fontId="7" fillId="37" borderId="24" xfId="0" applyFont="1" applyFill="1" applyBorder="1" applyAlignment="1">
      <alignment horizontal="center" vertical="top" wrapText="1"/>
    </xf>
    <xf numFmtId="0" fontId="23" fillId="0" borderId="0" xfId="0" applyFont="1" applyBorder="1" applyAlignment="1" applyProtection="1">
      <alignment horizontal="center"/>
      <protection hidden="1"/>
    </xf>
    <xf numFmtId="174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42" applyFont="1" applyAlignment="1" applyProtection="1">
      <alignment/>
      <protection/>
    </xf>
    <xf numFmtId="174" fontId="10" fillId="34" borderId="1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0" borderId="0" xfId="42" applyFill="1" applyBorder="1" applyAlignment="1" applyProtection="1">
      <alignment horizontal="left"/>
      <protection/>
    </xf>
    <xf numFmtId="174" fontId="10" fillId="34" borderId="30" xfId="0" applyNumberFormat="1" applyFont="1" applyFill="1" applyBorder="1" applyAlignment="1" applyProtection="1">
      <alignment horizontal="center" vertical="center"/>
      <protection locked="0"/>
    </xf>
    <xf numFmtId="174" fontId="10" fillId="34" borderId="31" xfId="0" applyNumberFormat="1" applyFont="1" applyFill="1" applyBorder="1" applyAlignment="1" applyProtection="1">
      <alignment horizontal="center" vertical="center"/>
      <protection locked="0"/>
    </xf>
    <xf numFmtId="174" fontId="10" fillId="34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3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30" fillId="0" borderId="0" xfId="42" applyFont="1" applyAlignment="1" applyProtection="1">
      <alignment horizontal="left"/>
      <protection/>
    </xf>
    <xf numFmtId="0" fontId="11" fillId="36" borderId="27" xfId="0" applyFont="1" applyFill="1" applyBorder="1" applyAlignment="1">
      <alignment vertical="top" wrapText="1"/>
    </xf>
    <xf numFmtId="0" fontId="7" fillId="37" borderId="20" xfId="0" applyFont="1" applyFill="1" applyBorder="1" applyAlignment="1">
      <alignment vertical="top" wrapText="1"/>
    </xf>
    <xf numFmtId="0" fontId="11" fillId="36" borderId="0" xfId="0" applyFont="1" applyFill="1" applyBorder="1" applyAlignment="1">
      <alignment vertical="top" wrapText="1"/>
    </xf>
    <xf numFmtId="0" fontId="7" fillId="37" borderId="24" xfId="0" applyFont="1" applyFill="1" applyBorder="1" applyAlignment="1">
      <alignment vertical="top" wrapText="1"/>
    </xf>
    <xf numFmtId="0" fontId="1" fillId="0" borderId="0" xfId="42" applyFill="1" applyBorder="1" applyAlignment="1" applyProtection="1">
      <alignment/>
      <protection/>
    </xf>
    <xf numFmtId="166" fontId="0" fillId="33" borderId="16" xfId="0" applyNumberFormat="1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 applyProtection="1">
      <alignment horizontal="center" vertical="center"/>
      <protection locked="0"/>
    </xf>
    <xf numFmtId="174" fontId="10" fillId="34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174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39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29" xfId="42" applyFont="1" applyFill="1" applyBorder="1" applyAlignment="1" applyProtection="1">
      <alignment horizontal="center" vertical="center" wrapText="1"/>
      <protection/>
    </xf>
    <xf numFmtId="0" fontId="1" fillId="0" borderId="10" xfId="42" applyBorder="1" applyAlignment="1" applyProtection="1">
      <alignment horizontal="left"/>
      <protection hidden="1"/>
    </xf>
    <xf numFmtId="0" fontId="1" fillId="0" borderId="10" xfId="42" applyBorder="1" applyAlignment="1" applyProtection="1">
      <alignment horizontal="left" vertical="center"/>
      <protection hidden="1"/>
    </xf>
    <xf numFmtId="165" fontId="0" fillId="0" borderId="29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42" applyFont="1" applyAlignment="1" applyProtection="1">
      <alignment horizontal="center"/>
      <protection/>
    </xf>
    <xf numFmtId="164" fontId="0" fillId="0" borderId="24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6" fillId="0" borderId="0" xfId="42" applyFont="1" applyAlignment="1" applyProtection="1">
      <alignment horizontal="center" vertical="center"/>
      <protection/>
    </xf>
    <xf numFmtId="0" fontId="32" fillId="0" borderId="0" xfId="42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horizontal="left"/>
    </xf>
    <xf numFmtId="0" fontId="32" fillId="0" borderId="0" xfId="42" applyFont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vertical="top" wrapText="1"/>
      <protection locked="0"/>
    </xf>
    <xf numFmtId="0" fontId="10" fillId="37" borderId="20" xfId="0" applyFont="1" applyFill="1" applyBorder="1" applyAlignment="1" applyProtection="1">
      <alignment vertical="top" wrapText="1"/>
      <protection locked="0"/>
    </xf>
    <xf numFmtId="0" fontId="10" fillId="36" borderId="0" xfId="0" applyFont="1" applyFill="1" applyBorder="1" applyAlignment="1" applyProtection="1">
      <alignment vertical="top" wrapText="1"/>
      <protection locked="0"/>
    </xf>
    <xf numFmtId="0" fontId="10" fillId="36" borderId="27" xfId="0" applyFont="1" applyFill="1" applyBorder="1" applyAlignment="1" applyProtection="1">
      <alignment vertical="top" wrapText="1"/>
      <protection locked="0"/>
    </xf>
    <xf numFmtId="174" fontId="10" fillId="34" borderId="20" xfId="0" applyNumberFormat="1" applyFont="1" applyFill="1" applyBorder="1" applyAlignment="1" applyProtection="1">
      <alignment horizontal="center" vertical="center"/>
      <protection locked="0"/>
    </xf>
    <xf numFmtId="0" fontId="10" fillId="36" borderId="20" xfId="0" applyFont="1" applyFill="1" applyBorder="1" applyAlignment="1">
      <alignment vertical="top" wrapText="1"/>
    </xf>
    <xf numFmtId="0" fontId="6" fillId="0" borderId="10" xfId="42" applyFont="1" applyBorder="1" applyAlignment="1" applyProtection="1">
      <alignment horizontal="left"/>
      <protection hidden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1" fillId="36" borderId="2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6" fontId="0" fillId="33" borderId="10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right" vertical="center"/>
    </xf>
    <xf numFmtId="0" fontId="30" fillId="0" borderId="0" xfId="42" applyFont="1" applyAlignment="1" applyProtection="1">
      <alignment horizontal="left"/>
      <protection/>
    </xf>
    <xf numFmtId="0" fontId="34" fillId="0" borderId="0" xfId="0" applyFont="1" applyAlignment="1">
      <alignment horizontal="left"/>
    </xf>
    <xf numFmtId="0" fontId="30" fillId="0" borderId="0" xfId="42" applyFont="1" applyFill="1" applyBorder="1" applyAlignment="1" applyProtection="1">
      <alignment horizontal="left"/>
      <protection/>
    </xf>
    <xf numFmtId="174" fontId="12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horizontal="right" vertical="center"/>
    </xf>
    <xf numFmtId="0" fontId="35" fillId="37" borderId="10" xfId="0" applyFont="1" applyFill="1" applyBorder="1" applyAlignment="1">
      <alignment vertical="center" wrapText="1"/>
    </xf>
    <xf numFmtId="0" fontId="7" fillId="37" borderId="26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right" vertical="center"/>
    </xf>
    <xf numFmtId="0" fontId="36" fillId="39" borderId="0" xfId="0" applyFont="1" applyFill="1" applyBorder="1" applyAlignment="1">
      <alignment/>
    </xf>
    <xf numFmtId="0" fontId="36" fillId="39" borderId="0" xfId="0" applyFont="1" applyFill="1" applyBorder="1" applyAlignment="1">
      <alignment horizontal="center" vertical="center"/>
    </xf>
    <xf numFmtId="0" fontId="1" fillId="39" borderId="0" xfId="42" applyFill="1" applyBorder="1" applyAlignment="1" applyProtection="1">
      <alignment/>
      <protection/>
    </xf>
    <xf numFmtId="0" fontId="36" fillId="39" borderId="0" xfId="42" applyFont="1" applyFill="1" applyBorder="1" applyAlignment="1" applyProtection="1">
      <alignment/>
      <protection/>
    </xf>
    <xf numFmtId="0" fontId="1" fillId="39" borderId="0" xfId="42" applyFont="1" applyFill="1" applyBorder="1" applyAlignment="1" applyProtection="1">
      <alignment/>
      <protection/>
    </xf>
    <xf numFmtId="0" fontId="37" fillId="0" borderId="0" xfId="42" applyFont="1" applyAlignment="1" applyProtection="1">
      <alignment horizontal="left"/>
      <protection/>
    </xf>
    <xf numFmtId="174" fontId="12" fillId="34" borderId="15" xfId="0" applyNumberFormat="1" applyFont="1" applyFill="1" applyBorder="1" applyAlignment="1" applyProtection="1">
      <alignment horizontal="center" vertical="center"/>
      <protection locked="0"/>
    </xf>
    <xf numFmtId="174" fontId="10" fillId="34" borderId="15" xfId="0" applyNumberFormat="1" applyFont="1" applyFill="1" applyBorder="1" applyAlignment="1" applyProtection="1">
      <alignment horizontal="center" vertical="center"/>
      <protection locked="0"/>
    </xf>
    <xf numFmtId="166" fontId="0" fillId="33" borderId="25" xfId="0" applyNumberFormat="1" applyFont="1" applyFill="1" applyBorder="1" applyAlignment="1">
      <alignment horizontal="center" vertical="center"/>
    </xf>
    <xf numFmtId="0" fontId="35" fillId="37" borderId="20" xfId="0" applyFont="1" applyFill="1" applyBorder="1" applyAlignment="1">
      <alignment vertical="center" wrapText="1"/>
    </xf>
    <xf numFmtId="0" fontId="1" fillId="40" borderId="0" xfId="42" applyFont="1" applyFill="1" applyBorder="1" applyAlignment="1" applyProtection="1">
      <alignment/>
      <protection/>
    </xf>
    <xf numFmtId="0" fontId="71" fillId="40" borderId="0" xfId="42" applyFont="1" applyFill="1" applyBorder="1" applyAlignment="1" applyProtection="1">
      <alignment/>
      <protection/>
    </xf>
    <xf numFmtId="166" fontId="0" fillId="0" borderId="16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1" fillId="0" borderId="0" xfId="42" applyFont="1" applyFill="1" applyBorder="1" applyAlignment="1" applyProtection="1">
      <alignment/>
      <protection/>
    </xf>
    <xf numFmtId="0" fontId="15" fillId="40" borderId="0" xfId="42" applyFont="1" applyFill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72" fillId="40" borderId="0" xfId="0" applyFont="1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2" xfId="42" applyFont="1" applyBorder="1" applyAlignment="1" applyProtection="1">
      <alignment horizontal="center" vertical="center"/>
      <protection/>
    </xf>
    <xf numFmtId="0" fontId="10" fillId="0" borderId="34" xfId="42" applyFont="1" applyBorder="1" applyAlignment="1" applyProtection="1">
      <alignment horizontal="center" vertical="center"/>
      <protection/>
    </xf>
    <xf numFmtId="0" fontId="10" fillId="0" borderId="11" xfId="42" applyFont="1" applyBorder="1" applyAlignment="1" applyProtection="1">
      <alignment horizontal="center" vertical="center"/>
      <protection/>
    </xf>
    <xf numFmtId="49" fontId="10" fillId="0" borderId="12" xfId="42" applyNumberFormat="1" applyFont="1" applyBorder="1" applyAlignment="1" applyProtection="1">
      <alignment horizontal="center" vertical="center"/>
      <protection/>
    </xf>
    <xf numFmtId="49" fontId="10" fillId="0" borderId="34" xfId="42" applyNumberFormat="1" applyFont="1" applyBorder="1" applyAlignment="1" applyProtection="1">
      <alignment horizontal="center" vertical="center"/>
      <protection/>
    </xf>
    <xf numFmtId="49" fontId="10" fillId="0" borderId="11" xfId="42" applyNumberFormat="1" applyFont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49" fontId="6" fillId="0" borderId="15" xfId="42" applyNumberFormat="1" applyFont="1" applyBorder="1" applyAlignment="1" applyProtection="1">
      <alignment horizontal="center" vertical="center"/>
      <protection/>
    </xf>
    <xf numFmtId="49" fontId="6" fillId="0" borderId="31" xfId="42" applyNumberFormat="1" applyFont="1" applyBorder="1" applyAlignment="1" applyProtection="1">
      <alignment horizontal="center" vertical="center"/>
      <protection/>
    </xf>
    <xf numFmtId="49" fontId="6" fillId="0" borderId="30" xfId="42" applyNumberFormat="1" applyFont="1" applyBorder="1" applyAlignment="1" applyProtection="1">
      <alignment horizontal="center" vertical="center"/>
      <protection/>
    </xf>
    <xf numFmtId="49" fontId="1" fillId="0" borderId="14" xfId="42" applyNumberFormat="1" applyBorder="1" applyAlignment="1" applyProtection="1">
      <alignment horizontal="center" vertical="center"/>
      <protection/>
    </xf>
    <xf numFmtId="49" fontId="1" fillId="0" borderId="12" xfId="42" applyNumberFormat="1" applyBorder="1" applyAlignment="1" applyProtection="1">
      <alignment horizontal="center" vertical="center"/>
      <protection/>
    </xf>
    <xf numFmtId="49" fontId="1" fillId="0" borderId="34" xfId="42" applyNumberFormat="1" applyBorder="1" applyAlignment="1" applyProtection="1">
      <alignment horizontal="center" vertical="center"/>
      <protection/>
    </xf>
    <xf numFmtId="49" fontId="1" fillId="0" borderId="11" xfId="42" applyNumberFormat="1" applyBorder="1" applyAlignment="1" applyProtection="1">
      <alignment horizontal="center" vertical="center"/>
      <protection/>
    </xf>
    <xf numFmtId="0" fontId="33" fillId="0" borderId="14" xfId="42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 applyProtection="1">
      <alignment horizontal="center" vertical="center" wrapText="1"/>
      <protection/>
    </xf>
    <xf numFmtId="0" fontId="1" fillId="0" borderId="14" xfId="42" applyFill="1" applyBorder="1" applyAlignment="1" applyProtection="1">
      <alignment horizontal="center" vertical="center" wrapText="1"/>
      <protection/>
    </xf>
    <xf numFmtId="0" fontId="1" fillId="0" borderId="12" xfId="42" applyFill="1" applyBorder="1" applyAlignment="1" applyProtection="1">
      <alignment horizontal="center" vertical="center" wrapText="1"/>
      <protection/>
    </xf>
    <xf numFmtId="0" fontId="1" fillId="0" borderId="34" xfId="42" applyFill="1" applyBorder="1" applyAlignment="1" applyProtection="1">
      <alignment horizontal="center" vertical="center" wrapText="1"/>
      <protection/>
    </xf>
    <xf numFmtId="0" fontId="1" fillId="0" borderId="11" xfId="42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33" fillId="0" borderId="12" xfId="42" applyNumberFormat="1" applyFont="1" applyBorder="1" applyAlignment="1" applyProtection="1">
      <alignment horizontal="center" vertical="center"/>
      <protection/>
    </xf>
    <xf numFmtId="49" fontId="33" fillId="0" borderId="34" xfId="42" applyNumberFormat="1" applyFont="1" applyBorder="1" applyAlignment="1" applyProtection="1">
      <alignment horizontal="center" vertical="center"/>
      <protection/>
    </xf>
    <xf numFmtId="49" fontId="33" fillId="0" borderId="11" xfId="42" applyNumberFormat="1" applyFont="1" applyBorder="1" applyAlignment="1" applyProtection="1">
      <alignment horizontal="center" vertical="center"/>
      <protection/>
    </xf>
    <xf numFmtId="0" fontId="7" fillId="37" borderId="26" xfId="0" applyFont="1" applyFill="1" applyBorder="1" applyAlignment="1">
      <alignment horizontal="center" vertical="top" wrapText="1"/>
    </xf>
    <xf numFmtId="0" fontId="7" fillId="37" borderId="2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49" fontId="33" fillId="0" borderId="14" xfId="42" applyNumberFormat="1" applyFont="1" applyFill="1" applyBorder="1" applyAlignment="1" applyProtection="1">
      <alignment horizontal="center" vertical="center" wrapText="1"/>
      <protection/>
    </xf>
    <xf numFmtId="49" fontId="32" fillId="0" borderId="14" xfId="42" applyNumberFormat="1" applyFont="1" applyFill="1" applyBorder="1" applyAlignment="1" applyProtection="1">
      <alignment horizontal="center" vertical="center" wrapText="1"/>
      <protection/>
    </xf>
    <xf numFmtId="49" fontId="1" fillId="0" borderId="12" xfId="42" applyNumberFormat="1" applyFill="1" applyBorder="1" applyAlignment="1" applyProtection="1">
      <alignment horizontal="center" vertical="center" wrapText="1"/>
      <protection/>
    </xf>
    <xf numFmtId="49" fontId="1" fillId="0" borderId="34" xfId="42" applyNumberFormat="1" applyFill="1" applyBorder="1" applyAlignment="1" applyProtection="1">
      <alignment horizontal="center" vertical="center" wrapText="1"/>
      <protection/>
    </xf>
    <xf numFmtId="49" fontId="1" fillId="0" borderId="11" xfId="42" applyNumberForma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2" xfId="42" applyFont="1" applyFill="1" applyBorder="1" applyAlignment="1" applyProtection="1">
      <alignment horizontal="center" vertical="center"/>
      <protection/>
    </xf>
    <xf numFmtId="0" fontId="6" fillId="0" borderId="34" xfId="42" applyFont="1" applyFill="1" applyBorder="1" applyAlignment="1" applyProtection="1">
      <alignment horizontal="center" vertical="center"/>
      <protection/>
    </xf>
    <xf numFmtId="0" fontId="6" fillId="0" borderId="11" xfId="42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31" xfId="0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6" fillId="0" borderId="12" xfId="42" applyFont="1" applyBorder="1" applyAlignment="1" applyProtection="1">
      <alignment horizontal="center" vertical="center"/>
      <protection/>
    </xf>
    <xf numFmtId="0" fontId="6" fillId="0" borderId="34" xfId="42" applyFont="1" applyBorder="1" applyAlignment="1" applyProtection="1">
      <alignment horizontal="center" vertical="center"/>
      <protection/>
    </xf>
    <xf numFmtId="0" fontId="6" fillId="0" borderId="11" xfId="42" applyFont="1" applyBorder="1" applyAlignment="1" applyProtection="1">
      <alignment horizontal="center" vertical="center"/>
      <protection/>
    </xf>
    <xf numFmtId="49" fontId="6" fillId="0" borderId="12" xfId="42" applyNumberFormat="1" applyFont="1" applyBorder="1" applyAlignment="1" applyProtection="1">
      <alignment horizontal="center" vertical="center"/>
      <protection/>
    </xf>
    <xf numFmtId="49" fontId="6" fillId="0" borderId="11" xfId="42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1" fillId="33" borderId="12" xfId="42" applyFill="1" applyBorder="1" applyAlignment="1" applyProtection="1">
      <alignment horizontal="center" vertical="center" wrapText="1"/>
      <protection/>
    </xf>
    <xf numFmtId="0" fontId="1" fillId="33" borderId="34" xfId="42" applyFill="1" applyBorder="1" applyAlignment="1" applyProtection="1">
      <alignment horizontal="center" vertical="center" wrapText="1"/>
      <protection/>
    </xf>
    <xf numFmtId="0" fontId="1" fillId="33" borderId="11" xfId="42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1" fillId="36" borderId="26" xfId="0" applyFont="1" applyFill="1" applyBorder="1" applyAlignment="1">
      <alignment horizontal="center" vertical="top" wrapText="1"/>
    </xf>
    <xf numFmtId="0" fontId="11" fillId="36" borderId="20" xfId="0" applyFont="1" applyFill="1" applyBorder="1" applyAlignment="1">
      <alignment horizontal="center" vertical="top" wrapText="1"/>
    </xf>
    <xf numFmtId="17" fontId="6" fillId="0" borderId="12" xfId="42" applyNumberFormat="1" applyFont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vertical="center" wrapText="1"/>
    </xf>
    <xf numFmtId="0" fontId="6" fillId="0" borderId="14" xfId="42" applyFont="1" applyBorder="1" applyAlignment="1" applyProtection="1">
      <alignment horizontal="center" vertical="center"/>
      <protection/>
    </xf>
    <xf numFmtId="0" fontId="0" fillId="33" borderId="33" xfId="0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left" vertical="top" wrapText="1"/>
    </xf>
    <xf numFmtId="0" fontId="0" fillId="0" borderId="33" xfId="0" applyBorder="1" applyAlignment="1">
      <alignment vertical="center" wrapText="1"/>
    </xf>
    <xf numFmtId="0" fontId="1" fillId="0" borderId="12" xfId="42" applyBorder="1" applyAlignment="1" applyProtection="1">
      <alignment horizontal="center" vertical="center"/>
      <protection/>
    </xf>
    <xf numFmtId="0" fontId="1" fillId="0" borderId="34" xfId="42" applyBorder="1" applyAlignment="1" applyProtection="1">
      <alignment horizontal="center" vertical="center"/>
      <protection/>
    </xf>
    <xf numFmtId="0" fontId="1" fillId="0" borderId="11" xfId="42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82" fontId="31" fillId="0" borderId="24" xfId="0" applyNumberFormat="1" applyFont="1" applyFill="1" applyBorder="1" applyAlignment="1">
      <alignment horizontal="center"/>
    </xf>
    <xf numFmtId="0" fontId="20" fillId="0" borderId="0" xfId="42" applyFont="1" applyAlignment="1" applyProtection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  <xf numFmtId="0" fontId="1" fillId="0" borderId="14" xfId="42" applyBorder="1" applyAlignment="1" applyProtection="1">
      <alignment horizontal="center" vertical="center"/>
      <protection/>
    </xf>
    <xf numFmtId="0" fontId="7" fillId="37" borderId="29" xfId="0" applyFont="1" applyFill="1" applyBorder="1" applyAlignment="1">
      <alignment horizontal="center" vertical="top" wrapText="1"/>
    </xf>
    <xf numFmtId="0" fontId="7" fillId="37" borderId="24" xfId="0" applyFont="1" applyFill="1" applyBorder="1" applyAlignment="1">
      <alignment horizontal="center" vertical="top" wrapText="1"/>
    </xf>
    <xf numFmtId="49" fontId="6" fillId="0" borderId="34" xfId="42" applyNumberFormat="1" applyFont="1" applyBorder="1" applyAlignment="1" applyProtection="1">
      <alignment horizontal="center" vertical="center"/>
      <protection/>
    </xf>
    <xf numFmtId="49" fontId="1" fillId="0" borderId="36" xfId="42" applyNumberFormat="1" applyBorder="1" applyAlignment="1" applyProtection="1">
      <alignment horizontal="center" vertical="center"/>
      <protection/>
    </xf>
    <xf numFmtId="49" fontId="1" fillId="0" borderId="37" xfId="42" applyNumberFormat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7" fillId="37" borderId="27" xfId="0" applyFont="1" applyFill="1" applyBorder="1" applyAlignment="1">
      <alignment horizontal="center" vertical="top" wrapText="1"/>
    </xf>
    <xf numFmtId="0" fontId="6" fillId="0" borderId="14" xfId="42" applyFont="1" applyFill="1" applyBorder="1" applyAlignment="1" applyProtection="1">
      <alignment horizontal="center" vertical="center"/>
      <protection/>
    </xf>
    <xf numFmtId="0" fontId="1" fillId="0" borderId="14" xfId="42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3" fillId="0" borderId="12" xfId="42" applyFont="1" applyFill="1" applyBorder="1" applyAlignment="1" applyProtection="1">
      <alignment horizontal="center" vertical="center" wrapText="1"/>
      <protection/>
    </xf>
    <xf numFmtId="0" fontId="33" fillId="0" borderId="11" xfId="42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33" borderId="33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6" fillId="0" borderId="10" xfId="42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6" fillId="33" borderId="12" xfId="42" applyFont="1" applyFill="1" applyBorder="1" applyAlignment="1" applyProtection="1">
      <alignment horizontal="center" vertical="center"/>
      <protection/>
    </xf>
    <xf numFmtId="0" fontId="6" fillId="33" borderId="34" xfId="42" applyFont="1" applyFill="1" applyBorder="1" applyAlignment="1" applyProtection="1">
      <alignment horizontal="center" vertical="center"/>
      <protection/>
    </xf>
    <xf numFmtId="0" fontId="6" fillId="33" borderId="11" xfId="42" applyFont="1" applyFill="1" applyBorder="1" applyAlignment="1" applyProtection="1">
      <alignment horizontal="center" vertical="center"/>
      <protection/>
    </xf>
    <xf numFmtId="0" fontId="6" fillId="0" borderId="26" xfId="42" applyFont="1" applyBorder="1" applyAlignment="1" applyProtection="1">
      <alignment horizontal="center" vertical="center"/>
      <protection/>
    </xf>
    <xf numFmtId="0" fontId="1" fillId="33" borderId="12" xfId="42" applyFill="1" applyBorder="1" applyAlignment="1" applyProtection="1">
      <alignment horizontal="center" vertical="center"/>
      <protection/>
    </xf>
    <xf numFmtId="0" fontId="1" fillId="33" borderId="34" xfId="42" applyFill="1" applyBorder="1" applyAlignment="1" applyProtection="1">
      <alignment horizontal="center" vertical="center"/>
      <protection/>
    </xf>
    <xf numFmtId="0" fontId="1" fillId="33" borderId="11" xfId="42" applyFill="1" applyBorder="1" applyAlignment="1" applyProtection="1">
      <alignment horizontal="center" vertical="center"/>
      <protection/>
    </xf>
    <xf numFmtId="0" fontId="6" fillId="0" borderId="29" xfId="42" applyFont="1" applyBorder="1" applyAlignment="1" applyProtection="1">
      <alignment horizontal="center" vertical="center"/>
      <protection/>
    </xf>
    <xf numFmtId="0" fontId="6" fillId="0" borderId="13" xfId="42" applyFont="1" applyBorder="1" applyAlignment="1" applyProtection="1">
      <alignment horizontal="center" vertical="center"/>
      <protection/>
    </xf>
    <xf numFmtId="0" fontId="6" fillId="0" borderId="28" xfId="42" applyFont="1" applyBorder="1" applyAlignment="1" applyProtection="1">
      <alignment horizontal="center" vertical="center"/>
      <protection/>
    </xf>
    <xf numFmtId="49" fontId="6" fillId="0" borderId="14" xfId="42" applyNumberFormat="1" applyFont="1" applyBorder="1" applyAlignment="1" applyProtection="1">
      <alignment horizontal="center" vertical="center"/>
      <protection/>
    </xf>
    <xf numFmtId="0" fontId="1" fillId="0" borderId="29" xfId="42" applyBorder="1" applyAlignment="1" applyProtection="1">
      <alignment horizontal="center" vertical="center"/>
      <protection/>
    </xf>
    <xf numFmtId="0" fontId="1" fillId="0" borderId="13" xfId="42" applyBorder="1" applyAlignment="1" applyProtection="1">
      <alignment horizontal="center" vertical="center"/>
      <protection/>
    </xf>
    <xf numFmtId="0" fontId="1" fillId="0" borderId="28" xfId="42" applyBorder="1" applyAlignment="1" applyProtection="1">
      <alignment horizontal="center" vertical="center"/>
      <protection/>
    </xf>
    <xf numFmtId="0" fontId="1" fillId="0" borderId="10" xfId="42" applyBorder="1" applyAlignment="1" applyProtection="1">
      <alignment horizontal="center" vertical="center"/>
      <protection/>
    </xf>
    <xf numFmtId="17" fontId="6" fillId="0" borderId="34" xfId="42" applyNumberFormat="1" applyFont="1" applyBorder="1" applyAlignment="1" applyProtection="1">
      <alignment horizontal="center" vertical="center"/>
      <protection/>
    </xf>
    <xf numFmtId="17" fontId="6" fillId="0" borderId="11" xfId="42" applyNumberFormat="1" applyFont="1" applyBorder="1" applyAlignment="1" applyProtection="1">
      <alignment horizontal="center" vertical="center"/>
      <protection/>
    </xf>
    <xf numFmtId="0" fontId="6" fillId="0" borderId="29" xfId="42" applyFont="1" applyFill="1" applyBorder="1" applyAlignment="1" applyProtection="1">
      <alignment horizontal="center" vertical="center" wrapText="1"/>
      <protection/>
    </xf>
    <xf numFmtId="0" fontId="6" fillId="0" borderId="13" xfId="42" applyFont="1" applyFill="1" applyBorder="1" applyAlignment="1" applyProtection="1">
      <alignment horizontal="center" vertical="center" wrapText="1"/>
      <protection/>
    </xf>
    <xf numFmtId="0" fontId="6" fillId="0" borderId="28" xfId="42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left" vertical="center"/>
      <protection/>
    </xf>
    <xf numFmtId="0" fontId="0" fillId="0" borderId="20" xfId="42" applyFont="1" applyBorder="1" applyAlignment="1" applyProtection="1">
      <alignment horizontal="left" vertical="center"/>
      <protection/>
    </xf>
    <xf numFmtId="0" fontId="0" fillId="0" borderId="35" xfId="42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6" fillId="0" borderId="26" xfId="42" applyFont="1" applyFill="1" applyBorder="1" applyAlignment="1" applyProtection="1">
      <alignment horizontal="center" vertical="center"/>
      <protection/>
    </xf>
    <xf numFmtId="49" fontId="1" fillId="0" borderId="14" xfId="42" applyNumberFormat="1" applyFill="1" applyBorder="1" applyAlignment="1" applyProtection="1">
      <alignment horizontal="center" vertical="center" wrapText="1"/>
      <protection/>
    </xf>
    <xf numFmtId="0" fontId="1" fillId="0" borderId="12" xfId="42" applyFill="1" applyBorder="1" applyAlignment="1" applyProtection="1">
      <alignment horizontal="center" vertical="center"/>
      <protection/>
    </xf>
    <xf numFmtId="0" fontId="1" fillId="0" borderId="34" xfId="42" applyFill="1" applyBorder="1" applyAlignment="1" applyProtection="1">
      <alignment horizontal="center" vertical="center"/>
      <protection/>
    </xf>
    <xf numFmtId="0" fontId="6" fillId="0" borderId="40" xfId="42" applyFont="1" applyBorder="1" applyAlignment="1" applyProtection="1">
      <alignment horizontal="center" vertical="center"/>
      <protection/>
    </xf>
    <xf numFmtId="0" fontId="6" fillId="0" borderId="41" xfId="42" applyFont="1" applyBorder="1" applyAlignment="1" applyProtection="1">
      <alignment horizontal="center" vertical="center"/>
      <protection/>
    </xf>
    <xf numFmtId="0" fontId="1" fillId="0" borderId="10" xfId="42" applyFill="1" applyBorder="1" applyAlignment="1" applyProtection="1">
      <alignment horizontal="center" vertical="center"/>
      <protection/>
    </xf>
    <xf numFmtId="0" fontId="1" fillId="0" borderId="11" xfId="42" applyFill="1" applyBorder="1" applyAlignment="1" applyProtection="1">
      <alignment horizontal="center" vertical="center"/>
      <protection/>
    </xf>
    <xf numFmtId="0" fontId="6" fillId="0" borderId="39" xfId="42" applyFont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/>
      <protection hidden="1"/>
    </xf>
    <xf numFmtId="49" fontId="1" fillId="0" borderId="12" xfId="42" applyNumberFormat="1" applyFill="1" applyBorder="1" applyAlignment="1" applyProtection="1">
      <alignment horizontal="center" vertical="center"/>
      <protection/>
    </xf>
    <xf numFmtId="49" fontId="1" fillId="0" borderId="34" xfId="42" applyNumberFormat="1" applyFill="1" applyBorder="1" applyAlignment="1" applyProtection="1">
      <alignment horizontal="center" vertical="center"/>
      <protection/>
    </xf>
    <xf numFmtId="49" fontId="1" fillId="0" borderId="11" xfId="42" applyNumberForma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1" fillId="0" borderId="12" xfId="42" applyFont="1" applyBorder="1" applyAlignment="1" applyProtection="1">
      <alignment horizontal="center" vertical="center"/>
      <protection/>
    </xf>
    <xf numFmtId="16" fontId="6" fillId="0" borderId="12" xfId="42" applyNumberFormat="1" applyFont="1" applyBorder="1" applyAlignment="1" applyProtection="1">
      <alignment horizontal="center" vertical="center"/>
      <protection/>
    </xf>
    <xf numFmtId="0" fontId="6" fillId="33" borderId="10" xfId="42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6" fillId="33" borderId="40" xfId="42" applyFont="1" applyFill="1" applyBorder="1" applyAlignment="1" applyProtection="1">
      <alignment horizontal="center" vertical="center"/>
      <protection/>
    </xf>
    <xf numFmtId="0" fontId="6" fillId="33" borderId="41" xfId="42" applyFont="1" applyFill="1" applyBorder="1" applyAlignment="1" applyProtection="1">
      <alignment horizontal="center" vertical="center"/>
      <protection/>
    </xf>
    <xf numFmtId="0" fontId="6" fillId="33" borderId="39" xfId="42" applyFont="1" applyFill="1" applyBorder="1" applyAlignment="1" applyProtection="1">
      <alignment horizontal="center" vertical="center"/>
      <protection/>
    </xf>
    <xf numFmtId="0" fontId="1" fillId="33" borderId="40" xfId="42" applyFill="1" applyBorder="1" applyAlignment="1" applyProtection="1">
      <alignment horizontal="center" vertical="center"/>
      <protection/>
    </xf>
    <xf numFmtId="0" fontId="1" fillId="33" borderId="41" xfId="42" applyFill="1" applyBorder="1" applyAlignment="1" applyProtection="1">
      <alignment horizontal="center" vertical="center"/>
      <protection/>
    </xf>
    <xf numFmtId="0" fontId="1" fillId="33" borderId="39" xfId="42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0" fillId="33" borderId="15" xfId="42" applyFont="1" applyFill="1" applyBorder="1" applyAlignment="1" applyProtection="1">
      <alignment horizontal="center" vertical="center" wrapText="1"/>
      <protection/>
    </xf>
    <xf numFmtId="0" fontId="0" fillId="33" borderId="31" xfId="42" applyFont="1" applyFill="1" applyBorder="1" applyAlignment="1" applyProtection="1">
      <alignment horizontal="center" vertical="center" wrapText="1"/>
      <protection/>
    </xf>
    <xf numFmtId="0" fontId="0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182" fontId="29" fillId="0" borderId="0" xfId="0" applyNumberFormat="1" applyFont="1" applyBorder="1" applyAlignment="1">
      <alignment horizontal="left"/>
    </xf>
    <xf numFmtId="166" fontId="10" fillId="0" borderId="15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9" fontId="6" fillId="0" borderId="10" xfId="42" applyNumberFormat="1" applyFont="1" applyBorder="1" applyAlignment="1" applyProtection="1">
      <alignment horizontal="center" vertical="center"/>
      <protection/>
    </xf>
    <xf numFmtId="17" fontId="1" fillId="0" borderId="14" xfId="42" applyNumberFormat="1" applyBorder="1" applyAlignment="1" applyProtection="1">
      <alignment horizontal="center" vertical="center"/>
      <protection/>
    </xf>
    <xf numFmtId="0" fontId="11" fillId="36" borderId="13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lveis-td.ru/catalog/item871/" TargetMode="External" /><Relationship Id="rId2" Type="http://schemas.openxmlformats.org/officeDocument/2006/relationships/hyperlink" Target="http://www.edelveis-td.ru/catalog/item871/" TargetMode="External" /><Relationship Id="rId3" Type="http://schemas.openxmlformats.org/officeDocument/2006/relationships/hyperlink" Target="http://www.edelveis-td.ru/catalog/item873/" TargetMode="External" /><Relationship Id="rId4" Type="http://schemas.openxmlformats.org/officeDocument/2006/relationships/hyperlink" Target="http://www.edelveis-td.ru/catalog/item796/" TargetMode="External" /><Relationship Id="rId5" Type="http://schemas.openxmlformats.org/officeDocument/2006/relationships/hyperlink" Target="http://www.edelveis-td.ru/catalog/item748/" TargetMode="External" /><Relationship Id="rId6" Type="http://schemas.openxmlformats.org/officeDocument/2006/relationships/hyperlink" Target="http://www.edelveis-td.ru/catalog/item751/" TargetMode="External" /><Relationship Id="rId7" Type="http://schemas.openxmlformats.org/officeDocument/2006/relationships/hyperlink" Target="http://www.edelveis-td.ru/catalog/item756/" TargetMode="External" /><Relationship Id="rId8" Type="http://schemas.openxmlformats.org/officeDocument/2006/relationships/hyperlink" Target="http://www.edelveis-td.ru/catalog/item798/" TargetMode="External" /><Relationship Id="rId9" Type="http://schemas.openxmlformats.org/officeDocument/2006/relationships/hyperlink" Target="http://mamashila.com/catalog/item594/" TargetMode="External" /><Relationship Id="rId10" Type="http://schemas.openxmlformats.org/officeDocument/2006/relationships/hyperlink" Target="http://www.edelveis-td.ru/catalog/item807/" TargetMode="External" /><Relationship Id="rId11" Type="http://schemas.openxmlformats.org/officeDocument/2006/relationships/hyperlink" Target="http://mamashila.com/catalog/item460/" TargetMode="External" /><Relationship Id="rId12" Type="http://schemas.openxmlformats.org/officeDocument/2006/relationships/hyperlink" Target="http://www.edelveis-td.ru/catalog/item672/" TargetMode="External" /><Relationship Id="rId13" Type="http://schemas.openxmlformats.org/officeDocument/2006/relationships/hyperlink" Target="http://www.edelveis-td.ru/catalog/item740/" TargetMode="External" /><Relationship Id="rId14" Type="http://schemas.openxmlformats.org/officeDocument/2006/relationships/hyperlink" Target="http://www.edelveis-td.ru/catalog/item744/" TargetMode="External" /><Relationship Id="rId15" Type="http://schemas.openxmlformats.org/officeDocument/2006/relationships/hyperlink" Target="http://www.edelveis-td.ru/catalog/item759/" TargetMode="External" /><Relationship Id="rId16" Type="http://schemas.openxmlformats.org/officeDocument/2006/relationships/hyperlink" Target="http://www.edelveis-td.ru/catalog/item817/" TargetMode="External" /><Relationship Id="rId17" Type="http://schemas.openxmlformats.org/officeDocument/2006/relationships/hyperlink" Target="http://www.edelveis-td.ru/catalog/item820/" TargetMode="External" /><Relationship Id="rId18" Type="http://schemas.openxmlformats.org/officeDocument/2006/relationships/hyperlink" Target="http://www.edelveis-td.ru/catalog/item1380/" TargetMode="External" /><Relationship Id="rId19" Type="http://schemas.openxmlformats.org/officeDocument/2006/relationships/hyperlink" Target="http://www.edelveis-td.ru/catalog/item821/" TargetMode="External" /><Relationship Id="rId20" Type="http://schemas.openxmlformats.org/officeDocument/2006/relationships/hyperlink" Target="http://www.edelveis-td.ru/catalog/item769/" TargetMode="External" /><Relationship Id="rId21" Type="http://schemas.openxmlformats.org/officeDocument/2006/relationships/hyperlink" Target="http://www.edelveis-td.ru/catalog/item628/" TargetMode="External" /><Relationship Id="rId22" Type="http://schemas.openxmlformats.org/officeDocument/2006/relationships/hyperlink" Target="http://www.edelveis-td.ru/catalog/item630/" TargetMode="External" /><Relationship Id="rId23" Type="http://schemas.openxmlformats.org/officeDocument/2006/relationships/hyperlink" Target="http://www.edelveis-td.ru/catalog/item632/" TargetMode="External" /><Relationship Id="rId24" Type="http://schemas.openxmlformats.org/officeDocument/2006/relationships/hyperlink" Target="http://www.edelveis-td.ru/catalog/item979/" TargetMode="External" /><Relationship Id="rId25" Type="http://schemas.openxmlformats.org/officeDocument/2006/relationships/hyperlink" Target="http://www.edelveis-td.ru/catalog/item624/" TargetMode="External" /><Relationship Id="rId26" Type="http://schemas.openxmlformats.org/officeDocument/2006/relationships/hyperlink" Target="http://mamashila.com/" TargetMode="External" /><Relationship Id="rId27" Type="http://schemas.openxmlformats.org/officeDocument/2006/relationships/hyperlink" Target="http://www.edelveis-td.ru/catalog/item1362/" TargetMode="External" /><Relationship Id="rId28" Type="http://schemas.openxmlformats.org/officeDocument/2006/relationships/hyperlink" Target="http://www.edelveis-td.ru/catalog/item670/" TargetMode="External" /><Relationship Id="rId29" Type="http://schemas.openxmlformats.org/officeDocument/2006/relationships/hyperlink" Target="http://www.edelveis-td.ru/catalog/item652/" TargetMode="External" /><Relationship Id="rId30" Type="http://schemas.openxmlformats.org/officeDocument/2006/relationships/hyperlink" Target="http://www.edelveis-td.ru/catalog/item636/" TargetMode="External" /><Relationship Id="rId31" Type="http://schemas.openxmlformats.org/officeDocument/2006/relationships/hyperlink" Target="http://mamashila.com/catalog/item596/" TargetMode="External" /><Relationship Id="rId32" Type="http://schemas.openxmlformats.org/officeDocument/2006/relationships/hyperlink" Target="http://www.mamashila.com/catalog/item718/" TargetMode="External" /><Relationship Id="rId33" Type="http://schemas.openxmlformats.org/officeDocument/2006/relationships/hyperlink" Target="http://mamashila.com/catalog/item647/" TargetMode="External" /><Relationship Id="rId34" Type="http://schemas.openxmlformats.org/officeDocument/2006/relationships/hyperlink" Target="http://www.edelveis-td.ru/catalog/item1113/" TargetMode="External" /><Relationship Id="rId35" Type="http://schemas.openxmlformats.org/officeDocument/2006/relationships/hyperlink" Target="http://mamashila.com/catalog/item645/" TargetMode="External" /><Relationship Id="rId36" Type="http://schemas.openxmlformats.org/officeDocument/2006/relationships/hyperlink" Target="http://mamashila.com/catalog/item220/" TargetMode="External" /><Relationship Id="rId37" Type="http://schemas.openxmlformats.org/officeDocument/2006/relationships/hyperlink" Target="http://www.edelveis-td.ru/catalog/item826/" TargetMode="External" /><Relationship Id="rId38" Type="http://schemas.openxmlformats.org/officeDocument/2006/relationships/hyperlink" Target="http://www.edelveis-td.ru/catalog/item828/" TargetMode="External" /><Relationship Id="rId39" Type="http://schemas.openxmlformats.org/officeDocument/2006/relationships/hyperlink" Target="http://mamashila.com/catalog/item592/" TargetMode="External" /><Relationship Id="rId40" Type="http://schemas.openxmlformats.org/officeDocument/2006/relationships/hyperlink" Target="http://mamashila.com/catalog/item589/" TargetMode="External" /><Relationship Id="rId41" Type="http://schemas.openxmlformats.org/officeDocument/2006/relationships/hyperlink" Target="http://www.edelveis-td.ru/catalog/item753/" TargetMode="External" /><Relationship Id="rId42" Type="http://schemas.openxmlformats.org/officeDocument/2006/relationships/hyperlink" Target="http://www.edelveis-td.ru/catalog/item827/" TargetMode="External" /><Relationship Id="rId43" Type="http://schemas.openxmlformats.org/officeDocument/2006/relationships/hyperlink" Target="http://www.edelveis-td.ru/catalog/item834/" TargetMode="External" /><Relationship Id="rId44" Type="http://schemas.openxmlformats.org/officeDocument/2006/relationships/hyperlink" Target="http://www.edelveis-td.ru/catalog/item838/" TargetMode="External" /><Relationship Id="rId45" Type="http://schemas.openxmlformats.org/officeDocument/2006/relationships/hyperlink" Target="http://www.edelveis-td.ru/catalog/item1174/" TargetMode="External" /><Relationship Id="rId46" Type="http://schemas.openxmlformats.org/officeDocument/2006/relationships/hyperlink" Target="http://www.edelveis-td.ru/catalog/item995/" TargetMode="External" /><Relationship Id="rId47" Type="http://schemas.openxmlformats.org/officeDocument/2006/relationships/hyperlink" Target="http://www.edelveis-td.ru/catalog/item964/" TargetMode="External" /><Relationship Id="rId48" Type="http://schemas.openxmlformats.org/officeDocument/2006/relationships/hyperlink" Target="http://www.edelveis-td.ru/catalog/item996/" TargetMode="External" /><Relationship Id="rId49" Type="http://schemas.openxmlformats.org/officeDocument/2006/relationships/hyperlink" Target="http://www.edelveis-td.ru/catalog/item1132/" TargetMode="External" /><Relationship Id="rId50" Type="http://schemas.openxmlformats.org/officeDocument/2006/relationships/hyperlink" Target="http://www.edelveis-td.ru/catalog/item1346/" TargetMode="External" /><Relationship Id="rId51" Type="http://schemas.openxmlformats.org/officeDocument/2006/relationships/hyperlink" Target="http://www.edelveis-td.ru/catalog/item732/" TargetMode="External" /><Relationship Id="rId52" Type="http://schemas.openxmlformats.org/officeDocument/2006/relationships/hyperlink" Target="http://www.edelveis-td.ru/catalog/item1137/" TargetMode="External" /><Relationship Id="rId53" Type="http://schemas.openxmlformats.org/officeDocument/2006/relationships/hyperlink" Target="http://www.edelveis-td.ru/catalog/item894/" TargetMode="External" /><Relationship Id="rId54" Type="http://schemas.openxmlformats.org/officeDocument/2006/relationships/hyperlink" Target="http://www.edelveis-td.ru/catalog/item953/" TargetMode="External" /><Relationship Id="rId55" Type="http://schemas.openxmlformats.org/officeDocument/2006/relationships/hyperlink" Target="http://www.edelveis-td.ru/catalog/item962/" TargetMode="External" /><Relationship Id="rId56" Type="http://schemas.openxmlformats.org/officeDocument/2006/relationships/hyperlink" Target="http://www.edelveis-td.ru/catalog/item952/" TargetMode="External" /><Relationship Id="rId57" Type="http://schemas.openxmlformats.org/officeDocument/2006/relationships/hyperlink" Target="http://www.edelveis-td.ru/catalog/item895/" TargetMode="External" /><Relationship Id="rId58" Type="http://schemas.openxmlformats.org/officeDocument/2006/relationships/hyperlink" Target="http://www.edelveis-td.ru/catalog/item899/" TargetMode="External" /><Relationship Id="rId59" Type="http://schemas.openxmlformats.org/officeDocument/2006/relationships/hyperlink" Target="http://www.edelveis-td.ru/catalog/item901/" TargetMode="External" /><Relationship Id="rId60" Type="http://schemas.openxmlformats.org/officeDocument/2006/relationships/hyperlink" Target="http://mamashila.com/catalog/item527/" TargetMode="External" /><Relationship Id="rId61" Type="http://schemas.openxmlformats.org/officeDocument/2006/relationships/hyperlink" Target="http://mamashila.com/catalog/item521/" TargetMode="External" /><Relationship Id="rId62" Type="http://schemas.openxmlformats.org/officeDocument/2006/relationships/hyperlink" Target="http://www.edelveis-td.ru/catalog/item1057/" TargetMode="External" /><Relationship Id="rId63" Type="http://schemas.openxmlformats.org/officeDocument/2006/relationships/hyperlink" Target="http://www.edelveis-td.ru/catalog/item1060/" TargetMode="External" /><Relationship Id="rId64" Type="http://schemas.openxmlformats.org/officeDocument/2006/relationships/hyperlink" Target="http://www.edelveis-td.ru/catalog/item1062/" TargetMode="External" /><Relationship Id="rId65" Type="http://schemas.openxmlformats.org/officeDocument/2006/relationships/hyperlink" Target="http://www.edelveis-td.ru/catalog/item1065/" TargetMode="External" /><Relationship Id="rId66" Type="http://schemas.openxmlformats.org/officeDocument/2006/relationships/hyperlink" Target="http://www.edelveis-td.ru/catalog/item1068/" TargetMode="External" /><Relationship Id="rId67" Type="http://schemas.openxmlformats.org/officeDocument/2006/relationships/hyperlink" Target="http://www.edelveis-td.ru/catalog/item1374/" TargetMode="External" /><Relationship Id="rId68" Type="http://schemas.openxmlformats.org/officeDocument/2006/relationships/hyperlink" Target="http://www.edelveis-td.ru/catalog/item1375/" TargetMode="External" /><Relationship Id="rId69" Type="http://schemas.openxmlformats.org/officeDocument/2006/relationships/hyperlink" Target="http://www.edelveis-td.ru/catalog/item1392/" TargetMode="External" /><Relationship Id="rId70" Type="http://schemas.openxmlformats.org/officeDocument/2006/relationships/hyperlink" Target="http://mamashila.com/catalog/item405/" TargetMode="External" /><Relationship Id="rId71" Type="http://schemas.openxmlformats.org/officeDocument/2006/relationships/hyperlink" Target="http://mamashila.com/catalog/item646/" TargetMode="External" /><Relationship Id="rId72" Type="http://schemas.openxmlformats.org/officeDocument/2006/relationships/hyperlink" Target="http://mamashila.com/catalog/item685/" TargetMode="External" /><Relationship Id="rId73" Type="http://schemas.openxmlformats.org/officeDocument/2006/relationships/hyperlink" Target="http://mamashila.com/catalog/item609/" TargetMode="External" /><Relationship Id="rId74" Type="http://schemas.openxmlformats.org/officeDocument/2006/relationships/hyperlink" Target="http://mamashila.com/catalog/item688/" TargetMode="External" /><Relationship Id="rId75" Type="http://schemas.openxmlformats.org/officeDocument/2006/relationships/hyperlink" Target="http://mamashila.com/catalog/item712/" TargetMode="External" /><Relationship Id="rId76" Type="http://schemas.openxmlformats.org/officeDocument/2006/relationships/hyperlink" Target="http://mamashila.com/catalog/item701/" TargetMode="External" /><Relationship Id="rId77" Type="http://schemas.openxmlformats.org/officeDocument/2006/relationships/hyperlink" Target="http://mamashila.com/catalog/item593/" TargetMode="External" /><Relationship Id="rId78" Type="http://schemas.openxmlformats.org/officeDocument/2006/relationships/hyperlink" Target="http://mamashila.com/catalog/item590/" TargetMode="External" /><Relationship Id="rId79" Type="http://schemas.openxmlformats.org/officeDocument/2006/relationships/hyperlink" Target="http://mamashila.com/catalog/item684/" TargetMode="External" /><Relationship Id="rId80" Type="http://schemas.openxmlformats.org/officeDocument/2006/relationships/hyperlink" Target="http://mamashila.com/catalog/item328/" TargetMode="External" /><Relationship Id="rId81" Type="http://schemas.openxmlformats.org/officeDocument/2006/relationships/hyperlink" Target="http://mamashila.com/catalog/item559/" TargetMode="External" /><Relationship Id="rId82" Type="http://schemas.openxmlformats.org/officeDocument/2006/relationships/hyperlink" Target="http://mamashila.com/catalog/item450/" TargetMode="External" /><Relationship Id="rId83" Type="http://schemas.openxmlformats.org/officeDocument/2006/relationships/hyperlink" Target="http://mamashila.com/catalog/item642/" TargetMode="External" /><Relationship Id="rId84" Type="http://schemas.openxmlformats.org/officeDocument/2006/relationships/hyperlink" Target="http://mamashila.com/catalog/item360/" TargetMode="External" /><Relationship Id="rId85" Type="http://schemas.openxmlformats.org/officeDocument/2006/relationships/hyperlink" Target="http://mamashila.com/catalog/item304/" TargetMode="External" /><Relationship Id="rId86" Type="http://schemas.openxmlformats.org/officeDocument/2006/relationships/hyperlink" Target="http://mamashila.com/catalog/item421/" TargetMode="External" /><Relationship Id="rId87" Type="http://schemas.openxmlformats.org/officeDocument/2006/relationships/hyperlink" Target="http://mamashila.com/catalog/item363/" TargetMode="External" /><Relationship Id="rId88" Type="http://schemas.openxmlformats.org/officeDocument/2006/relationships/hyperlink" Target="http://mamashila.com/catalog/item453/" TargetMode="External" /><Relationship Id="rId89" Type="http://schemas.openxmlformats.org/officeDocument/2006/relationships/hyperlink" Target="http://mamashila.com/catalog/item449/" TargetMode="External" /><Relationship Id="rId90" Type="http://schemas.openxmlformats.org/officeDocument/2006/relationships/hyperlink" Target="http://mamashila.com/catalog/item448/" TargetMode="External" /><Relationship Id="rId91" Type="http://schemas.openxmlformats.org/officeDocument/2006/relationships/hyperlink" Target="http://mamashila.com/catalog/item447/" TargetMode="External" /><Relationship Id="rId92" Type="http://schemas.openxmlformats.org/officeDocument/2006/relationships/hyperlink" Target="http://mamashila.com/catalog/item606/" TargetMode="External" /><Relationship Id="rId93" Type="http://schemas.openxmlformats.org/officeDocument/2006/relationships/hyperlink" Target="http://mamashila.com/catalog/item442/" TargetMode="External" /><Relationship Id="rId94" Type="http://schemas.openxmlformats.org/officeDocument/2006/relationships/hyperlink" Target="http://mamashila.com/catalog/item424/" TargetMode="External" /><Relationship Id="rId95" Type="http://schemas.openxmlformats.org/officeDocument/2006/relationships/hyperlink" Target="http://mamashila.com/catalog/item620/" TargetMode="External" /><Relationship Id="rId96" Type="http://schemas.openxmlformats.org/officeDocument/2006/relationships/hyperlink" Target="http://mamashila.com/catalog/item623/" TargetMode="External" /><Relationship Id="rId97" Type="http://schemas.openxmlformats.org/officeDocument/2006/relationships/hyperlink" Target="http://mamashila.com/catalog/item626/" TargetMode="External" /><Relationship Id="rId98" Type="http://schemas.openxmlformats.org/officeDocument/2006/relationships/hyperlink" Target="http://mamashila.com/catalog/item395/" TargetMode="External" /><Relationship Id="rId99" Type="http://schemas.openxmlformats.org/officeDocument/2006/relationships/hyperlink" Target="http://mamashila.com/catalog/item394/" TargetMode="External" /><Relationship Id="rId100" Type="http://schemas.openxmlformats.org/officeDocument/2006/relationships/hyperlink" Target="http://mamashila.com/catalog/item415/" TargetMode="External" /><Relationship Id="rId101" Type="http://schemas.openxmlformats.org/officeDocument/2006/relationships/hyperlink" Target="http://mamashila.com/catalog/item391/" TargetMode="External" /><Relationship Id="rId102" Type="http://schemas.openxmlformats.org/officeDocument/2006/relationships/hyperlink" Target="http://mamashila.com/catalog/item392/" TargetMode="External" /><Relationship Id="rId103" Type="http://schemas.openxmlformats.org/officeDocument/2006/relationships/hyperlink" Target="http://mamashila.com/catalog/item396/" TargetMode="External" /><Relationship Id="rId104" Type="http://schemas.openxmlformats.org/officeDocument/2006/relationships/hyperlink" Target="http://mamashila.com/catalog/item390/" TargetMode="External" /><Relationship Id="rId105" Type="http://schemas.openxmlformats.org/officeDocument/2006/relationships/hyperlink" Target="http://mamashila.com/catalog/item404/" TargetMode="External" /><Relationship Id="rId106" Type="http://schemas.openxmlformats.org/officeDocument/2006/relationships/hyperlink" Target="http://mamashila.com/catalog/item475/" TargetMode="External" /><Relationship Id="rId107" Type="http://schemas.openxmlformats.org/officeDocument/2006/relationships/hyperlink" Target="http://mamashila.com/catalog/item397/" TargetMode="External" /><Relationship Id="rId108" Type="http://schemas.openxmlformats.org/officeDocument/2006/relationships/hyperlink" Target="http://mamashila.com/catalog/item401/" TargetMode="External" /><Relationship Id="rId109" Type="http://schemas.openxmlformats.org/officeDocument/2006/relationships/hyperlink" Target="http://mamashila.com/catalog/item220/" TargetMode="External" /><Relationship Id="rId110" Type="http://schemas.openxmlformats.org/officeDocument/2006/relationships/hyperlink" Target="http://mamashila.com/catalog/item400/" TargetMode="External" /><Relationship Id="rId111" Type="http://schemas.openxmlformats.org/officeDocument/2006/relationships/hyperlink" Target="http://mamashila.com/catalog/item398/" TargetMode="External" /><Relationship Id="rId112" Type="http://schemas.openxmlformats.org/officeDocument/2006/relationships/hyperlink" Target="http://mamashila.com/catalog/item695/" TargetMode="External" /><Relationship Id="rId113" Type="http://schemas.openxmlformats.org/officeDocument/2006/relationships/hyperlink" Target="http://mamashila.com/catalog/item691/" TargetMode="External" /><Relationship Id="rId114" Type="http://schemas.openxmlformats.org/officeDocument/2006/relationships/hyperlink" Target="http://mamashila.com/catalog/item690/" TargetMode="External" /><Relationship Id="rId115" Type="http://schemas.openxmlformats.org/officeDocument/2006/relationships/hyperlink" Target="http://mamashila.com/catalog/item692/" TargetMode="External" /><Relationship Id="rId116" Type="http://schemas.openxmlformats.org/officeDocument/2006/relationships/hyperlink" Target="http://mamashila.com/catalog/item696/" TargetMode="External" /><Relationship Id="rId117" Type="http://schemas.openxmlformats.org/officeDocument/2006/relationships/hyperlink" Target="http://mamashila.com/catalog/item693/" TargetMode="External" /><Relationship Id="rId118" Type="http://schemas.openxmlformats.org/officeDocument/2006/relationships/hyperlink" Target="http://mamashila.com/catalog/item689/" TargetMode="External" /><Relationship Id="rId119" Type="http://schemas.openxmlformats.org/officeDocument/2006/relationships/hyperlink" Target="http://mamashila.com/catalog/item686/" TargetMode="External" /><Relationship Id="rId120" Type="http://schemas.openxmlformats.org/officeDocument/2006/relationships/hyperlink" Target="http://mamashila.com/catalog/item687/" TargetMode="External" /><Relationship Id="rId121" Type="http://schemas.openxmlformats.org/officeDocument/2006/relationships/hyperlink" Target="http://mamashila.com/catalog/item658/" TargetMode="External" /><Relationship Id="rId122" Type="http://schemas.openxmlformats.org/officeDocument/2006/relationships/hyperlink" Target="http://mamashila.com/catalog/item660/" TargetMode="External" /><Relationship Id="rId123" Type="http://schemas.openxmlformats.org/officeDocument/2006/relationships/hyperlink" Target="http://mamashila.com/catalog/item659/" TargetMode="External" /><Relationship Id="rId124" Type="http://schemas.openxmlformats.org/officeDocument/2006/relationships/hyperlink" Target="http://mamashila.com/catalog/item661/" TargetMode="External" /><Relationship Id="rId125" Type="http://schemas.openxmlformats.org/officeDocument/2006/relationships/hyperlink" Target="http://mamashila.com/catalog/item662/" TargetMode="External" /><Relationship Id="rId126" Type="http://schemas.openxmlformats.org/officeDocument/2006/relationships/hyperlink" Target="http://mamashila.com/catalog/item663/" TargetMode="External" /><Relationship Id="rId127" Type="http://schemas.openxmlformats.org/officeDocument/2006/relationships/hyperlink" Target="http://mamashila.com/catalog/item697/" TargetMode="External" /><Relationship Id="rId128" Type="http://schemas.openxmlformats.org/officeDocument/2006/relationships/hyperlink" Target="http://mamashila.com/catalog/item657/" TargetMode="External" /><Relationship Id="rId129" Type="http://schemas.openxmlformats.org/officeDocument/2006/relationships/hyperlink" Target="http://mamashila.com/catalog/item672/" TargetMode="External" /><Relationship Id="rId130" Type="http://schemas.openxmlformats.org/officeDocument/2006/relationships/hyperlink" Target="http://mamashila.com/catalog/item599/" TargetMode="External" /><Relationship Id="rId131" Type="http://schemas.openxmlformats.org/officeDocument/2006/relationships/hyperlink" Target="http://mamashila.com/catalog/item407/" TargetMode="External" /><Relationship Id="rId132" Type="http://schemas.openxmlformats.org/officeDocument/2006/relationships/hyperlink" Target="http://mamashila.com/catalog/item411/" TargetMode="External" /><Relationship Id="rId133" Type="http://schemas.openxmlformats.org/officeDocument/2006/relationships/hyperlink" Target="http://mamashila.com/catalog/item600/" TargetMode="External" /><Relationship Id="rId134" Type="http://schemas.openxmlformats.org/officeDocument/2006/relationships/hyperlink" Target="http://mamashila.com/catalog/item406/" TargetMode="External" /><Relationship Id="rId135" Type="http://schemas.openxmlformats.org/officeDocument/2006/relationships/hyperlink" Target="http://mamashila.com/catalog/item414/" TargetMode="External" /><Relationship Id="rId136" Type="http://schemas.openxmlformats.org/officeDocument/2006/relationships/hyperlink" Target="http://mamashila.com/catalog/item435/" TargetMode="External" /><Relationship Id="rId137" Type="http://schemas.openxmlformats.org/officeDocument/2006/relationships/hyperlink" Target="http://mamashila.com/catalog/item341/" TargetMode="External" /><Relationship Id="rId138" Type="http://schemas.openxmlformats.org/officeDocument/2006/relationships/hyperlink" Target="http://mamashila.com/catalog/item413/" TargetMode="External" /><Relationship Id="rId139" Type="http://schemas.openxmlformats.org/officeDocument/2006/relationships/hyperlink" Target="http://mamashila.com/catalog/item601/" TargetMode="External" /><Relationship Id="rId140" Type="http://schemas.openxmlformats.org/officeDocument/2006/relationships/hyperlink" Target="http://mamashila.com/catalog/item292/" TargetMode="External" /><Relationship Id="rId141" Type="http://schemas.openxmlformats.org/officeDocument/2006/relationships/hyperlink" Target="http://mamashila.com/catalog/item381/" TargetMode="External" /><Relationship Id="rId142" Type="http://schemas.openxmlformats.org/officeDocument/2006/relationships/hyperlink" Target="http://mamashila.com/catalog/item251/" TargetMode="External" /><Relationship Id="rId143" Type="http://schemas.openxmlformats.org/officeDocument/2006/relationships/hyperlink" Target="http://mamashila.com/catalog/item261/" TargetMode="External" /><Relationship Id="rId144" Type="http://schemas.openxmlformats.org/officeDocument/2006/relationships/hyperlink" Target="http://mamashila.com/catalog/item212/" TargetMode="External" /><Relationship Id="rId145" Type="http://schemas.openxmlformats.org/officeDocument/2006/relationships/hyperlink" Target="http://mamashila.com/catalog/item382/" TargetMode="External" /><Relationship Id="rId146" Type="http://schemas.openxmlformats.org/officeDocument/2006/relationships/hyperlink" Target="http://mamashila.com/catalog/item383/" TargetMode="External" /><Relationship Id="rId147" Type="http://schemas.openxmlformats.org/officeDocument/2006/relationships/hyperlink" Target="http://mamashila.com/catalog/item472/" TargetMode="External" /><Relationship Id="rId148" Type="http://schemas.openxmlformats.org/officeDocument/2006/relationships/hyperlink" Target="http://mamashila.com/catalog/item208/" TargetMode="External" /><Relationship Id="rId149" Type="http://schemas.openxmlformats.org/officeDocument/2006/relationships/hyperlink" Target="http://mamashila.com/catalog/item665/" TargetMode="External" /><Relationship Id="rId150" Type="http://schemas.openxmlformats.org/officeDocument/2006/relationships/hyperlink" Target="http://mamashila.com/catalog/item666/" TargetMode="External" /><Relationship Id="rId151" Type="http://schemas.openxmlformats.org/officeDocument/2006/relationships/hyperlink" Target="http://mamashila.com/catalog/item588/" TargetMode="External" /><Relationship Id="rId152" Type="http://schemas.openxmlformats.org/officeDocument/2006/relationships/hyperlink" Target="http://mamashila.com/catalog/item587/" TargetMode="External" /><Relationship Id="rId153" Type="http://schemas.openxmlformats.org/officeDocument/2006/relationships/hyperlink" Target="http://mamashila.com/catalog/item675/" TargetMode="External" /><Relationship Id="rId154" Type="http://schemas.openxmlformats.org/officeDocument/2006/relationships/hyperlink" Target="http://mamashila.com/catalog/item473/" TargetMode="External" /><Relationship Id="rId155" Type="http://schemas.openxmlformats.org/officeDocument/2006/relationships/hyperlink" Target="http://mamashila.com/catalog/item433/" TargetMode="External" /><Relationship Id="rId156" Type="http://schemas.openxmlformats.org/officeDocument/2006/relationships/hyperlink" Target="http://mamashila.com/catalog/item432/" TargetMode="External" /><Relationship Id="rId157" Type="http://schemas.openxmlformats.org/officeDocument/2006/relationships/hyperlink" Target="http://mamashila.com/catalog/item430/" TargetMode="External" /><Relationship Id="rId158" Type="http://schemas.openxmlformats.org/officeDocument/2006/relationships/hyperlink" Target="http://mamashila.com/catalog/item425/" TargetMode="External" /><Relationship Id="rId159" Type="http://schemas.openxmlformats.org/officeDocument/2006/relationships/hyperlink" Target="http://mamashila.com/catalog/item427/" TargetMode="External" /><Relationship Id="rId160" Type="http://schemas.openxmlformats.org/officeDocument/2006/relationships/hyperlink" Target="http://mamashila.com/catalog/item431/" TargetMode="External" /><Relationship Id="rId161" Type="http://schemas.openxmlformats.org/officeDocument/2006/relationships/hyperlink" Target="http://mamashila.com/catalog/item428/" TargetMode="External" /><Relationship Id="rId162" Type="http://schemas.openxmlformats.org/officeDocument/2006/relationships/hyperlink" Target="http://mamashila.com/catalog/item429/" TargetMode="External" /><Relationship Id="rId163" Type="http://schemas.openxmlformats.org/officeDocument/2006/relationships/hyperlink" Target="http://mamashila.com/catalog/item426/" TargetMode="External" /><Relationship Id="rId164" Type="http://schemas.openxmlformats.org/officeDocument/2006/relationships/hyperlink" Target="http://mamashila.com/catalog/item631/" TargetMode="External" /><Relationship Id="rId165" Type="http://schemas.openxmlformats.org/officeDocument/2006/relationships/hyperlink" Target="http://mamashila.com/catalog/item108/" TargetMode="External" /><Relationship Id="rId166" Type="http://schemas.openxmlformats.org/officeDocument/2006/relationships/hyperlink" Target="http://mamashila.com/catalog/item627/" TargetMode="External" /><Relationship Id="rId167" Type="http://schemas.openxmlformats.org/officeDocument/2006/relationships/hyperlink" Target="http://mamashila.com/catalog/item704/" TargetMode="External" /><Relationship Id="rId168" Type="http://schemas.openxmlformats.org/officeDocument/2006/relationships/hyperlink" Target="http://mamashila.com/catalog/item705/" TargetMode="External" /><Relationship Id="rId169" Type="http://schemas.openxmlformats.org/officeDocument/2006/relationships/hyperlink" Target="http://mamashila.com/catalog/item706/" TargetMode="External" /><Relationship Id="rId170" Type="http://schemas.openxmlformats.org/officeDocument/2006/relationships/hyperlink" Target="http://mamashila.com/catalog/item708/" TargetMode="External" /><Relationship Id="rId171" Type="http://schemas.openxmlformats.org/officeDocument/2006/relationships/hyperlink" Target="http://mamashila.com/catalog/item707/" TargetMode="External" /><Relationship Id="rId172" Type="http://schemas.openxmlformats.org/officeDocument/2006/relationships/hyperlink" Target="http://mamashila.com/catalog/item710/" TargetMode="External" /><Relationship Id="rId173" Type="http://schemas.openxmlformats.org/officeDocument/2006/relationships/hyperlink" Target="http://mamashila.com/catalog/item709/" TargetMode="External" /><Relationship Id="rId174" Type="http://schemas.openxmlformats.org/officeDocument/2006/relationships/hyperlink" Target="http://mamashila.com/catalog/item656/" TargetMode="External" /><Relationship Id="rId175" Type="http://schemas.openxmlformats.org/officeDocument/2006/relationships/hyperlink" Target="http://mamashila.com/catalog/item703/" TargetMode="External" /><Relationship Id="rId176" Type="http://schemas.openxmlformats.org/officeDocument/2006/relationships/hyperlink" Target="http://mamashila.com/catalog/item543/" TargetMode="External" /><Relationship Id="rId177" Type="http://schemas.openxmlformats.org/officeDocument/2006/relationships/hyperlink" Target="http://mamashila.com/catalog/item544/" TargetMode="External" /><Relationship Id="rId178" Type="http://schemas.openxmlformats.org/officeDocument/2006/relationships/hyperlink" Target="http://mamashila.com/catalog/item545/" TargetMode="External" /><Relationship Id="rId179" Type="http://schemas.openxmlformats.org/officeDocument/2006/relationships/hyperlink" Target="http://mamashila.com/catalog/item546/" TargetMode="External" /><Relationship Id="rId180" Type="http://schemas.openxmlformats.org/officeDocument/2006/relationships/hyperlink" Target="http://mamashila.com/catalog/item547/" TargetMode="External" /><Relationship Id="rId181" Type="http://schemas.openxmlformats.org/officeDocument/2006/relationships/hyperlink" Target="http://mamashila.com/catalog/item679/" TargetMode="External" /><Relationship Id="rId182" Type="http://schemas.openxmlformats.org/officeDocument/2006/relationships/hyperlink" Target="http://mamashila.com/catalog/item633/" TargetMode="External" /><Relationship Id="rId183" Type="http://schemas.openxmlformats.org/officeDocument/2006/relationships/hyperlink" Target="http://mamashila.com/catalog/item552/" TargetMode="External" /><Relationship Id="rId184" Type="http://schemas.openxmlformats.org/officeDocument/2006/relationships/hyperlink" Target="http://mamashila.com/catalog/item477/" TargetMode="External" /><Relationship Id="rId185" Type="http://schemas.openxmlformats.org/officeDocument/2006/relationships/hyperlink" Target="http://mamashila.com/catalog/item548/" TargetMode="External" /><Relationship Id="rId186" Type="http://schemas.openxmlformats.org/officeDocument/2006/relationships/hyperlink" Target="http://mamashila.com/catalog/item551/" TargetMode="External" /><Relationship Id="rId187" Type="http://schemas.openxmlformats.org/officeDocument/2006/relationships/hyperlink" Target="http://mamashila.com/catalog/item550/" TargetMode="External" /><Relationship Id="rId188" Type="http://schemas.openxmlformats.org/officeDocument/2006/relationships/hyperlink" Target="http://mamashila.com/catalog/item549/" TargetMode="External" /><Relationship Id="rId189" Type="http://schemas.openxmlformats.org/officeDocument/2006/relationships/hyperlink" Target="http://mamashila.com/catalog/item533/" TargetMode="External" /><Relationship Id="rId190" Type="http://schemas.openxmlformats.org/officeDocument/2006/relationships/hyperlink" Target="http://mamashila.com/catalog/item497/" TargetMode="External" /><Relationship Id="rId191" Type="http://schemas.openxmlformats.org/officeDocument/2006/relationships/hyperlink" Target="http://mamashila.com/catalog/item494/" TargetMode="External" /><Relationship Id="rId192" Type="http://schemas.openxmlformats.org/officeDocument/2006/relationships/hyperlink" Target="http://mamashila.com/catalog/item503/" TargetMode="External" /><Relationship Id="rId193" Type="http://schemas.openxmlformats.org/officeDocument/2006/relationships/hyperlink" Target="http://mamashila.com/catalog/item483/" TargetMode="External" /><Relationship Id="rId194" Type="http://schemas.openxmlformats.org/officeDocument/2006/relationships/hyperlink" Target="http://mamashila.com/catalog/item534/" TargetMode="External" /><Relationship Id="rId195" Type="http://schemas.openxmlformats.org/officeDocument/2006/relationships/hyperlink" Target="http://mamashila.com/catalog/item536/" TargetMode="External" /><Relationship Id="rId196" Type="http://schemas.openxmlformats.org/officeDocument/2006/relationships/hyperlink" Target="http://mamashila.com/catalog/item538/" TargetMode="External" /><Relationship Id="rId197" Type="http://schemas.openxmlformats.org/officeDocument/2006/relationships/hyperlink" Target="http://mamashila.com/catalog/item506/" TargetMode="External" /><Relationship Id="rId198" Type="http://schemas.openxmlformats.org/officeDocument/2006/relationships/hyperlink" Target="http://mamashila.com/catalog/item512/" TargetMode="External" /><Relationship Id="rId199" Type="http://schemas.openxmlformats.org/officeDocument/2006/relationships/hyperlink" Target="http://mamashila.com/catalog/item515/" TargetMode="External" /><Relationship Id="rId200" Type="http://schemas.openxmlformats.org/officeDocument/2006/relationships/hyperlink" Target="http://mamashila.com/catalog/item508/" TargetMode="External" /><Relationship Id="rId201" Type="http://schemas.openxmlformats.org/officeDocument/2006/relationships/hyperlink" Target="http://mamashila.com/catalog/item558/" TargetMode="External" /><Relationship Id="rId202" Type="http://schemas.openxmlformats.org/officeDocument/2006/relationships/hyperlink" Target="http://mamashila.com/catalog/item566/" TargetMode="External" /><Relationship Id="rId203" Type="http://schemas.openxmlformats.org/officeDocument/2006/relationships/hyperlink" Target="http://mamashila.com/catalog/item567/" TargetMode="External" /><Relationship Id="rId204" Type="http://schemas.openxmlformats.org/officeDocument/2006/relationships/hyperlink" Target="http://mamashila.com/catalog/item575/" TargetMode="External" /><Relationship Id="rId205" Type="http://schemas.openxmlformats.org/officeDocument/2006/relationships/hyperlink" Target="http://mamashila.com/catalog/item576/" TargetMode="External" /><Relationship Id="rId206" Type="http://schemas.openxmlformats.org/officeDocument/2006/relationships/hyperlink" Target="http://mamashila.com/catalog/item578/" TargetMode="External" /><Relationship Id="rId207" Type="http://schemas.openxmlformats.org/officeDocument/2006/relationships/hyperlink" Target="http://mamashila.com/catalog/item577/" TargetMode="External" /><Relationship Id="rId208" Type="http://schemas.openxmlformats.org/officeDocument/2006/relationships/hyperlink" Target="http://mamashila.com/catalog/item582/" TargetMode="External" /><Relationship Id="rId209" Type="http://schemas.openxmlformats.org/officeDocument/2006/relationships/hyperlink" Target="http://mamashila.com/catalog/item570/" TargetMode="External" /><Relationship Id="rId210" Type="http://schemas.openxmlformats.org/officeDocument/2006/relationships/hyperlink" Target="http://mamashila.com/catalog/item570/" TargetMode="External" /><Relationship Id="rId211" Type="http://schemas.openxmlformats.org/officeDocument/2006/relationships/hyperlink" Target="http://mamashila.com/catalog/item557/" TargetMode="External" /><Relationship Id="rId212" Type="http://schemas.openxmlformats.org/officeDocument/2006/relationships/hyperlink" Target="http://mamashila.com/catalog/item556/" TargetMode="External" /><Relationship Id="rId213" Type="http://schemas.openxmlformats.org/officeDocument/2006/relationships/hyperlink" Target="http://www.mamashila.com/catalog/item602/" TargetMode="External" /><Relationship Id="rId214" Type="http://schemas.openxmlformats.org/officeDocument/2006/relationships/hyperlink" Target="http://www.mamashila.com/catalog/item603/" TargetMode="External" /><Relationship Id="rId215" Type="http://schemas.openxmlformats.org/officeDocument/2006/relationships/hyperlink" Target="http://mamashila.com/catalog/item399/" TargetMode="External" /><Relationship Id="rId216" Type="http://schemas.openxmlformats.org/officeDocument/2006/relationships/hyperlink" Target="http://www.mamashila.com/catalog/item776/" TargetMode="External" /><Relationship Id="rId217" Type="http://schemas.openxmlformats.org/officeDocument/2006/relationships/hyperlink" Target="http://www.mamashila.com/catalog/item777/" TargetMode="External" /><Relationship Id="rId218" Type="http://schemas.openxmlformats.org/officeDocument/2006/relationships/hyperlink" Target="http://www.mamashila.com/catalog/item714/" TargetMode="External" /><Relationship Id="rId219" Type="http://schemas.openxmlformats.org/officeDocument/2006/relationships/hyperlink" Target="http://www.mamashila.com/catalog/item719/" TargetMode="External" /><Relationship Id="rId220" Type="http://schemas.openxmlformats.org/officeDocument/2006/relationships/hyperlink" Target="http://www.mamashila.com/catalog/item721/" TargetMode="External" /><Relationship Id="rId221" Type="http://schemas.openxmlformats.org/officeDocument/2006/relationships/hyperlink" Target="http://www.mamashila.com/catalog/item716/" TargetMode="External" /><Relationship Id="rId222" Type="http://schemas.openxmlformats.org/officeDocument/2006/relationships/hyperlink" Target="http://www.mamashila.com/catalog/item727/" TargetMode="External" /><Relationship Id="rId223" Type="http://schemas.openxmlformats.org/officeDocument/2006/relationships/hyperlink" Target="http://www.mamashila.com/catalog/item728/" TargetMode="External" /><Relationship Id="rId224" Type="http://schemas.openxmlformats.org/officeDocument/2006/relationships/hyperlink" Target="http://www.mamashila.com/catalog/item729/" TargetMode="External" /><Relationship Id="rId225" Type="http://schemas.openxmlformats.org/officeDocument/2006/relationships/hyperlink" Target="http://www.mamashila.com/catalog/item750/" TargetMode="External" /><Relationship Id="rId226" Type="http://schemas.openxmlformats.org/officeDocument/2006/relationships/hyperlink" Target="http://www.mamashila.com/catalog/item751/" TargetMode="External" /><Relationship Id="rId227" Type="http://schemas.openxmlformats.org/officeDocument/2006/relationships/hyperlink" Target="http://www.mamashila.com/catalog/item730/" TargetMode="External" /><Relationship Id="rId228" Type="http://schemas.openxmlformats.org/officeDocument/2006/relationships/hyperlink" Target="http://www.mamashila.com/catalog/item735/" TargetMode="External" /><Relationship Id="rId229" Type="http://schemas.openxmlformats.org/officeDocument/2006/relationships/hyperlink" Target="http://www.mamashila.com/catalog/item770/" TargetMode="External" /><Relationship Id="rId230" Type="http://schemas.openxmlformats.org/officeDocument/2006/relationships/hyperlink" Target="http://www.mamashila.com/catalog/item769/" TargetMode="External" /><Relationship Id="rId231" Type="http://schemas.openxmlformats.org/officeDocument/2006/relationships/hyperlink" Target="http://www.mamashila.com/catalog/item771/" TargetMode="External" /><Relationship Id="rId232" Type="http://schemas.openxmlformats.org/officeDocument/2006/relationships/hyperlink" Target="http://www.mamashila.com/catalog/item774/" TargetMode="External" /><Relationship Id="rId233" Type="http://schemas.openxmlformats.org/officeDocument/2006/relationships/hyperlink" Target="http://www.mamashila.com/catalog/item753/" TargetMode="External" /><Relationship Id="rId234" Type="http://schemas.openxmlformats.org/officeDocument/2006/relationships/hyperlink" Target="http://www.mamashila.com/catalog/item754/" TargetMode="External" /><Relationship Id="rId235" Type="http://schemas.openxmlformats.org/officeDocument/2006/relationships/hyperlink" Target="http://www.mamashila.com/catalog/item755/" TargetMode="External" /><Relationship Id="rId236" Type="http://schemas.openxmlformats.org/officeDocument/2006/relationships/hyperlink" Target="http://www.mamashila.com/catalog/item772/" TargetMode="External" /><Relationship Id="rId237" Type="http://schemas.openxmlformats.org/officeDocument/2006/relationships/hyperlink" Target="http://www.mamashila.com/catalog/item756/" TargetMode="External" /><Relationship Id="rId238" Type="http://schemas.openxmlformats.org/officeDocument/2006/relationships/hyperlink" Target="http://www.mamashila.com/catalog/item767/" TargetMode="External" /><Relationship Id="rId239" Type="http://schemas.openxmlformats.org/officeDocument/2006/relationships/hyperlink" Target="http://www.mamashila.com/catalog/item768/" TargetMode="External" /><Relationship Id="rId240" Type="http://schemas.openxmlformats.org/officeDocument/2006/relationships/hyperlink" Target="http://www.mamashila.com/catalog/item759/" TargetMode="External" /><Relationship Id="rId241" Type="http://schemas.openxmlformats.org/officeDocument/2006/relationships/hyperlink" Target="http://www.mamashila.com/catalog/item565/" TargetMode="External" /><Relationship Id="rId242" Type="http://schemas.openxmlformats.org/officeDocument/2006/relationships/hyperlink" Target="http://mamashila.com/catalog/item778/" TargetMode="External" /><Relationship Id="rId243" Type="http://schemas.openxmlformats.org/officeDocument/2006/relationships/hyperlink" Target="http://www.mamashila.com/catalog/item783/" TargetMode="External" /><Relationship Id="rId244" Type="http://schemas.openxmlformats.org/officeDocument/2006/relationships/hyperlink" Target="http://mamashila.com/catalog/item788/" TargetMode="External" /><Relationship Id="rId245" Type="http://schemas.openxmlformats.org/officeDocument/2006/relationships/hyperlink" Target="http://mamashila.com/catalog/item813/" TargetMode="External" /><Relationship Id="rId246" Type="http://schemas.openxmlformats.org/officeDocument/2006/relationships/hyperlink" Target="http://mamashila.com/catalog/item975/" TargetMode="External" /><Relationship Id="rId247" Type="http://schemas.openxmlformats.org/officeDocument/2006/relationships/hyperlink" Target="http://mamashila.com/catalog/item971/" TargetMode="External" /><Relationship Id="rId248" Type="http://schemas.openxmlformats.org/officeDocument/2006/relationships/hyperlink" Target="http://mamashila.com/catalog/item970/" TargetMode="External" /><Relationship Id="rId249" Type="http://schemas.openxmlformats.org/officeDocument/2006/relationships/hyperlink" Target="http://mamashila.com/catalog/item974/" TargetMode="External" /><Relationship Id="rId250" Type="http://schemas.openxmlformats.org/officeDocument/2006/relationships/hyperlink" Target="http://mamashila.com/catalog/item972/" TargetMode="External" /><Relationship Id="rId251" Type="http://schemas.openxmlformats.org/officeDocument/2006/relationships/hyperlink" Target="http://mamashila.com/catalog/item785/" TargetMode="External" /><Relationship Id="rId252" Type="http://schemas.openxmlformats.org/officeDocument/2006/relationships/hyperlink" Target="http://mamashila.com/catalog/item979/" TargetMode="External" /><Relationship Id="rId253" Type="http://schemas.openxmlformats.org/officeDocument/2006/relationships/hyperlink" Target="http://mamashila.com/catalog/item980/" TargetMode="External" /><Relationship Id="rId254" Type="http://schemas.openxmlformats.org/officeDocument/2006/relationships/hyperlink" Target="http://mamashila.com/catalog/item981/" TargetMode="External" /><Relationship Id="rId255" Type="http://schemas.openxmlformats.org/officeDocument/2006/relationships/hyperlink" Target="http://mamashila.com/catalog/item982/" TargetMode="External" /><Relationship Id="rId256" Type="http://schemas.openxmlformats.org/officeDocument/2006/relationships/hyperlink" Target="http://mamashila.com/catalog/item983/" TargetMode="External" /><Relationship Id="rId257" Type="http://schemas.openxmlformats.org/officeDocument/2006/relationships/hyperlink" Target="http://mamashila.com/catalog/item984/" TargetMode="External" /><Relationship Id="rId258" Type="http://schemas.openxmlformats.org/officeDocument/2006/relationships/hyperlink" Target="http://mamashila.com/catalog/item987/" TargetMode="External" /><Relationship Id="rId259" Type="http://schemas.openxmlformats.org/officeDocument/2006/relationships/hyperlink" Target="http://mamashila.com/catalog/item986/" TargetMode="External" /><Relationship Id="rId260" Type="http://schemas.openxmlformats.org/officeDocument/2006/relationships/hyperlink" Target="http://mamashila.com/catalog/item990/" TargetMode="External" /><Relationship Id="rId261" Type="http://schemas.openxmlformats.org/officeDocument/2006/relationships/hyperlink" Target="http://mamashila.com/catalog/item815/" TargetMode="External" /><Relationship Id="rId262" Type="http://schemas.openxmlformats.org/officeDocument/2006/relationships/hyperlink" Target="http://mamashila.com/catalog/item532/" TargetMode="External" /><Relationship Id="rId263" Type="http://schemas.openxmlformats.org/officeDocument/2006/relationships/hyperlink" Target="http://www.edelveis-td.ru/catalog/item1348/" TargetMode="External" /><Relationship Id="rId264" Type="http://schemas.openxmlformats.org/officeDocument/2006/relationships/hyperlink" Target="http://www.edelveis-td.ru/catalog/item678/" TargetMode="External" /><Relationship Id="rId265" Type="http://schemas.openxmlformats.org/officeDocument/2006/relationships/hyperlink" Target="http://mamashila.com/catalog/item507/" TargetMode="External" /><Relationship Id="rId266" Type="http://schemas.openxmlformats.org/officeDocument/2006/relationships/hyperlink" Target="http://www.edelveis-td.ru/catalog/item1371/" TargetMode="External" /><Relationship Id="rId267" Type="http://schemas.openxmlformats.org/officeDocument/2006/relationships/hyperlink" Target="http://mamashila.com/catalog/item495/" TargetMode="External" /><Relationship Id="rId268" Type="http://schemas.openxmlformats.org/officeDocument/2006/relationships/hyperlink" Target="http://mamashila.com/catalog/item492/" TargetMode="External" /><Relationship Id="rId269" Type="http://schemas.openxmlformats.org/officeDocument/2006/relationships/hyperlink" Target="http://mamashila.com/catalog/item509/" TargetMode="External" /><Relationship Id="rId270" Type="http://schemas.openxmlformats.org/officeDocument/2006/relationships/hyperlink" Target="http://mamashila.com/catalog/item501/" TargetMode="External" /><Relationship Id="rId271" Type="http://schemas.openxmlformats.org/officeDocument/2006/relationships/hyperlink" Target="http://mamashila.com/catalog/item482/" TargetMode="External" /><Relationship Id="rId272" Type="http://schemas.openxmlformats.org/officeDocument/2006/relationships/hyperlink" Target="http://mamashila.com/catalog/item535/" TargetMode="External" /><Relationship Id="rId273" Type="http://schemas.openxmlformats.org/officeDocument/2006/relationships/hyperlink" Target="http://mamashila.com/catalog/item537/" TargetMode="External" /><Relationship Id="rId274" Type="http://schemas.openxmlformats.org/officeDocument/2006/relationships/hyperlink" Target="http://mamashila.com/catalog/item539/" TargetMode="External" /><Relationship Id="rId275" Type="http://schemas.openxmlformats.org/officeDocument/2006/relationships/hyperlink" Target="http://mamashila.com/catalog/item505/" TargetMode="External" /><Relationship Id="rId276" Type="http://schemas.openxmlformats.org/officeDocument/2006/relationships/hyperlink" Target="http://mamashila.com/catalog/item510/" TargetMode="External" /><Relationship Id="rId277" Type="http://schemas.openxmlformats.org/officeDocument/2006/relationships/hyperlink" Target="http://mamashila.com/catalog/item513/" TargetMode="External" /><Relationship Id="rId278" Type="http://schemas.openxmlformats.org/officeDocument/2006/relationships/hyperlink" Target="http://mamashila.com/catalog/item525/" TargetMode="External" /><Relationship Id="rId279" Type="http://schemas.openxmlformats.org/officeDocument/2006/relationships/hyperlink" Target="http://mamashila.com/catalog/item519/" TargetMode="External" /><Relationship Id="rId280" Type="http://schemas.openxmlformats.org/officeDocument/2006/relationships/hyperlink" Target="http://mamashila.com/catalog/item402/" TargetMode="External" /><Relationship Id="rId281" Type="http://schemas.openxmlformats.org/officeDocument/2006/relationships/hyperlink" Target="http://www.mamashila.com/catalog/item752/" TargetMode="External" /><Relationship Id="rId282" Type="http://schemas.openxmlformats.org/officeDocument/2006/relationships/hyperlink" Target="http://www.mamashila.com/catalog/item726/" TargetMode="External" /><Relationship Id="rId283" Type="http://schemas.openxmlformats.org/officeDocument/2006/relationships/hyperlink" Target="http://mamashila.com/catalog/item795/" TargetMode="External" /><Relationship Id="rId284" Type="http://schemas.openxmlformats.org/officeDocument/2006/relationships/hyperlink" Target="http://mamashila.com/catalog/item793/" TargetMode="External" /><Relationship Id="rId285" Type="http://schemas.openxmlformats.org/officeDocument/2006/relationships/hyperlink" Target="http://mamashila.com/catalog/item809/" TargetMode="External" /><Relationship Id="rId286" Type="http://schemas.openxmlformats.org/officeDocument/2006/relationships/hyperlink" Target="http://mamashila.com/catalog/item800/" TargetMode="External" /><Relationship Id="rId287" Type="http://schemas.openxmlformats.org/officeDocument/2006/relationships/hyperlink" Target="http://mamashila.com/catalog/item811/" TargetMode="External" /><Relationship Id="rId288" Type="http://schemas.openxmlformats.org/officeDocument/2006/relationships/hyperlink" Target="http://mamashila.com/catalog/item807/" TargetMode="External" /><Relationship Id="rId289" Type="http://schemas.openxmlformats.org/officeDocument/2006/relationships/hyperlink" Target="http://mamashila.com/catalog/item799/" TargetMode="External" /><Relationship Id="rId290" Type="http://schemas.openxmlformats.org/officeDocument/2006/relationships/hyperlink" Target="http://mamashila.com/catalog/item805/" TargetMode="External" /><Relationship Id="rId291" Type="http://schemas.openxmlformats.org/officeDocument/2006/relationships/hyperlink" Target="http://mamashila.com/catalog/item812/" TargetMode="External" /><Relationship Id="rId292" Type="http://schemas.openxmlformats.org/officeDocument/2006/relationships/hyperlink" Target="http://mamashila.com/catalog/item808/" TargetMode="External" /><Relationship Id="rId293" Type="http://schemas.openxmlformats.org/officeDocument/2006/relationships/hyperlink" Target="http://mamashila.com/catalog/item824/" TargetMode="External" /><Relationship Id="rId294" Type="http://schemas.openxmlformats.org/officeDocument/2006/relationships/hyperlink" Target="http://mamashila.com/catalog/item978/" TargetMode="External" /><Relationship Id="rId295" Type="http://schemas.openxmlformats.org/officeDocument/2006/relationships/hyperlink" Target="http://www.edelveis-td.ru/catalog/item1101/" TargetMode="External" /><Relationship Id="rId296" Type="http://schemas.openxmlformats.org/officeDocument/2006/relationships/hyperlink" Target="http://mamashila.com/catalog/item580/" TargetMode="External" /><Relationship Id="rId297" Type="http://schemas.openxmlformats.org/officeDocument/2006/relationships/hyperlink" Target="http://mamashila.com/catalog/item579/" TargetMode="External" /><Relationship Id="rId298" Type="http://schemas.openxmlformats.org/officeDocument/2006/relationships/hyperlink" Target="http://www.edelveis-td.ru/catalog/item1386/" TargetMode="External" /><Relationship Id="rId299" Type="http://schemas.openxmlformats.org/officeDocument/2006/relationships/hyperlink" Target="http://mamashila.com/catalog/item581/" TargetMode="External" /><Relationship Id="rId300" Type="http://schemas.openxmlformats.org/officeDocument/2006/relationships/hyperlink" Target="http://mamashila.com/catalog/item796/" TargetMode="External" /><Relationship Id="rId301" Type="http://schemas.openxmlformats.org/officeDocument/2006/relationships/hyperlink" Target="http://www.edelveis-td.ru/catalog/item931/" TargetMode="External" /><Relationship Id="rId302" Type="http://schemas.openxmlformats.org/officeDocument/2006/relationships/hyperlink" Target="http://www.edelveis-td.ru/catalog/item940/" TargetMode="External" /><Relationship Id="rId303" Type="http://schemas.openxmlformats.org/officeDocument/2006/relationships/hyperlink" Target="http://www.edelveis-td.ru/catalog/item941/" TargetMode="External" /><Relationship Id="rId304" Type="http://schemas.openxmlformats.org/officeDocument/2006/relationships/hyperlink" Target="http://www.edelveis-td.ru/catalog/item1138/" TargetMode="External" /><Relationship Id="rId305" Type="http://schemas.openxmlformats.org/officeDocument/2006/relationships/hyperlink" Target="http://www.edelveis-td.ru/catalog/item786/" TargetMode="External" /><Relationship Id="rId306" Type="http://schemas.openxmlformats.org/officeDocument/2006/relationships/hyperlink" Target="http://mamashila.com/catalog/item467/" TargetMode="External" /><Relationship Id="rId307" Type="http://schemas.openxmlformats.org/officeDocument/2006/relationships/hyperlink" Target="http://mamashila.com/catalog/item461/" TargetMode="External" /><Relationship Id="rId308" Type="http://schemas.openxmlformats.org/officeDocument/2006/relationships/hyperlink" Target="http://mamashila.com/catalog/item496/" TargetMode="External" /><Relationship Id="rId309" Type="http://schemas.openxmlformats.org/officeDocument/2006/relationships/hyperlink" Target="http://mamashila.com/catalog/item542/" TargetMode="External" /><Relationship Id="rId310" Type="http://schemas.openxmlformats.org/officeDocument/2006/relationships/hyperlink" Target="http://mamashila.com/catalog/item542/" TargetMode="External" /><Relationship Id="rId311" Type="http://schemas.openxmlformats.org/officeDocument/2006/relationships/hyperlink" Target="http://mamashila.com/catalog/item493/" TargetMode="External" /><Relationship Id="rId312" Type="http://schemas.openxmlformats.org/officeDocument/2006/relationships/hyperlink" Target="http://mamashila.com/catalog/item462/" TargetMode="External" /><Relationship Id="rId313" Type="http://schemas.openxmlformats.org/officeDocument/2006/relationships/hyperlink" Target="http://mamashila.com/catalog/item499/" TargetMode="External" /><Relationship Id="rId314" Type="http://schemas.openxmlformats.org/officeDocument/2006/relationships/hyperlink" Target="http://mamashila.com/catalog/item502/" TargetMode="External" /><Relationship Id="rId315" Type="http://schemas.openxmlformats.org/officeDocument/2006/relationships/hyperlink" Target="http://mamashila.com/catalog/item463/" TargetMode="External" /><Relationship Id="rId316" Type="http://schemas.openxmlformats.org/officeDocument/2006/relationships/hyperlink" Target="http://mamashila.com/catalog/item464/" TargetMode="External" /><Relationship Id="rId317" Type="http://schemas.openxmlformats.org/officeDocument/2006/relationships/hyperlink" Target="http://mamashila.com/catalog/item540/" TargetMode="External" /><Relationship Id="rId318" Type="http://schemas.openxmlformats.org/officeDocument/2006/relationships/hyperlink" Target="http://mamashila.com/catalog/item469/" TargetMode="External" /><Relationship Id="rId319" Type="http://schemas.openxmlformats.org/officeDocument/2006/relationships/hyperlink" Target="http://mamashila.com/catalog/item504/" TargetMode="External" /><Relationship Id="rId320" Type="http://schemas.openxmlformats.org/officeDocument/2006/relationships/hyperlink" Target="http://mamashila.com/catalog/item511/" TargetMode="External" /><Relationship Id="rId321" Type="http://schemas.openxmlformats.org/officeDocument/2006/relationships/hyperlink" Target="http://mamashila.com/catalog/item514/" TargetMode="External" /><Relationship Id="rId322" Type="http://schemas.openxmlformats.org/officeDocument/2006/relationships/hyperlink" Target="http://mamashila.com/catalog/item80/" TargetMode="External" /><Relationship Id="rId323" Type="http://schemas.openxmlformats.org/officeDocument/2006/relationships/hyperlink" Target="http://mamashila.com/catalog/item85/" TargetMode="External" /><Relationship Id="rId324" Type="http://schemas.openxmlformats.org/officeDocument/2006/relationships/hyperlink" Target="http://mamashila.com/catalog/item520/" TargetMode="External" /><Relationship Id="rId325" Type="http://schemas.openxmlformats.org/officeDocument/2006/relationships/hyperlink" Target="http://mamashila.com/catalog/item678/" TargetMode="External" /><Relationship Id="rId326" Type="http://schemas.openxmlformats.org/officeDocument/2006/relationships/hyperlink" Target="http://mamashila.com/catalog/item470/" TargetMode="External" /><Relationship Id="rId327" Type="http://schemas.openxmlformats.org/officeDocument/2006/relationships/hyperlink" Target="http://mamashila.com/catalog/item522/" TargetMode="External" /><Relationship Id="rId328" Type="http://schemas.openxmlformats.org/officeDocument/2006/relationships/hyperlink" Target="http://mamashila.com/catalog/item420/" TargetMode="External" /><Relationship Id="rId329" Type="http://schemas.openxmlformats.org/officeDocument/2006/relationships/hyperlink" Target="http://mamashila.com/catalog/item72/" TargetMode="External" /><Relationship Id="rId330" Type="http://schemas.openxmlformats.org/officeDocument/2006/relationships/hyperlink" Target="http://mamashila.com/catalog/item99/" TargetMode="External" /><Relationship Id="rId331" Type="http://schemas.openxmlformats.org/officeDocument/2006/relationships/hyperlink" Target="http://mamashila.com/catalog/item104/" TargetMode="External" /><Relationship Id="rId332" Type="http://schemas.openxmlformats.org/officeDocument/2006/relationships/hyperlink" Target="http://mamashila.com/catalog/item528/" TargetMode="External" /><Relationship Id="rId333" Type="http://schemas.openxmlformats.org/officeDocument/2006/relationships/hyperlink" Target="http://mamashila.com/catalog/item529/" TargetMode="External" /><Relationship Id="rId334" Type="http://schemas.openxmlformats.org/officeDocument/2006/relationships/hyperlink" Target="http://mamashila.com/catalog/item524/" TargetMode="External" /><Relationship Id="rId335" Type="http://schemas.openxmlformats.org/officeDocument/2006/relationships/hyperlink" Target="http://mamashila.com/catalog/item389/" TargetMode="External" /><Relationship Id="rId336" Type="http://schemas.openxmlformats.org/officeDocument/2006/relationships/hyperlink" Target="http://mamashila.com/catalog/item617/" TargetMode="External" /><Relationship Id="rId337" Type="http://schemas.openxmlformats.org/officeDocument/2006/relationships/hyperlink" Target="http://mamashila.com/catalog/item618/" TargetMode="External" /><Relationship Id="rId338" Type="http://schemas.openxmlformats.org/officeDocument/2006/relationships/hyperlink" Target="http://mamashila.com/catalog/item466/" TargetMode="External" /><Relationship Id="rId339" Type="http://schemas.openxmlformats.org/officeDocument/2006/relationships/hyperlink" Target="http://mamashila.com/catalog/item388/" TargetMode="External" /><Relationship Id="rId340" Type="http://schemas.openxmlformats.org/officeDocument/2006/relationships/hyperlink" Target="http://www.mamashila.com/catalog/item760/" TargetMode="External" /><Relationship Id="rId341" Type="http://schemas.openxmlformats.org/officeDocument/2006/relationships/hyperlink" Target="http://www.mamashila.com/catalog/item758/" TargetMode="External" /><Relationship Id="rId342" Type="http://schemas.openxmlformats.org/officeDocument/2006/relationships/hyperlink" Target="http://www.mamashila.com/catalog/item757/" TargetMode="External" /><Relationship Id="rId343" Type="http://schemas.openxmlformats.org/officeDocument/2006/relationships/hyperlink" Target="http://www.mamashila.com/catalog/item763/" TargetMode="External" /><Relationship Id="rId344" Type="http://schemas.openxmlformats.org/officeDocument/2006/relationships/hyperlink" Target="http://www.mamashila.com/catalog/item773/" TargetMode="External" /><Relationship Id="rId345" Type="http://schemas.openxmlformats.org/officeDocument/2006/relationships/hyperlink" Target="http://www.mamashila.com/catalog/item764/" TargetMode="External" /><Relationship Id="rId346" Type="http://schemas.openxmlformats.org/officeDocument/2006/relationships/hyperlink" Target="http://www.mamashila.com/catalog/item765/" TargetMode="External" /><Relationship Id="rId347" Type="http://schemas.openxmlformats.org/officeDocument/2006/relationships/hyperlink" Target="http://www.mamashila.com/catalog/item766/" TargetMode="External" /><Relationship Id="rId348" Type="http://schemas.openxmlformats.org/officeDocument/2006/relationships/hyperlink" Target="http://www.mamashila.com/catalog/item762/" TargetMode="External" /><Relationship Id="rId349" Type="http://schemas.openxmlformats.org/officeDocument/2006/relationships/hyperlink" Target="http://mamashila.com/catalog/item644/" TargetMode="External" /><Relationship Id="rId350" Type="http://schemas.openxmlformats.org/officeDocument/2006/relationships/hyperlink" Target="http://mamashila.com/catalog/item702/" TargetMode="External" /><Relationship Id="rId351" Type="http://schemas.openxmlformats.org/officeDocument/2006/relationships/hyperlink" Target="http://mamashila.com/catalog/item674/" TargetMode="External" /><Relationship Id="rId352" Type="http://schemas.openxmlformats.org/officeDocument/2006/relationships/hyperlink" Target="http://mamashila.com/catalog/item681/" TargetMode="External" /><Relationship Id="rId353" Type="http://schemas.openxmlformats.org/officeDocument/2006/relationships/hyperlink" Target="http://mamashila.com/catalog/item677/" TargetMode="External" /><Relationship Id="rId354" Type="http://schemas.openxmlformats.org/officeDocument/2006/relationships/hyperlink" Target="http://www.edelveis-td.ru/catalog/item927/" TargetMode="External" /><Relationship Id="rId355" Type="http://schemas.openxmlformats.org/officeDocument/2006/relationships/hyperlink" Target="http://mamashila.com/catalog/item267/" TargetMode="External" /><Relationship Id="rId356" Type="http://schemas.openxmlformats.org/officeDocument/2006/relationships/hyperlink" Target="http://mamashila.com/catalog/item682/" TargetMode="External" /><Relationship Id="rId357" Type="http://schemas.openxmlformats.org/officeDocument/2006/relationships/hyperlink" Target="http://www.edelveis-td.ru/catalog/item1101/" TargetMode="External" /><Relationship Id="rId358" Type="http://schemas.openxmlformats.org/officeDocument/2006/relationships/hyperlink" Target="http://mamashila.com/catalog/item580/" TargetMode="External" /><Relationship Id="rId359" Type="http://schemas.openxmlformats.org/officeDocument/2006/relationships/hyperlink" Target="http://mamashila.com/catalog/item579/" TargetMode="External" /><Relationship Id="rId360" Type="http://schemas.openxmlformats.org/officeDocument/2006/relationships/hyperlink" Target="http://www.edelveis-td.ru/catalog/item1386/" TargetMode="External" /><Relationship Id="rId361" Type="http://schemas.openxmlformats.org/officeDocument/2006/relationships/hyperlink" Target="http://mamashila.com/catalog/item581/" TargetMode="External" /><Relationship Id="rId362" Type="http://schemas.openxmlformats.org/officeDocument/2006/relationships/hyperlink" Target="http://mamashila.com/catalog/item336/" TargetMode="External" /><Relationship Id="rId363" Type="http://schemas.openxmlformats.org/officeDocument/2006/relationships/hyperlink" Target="http://mamashila.com/catalog/item605/" TargetMode="External" /><Relationship Id="rId364" Type="http://schemas.openxmlformats.org/officeDocument/2006/relationships/hyperlink" Target="http://mamashila.com/catalog/item969/" TargetMode="External" /><Relationship Id="rId365" Type="http://schemas.openxmlformats.org/officeDocument/2006/relationships/hyperlink" Target="http://mamashila.com/catalog/item634/" TargetMode="External" /><Relationship Id="rId366" Type="http://schemas.openxmlformats.org/officeDocument/2006/relationships/hyperlink" Target="http://mamashila.com/catalog/item1007/" TargetMode="External" /><Relationship Id="rId367" Type="http://schemas.openxmlformats.org/officeDocument/2006/relationships/hyperlink" Target="http://mamashila.com/catalog/item818/" TargetMode="External" /><Relationship Id="rId368" Type="http://schemas.openxmlformats.org/officeDocument/2006/relationships/hyperlink" Target="http://mamashila.com/catalog/item1001/" TargetMode="External" /><Relationship Id="rId369" Type="http://schemas.openxmlformats.org/officeDocument/2006/relationships/hyperlink" Target="http://mamashila.com/catalog/item1002/" TargetMode="External" /><Relationship Id="rId370" Type="http://schemas.openxmlformats.org/officeDocument/2006/relationships/hyperlink" Target="http://mamashila.com/catalog/item1003/" TargetMode="External" /><Relationship Id="rId371" Type="http://schemas.openxmlformats.org/officeDocument/2006/relationships/hyperlink" Target="http://mamashila.com/catalog/item1005/" TargetMode="External" /><Relationship Id="rId372" Type="http://schemas.openxmlformats.org/officeDocument/2006/relationships/hyperlink" Target="http://mamashila.com/catalog/item1004/" TargetMode="External" /><Relationship Id="rId373" Type="http://schemas.openxmlformats.org/officeDocument/2006/relationships/hyperlink" Target="http://mamashila.com/catalog/item779/" TargetMode="External" /><Relationship Id="rId374" Type="http://schemas.openxmlformats.org/officeDocument/2006/relationships/hyperlink" Target="http://mamashila.com/catalog/item780/" TargetMode="External" /><Relationship Id="rId375" Type="http://schemas.openxmlformats.org/officeDocument/2006/relationships/hyperlink" Target="http://www.mamashila.com/catalog/item1015/" TargetMode="External" /><Relationship Id="rId376" Type="http://schemas.openxmlformats.org/officeDocument/2006/relationships/hyperlink" Target="http://www.mamashila.com/catalog/item1014/" TargetMode="External" /><Relationship Id="rId377" Type="http://schemas.openxmlformats.org/officeDocument/2006/relationships/hyperlink" Target="http://www.mamashila.com/catalog/item1016/" TargetMode="External" /><Relationship Id="rId378" Type="http://schemas.openxmlformats.org/officeDocument/2006/relationships/hyperlink" Target="http://www.mamashila.com/catalog/item1017/" TargetMode="External" /><Relationship Id="rId379" Type="http://schemas.openxmlformats.org/officeDocument/2006/relationships/hyperlink" Target="http://www.mamashila.com/catalog/item1009/" TargetMode="External" /><Relationship Id="rId380" Type="http://schemas.openxmlformats.org/officeDocument/2006/relationships/hyperlink" Target="http://www.mamashila.com/catalog/item1010/" TargetMode="External" /><Relationship Id="rId381" Type="http://schemas.openxmlformats.org/officeDocument/2006/relationships/hyperlink" Target="http://mamashila.com/catalog/item1020/" TargetMode="External" /><Relationship Id="rId382" Type="http://schemas.openxmlformats.org/officeDocument/2006/relationships/hyperlink" Target="http://mamashila.com/catalog/item1018/" TargetMode="External" /><Relationship Id="rId383" Type="http://schemas.openxmlformats.org/officeDocument/2006/relationships/hyperlink" Target="http://mamashila.com/catalog/item1019/" TargetMode="External" /><Relationship Id="rId384" Type="http://schemas.openxmlformats.org/officeDocument/2006/relationships/hyperlink" Target="http://mamashila.com/catalog/item1024/" TargetMode="External" /><Relationship Id="rId385" Type="http://schemas.openxmlformats.org/officeDocument/2006/relationships/hyperlink" Target="http://mamashila.com/catalog/item694/" TargetMode="External" /><Relationship Id="rId386" Type="http://schemas.openxmlformats.org/officeDocument/2006/relationships/hyperlink" Target="http://mamashila.com/catalog/item1022/" TargetMode="External" /><Relationship Id="rId387" Type="http://schemas.openxmlformats.org/officeDocument/2006/relationships/hyperlink" Target="http://mamashila.com/catalog/item583/" TargetMode="External" /><Relationship Id="rId388" Type="http://schemas.openxmlformats.org/officeDocument/2006/relationships/hyperlink" Target="http://mamashila.com/catalog/item584/" TargetMode="External" /><Relationship Id="rId389" Type="http://schemas.openxmlformats.org/officeDocument/2006/relationships/hyperlink" Target="http://mamashila.com/catalog/item568/" TargetMode="External" /><Relationship Id="rId390" Type="http://schemas.openxmlformats.org/officeDocument/2006/relationships/hyperlink" Target="http://mamashila.com/catalog/item571/" TargetMode="External" /><Relationship Id="rId391" Type="http://schemas.openxmlformats.org/officeDocument/2006/relationships/hyperlink" Target="http://mamashila.com/catalog/item786/" TargetMode="External" /><Relationship Id="rId392" Type="http://schemas.openxmlformats.org/officeDocument/2006/relationships/hyperlink" Target="http://mamashila.com/catalog/item1029/" TargetMode="External" /><Relationship Id="rId393" Type="http://schemas.openxmlformats.org/officeDocument/2006/relationships/hyperlink" Target="http://mamashila.com/catalog/item667/" TargetMode="External" /><Relationship Id="rId394" Type="http://schemas.openxmlformats.org/officeDocument/2006/relationships/hyperlink" Target="http://mamashila.com/catalog/item608/" TargetMode="External" /><Relationship Id="rId395" Type="http://schemas.openxmlformats.org/officeDocument/2006/relationships/hyperlink" Target="http://mamashila.com/catalog/?q=4-806" TargetMode="External" /><Relationship Id="rId396" Type="http://schemas.openxmlformats.org/officeDocument/2006/relationships/hyperlink" Target="http://mamashila.com/catalog/item1028/" TargetMode="External" /><Relationship Id="rId397" Type="http://schemas.openxmlformats.org/officeDocument/2006/relationships/hyperlink" Target="http://mamashila.com/catalog/item1030/" TargetMode="External" /><Relationship Id="rId398" Type="http://schemas.openxmlformats.org/officeDocument/2006/relationships/hyperlink" Target="http://mamashila.com/catalog/item988/" TargetMode="External" /><Relationship Id="rId399" Type="http://schemas.openxmlformats.org/officeDocument/2006/relationships/hyperlink" Target="http://mamashila.com/catalog/item1032/" TargetMode="External" /><Relationship Id="rId400" Type="http://schemas.openxmlformats.org/officeDocument/2006/relationships/hyperlink" Target="http://mamashila.com/catalog/item526/" TargetMode="External" /><Relationship Id="rId401" Type="http://schemas.openxmlformats.org/officeDocument/2006/relationships/hyperlink" Target="http://mamashila.com/catalog/item465/" TargetMode="External" /><Relationship Id="rId402" Type="http://schemas.openxmlformats.org/officeDocument/2006/relationships/hyperlink" Target="http://mamashila.com/catalog/item696/" TargetMode="External" /><Relationship Id="rId403" Type="http://schemas.openxmlformats.org/officeDocument/2006/relationships/hyperlink" Target="http://mamashila.com/catalog/item781/" TargetMode="External" /><Relationship Id="rId404" Type="http://schemas.openxmlformats.org/officeDocument/2006/relationships/hyperlink" Target="http://mamashila.com/catalog/item782/" TargetMode="External" /><Relationship Id="rId405" Type="http://schemas.openxmlformats.org/officeDocument/2006/relationships/hyperlink" Target="http://mamashila.com/catalog/item977/" TargetMode="External" /><Relationship Id="rId406" Type="http://schemas.openxmlformats.org/officeDocument/2006/relationships/hyperlink" Target="http://mamashila.com/catalog/item585/" TargetMode="External" /><Relationship Id="rId407" Type="http://schemas.openxmlformats.org/officeDocument/2006/relationships/hyperlink" Target="http://mamashila.com/catalog/item1025/" TargetMode="External" /><Relationship Id="rId408" Type="http://schemas.openxmlformats.org/officeDocument/2006/relationships/hyperlink" Target="http://mamashila.com/catalog/item1069/" TargetMode="External" /><Relationship Id="rId409" Type="http://schemas.openxmlformats.org/officeDocument/2006/relationships/hyperlink" Target="http://mamashila.com/catalog/item1076/" TargetMode="External" /><Relationship Id="rId410" Type="http://schemas.openxmlformats.org/officeDocument/2006/relationships/hyperlink" Target="http://mamashila.com/catalog/item1075/" TargetMode="External" /><Relationship Id="rId411" Type="http://schemas.openxmlformats.org/officeDocument/2006/relationships/hyperlink" Target="http://mamashila.com/catalog/item1054/" TargetMode="External" /><Relationship Id="rId412" Type="http://schemas.openxmlformats.org/officeDocument/2006/relationships/hyperlink" Target="http://mamashila.com/catalog/item1059/" TargetMode="External" /><Relationship Id="rId413" Type="http://schemas.openxmlformats.org/officeDocument/2006/relationships/hyperlink" Target="http://mamashila.com/catalog/item1062/" TargetMode="External" /><Relationship Id="rId414" Type="http://schemas.openxmlformats.org/officeDocument/2006/relationships/hyperlink" Target="http://mamashila.com/catalog/item492/" TargetMode="External" /><Relationship Id="rId415" Type="http://schemas.openxmlformats.org/officeDocument/2006/relationships/hyperlink" Target="http://mamashila.com/catalog/item1067/" TargetMode="External" /><Relationship Id="rId416" Type="http://schemas.openxmlformats.org/officeDocument/2006/relationships/hyperlink" Target="http://mamashila.com/catalog/item1068/" TargetMode="External" /><Relationship Id="rId417" Type="http://schemas.openxmlformats.org/officeDocument/2006/relationships/hyperlink" Target="http://mamashila.com/catalog/item1061/" TargetMode="External" /><Relationship Id="rId418" Type="http://schemas.openxmlformats.org/officeDocument/2006/relationships/hyperlink" Target="http://mamashila.com/catalog/item1088/" TargetMode="External" /><Relationship Id="rId419" Type="http://schemas.openxmlformats.org/officeDocument/2006/relationships/hyperlink" Target="http://mamashila.com/catalog/item1074/" TargetMode="External" /><Relationship Id="rId420" Type="http://schemas.openxmlformats.org/officeDocument/2006/relationships/hyperlink" Target="http://mamashila.com/catalog/item1073/" TargetMode="External" /><Relationship Id="rId421" Type="http://schemas.openxmlformats.org/officeDocument/2006/relationships/hyperlink" Target="http://mamashila.com/catalog/item1083/" TargetMode="External" /><Relationship Id="rId422" Type="http://schemas.openxmlformats.org/officeDocument/2006/relationships/hyperlink" Target="http://mamashila.com/catalog/item1086/" TargetMode="External" /><Relationship Id="rId423" Type="http://schemas.openxmlformats.org/officeDocument/2006/relationships/hyperlink" Target="http://mamashila.com/catalog/item1085/" TargetMode="External" /><Relationship Id="rId424" Type="http://schemas.openxmlformats.org/officeDocument/2006/relationships/hyperlink" Target="http://mamashila.com/catalog/item1081/" TargetMode="External" /><Relationship Id="rId425" Type="http://schemas.openxmlformats.org/officeDocument/2006/relationships/hyperlink" Target="http://mamashila.com/catalog/item1034/" TargetMode="External" /><Relationship Id="rId426" Type="http://schemas.openxmlformats.org/officeDocument/2006/relationships/hyperlink" Target="http://mamashila.com/catalog/item1035/" TargetMode="External" /><Relationship Id="rId427" Type="http://schemas.openxmlformats.org/officeDocument/2006/relationships/hyperlink" Target="http://mamashila.com/catalog/item1060/" TargetMode="External" /><Relationship Id="rId428" Type="http://schemas.openxmlformats.org/officeDocument/2006/relationships/hyperlink" Target="http://mamashila.com/catalog/item1090/" TargetMode="External" /><Relationship Id="rId429" Type="http://schemas.openxmlformats.org/officeDocument/2006/relationships/hyperlink" Target="http://mamashila.com/catalog/item1091/" TargetMode="External" /><Relationship Id="rId430" Type="http://schemas.openxmlformats.org/officeDocument/2006/relationships/hyperlink" Target="http://mamashila.com/catalog/item785/" TargetMode="External" /><Relationship Id="rId431" Type="http://schemas.openxmlformats.org/officeDocument/2006/relationships/hyperlink" Target="http://mamashila.com/catalog/item990/" TargetMode="External" /><Relationship Id="rId432" Type="http://schemas.openxmlformats.org/officeDocument/2006/relationships/hyperlink" Target="http://mamashila.com/catalog/item989/" TargetMode="External" /><Relationship Id="rId433" Type="http://schemas.openxmlformats.org/officeDocument/2006/relationships/hyperlink" Target="http://mamashila.com/catalog/item784/" TargetMode="External" /><Relationship Id="rId434" Type="http://schemas.openxmlformats.org/officeDocument/2006/relationships/hyperlink" Target="http://mamashila.com/catalog/item785/" TargetMode="External" /><Relationship Id="rId435" Type="http://schemas.openxmlformats.org/officeDocument/2006/relationships/hyperlink" Target="http://mamashila.com/catalog/item990/" TargetMode="External" /><Relationship Id="rId436" Type="http://schemas.openxmlformats.org/officeDocument/2006/relationships/hyperlink" Target="http://mamashila.com/catalog/item783/" TargetMode="External" /><Relationship Id="rId437" Type="http://schemas.openxmlformats.org/officeDocument/2006/relationships/hyperlink" Target="http://mamashila.com/catalog/item989/" TargetMode="External" /><Relationship Id="rId438" Type="http://schemas.openxmlformats.org/officeDocument/2006/relationships/hyperlink" Target="http://mamashila.com/catalog/item784/" TargetMode="External" /><Relationship Id="rId439" Type="http://schemas.openxmlformats.org/officeDocument/2006/relationships/hyperlink" Target="http://mamashila.com/catalog/item1064/" TargetMode="External" /><Relationship Id="rId440" Type="http://schemas.openxmlformats.org/officeDocument/2006/relationships/hyperlink" Target="http://mamashila.com/catalog/item1063/" TargetMode="External" /><Relationship Id="rId441" Type="http://schemas.openxmlformats.org/officeDocument/2006/relationships/hyperlink" Target="http://mamashila.com/catalog/item1065/" TargetMode="External" /><Relationship Id="rId442" Type="http://schemas.openxmlformats.org/officeDocument/2006/relationships/hyperlink" Target="http://mamashila.com/catalog/item1072/" TargetMode="External" /><Relationship Id="rId443" Type="http://schemas.openxmlformats.org/officeDocument/2006/relationships/hyperlink" Target="http://mamashila.com/catalog/item1070/" TargetMode="External" /><Relationship Id="rId444" Type="http://schemas.openxmlformats.org/officeDocument/2006/relationships/hyperlink" Target="http://mamashila.com/catalog/item1071/" TargetMode="External" /><Relationship Id="rId445" Type="http://schemas.openxmlformats.org/officeDocument/2006/relationships/hyperlink" Target="http://mamashila.com/catalog/item1078/" TargetMode="External" /><Relationship Id="rId446" Type="http://schemas.openxmlformats.org/officeDocument/2006/relationships/hyperlink" Target="http://mamashila.com/catalog/item1084/" TargetMode="External" /><Relationship Id="rId447" Type="http://schemas.openxmlformats.org/officeDocument/2006/relationships/hyperlink" Target="http://mamashila.com/catalog/item1082/" TargetMode="External" /><Relationship Id="rId448" Type="http://schemas.openxmlformats.org/officeDocument/2006/relationships/hyperlink" Target="http://www.edelveis-td.ru/catalog/item744/" TargetMode="External" /><Relationship Id="rId449" Type="http://schemas.openxmlformats.org/officeDocument/2006/relationships/hyperlink" Target="http://www.edelveis-td.ru/catalog/item744/" TargetMode="External" /><Relationship Id="rId450" Type="http://schemas.openxmlformats.org/officeDocument/2006/relationships/hyperlink" Target="http://mamashila.com/catalog/item1056/" TargetMode="External" /><Relationship Id="rId451" Type="http://schemas.openxmlformats.org/officeDocument/2006/relationships/hyperlink" Target="http://mamashila.com/catalog/item1058/" TargetMode="External" /><Relationship Id="rId452" Type="http://schemas.openxmlformats.org/officeDocument/2006/relationships/hyperlink" Target="http://mamashila.com/catalog/item619/" TargetMode="External" /><Relationship Id="rId453" Type="http://schemas.openxmlformats.org/officeDocument/2006/relationships/hyperlink" Target="http://mamashila.com/catalog/item1121/" TargetMode="External" /><Relationship Id="rId454" Type="http://schemas.openxmlformats.org/officeDocument/2006/relationships/hyperlink" Target="http://mamashila.com/catalog/item1122/" TargetMode="External" /><Relationship Id="rId455" Type="http://schemas.openxmlformats.org/officeDocument/2006/relationships/hyperlink" Target="http://mamashila.com/catalog/item1124/" TargetMode="External" /><Relationship Id="rId456" Type="http://schemas.openxmlformats.org/officeDocument/2006/relationships/hyperlink" Target="http://mamashila.com/catalog/item1123/" TargetMode="External" /><Relationship Id="rId457" Type="http://schemas.openxmlformats.org/officeDocument/2006/relationships/hyperlink" Target="http://mamashila.com/catalog/item1049/" TargetMode="External" /><Relationship Id="rId458" Type="http://schemas.openxmlformats.org/officeDocument/2006/relationships/hyperlink" Target="http://mamashila.com/catalog/item1046/" TargetMode="External" /><Relationship Id="rId459" Type="http://schemas.openxmlformats.org/officeDocument/2006/relationships/hyperlink" Target="http://mamashila.com/catalog/item1117/" TargetMode="External" /><Relationship Id="rId460" Type="http://schemas.openxmlformats.org/officeDocument/2006/relationships/hyperlink" Target="http://mamashila.com/catalog/item1120/" TargetMode="External" /><Relationship Id="rId461" Type="http://schemas.openxmlformats.org/officeDocument/2006/relationships/hyperlink" Target="http://mamashila.com/catalog/item1119/" TargetMode="External" /><Relationship Id="rId462" Type="http://schemas.openxmlformats.org/officeDocument/2006/relationships/hyperlink" Target="http://mamashila.com/catalog/item1113/" TargetMode="External" /><Relationship Id="rId463" Type="http://schemas.openxmlformats.org/officeDocument/2006/relationships/hyperlink" Target="http://mamashila.com/catalog/item1112/" TargetMode="External" /><Relationship Id="rId464" Type="http://schemas.openxmlformats.org/officeDocument/2006/relationships/hyperlink" Target="http://mamashila.com/catalog/item1111/" TargetMode="External" /><Relationship Id="rId465" Type="http://schemas.openxmlformats.org/officeDocument/2006/relationships/hyperlink" Target="http://mamashila.com/catalog/item1110/" TargetMode="External" /><Relationship Id="rId466" Type="http://schemas.openxmlformats.org/officeDocument/2006/relationships/hyperlink" Target="http://mamashila.com/catalog/item1118/" TargetMode="External" /><Relationship Id="rId467" Type="http://schemas.openxmlformats.org/officeDocument/2006/relationships/hyperlink" Target="http://mamashila.com/catalog/item1109/" TargetMode="External" /><Relationship Id="rId468" Type="http://schemas.openxmlformats.org/officeDocument/2006/relationships/hyperlink" Target="http://mamashila.com/catalog/item1108/" TargetMode="External" /><Relationship Id="rId469" Type="http://schemas.openxmlformats.org/officeDocument/2006/relationships/hyperlink" Target="http://mamashila.com/catalog/item1107/" TargetMode="External" /><Relationship Id="rId470" Type="http://schemas.openxmlformats.org/officeDocument/2006/relationships/hyperlink" Target="http://mamashila.com/catalog/item1106/" TargetMode="External" /><Relationship Id="rId471" Type="http://schemas.openxmlformats.org/officeDocument/2006/relationships/hyperlink" Target="http://mamashila.com/catalog/item1105/" TargetMode="External" /><Relationship Id="rId472" Type="http://schemas.openxmlformats.org/officeDocument/2006/relationships/hyperlink" Target="http://mamashila.com/catalog/item1103/" TargetMode="External" /><Relationship Id="rId473" Type="http://schemas.openxmlformats.org/officeDocument/2006/relationships/hyperlink" Target="http://mamashila.com/catalog/item1102/" TargetMode="External" /><Relationship Id="rId474" Type="http://schemas.openxmlformats.org/officeDocument/2006/relationships/hyperlink" Target="http://mamashila.com/catalog/item1101/" TargetMode="External" /><Relationship Id="rId475" Type="http://schemas.openxmlformats.org/officeDocument/2006/relationships/hyperlink" Target="http://mamashila.com/catalog/item1100/" TargetMode="External" /><Relationship Id="rId476" Type="http://schemas.openxmlformats.org/officeDocument/2006/relationships/hyperlink" Target="http://mamashila.com/catalog/item1116/" TargetMode="External" /><Relationship Id="rId477" Type="http://schemas.openxmlformats.org/officeDocument/2006/relationships/hyperlink" Target="http://mamashila.com/catalog/item1115/" TargetMode="External" /><Relationship Id="rId478" Type="http://schemas.openxmlformats.org/officeDocument/2006/relationships/hyperlink" Target="http://mamashila.com/catalog/item1114/" TargetMode="External" /><Relationship Id="rId479" Type="http://schemas.openxmlformats.org/officeDocument/2006/relationships/comments" Target="../comments1.xml" /><Relationship Id="rId480" Type="http://schemas.openxmlformats.org/officeDocument/2006/relationships/vmlDrawing" Target="../drawings/vmlDrawing1.vml" /><Relationship Id="rId4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149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19" sqref="G19"/>
    </sheetView>
  </sheetViews>
  <sheetFormatPr defaultColWidth="10.33203125" defaultRowHeight="11.25"/>
  <cols>
    <col min="1" max="1" width="24.33203125" style="25" customWidth="1"/>
    <col min="2" max="2" width="17.5" style="25" customWidth="1"/>
    <col min="3" max="3" width="21.66015625" style="25" customWidth="1"/>
    <col min="4" max="4" width="14" style="25" customWidth="1"/>
    <col min="5" max="5" width="20.16015625" style="25" customWidth="1"/>
    <col min="6" max="6" width="19" style="25" customWidth="1"/>
    <col min="7" max="7" width="23" style="25" customWidth="1"/>
    <col min="8" max="8" width="18.66015625" style="25" customWidth="1"/>
    <col min="9" max="9" width="16.5" style="1" customWidth="1"/>
    <col min="10" max="10" width="15.66015625" style="1" customWidth="1"/>
    <col min="11" max="11" width="19.16015625" style="42" customWidth="1"/>
    <col min="12" max="12" width="13" style="3" customWidth="1"/>
    <col min="13" max="13" width="14.83203125" style="2" customWidth="1"/>
    <col min="14" max="14" width="10.33203125" style="2" customWidth="1"/>
    <col min="15" max="15" width="14.83203125" style="2" customWidth="1"/>
    <col min="16" max="16384" width="10.33203125" style="2" customWidth="1"/>
  </cols>
  <sheetData>
    <row r="1" spans="1:12" s="4" customFormat="1" ht="23.25">
      <c r="A1" s="428" t="s">
        <v>267</v>
      </c>
      <c r="B1" s="428"/>
      <c r="C1" s="428"/>
      <c r="D1" s="428"/>
      <c r="E1" s="428"/>
      <c r="F1" s="428"/>
      <c r="G1" s="428"/>
      <c r="H1" s="428"/>
      <c r="I1" s="428"/>
      <c r="J1" s="84"/>
      <c r="K1" s="38"/>
      <c r="L1" s="5"/>
    </row>
    <row r="2" spans="1:12" s="4" customFormat="1" ht="10.5" customHeight="1">
      <c r="A2" s="65"/>
      <c r="B2" s="66" t="s">
        <v>676</v>
      </c>
      <c r="C2" s="66"/>
      <c r="D2" s="66" t="s">
        <v>676</v>
      </c>
      <c r="E2" s="66"/>
      <c r="F2" s="66" t="s">
        <v>676</v>
      </c>
      <c r="G2" s="66"/>
      <c r="H2" s="66" t="s">
        <v>676</v>
      </c>
      <c r="I2" s="65"/>
      <c r="J2" s="65"/>
      <c r="K2" s="38"/>
      <c r="L2" s="5"/>
    </row>
    <row r="3" spans="1:12" s="4" customFormat="1" ht="12.75" customHeight="1">
      <c r="A3" s="141" t="s">
        <v>1743</v>
      </c>
      <c r="B3" s="67">
        <f>SUM(L26:L128)</f>
        <v>0</v>
      </c>
      <c r="C3" s="123" t="s">
        <v>1766</v>
      </c>
      <c r="D3" s="67">
        <f>SUM(L1551:L1615)</f>
        <v>0</v>
      </c>
      <c r="E3" s="123" t="s">
        <v>1769</v>
      </c>
      <c r="F3" s="67">
        <f>SUM(L1737:L1904)</f>
        <v>0</v>
      </c>
      <c r="G3" s="123" t="s">
        <v>1772</v>
      </c>
      <c r="H3" s="67">
        <v>0</v>
      </c>
      <c r="I3" s="65"/>
      <c r="J3" s="118"/>
      <c r="K3" s="119"/>
      <c r="L3" s="120"/>
    </row>
    <row r="4" spans="1:15" s="4" customFormat="1" ht="12.75" customHeight="1">
      <c r="A4" s="123" t="s">
        <v>1748</v>
      </c>
      <c r="B4" s="67">
        <f>SUM(L130:L1157)</f>
        <v>0</v>
      </c>
      <c r="C4" s="123" t="s">
        <v>1767</v>
      </c>
      <c r="D4" s="67">
        <f>SUM(L1617:L1674)</f>
        <v>0</v>
      </c>
      <c r="E4" s="123" t="s">
        <v>1770</v>
      </c>
      <c r="F4" s="67">
        <f>SUM(L1927:L1978)</f>
        <v>0</v>
      </c>
      <c r="G4" s="124" t="s">
        <v>1773</v>
      </c>
      <c r="H4" s="67">
        <f>SUM(L2014:L2131)</f>
        <v>0</v>
      </c>
      <c r="I4" s="65"/>
      <c r="J4" s="118"/>
      <c r="K4" s="119"/>
      <c r="L4" s="118"/>
      <c r="M4" s="115"/>
      <c r="N4" s="115"/>
      <c r="O4" s="115"/>
    </row>
    <row r="5" spans="1:15" s="4" customFormat="1" ht="12.75" customHeight="1" thickBot="1">
      <c r="A5" s="123" t="s">
        <v>1749</v>
      </c>
      <c r="B5" s="68">
        <f>SUM(L1160:L1549)</f>
        <v>0</v>
      </c>
      <c r="C5" s="123" t="s">
        <v>1768</v>
      </c>
      <c r="D5" s="67">
        <f>SUM(L1676:L1735)</f>
        <v>0</v>
      </c>
      <c r="E5" s="123" t="s">
        <v>1771</v>
      </c>
      <c r="F5" s="67">
        <f>SUM(L1980:L2010)</f>
        <v>0</v>
      </c>
      <c r="G5" s="124" t="s">
        <v>1774</v>
      </c>
      <c r="H5" s="67">
        <f>SUM(L2133:L2148)</f>
        <v>0</v>
      </c>
      <c r="I5" s="131" t="s">
        <v>2245</v>
      </c>
      <c r="J5" s="121"/>
      <c r="K5" s="119"/>
      <c r="L5" s="118"/>
      <c r="M5" s="115"/>
      <c r="N5" s="115"/>
      <c r="O5" s="115"/>
    </row>
    <row r="6" spans="1:15" s="4" customFormat="1" ht="13.5" customHeight="1">
      <c r="A6" s="69" t="s">
        <v>78</v>
      </c>
      <c r="B6" s="70">
        <f>SUM(B3:B5,D3:D5,F3:F5,H3:H5)</f>
        <v>0</v>
      </c>
      <c r="C6" s="71"/>
      <c r="D6" s="72">
        <f>$B$6-($B$6*0.05)</f>
        <v>0</v>
      </c>
      <c r="E6" s="71"/>
      <c r="F6" s="72">
        <f>$B$6-($B$6*0.08)</f>
        <v>0</v>
      </c>
      <c r="G6" s="71"/>
      <c r="H6" s="73"/>
      <c r="I6" s="132"/>
      <c r="J6" s="118"/>
      <c r="K6" s="119"/>
      <c r="L6" s="121"/>
      <c r="M6" s="115"/>
      <c r="N6" s="115"/>
      <c r="O6" s="115"/>
    </row>
    <row r="7" spans="1:15" s="4" customFormat="1" ht="13.5" customHeight="1">
      <c r="A7" s="74"/>
      <c r="B7" s="75"/>
      <c r="C7" s="76"/>
      <c r="D7" s="77"/>
      <c r="E7" s="76"/>
      <c r="F7" s="77"/>
      <c r="G7" s="76"/>
      <c r="H7" s="78"/>
      <c r="I7" s="65"/>
      <c r="J7" s="65"/>
      <c r="K7" s="38"/>
      <c r="L7" s="115"/>
      <c r="M7" s="117"/>
      <c r="N7" s="117"/>
      <c r="O7" s="117"/>
    </row>
    <row r="8" spans="1:16" s="10" customFormat="1" ht="20.25" customHeight="1">
      <c r="A8" s="331">
        <v>41337</v>
      </c>
      <c r="B8" s="331"/>
      <c r="C8" s="331"/>
      <c r="D8" s="331"/>
      <c r="E8" s="331"/>
      <c r="F8" s="331"/>
      <c r="G8" s="331"/>
      <c r="H8" s="331"/>
      <c r="I8" s="475" t="s">
        <v>1723</v>
      </c>
      <c r="J8" s="475"/>
      <c r="K8" s="475"/>
      <c r="L8" s="475"/>
      <c r="M8" s="475"/>
      <c r="N8" s="475"/>
      <c r="O8" s="475"/>
      <c r="P8" s="475"/>
    </row>
    <row r="9" spans="1:11" s="16" customFormat="1" ht="11.25">
      <c r="A9" s="6" t="s">
        <v>277</v>
      </c>
      <c r="B9" s="6"/>
      <c r="C9" s="6"/>
      <c r="D9" s="6"/>
      <c r="E9" s="6"/>
      <c r="F9" s="6"/>
      <c r="G9" s="6"/>
      <c r="H9" s="6"/>
      <c r="I9" s="133"/>
      <c r="K9" s="39"/>
    </row>
    <row r="10" spans="1:12" s="16" customFormat="1" ht="11.25">
      <c r="A10" s="23"/>
      <c r="B10" s="17" t="s">
        <v>266</v>
      </c>
      <c r="D10" s="55" t="s">
        <v>1687</v>
      </c>
      <c r="F10" s="56"/>
      <c r="G10" s="92" t="s">
        <v>2316</v>
      </c>
      <c r="I10" s="134" t="s">
        <v>265</v>
      </c>
      <c r="J10" s="56"/>
      <c r="L10" s="7"/>
    </row>
    <row r="11" spans="1:13" s="16" customFormat="1" ht="11.25">
      <c r="A11" s="23"/>
      <c r="D11" s="55"/>
      <c r="F11" s="56"/>
      <c r="H11" s="56"/>
      <c r="I11" s="133"/>
      <c r="J11" s="56"/>
      <c r="K11" s="57"/>
      <c r="L11" s="7"/>
      <c r="M11" s="55"/>
    </row>
    <row r="12" spans="1:15" s="16" customFormat="1" ht="12">
      <c r="A12" s="23"/>
      <c r="B12" s="55" t="s">
        <v>350</v>
      </c>
      <c r="C12" s="56"/>
      <c r="D12" s="92" t="s">
        <v>262</v>
      </c>
      <c r="F12" s="56"/>
      <c r="G12" s="17" t="s">
        <v>260</v>
      </c>
      <c r="H12" s="56"/>
      <c r="I12" s="134" t="s">
        <v>259</v>
      </c>
      <c r="J12" s="56"/>
      <c r="L12" s="115"/>
      <c r="M12" s="115"/>
      <c r="N12" s="115"/>
      <c r="O12" s="115"/>
    </row>
    <row r="13" spans="1:13" s="16" customFormat="1" ht="12">
      <c r="A13" s="23"/>
      <c r="C13" s="56"/>
      <c r="D13" s="57"/>
      <c r="F13" s="56"/>
      <c r="H13" s="56"/>
      <c r="I13" s="134"/>
      <c r="J13" s="56"/>
      <c r="K13" s="55"/>
      <c r="L13" s="115"/>
      <c r="M13" s="21"/>
    </row>
    <row r="14" spans="1:13" s="16" customFormat="1" ht="12">
      <c r="A14" s="23"/>
      <c r="B14" s="55" t="s">
        <v>349</v>
      </c>
      <c r="D14" s="92" t="s">
        <v>263</v>
      </c>
      <c r="F14" s="56"/>
      <c r="G14" s="92" t="s">
        <v>1775</v>
      </c>
      <c r="H14" s="56"/>
      <c r="I14" s="133"/>
      <c r="L14" s="116"/>
      <c r="M14" s="21"/>
    </row>
    <row r="15" spans="1:12" s="16" customFormat="1" ht="12">
      <c r="A15" s="23"/>
      <c r="D15" s="57"/>
      <c r="F15" s="56"/>
      <c r="G15" s="92"/>
      <c r="H15" s="56"/>
      <c r="I15" s="133"/>
      <c r="K15" s="55"/>
      <c r="L15" s="115"/>
    </row>
    <row r="16" spans="1:12" s="16" customFormat="1" ht="11.25">
      <c r="A16" s="23"/>
      <c r="B16" s="17" t="s">
        <v>1765</v>
      </c>
      <c r="C16" s="56"/>
      <c r="D16" s="17" t="s">
        <v>264</v>
      </c>
      <c r="F16" s="56"/>
      <c r="G16" s="92" t="s">
        <v>261</v>
      </c>
      <c r="H16" s="56"/>
      <c r="I16" s="86"/>
      <c r="J16" s="86"/>
      <c r="L16" s="86"/>
    </row>
    <row r="17" spans="1:12" s="16" customFormat="1" ht="11.25">
      <c r="A17" s="23"/>
      <c r="B17" s="55"/>
      <c r="C17" s="56"/>
      <c r="D17" s="56"/>
      <c r="E17" s="56"/>
      <c r="F17" s="56"/>
      <c r="G17" s="56"/>
      <c r="H17" s="56"/>
      <c r="I17" s="86"/>
      <c r="J17" s="86"/>
      <c r="K17" s="86"/>
      <c r="L17" s="86"/>
    </row>
    <row r="18" spans="1:12" s="16" customFormat="1" ht="11.25">
      <c r="A18" s="23"/>
      <c r="B18" s="55"/>
      <c r="C18" s="56"/>
      <c r="D18" s="56"/>
      <c r="E18" s="56"/>
      <c r="F18" s="56"/>
      <c r="H18" s="58"/>
      <c r="I18" s="86"/>
      <c r="J18" s="86"/>
      <c r="K18" s="86"/>
      <c r="L18" s="86"/>
    </row>
    <row r="19" spans="1:12" s="16" customFormat="1" ht="18">
      <c r="A19" s="23"/>
      <c r="B19" s="332" t="s">
        <v>2254</v>
      </c>
      <c r="C19" s="332"/>
      <c r="D19" s="23"/>
      <c r="E19" s="23"/>
      <c r="F19" s="23"/>
      <c r="G19" s="23"/>
      <c r="H19" s="23"/>
      <c r="I19" s="86"/>
      <c r="J19" s="86"/>
      <c r="K19" s="86"/>
      <c r="L19" s="86"/>
    </row>
    <row r="20" spans="1:12" s="16" customFormat="1" ht="10.5" customHeight="1">
      <c r="A20" s="23"/>
      <c r="B20" s="127"/>
      <c r="C20" s="127"/>
      <c r="D20" s="23"/>
      <c r="E20" s="23"/>
      <c r="F20" s="23"/>
      <c r="G20" s="23"/>
      <c r="H20" s="23"/>
      <c r="I20" s="86"/>
      <c r="J20" s="86"/>
      <c r="K20" s="86"/>
      <c r="L20" s="86"/>
    </row>
    <row r="21" spans="1:13" s="16" customFormat="1" ht="11.25">
      <c r="A21" s="162" t="s">
        <v>1449</v>
      </c>
      <c r="B21" s="162" t="s">
        <v>1450</v>
      </c>
      <c r="C21" s="148"/>
      <c r="D21" s="148"/>
      <c r="E21" s="149"/>
      <c r="F21" s="150"/>
      <c r="G21" s="148"/>
      <c r="H21" s="148"/>
      <c r="I21" s="149"/>
      <c r="J21" s="149"/>
      <c r="K21" s="148"/>
      <c r="L21" s="149"/>
      <c r="M21" s="98"/>
    </row>
    <row r="22" spans="1:12" s="16" customFormat="1" ht="12">
      <c r="A22" s="23"/>
      <c r="B22" s="23"/>
      <c r="C22" s="23"/>
      <c r="D22" s="23"/>
      <c r="E22" s="23"/>
      <c r="F22" s="23"/>
      <c r="G22" s="23"/>
      <c r="H22" s="23"/>
      <c r="I22" s="9"/>
      <c r="J22" s="9"/>
      <c r="K22" s="40"/>
      <c r="L22" s="8"/>
    </row>
    <row r="23" spans="1:14" s="10" customFormat="1" ht="11.25" customHeight="1">
      <c r="A23" s="404" t="s">
        <v>2264</v>
      </c>
      <c r="B23" s="405"/>
      <c r="C23" s="405"/>
      <c r="D23" s="405"/>
      <c r="E23" s="405"/>
      <c r="F23" s="406"/>
      <c r="G23" s="11" t="s">
        <v>2265</v>
      </c>
      <c r="H23" s="402" t="s">
        <v>1093</v>
      </c>
      <c r="I23" s="479" t="s">
        <v>1092</v>
      </c>
      <c r="J23" s="480" t="s">
        <v>2211</v>
      </c>
      <c r="K23" s="478" t="s">
        <v>2266</v>
      </c>
      <c r="L23" s="476" t="s">
        <v>1764</v>
      </c>
      <c r="N23" s="16"/>
    </row>
    <row r="24" spans="1:14" s="10" customFormat="1" ht="11.25">
      <c r="A24" s="407"/>
      <c r="B24" s="408"/>
      <c r="C24" s="408"/>
      <c r="D24" s="408"/>
      <c r="E24" s="408"/>
      <c r="F24" s="409"/>
      <c r="G24" s="18" t="s">
        <v>309</v>
      </c>
      <c r="H24" s="403"/>
      <c r="I24" s="479"/>
      <c r="J24" s="480"/>
      <c r="K24" s="478"/>
      <c r="L24" s="477"/>
      <c r="N24" s="16"/>
    </row>
    <row r="25" spans="1:14" s="10" customFormat="1" ht="11.25">
      <c r="A25" s="286" t="s">
        <v>1744</v>
      </c>
      <c r="B25" s="287"/>
      <c r="C25" s="287"/>
      <c r="D25" s="287"/>
      <c r="E25" s="287"/>
      <c r="F25" s="287"/>
      <c r="G25" s="287"/>
      <c r="H25" s="79"/>
      <c r="I25" s="135"/>
      <c r="J25" s="59"/>
      <c r="K25" s="59"/>
      <c r="L25" s="60"/>
      <c r="N25" s="16"/>
    </row>
    <row r="26" spans="1:14" s="10" customFormat="1" ht="11.25">
      <c r="A26" s="344" t="s">
        <v>662</v>
      </c>
      <c r="B26" s="204" t="s">
        <v>479</v>
      </c>
      <c r="C26" s="205"/>
      <c r="D26" s="205"/>
      <c r="E26" s="205"/>
      <c r="F26" s="224"/>
      <c r="G26" s="47">
        <v>53</v>
      </c>
      <c r="H26" s="85"/>
      <c r="I26" s="85"/>
      <c r="J26" s="178">
        <v>5</v>
      </c>
      <c r="K26" s="181" t="s">
        <v>539</v>
      </c>
      <c r="L26" s="35">
        <f aca="true" t="shared" si="0" ref="L26:L87">G26*I26</f>
        <v>0</v>
      </c>
      <c r="N26" s="16"/>
    </row>
    <row r="27" spans="1:12" s="10" customFormat="1" ht="11.25">
      <c r="A27" s="344"/>
      <c r="B27" s="204" t="s">
        <v>480</v>
      </c>
      <c r="C27" s="205"/>
      <c r="D27" s="205"/>
      <c r="E27" s="205"/>
      <c r="F27" s="224"/>
      <c r="G27" s="47">
        <v>54</v>
      </c>
      <c r="H27" s="41"/>
      <c r="I27" s="85"/>
      <c r="J27" s="179"/>
      <c r="K27" s="183"/>
      <c r="L27" s="35">
        <f t="shared" si="0"/>
        <v>0</v>
      </c>
    </row>
    <row r="28" spans="1:12" s="10" customFormat="1" ht="11.25">
      <c r="A28" s="344" t="s">
        <v>663</v>
      </c>
      <c r="B28" s="204" t="s">
        <v>481</v>
      </c>
      <c r="C28" s="205"/>
      <c r="D28" s="205"/>
      <c r="E28" s="205"/>
      <c r="F28" s="224"/>
      <c r="G28" s="47">
        <v>76</v>
      </c>
      <c r="H28" s="41"/>
      <c r="I28" s="85"/>
      <c r="J28" s="178">
        <v>5</v>
      </c>
      <c r="K28" s="181" t="s">
        <v>539</v>
      </c>
      <c r="L28" s="35">
        <f t="shared" si="0"/>
        <v>0</v>
      </c>
    </row>
    <row r="29" spans="1:12" s="10" customFormat="1" ht="11.25">
      <c r="A29" s="344"/>
      <c r="B29" s="204" t="s">
        <v>482</v>
      </c>
      <c r="C29" s="205"/>
      <c r="D29" s="205"/>
      <c r="E29" s="205"/>
      <c r="F29" s="224"/>
      <c r="G29" s="47">
        <v>77</v>
      </c>
      <c r="H29" s="41"/>
      <c r="I29" s="85"/>
      <c r="J29" s="179"/>
      <c r="K29" s="182"/>
      <c r="L29" s="35">
        <f t="shared" si="0"/>
        <v>0</v>
      </c>
    </row>
    <row r="30" spans="1:12" s="10" customFormat="1" ht="11.25">
      <c r="A30" s="344"/>
      <c r="B30" s="294" t="s">
        <v>955</v>
      </c>
      <c r="C30" s="205"/>
      <c r="D30" s="205"/>
      <c r="E30" s="205"/>
      <c r="F30" s="224"/>
      <c r="G30" s="47">
        <v>79</v>
      </c>
      <c r="H30" s="41"/>
      <c r="I30" s="85"/>
      <c r="J30" s="180"/>
      <c r="K30" s="183"/>
      <c r="L30" s="35">
        <f t="shared" si="0"/>
        <v>0</v>
      </c>
    </row>
    <row r="31" spans="1:13" s="10" customFormat="1" ht="11.25">
      <c r="A31" s="354" t="s">
        <v>664</v>
      </c>
      <c r="B31" s="204" t="s">
        <v>483</v>
      </c>
      <c r="C31" s="205"/>
      <c r="D31" s="205"/>
      <c r="E31" s="205"/>
      <c r="F31" s="224"/>
      <c r="G31" s="47">
        <v>39</v>
      </c>
      <c r="H31" s="41"/>
      <c r="I31" s="85"/>
      <c r="J31" s="312">
        <v>5</v>
      </c>
      <c r="K31" s="181" t="s">
        <v>539</v>
      </c>
      <c r="L31" s="35">
        <f t="shared" si="0"/>
        <v>0</v>
      </c>
      <c r="M31" s="12"/>
    </row>
    <row r="32" spans="1:13" s="10" customFormat="1" ht="11.25">
      <c r="A32" s="354"/>
      <c r="B32" s="204" t="s">
        <v>484</v>
      </c>
      <c r="C32" s="205"/>
      <c r="D32" s="205"/>
      <c r="E32" s="205"/>
      <c r="F32" s="224"/>
      <c r="G32" s="47">
        <v>40</v>
      </c>
      <c r="H32" s="41"/>
      <c r="I32" s="85"/>
      <c r="J32" s="314"/>
      <c r="K32" s="183"/>
      <c r="L32" s="35">
        <f t="shared" si="0"/>
        <v>0</v>
      </c>
      <c r="M32" s="15"/>
    </row>
    <row r="33" spans="1:13" s="10" customFormat="1" ht="11.25">
      <c r="A33" s="290" t="s">
        <v>665</v>
      </c>
      <c r="B33" s="204" t="s">
        <v>485</v>
      </c>
      <c r="C33" s="205"/>
      <c r="D33" s="205"/>
      <c r="E33" s="205"/>
      <c r="F33" s="224"/>
      <c r="G33" s="47">
        <v>39</v>
      </c>
      <c r="H33" s="41"/>
      <c r="I33" s="85"/>
      <c r="J33" s="178">
        <v>5</v>
      </c>
      <c r="K33" s="328" t="s">
        <v>539</v>
      </c>
      <c r="L33" s="35">
        <f t="shared" si="0"/>
        <v>0</v>
      </c>
      <c r="M33" s="15"/>
    </row>
    <row r="34" spans="1:12" s="10" customFormat="1" ht="11.25">
      <c r="A34" s="290"/>
      <c r="B34" s="204" t="s">
        <v>486</v>
      </c>
      <c r="C34" s="205"/>
      <c r="D34" s="205"/>
      <c r="E34" s="205"/>
      <c r="F34" s="224"/>
      <c r="G34" s="47">
        <v>39</v>
      </c>
      <c r="H34" s="41"/>
      <c r="I34" s="85"/>
      <c r="J34" s="180"/>
      <c r="K34" s="330"/>
      <c r="L34" s="35">
        <f t="shared" si="0"/>
        <v>0</v>
      </c>
    </row>
    <row r="35" spans="1:12" s="10" customFormat="1" ht="11.25">
      <c r="A35" s="355" t="s">
        <v>666</v>
      </c>
      <c r="B35" s="204" t="s">
        <v>487</v>
      </c>
      <c r="C35" s="205"/>
      <c r="D35" s="205"/>
      <c r="E35" s="205"/>
      <c r="F35" s="224"/>
      <c r="G35" s="47">
        <v>70</v>
      </c>
      <c r="H35" s="41"/>
      <c r="I35" s="85"/>
      <c r="J35" s="312">
        <v>5</v>
      </c>
      <c r="K35" s="181" t="s">
        <v>539</v>
      </c>
      <c r="L35" s="35">
        <f t="shared" si="0"/>
        <v>0</v>
      </c>
    </row>
    <row r="36" spans="1:12" s="10" customFormat="1" ht="11.25">
      <c r="A36" s="355"/>
      <c r="B36" s="204" t="s">
        <v>488</v>
      </c>
      <c r="C36" s="205"/>
      <c r="D36" s="205"/>
      <c r="E36" s="205"/>
      <c r="F36" s="224"/>
      <c r="G36" s="47">
        <v>72</v>
      </c>
      <c r="H36" s="41"/>
      <c r="I36" s="85"/>
      <c r="J36" s="313"/>
      <c r="K36" s="182"/>
      <c r="L36" s="35">
        <f t="shared" si="0"/>
        <v>0</v>
      </c>
    </row>
    <row r="37" spans="1:13" s="10" customFormat="1" ht="11.25">
      <c r="A37" s="355"/>
      <c r="B37" s="204" t="s">
        <v>489</v>
      </c>
      <c r="C37" s="205"/>
      <c r="D37" s="205"/>
      <c r="E37" s="205"/>
      <c r="F37" s="224"/>
      <c r="G37" s="47">
        <v>74</v>
      </c>
      <c r="H37" s="41"/>
      <c r="I37" s="85"/>
      <c r="J37" s="313"/>
      <c r="K37" s="182"/>
      <c r="L37" s="35">
        <f t="shared" si="0"/>
        <v>0</v>
      </c>
      <c r="M37" s="15"/>
    </row>
    <row r="38" spans="1:13" s="10" customFormat="1" ht="11.25">
      <c r="A38" s="355"/>
      <c r="B38" s="204" t="s">
        <v>490</v>
      </c>
      <c r="C38" s="205"/>
      <c r="D38" s="205"/>
      <c r="E38" s="205"/>
      <c r="F38" s="224"/>
      <c r="G38" s="47">
        <v>76</v>
      </c>
      <c r="H38" s="41"/>
      <c r="I38" s="85"/>
      <c r="J38" s="313"/>
      <c r="K38" s="182"/>
      <c r="L38" s="35">
        <f t="shared" si="0"/>
        <v>0</v>
      </c>
      <c r="M38" s="53" t="s">
        <v>2245</v>
      </c>
    </row>
    <row r="39" spans="1:12" s="10" customFormat="1" ht="11.25">
      <c r="A39" s="355"/>
      <c r="B39" s="204" t="s">
        <v>491</v>
      </c>
      <c r="C39" s="205"/>
      <c r="D39" s="205"/>
      <c r="E39" s="205"/>
      <c r="F39" s="224"/>
      <c r="G39" s="47">
        <v>79</v>
      </c>
      <c r="H39" s="41"/>
      <c r="I39" s="85"/>
      <c r="J39" s="313"/>
      <c r="K39" s="182"/>
      <c r="L39" s="35">
        <f t="shared" si="0"/>
        <v>0</v>
      </c>
    </row>
    <row r="40" spans="1:12" s="10" customFormat="1" ht="11.25">
      <c r="A40" s="355"/>
      <c r="B40" s="204" t="s">
        <v>492</v>
      </c>
      <c r="C40" s="205"/>
      <c r="D40" s="205"/>
      <c r="E40" s="205"/>
      <c r="F40" s="224"/>
      <c r="G40" s="47">
        <v>81</v>
      </c>
      <c r="H40" s="41"/>
      <c r="I40" s="85"/>
      <c r="J40" s="313"/>
      <c r="K40" s="182"/>
      <c r="L40" s="35">
        <f t="shared" si="0"/>
        <v>0</v>
      </c>
    </row>
    <row r="41" spans="1:13" s="10" customFormat="1" ht="11.25">
      <c r="A41" s="355"/>
      <c r="B41" s="204" t="s">
        <v>493</v>
      </c>
      <c r="C41" s="205"/>
      <c r="D41" s="205"/>
      <c r="E41" s="205"/>
      <c r="F41" s="224"/>
      <c r="G41" s="47">
        <v>83</v>
      </c>
      <c r="H41" s="41"/>
      <c r="I41" s="85"/>
      <c r="J41" s="314"/>
      <c r="K41" s="183"/>
      <c r="L41" s="35">
        <f t="shared" si="0"/>
        <v>0</v>
      </c>
      <c r="M41" s="15"/>
    </row>
    <row r="42" spans="1:13" s="10" customFormat="1" ht="11.25">
      <c r="A42" s="418" t="s">
        <v>616</v>
      </c>
      <c r="B42" s="204" t="s">
        <v>494</v>
      </c>
      <c r="C42" s="205"/>
      <c r="D42" s="205"/>
      <c r="E42" s="205"/>
      <c r="F42" s="224"/>
      <c r="G42" s="47">
        <v>63</v>
      </c>
      <c r="H42" s="41"/>
      <c r="I42" s="85"/>
      <c r="J42" s="312">
        <v>5</v>
      </c>
      <c r="K42" s="328" t="s">
        <v>539</v>
      </c>
      <c r="L42" s="35">
        <f t="shared" si="0"/>
        <v>0</v>
      </c>
      <c r="M42" s="15"/>
    </row>
    <row r="43" spans="1:13" s="10" customFormat="1" ht="11.25">
      <c r="A43" s="419"/>
      <c r="B43" s="204" t="s">
        <v>495</v>
      </c>
      <c r="C43" s="205"/>
      <c r="D43" s="205"/>
      <c r="E43" s="205"/>
      <c r="F43" s="224"/>
      <c r="G43" s="47">
        <v>67</v>
      </c>
      <c r="H43" s="41"/>
      <c r="I43" s="85"/>
      <c r="J43" s="313"/>
      <c r="K43" s="329"/>
      <c r="L43" s="35">
        <f t="shared" si="0"/>
        <v>0</v>
      </c>
      <c r="M43" s="15"/>
    </row>
    <row r="44" spans="1:13" s="10" customFormat="1" ht="11.25">
      <c r="A44" s="419"/>
      <c r="B44" s="204" t="s">
        <v>496</v>
      </c>
      <c r="C44" s="205"/>
      <c r="D44" s="205"/>
      <c r="E44" s="205"/>
      <c r="F44" s="224"/>
      <c r="G44" s="47">
        <v>69</v>
      </c>
      <c r="H44" s="41"/>
      <c r="I44" s="85"/>
      <c r="J44" s="313"/>
      <c r="K44" s="329"/>
      <c r="L44" s="35">
        <f t="shared" si="0"/>
        <v>0</v>
      </c>
      <c r="M44" s="15"/>
    </row>
    <row r="45" spans="1:13" s="10" customFormat="1" ht="11.25">
      <c r="A45" s="419"/>
      <c r="B45" s="204" t="s">
        <v>497</v>
      </c>
      <c r="C45" s="205"/>
      <c r="D45" s="205"/>
      <c r="E45" s="205"/>
      <c r="F45" s="224"/>
      <c r="G45" s="47">
        <v>71</v>
      </c>
      <c r="H45" s="41"/>
      <c r="I45" s="85"/>
      <c r="J45" s="313"/>
      <c r="K45" s="329"/>
      <c r="L45" s="35">
        <f t="shared" si="0"/>
        <v>0</v>
      </c>
      <c r="M45" s="15"/>
    </row>
    <row r="46" spans="1:13" s="10" customFormat="1" ht="11.25">
      <c r="A46" s="419"/>
      <c r="B46" s="204" t="s">
        <v>498</v>
      </c>
      <c r="C46" s="205"/>
      <c r="D46" s="205"/>
      <c r="E46" s="205"/>
      <c r="F46" s="224"/>
      <c r="G46" s="47">
        <v>74</v>
      </c>
      <c r="H46" s="41"/>
      <c r="I46" s="85"/>
      <c r="J46" s="313"/>
      <c r="K46" s="329"/>
      <c r="L46" s="35">
        <f t="shared" si="0"/>
        <v>0</v>
      </c>
      <c r="M46" s="15"/>
    </row>
    <row r="47" spans="1:13" s="10" customFormat="1" ht="11.25">
      <c r="A47" s="423"/>
      <c r="B47" s="204" t="s">
        <v>499</v>
      </c>
      <c r="C47" s="205"/>
      <c r="D47" s="205"/>
      <c r="E47" s="205"/>
      <c r="F47" s="224"/>
      <c r="G47" s="47">
        <v>77</v>
      </c>
      <c r="H47" s="41"/>
      <c r="I47" s="85"/>
      <c r="J47" s="314"/>
      <c r="K47" s="330"/>
      <c r="L47" s="35">
        <f t="shared" si="0"/>
        <v>0</v>
      </c>
      <c r="M47" s="15"/>
    </row>
    <row r="48" spans="1:12" s="10" customFormat="1" ht="11.25">
      <c r="A48" s="198" t="s">
        <v>617</v>
      </c>
      <c r="B48" s="204" t="s">
        <v>500</v>
      </c>
      <c r="C48" s="205"/>
      <c r="D48" s="205"/>
      <c r="E48" s="205"/>
      <c r="F48" s="224"/>
      <c r="G48" s="47">
        <v>44</v>
      </c>
      <c r="H48" s="41"/>
      <c r="I48" s="85"/>
      <c r="J48" s="178">
        <v>5</v>
      </c>
      <c r="K48" s="181" t="s">
        <v>539</v>
      </c>
      <c r="L48" s="35">
        <f t="shared" si="0"/>
        <v>0</v>
      </c>
    </row>
    <row r="49" spans="1:12" s="10" customFormat="1" ht="11.25">
      <c r="A49" s="199"/>
      <c r="B49" s="204" t="s">
        <v>501</v>
      </c>
      <c r="C49" s="205"/>
      <c r="D49" s="205"/>
      <c r="E49" s="205"/>
      <c r="F49" s="224"/>
      <c r="G49" s="47">
        <v>46</v>
      </c>
      <c r="H49" s="41"/>
      <c r="I49" s="85"/>
      <c r="J49" s="179"/>
      <c r="K49" s="182"/>
      <c r="L49" s="35">
        <f t="shared" si="0"/>
        <v>0</v>
      </c>
    </row>
    <row r="50" spans="1:12" s="10" customFormat="1" ht="11.25">
      <c r="A50" s="199"/>
      <c r="B50" s="204" t="s">
        <v>502</v>
      </c>
      <c r="C50" s="205"/>
      <c r="D50" s="205"/>
      <c r="E50" s="205"/>
      <c r="F50" s="224"/>
      <c r="G50" s="47">
        <v>48</v>
      </c>
      <c r="H50" s="41"/>
      <c r="I50" s="85"/>
      <c r="J50" s="179"/>
      <c r="K50" s="182"/>
      <c r="L50" s="35">
        <f t="shared" si="0"/>
        <v>0</v>
      </c>
    </row>
    <row r="51" spans="1:12" s="10" customFormat="1" ht="11.25">
      <c r="A51" s="199"/>
      <c r="B51" s="204" t="s">
        <v>503</v>
      </c>
      <c r="C51" s="205"/>
      <c r="D51" s="205"/>
      <c r="E51" s="205"/>
      <c r="F51" s="224"/>
      <c r="G51" s="47">
        <v>51</v>
      </c>
      <c r="H51" s="41"/>
      <c r="I51" s="85"/>
      <c r="J51" s="179"/>
      <c r="K51" s="182"/>
      <c r="L51" s="35">
        <f t="shared" si="0"/>
        <v>0</v>
      </c>
    </row>
    <row r="52" spans="1:12" s="10" customFormat="1" ht="11.25">
      <c r="A52" s="199"/>
      <c r="B52" s="204" t="s">
        <v>504</v>
      </c>
      <c r="C52" s="205"/>
      <c r="D52" s="205"/>
      <c r="E52" s="205"/>
      <c r="F52" s="224"/>
      <c r="G52" s="47">
        <v>54</v>
      </c>
      <c r="H52" s="41"/>
      <c r="I52" s="85"/>
      <c r="J52" s="179"/>
      <c r="K52" s="182"/>
      <c r="L52" s="35">
        <f t="shared" si="0"/>
        <v>0</v>
      </c>
    </row>
    <row r="53" spans="1:13" s="10" customFormat="1" ht="11.25">
      <c r="A53" s="199"/>
      <c r="B53" s="204" t="s">
        <v>505</v>
      </c>
      <c r="C53" s="205"/>
      <c r="D53" s="205"/>
      <c r="E53" s="205"/>
      <c r="F53" s="224"/>
      <c r="G53" s="47">
        <v>58</v>
      </c>
      <c r="H53" s="41"/>
      <c r="I53" s="85"/>
      <c r="J53" s="179"/>
      <c r="K53" s="183"/>
      <c r="L53" s="35">
        <f t="shared" si="0"/>
        <v>0</v>
      </c>
      <c r="M53" s="15"/>
    </row>
    <row r="54" spans="1:13" s="10" customFormat="1" ht="11.25">
      <c r="A54" s="418" t="s">
        <v>618</v>
      </c>
      <c r="B54" s="204" t="s">
        <v>1603</v>
      </c>
      <c r="C54" s="205"/>
      <c r="D54" s="205"/>
      <c r="E54" s="205"/>
      <c r="F54" s="224"/>
      <c r="G54" s="47">
        <v>59</v>
      </c>
      <c r="H54" s="41"/>
      <c r="I54" s="85"/>
      <c r="J54" s="312">
        <v>5</v>
      </c>
      <c r="K54" s="328" t="s">
        <v>539</v>
      </c>
      <c r="L54" s="35">
        <f t="shared" si="0"/>
        <v>0</v>
      </c>
      <c r="M54" s="15"/>
    </row>
    <row r="55" spans="1:13" s="10" customFormat="1" ht="11.25">
      <c r="A55" s="419"/>
      <c r="B55" s="204" t="s">
        <v>607</v>
      </c>
      <c r="C55" s="205"/>
      <c r="D55" s="205"/>
      <c r="E55" s="205"/>
      <c r="F55" s="224"/>
      <c r="G55" s="47">
        <v>61</v>
      </c>
      <c r="H55" s="41"/>
      <c r="I55" s="85"/>
      <c r="J55" s="313"/>
      <c r="K55" s="329"/>
      <c r="L55" s="35">
        <f t="shared" si="0"/>
        <v>0</v>
      </c>
      <c r="M55" s="15"/>
    </row>
    <row r="56" spans="1:13" s="10" customFormat="1" ht="11.25">
      <c r="A56" s="419"/>
      <c r="B56" s="294" t="s">
        <v>608</v>
      </c>
      <c r="C56" s="205"/>
      <c r="D56" s="205"/>
      <c r="E56" s="205"/>
      <c r="F56" s="224"/>
      <c r="G56" s="47">
        <v>63</v>
      </c>
      <c r="H56" s="41"/>
      <c r="I56" s="85"/>
      <c r="J56" s="313"/>
      <c r="K56" s="329"/>
      <c r="L56" s="35">
        <f t="shared" si="0"/>
        <v>0</v>
      </c>
      <c r="M56" s="15"/>
    </row>
    <row r="57" spans="1:13" s="10" customFormat="1" ht="11.25">
      <c r="A57" s="419"/>
      <c r="B57" s="204" t="s">
        <v>609</v>
      </c>
      <c r="C57" s="205"/>
      <c r="D57" s="205"/>
      <c r="E57" s="205"/>
      <c r="F57" s="224"/>
      <c r="G57" s="47">
        <v>67</v>
      </c>
      <c r="H57" s="41"/>
      <c r="I57" s="85"/>
      <c r="J57" s="313"/>
      <c r="K57" s="329"/>
      <c r="L57" s="35">
        <f t="shared" si="0"/>
        <v>0</v>
      </c>
      <c r="M57" s="15"/>
    </row>
    <row r="58" spans="1:13" s="10" customFormat="1" ht="11.25">
      <c r="A58" s="423"/>
      <c r="B58" s="204" t="s">
        <v>610</v>
      </c>
      <c r="C58" s="205"/>
      <c r="D58" s="205"/>
      <c r="E58" s="205"/>
      <c r="F58" s="224"/>
      <c r="G58" s="47">
        <v>69</v>
      </c>
      <c r="H58" s="41"/>
      <c r="I58" s="85"/>
      <c r="J58" s="314"/>
      <c r="K58" s="330"/>
      <c r="L58" s="35">
        <f t="shared" si="0"/>
        <v>0</v>
      </c>
      <c r="M58" s="15"/>
    </row>
    <row r="59" spans="1:12" s="10" customFormat="1" ht="11.25">
      <c r="A59" s="295" t="s">
        <v>619</v>
      </c>
      <c r="B59" s="204" t="s">
        <v>611</v>
      </c>
      <c r="C59" s="205"/>
      <c r="D59" s="205"/>
      <c r="E59" s="205"/>
      <c r="F59" s="224"/>
      <c r="G59" s="47">
        <v>62</v>
      </c>
      <c r="H59" s="41"/>
      <c r="I59" s="85"/>
      <c r="J59" s="178">
        <v>5</v>
      </c>
      <c r="K59" s="181" t="s">
        <v>539</v>
      </c>
      <c r="L59" s="35">
        <f t="shared" si="0"/>
        <v>0</v>
      </c>
    </row>
    <row r="60" spans="1:12" s="10" customFormat="1" ht="11.25">
      <c r="A60" s="296"/>
      <c r="B60" s="204" t="s">
        <v>612</v>
      </c>
      <c r="C60" s="205"/>
      <c r="D60" s="205"/>
      <c r="E60" s="205"/>
      <c r="F60" s="224"/>
      <c r="G60" s="47">
        <v>66</v>
      </c>
      <c r="H60" s="41"/>
      <c r="I60" s="85"/>
      <c r="J60" s="179"/>
      <c r="K60" s="182"/>
      <c r="L60" s="35">
        <f t="shared" si="0"/>
        <v>0</v>
      </c>
    </row>
    <row r="61" spans="1:12" s="10" customFormat="1" ht="11.25">
      <c r="A61" s="296"/>
      <c r="B61" s="204" t="s">
        <v>613</v>
      </c>
      <c r="C61" s="205"/>
      <c r="D61" s="205"/>
      <c r="E61" s="205"/>
      <c r="F61" s="224"/>
      <c r="G61" s="47">
        <v>68</v>
      </c>
      <c r="H61" s="41"/>
      <c r="I61" s="85"/>
      <c r="J61" s="179"/>
      <c r="K61" s="182"/>
      <c r="L61" s="35">
        <f t="shared" si="0"/>
        <v>0</v>
      </c>
    </row>
    <row r="62" spans="1:12" s="10" customFormat="1" ht="11.25">
      <c r="A62" s="296"/>
      <c r="B62" s="204" t="s">
        <v>1966</v>
      </c>
      <c r="C62" s="205"/>
      <c r="D62" s="205"/>
      <c r="E62" s="205"/>
      <c r="F62" s="224"/>
      <c r="G62" s="47">
        <v>70</v>
      </c>
      <c r="H62" s="41"/>
      <c r="I62" s="85"/>
      <c r="J62" s="179"/>
      <c r="K62" s="182"/>
      <c r="L62" s="35">
        <f t="shared" si="0"/>
        <v>0</v>
      </c>
    </row>
    <row r="63" spans="1:12" s="10" customFormat="1" ht="11.25">
      <c r="A63" s="297"/>
      <c r="B63" s="204" t="s">
        <v>1967</v>
      </c>
      <c r="C63" s="205"/>
      <c r="D63" s="205"/>
      <c r="E63" s="205"/>
      <c r="F63" s="224"/>
      <c r="G63" s="47">
        <v>72</v>
      </c>
      <c r="H63" s="41"/>
      <c r="I63" s="85"/>
      <c r="J63" s="180"/>
      <c r="K63" s="183"/>
      <c r="L63" s="35">
        <f t="shared" si="0"/>
        <v>0</v>
      </c>
    </row>
    <row r="64" spans="1:13" s="10" customFormat="1" ht="11.25">
      <c r="A64" s="429" t="s">
        <v>620</v>
      </c>
      <c r="B64" s="204" t="s">
        <v>1968</v>
      </c>
      <c r="C64" s="205"/>
      <c r="D64" s="205"/>
      <c r="E64" s="205"/>
      <c r="F64" s="224"/>
      <c r="G64" s="47">
        <v>69</v>
      </c>
      <c r="H64" s="41"/>
      <c r="I64" s="85"/>
      <c r="J64" s="312">
        <v>5</v>
      </c>
      <c r="K64" s="328" t="s">
        <v>539</v>
      </c>
      <c r="L64" s="35">
        <f t="shared" si="0"/>
        <v>0</v>
      </c>
      <c r="M64" s="15"/>
    </row>
    <row r="65" spans="1:13" s="10" customFormat="1" ht="11.25">
      <c r="A65" s="430"/>
      <c r="B65" s="204" t="s">
        <v>1969</v>
      </c>
      <c r="C65" s="205"/>
      <c r="D65" s="205"/>
      <c r="E65" s="205"/>
      <c r="F65" s="224"/>
      <c r="G65" s="47">
        <v>70</v>
      </c>
      <c r="H65" s="41"/>
      <c r="I65" s="85"/>
      <c r="J65" s="313"/>
      <c r="K65" s="329"/>
      <c r="L65" s="35">
        <f t="shared" si="0"/>
        <v>0</v>
      </c>
      <c r="M65" s="15"/>
    </row>
    <row r="66" spans="1:13" s="10" customFormat="1" ht="11.25">
      <c r="A66" s="430"/>
      <c r="B66" s="204" t="s">
        <v>1970</v>
      </c>
      <c r="C66" s="205"/>
      <c r="D66" s="205"/>
      <c r="E66" s="205"/>
      <c r="F66" s="224"/>
      <c r="G66" s="47">
        <v>71</v>
      </c>
      <c r="H66" s="41"/>
      <c r="I66" s="85"/>
      <c r="J66" s="313"/>
      <c r="K66" s="329"/>
      <c r="L66" s="35">
        <f t="shared" si="0"/>
        <v>0</v>
      </c>
      <c r="M66" s="15"/>
    </row>
    <row r="67" spans="1:13" s="10" customFormat="1" ht="11.25">
      <c r="A67" s="430"/>
      <c r="B67" s="204" t="s">
        <v>1971</v>
      </c>
      <c r="C67" s="205"/>
      <c r="D67" s="205"/>
      <c r="E67" s="205"/>
      <c r="F67" s="224"/>
      <c r="G67" s="47">
        <v>73</v>
      </c>
      <c r="H67" s="41"/>
      <c r="I67" s="85"/>
      <c r="J67" s="313"/>
      <c r="K67" s="329"/>
      <c r="L67" s="35">
        <f t="shared" si="0"/>
        <v>0</v>
      </c>
      <c r="M67" s="15"/>
    </row>
    <row r="68" spans="1:13" s="10" customFormat="1" ht="11.25">
      <c r="A68" s="431"/>
      <c r="B68" s="204" t="s">
        <v>1972</v>
      </c>
      <c r="C68" s="205"/>
      <c r="D68" s="205"/>
      <c r="E68" s="205"/>
      <c r="F68" s="224"/>
      <c r="G68" s="47">
        <v>75</v>
      </c>
      <c r="H68" s="41"/>
      <c r="I68" s="85"/>
      <c r="J68" s="314"/>
      <c r="K68" s="330"/>
      <c r="L68" s="35">
        <f t="shared" si="0"/>
        <v>0</v>
      </c>
      <c r="M68" s="15"/>
    </row>
    <row r="69" spans="1:12" s="10" customFormat="1" ht="11.25">
      <c r="A69" s="295" t="s">
        <v>288</v>
      </c>
      <c r="B69" s="204" t="s">
        <v>1973</v>
      </c>
      <c r="C69" s="205"/>
      <c r="D69" s="205"/>
      <c r="E69" s="205"/>
      <c r="F69" s="224"/>
      <c r="G69" s="47">
        <v>45</v>
      </c>
      <c r="H69" s="41"/>
      <c r="I69" s="85"/>
      <c r="J69" s="178">
        <v>5</v>
      </c>
      <c r="K69" s="181" t="s">
        <v>539</v>
      </c>
      <c r="L69" s="35">
        <f t="shared" si="0"/>
        <v>0</v>
      </c>
    </row>
    <row r="70" spans="1:12" s="10" customFormat="1" ht="11.25">
      <c r="A70" s="296"/>
      <c r="B70" s="204" t="s">
        <v>1974</v>
      </c>
      <c r="C70" s="205"/>
      <c r="D70" s="205"/>
      <c r="E70" s="205"/>
      <c r="F70" s="224"/>
      <c r="G70" s="47">
        <v>47</v>
      </c>
      <c r="H70" s="41"/>
      <c r="I70" s="85"/>
      <c r="J70" s="179"/>
      <c r="K70" s="182"/>
      <c r="L70" s="35">
        <f t="shared" si="0"/>
        <v>0</v>
      </c>
    </row>
    <row r="71" spans="1:12" s="10" customFormat="1" ht="11.25">
      <c r="A71" s="296"/>
      <c r="B71" s="204" t="s">
        <v>1975</v>
      </c>
      <c r="C71" s="205"/>
      <c r="D71" s="205"/>
      <c r="E71" s="205"/>
      <c r="F71" s="224"/>
      <c r="G71" s="47">
        <v>49</v>
      </c>
      <c r="H71" s="41"/>
      <c r="I71" s="85"/>
      <c r="J71" s="179"/>
      <c r="K71" s="182"/>
      <c r="L71" s="35">
        <f t="shared" si="0"/>
        <v>0</v>
      </c>
    </row>
    <row r="72" spans="1:12" s="10" customFormat="1" ht="11.25">
      <c r="A72" s="296"/>
      <c r="B72" s="204" t="s">
        <v>1976</v>
      </c>
      <c r="C72" s="205"/>
      <c r="D72" s="205"/>
      <c r="E72" s="205"/>
      <c r="F72" s="224"/>
      <c r="G72" s="47">
        <v>52</v>
      </c>
      <c r="H72" s="41"/>
      <c r="I72" s="85"/>
      <c r="J72" s="179"/>
      <c r="K72" s="182"/>
      <c r="L72" s="35">
        <f t="shared" si="0"/>
        <v>0</v>
      </c>
    </row>
    <row r="73" spans="1:13" s="10" customFormat="1" ht="11.25">
      <c r="A73" s="296"/>
      <c r="B73" s="204" t="s">
        <v>1977</v>
      </c>
      <c r="C73" s="205"/>
      <c r="D73" s="205"/>
      <c r="E73" s="205"/>
      <c r="F73" s="224"/>
      <c r="G73" s="47">
        <v>54</v>
      </c>
      <c r="H73" s="41"/>
      <c r="I73" s="85"/>
      <c r="J73" s="179"/>
      <c r="K73" s="182"/>
      <c r="L73" s="35">
        <f t="shared" si="0"/>
        <v>0</v>
      </c>
      <c r="M73" s="53" t="s">
        <v>2245</v>
      </c>
    </row>
    <row r="74" spans="1:13" s="10" customFormat="1" ht="11.25">
      <c r="A74" s="296"/>
      <c r="B74" s="204" t="s">
        <v>1978</v>
      </c>
      <c r="C74" s="205"/>
      <c r="D74" s="205"/>
      <c r="E74" s="205"/>
      <c r="F74" s="224"/>
      <c r="G74" s="47">
        <v>56</v>
      </c>
      <c r="H74" s="41"/>
      <c r="I74" s="85"/>
      <c r="J74" s="179"/>
      <c r="K74" s="182"/>
      <c r="L74" s="35">
        <f t="shared" si="0"/>
        <v>0</v>
      </c>
      <c r="M74" s="15"/>
    </row>
    <row r="75" spans="1:13" s="10" customFormat="1" ht="11.25">
      <c r="A75" s="297"/>
      <c r="B75" s="204" t="s">
        <v>1979</v>
      </c>
      <c r="C75" s="205"/>
      <c r="D75" s="205"/>
      <c r="E75" s="205"/>
      <c r="F75" s="224"/>
      <c r="G75" s="47">
        <v>58</v>
      </c>
      <c r="H75" s="41"/>
      <c r="I75" s="85"/>
      <c r="J75" s="180"/>
      <c r="K75" s="183"/>
      <c r="L75" s="35">
        <f t="shared" si="0"/>
        <v>0</v>
      </c>
      <c r="M75" s="15"/>
    </row>
    <row r="76" spans="1:13" s="10" customFormat="1" ht="11.25">
      <c r="A76" s="418" t="s">
        <v>289</v>
      </c>
      <c r="B76" s="204" t="s">
        <v>1050</v>
      </c>
      <c r="C76" s="205"/>
      <c r="D76" s="205"/>
      <c r="E76" s="205"/>
      <c r="F76" s="224"/>
      <c r="G76" s="47">
        <v>49</v>
      </c>
      <c r="H76" s="41"/>
      <c r="I76" s="85"/>
      <c r="J76" s="312">
        <v>5</v>
      </c>
      <c r="K76" s="328" t="s">
        <v>539</v>
      </c>
      <c r="L76" s="35">
        <f t="shared" si="0"/>
        <v>0</v>
      </c>
      <c r="M76" s="15"/>
    </row>
    <row r="77" spans="1:13" s="10" customFormat="1" ht="11.25" customHeight="1">
      <c r="A77" s="419"/>
      <c r="B77" s="204" t="s">
        <v>1051</v>
      </c>
      <c r="C77" s="205"/>
      <c r="D77" s="205"/>
      <c r="E77" s="205"/>
      <c r="F77" s="224"/>
      <c r="G77" s="47">
        <v>52</v>
      </c>
      <c r="H77" s="41"/>
      <c r="I77" s="85"/>
      <c r="J77" s="313"/>
      <c r="K77" s="329"/>
      <c r="L77" s="35">
        <f t="shared" si="0"/>
        <v>0</v>
      </c>
      <c r="M77" s="15"/>
    </row>
    <row r="78" spans="1:13" s="10" customFormat="1" ht="12" customHeight="1">
      <c r="A78" s="419"/>
      <c r="B78" s="204" t="s">
        <v>1052</v>
      </c>
      <c r="C78" s="205"/>
      <c r="D78" s="205"/>
      <c r="E78" s="205"/>
      <c r="F78" s="224"/>
      <c r="G78" s="47">
        <v>54</v>
      </c>
      <c r="H78" s="41"/>
      <c r="I78" s="85"/>
      <c r="J78" s="313"/>
      <c r="K78" s="329"/>
      <c r="L78" s="35">
        <f t="shared" si="0"/>
        <v>0</v>
      </c>
      <c r="M78" s="15"/>
    </row>
    <row r="79" spans="1:13" s="10" customFormat="1" ht="11.25">
      <c r="A79" s="419"/>
      <c r="B79" s="204" t="s">
        <v>1053</v>
      </c>
      <c r="C79" s="205"/>
      <c r="D79" s="205"/>
      <c r="E79" s="205"/>
      <c r="F79" s="224"/>
      <c r="G79" s="47">
        <v>56</v>
      </c>
      <c r="H79" s="41"/>
      <c r="I79" s="85"/>
      <c r="J79" s="313"/>
      <c r="K79" s="329"/>
      <c r="L79" s="35">
        <f t="shared" si="0"/>
        <v>0</v>
      </c>
      <c r="M79" s="15"/>
    </row>
    <row r="80" spans="1:13" s="10" customFormat="1" ht="11.25">
      <c r="A80" s="419"/>
      <c r="B80" s="204" t="s">
        <v>1054</v>
      </c>
      <c r="C80" s="205"/>
      <c r="D80" s="205"/>
      <c r="E80" s="205"/>
      <c r="F80" s="224"/>
      <c r="G80" s="47">
        <v>58</v>
      </c>
      <c r="H80" s="41"/>
      <c r="I80" s="85"/>
      <c r="J80" s="313"/>
      <c r="K80" s="329"/>
      <c r="L80" s="35">
        <f t="shared" si="0"/>
        <v>0</v>
      </c>
      <c r="M80" s="15"/>
    </row>
    <row r="81" spans="1:13" s="10" customFormat="1" ht="72" customHeight="1" hidden="1">
      <c r="A81" s="419"/>
      <c r="B81" s="204" t="s">
        <v>1055</v>
      </c>
      <c r="C81" s="205"/>
      <c r="D81" s="205"/>
      <c r="E81" s="205"/>
      <c r="F81" s="224"/>
      <c r="G81" s="47">
        <v>60</v>
      </c>
      <c r="H81" s="41"/>
      <c r="I81" s="85"/>
      <c r="J81" s="313"/>
      <c r="K81" s="329"/>
      <c r="L81" s="35">
        <f t="shared" si="0"/>
        <v>0</v>
      </c>
      <c r="M81" s="15"/>
    </row>
    <row r="82" spans="1:13" s="10" customFormat="1" ht="12" customHeight="1">
      <c r="A82" s="423"/>
      <c r="B82" s="204" t="s">
        <v>1056</v>
      </c>
      <c r="C82" s="205"/>
      <c r="D82" s="205"/>
      <c r="E82" s="205"/>
      <c r="F82" s="224"/>
      <c r="G82" s="47">
        <v>63</v>
      </c>
      <c r="H82" s="41"/>
      <c r="I82" s="85"/>
      <c r="J82" s="314"/>
      <c r="K82" s="330"/>
      <c r="L82" s="35">
        <f t="shared" si="0"/>
        <v>0</v>
      </c>
      <c r="M82" s="15"/>
    </row>
    <row r="83" spans="1:13" s="10" customFormat="1" ht="11.25">
      <c r="A83" s="239" t="s">
        <v>290</v>
      </c>
      <c r="B83" s="204" t="s">
        <v>1057</v>
      </c>
      <c r="C83" s="205"/>
      <c r="D83" s="205"/>
      <c r="E83" s="205"/>
      <c r="F83" s="224"/>
      <c r="G83" s="47">
        <v>76</v>
      </c>
      <c r="H83" s="41"/>
      <c r="I83" s="85"/>
      <c r="J83" s="312">
        <v>5</v>
      </c>
      <c r="K83" s="328" t="s">
        <v>539</v>
      </c>
      <c r="L83" s="35">
        <f t="shared" si="0"/>
        <v>0</v>
      </c>
      <c r="M83" s="15"/>
    </row>
    <row r="84" spans="1:13" s="10" customFormat="1" ht="11.25">
      <c r="A84" s="240"/>
      <c r="B84" s="204" t="s">
        <v>1058</v>
      </c>
      <c r="C84" s="205"/>
      <c r="D84" s="205"/>
      <c r="E84" s="205"/>
      <c r="F84" s="224"/>
      <c r="G84" s="47">
        <v>79</v>
      </c>
      <c r="H84" s="41"/>
      <c r="I84" s="85"/>
      <c r="J84" s="313"/>
      <c r="K84" s="329"/>
      <c r="L84" s="35">
        <f t="shared" si="0"/>
        <v>0</v>
      </c>
      <c r="M84" s="15"/>
    </row>
    <row r="85" spans="1:13" s="10" customFormat="1" ht="11.25">
      <c r="A85" s="240"/>
      <c r="B85" s="204" t="s">
        <v>1059</v>
      </c>
      <c r="C85" s="205"/>
      <c r="D85" s="205"/>
      <c r="E85" s="205"/>
      <c r="F85" s="224"/>
      <c r="G85" s="47">
        <v>81</v>
      </c>
      <c r="H85" s="41"/>
      <c r="I85" s="85"/>
      <c r="J85" s="313"/>
      <c r="K85" s="329"/>
      <c r="L85" s="35">
        <f t="shared" si="0"/>
        <v>0</v>
      </c>
      <c r="M85" s="15"/>
    </row>
    <row r="86" spans="1:13" s="10" customFormat="1" ht="11.25">
      <c r="A86" s="240"/>
      <c r="B86" s="204" t="s">
        <v>130</v>
      </c>
      <c r="C86" s="205"/>
      <c r="D86" s="205"/>
      <c r="E86" s="205"/>
      <c r="F86" s="224"/>
      <c r="G86" s="47">
        <v>83</v>
      </c>
      <c r="H86" s="41"/>
      <c r="I86" s="85"/>
      <c r="J86" s="313"/>
      <c r="K86" s="329"/>
      <c r="L86" s="35">
        <f t="shared" si="0"/>
        <v>0</v>
      </c>
      <c r="M86" s="15"/>
    </row>
    <row r="87" spans="1:13" s="10" customFormat="1" ht="11.25">
      <c r="A87" s="240"/>
      <c r="B87" s="204" t="s">
        <v>131</v>
      </c>
      <c r="C87" s="205"/>
      <c r="D87" s="205"/>
      <c r="E87" s="205"/>
      <c r="F87" s="224"/>
      <c r="G87" s="47">
        <v>88</v>
      </c>
      <c r="H87" s="41"/>
      <c r="I87" s="85"/>
      <c r="J87" s="313"/>
      <c r="K87" s="329"/>
      <c r="L87" s="35">
        <f t="shared" si="0"/>
        <v>0</v>
      </c>
      <c r="M87" s="15"/>
    </row>
    <row r="88" spans="1:13" s="10" customFormat="1" ht="11.25">
      <c r="A88" s="418" t="s">
        <v>291</v>
      </c>
      <c r="B88" s="204" t="s">
        <v>132</v>
      </c>
      <c r="C88" s="205"/>
      <c r="D88" s="205"/>
      <c r="E88" s="205"/>
      <c r="F88" s="224"/>
      <c r="G88" s="47">
        <v>113</v>
      </c>
      <c r="H88" s="41"/>
      <c r="I88" s="85"/>
      <c r="J88" s="312">
        <v>5</v>
      </c>
      <c r="K88" s="328" t="s">
        <v>539</v>
      </c>
      <c r="L88" s="35">
        <f aca="true" t="shared" si="1" ref="L88:L128">G88*I88</f>
        <v>0</v>
      </c>
      <c r="M88" s="15"/>
    </row>
    <row r="89" spans="1:13" s="10" customFormat="1" ht="12.75" customHeight="1">
      <c r="A89" s="419"/>
      <c r="B89" s="204" t="s">
        <v>133</v>
      </c>
      <c r="C89" s="205"/>
      <c r="D89" s="205"/>
      <c r="E89" s="205"/>
      <c r="F89" s="224"/>
      <c r="G89" s="47">
        <v>115</v>
      </c>
      <c r="H89" s="41"/>
      <c r="I89" s="85"/>
      <c r="J89" s="313"/>
      <c r="K89" s="329"/>
      <c r="L89" s="35">
        <f t="shared" si="1"/>
        <v>0</v>
      </c>
      <c r="M89" s="15"/>
    </row>
    <row r="90" spans="1:13" s="10" customFormat="1" ht="12" customHeight="1">
      <c r="A90" s="419"/>
      <c r="B90" s="204" t="s">
        <v>2090</v>
      </c>
      <c r="C90" s="205"/>
      <c r="D90" s="205"/>
      <c r="E90" s="205"/>
      <c r="F90" s="224"/>
      <c r="G90" s="47">
        <v>117</v>
      </c>
      <c r="H90" s="41"/>
      <c r="I90" s="85"/>
      <c r="J90" s="313"/>
      <c r="K90" s="329"/>
      <c r="L90" s="35">
        <f t="shared" si="1"/>
        <v>0</v>
      </c>
      <c r="M90" s="15"/>
    </row>
    <row r="91" spans="1:13" s="10" customFormat="1" ht="11.25">
      <c r="A91" s="419"/>
      <c r="B91" s="204" t="s">
        <v>2091</v>
      </c>
      <c r="C91" s="205"/>
      <c r="D91" s="205"/>
      <c r="E91" s="205"/>
      <c r="F91" s="224"/>
      <c r="G91" s="47">
        <v>122</v>
      </c>
      <c r="H91" s="41"/>
      <c r="I91" s="85"/>
      <c r="J91" s="313"/>
      <c r="K91" s="329"/>
      <c r="L91" s="35">
        <f t="shared" si="1"/>
        <v>0</v>
      </c>
      <c r="M91" s="15"/>
    </row>
    <row r="92" spans="1:13" s="10" customFormat="1" ht="11.25">
      <c r="A92" s="423"/>
      <c r="B92" s="204" t="s">
        <v>743</v>
      </c>
      <c r="C92" s="205"/>
      <c r="D92" s="205"/>
      <c r="E92" s="205"/>
      <c r="F92" s="224"/>
      <c r="G92" s="47">
        <v>126</v>
      </c>
      <c r="H92" s="41"/>
      <c r="I92" s="85"/>
      <c r="J92" s="314"/>
      <c r="K92" s="330"/>
      <c r="L92" s="35">
        <f t="shared" si="1"/>
        <v>0</v>
      </c>
      <c r="M92" s="15"/>
    </row>
    <row r="93" spans="1:13" s="10" customFormat="1" ht="11.25">
      <c r="A93" s="418" t="s">
        <v>292</v>
      </c>
      <c r="B93" s="204" t="s">
        <v>744</v>
      </c>
      <c r="C93" s="205"/>
      <c r="D93" s="205"/>
      <c r="E93" s="205"/>
      <c r="F93" s="224"/>
      <c r="G93" s="47">
        <v>56</v>
      </c>
      <c r="H93" s="41"/>
      <c r="I93" s="85"/>
      <c r="J93" s="312">
        <v>5</v>
      </c>
      <c r="K93" s="328" t="s">
        <v>539</v>
      </c>
      <c r="L93" s="35">
        <f t="shared" si="1"/>
        <v>0</v>
      </c>
      <c r="M93" s="15"/>
    </row>
    <row r="94" spans="1:13" s="10" customFormat="1" ht="11.25">
      <c r="A94" s="419"/>
      <c r="B94" s="204" t="s">
        <v>745</v>
      </c>
      <c r="C94" s="205"/>
      <c r="D94" s="205"/>
      <c r="E94" s="205"/>
      <c r="F94" s="224"/>
      <c r="G94" s="47">
        <v>58</v>
      </c>
      <c r="H94" s="41"/>
      <c r="I94" s="85"/>
      <c r="J94" s="313"/>
      <c r="K94" s="329"/>
      <c r="L94" s="35">
        <f t="shared" si="1"/>
        <v>0</v>
      </c>
      <c r="M94" s="15"/>
    </row>
    <row r="95" spans="1:13" s="10" customFormat="1" ht="11.25">
      <c r="A95" s="419"/>
      <c r="B95" s="204" t="s">
        <v>746</v>
      </c>
      <c r="C95" s="205"/>
      <c r="D95" s="205"/>
      <c r="E95" s="205"/>
      <c r="F95" s="224"/>
      <c r="G95" s="47">
        <v>61</v>
      </c>
      <c r="H95" s="41"/>
      <c r="I95" s="85"/>
      <c r="J95" s="313"/>
      <c r="K95" s="329"/>
      <c r="L95" s="35">
        <f t="shared" si="1"/>
        <v>0</v>
      </c>
      <c r="M95" s="15"/>
    </row>
    <row r="96" spans="1:13" s="10" customFormat="1" ht="11.25">
      <c r="A96" s="419"/>
      <c r="B96" s="204" t="s">
        <v>747</v>
      </c>
      <c r="C96" s="205"/>
      <c r="D96" s="205"/>
      <c r="E96" s="205"/>
      <c r="F96" s="224"/>
      <c r="G96" s="47">
        <v>63</v>
      </c>
      <c r="H96" s="41"/>
      <c r="I96" s="85"/>
      <c r="J96" s="313"/>
      <c r="K96" s="329"/>
      <c r="L96" s="35">
        <f t="shared" si="1"/>
        <v>0</v>
      </c>
      <c r="M96" s="15"/>
    </row>
    <row r="97" spans="1:17" s="10" customFormat="1" ht="11.25">
      <c r="A97" s="419"/>
      <c r="B97" s="204" t="s">
        <v>748</v>
      </c>
      <c r="C97" s="205"/>
      <c r="D97" s="205"/>
      <c r="E97" s="205"/>
      <c r="F97" s="224"/>
      <c r="G97" s="47">
        <v>67</v>
      </c>
      <c r="H97" s="41"/>
      <c r="I97" s="85"/>
      <c r="J97" s="313"/>
      <c r="K97" s="329"/>
      <c r="L97" s="35">
        <f t="shared" si="1"/>
        <v>0</v>
      </c>
      <c r="M97" s="15"/>
      <c r="Q97" s="15"/>
    </row>
    <row r="98" spans="1:13" s="10" customFormat="1" ht="11.25">
      <c r="A98" s="422" t="s">
        <v>660</v>
      </c>
      <c r="B98" s="204" t="s">
        <v>1712</v>
      </c>
      <c r="C98" s="205"/>
      <c r="D98" s="205"/>
      <c r="E98" s="205"/>
      <c r="F98" s="224"/>
      <c r="G98" s="47">
        <v>116</v>
      </c>
      <c r="H98" s="41"/>
      <c r="I98" s="85"/>
      <c r="J98" s="321">
        <v>5</v>
      </c>
      <c r="K98" s="328" t="s">
        <v>539</v>
      </c>
      <c r="L98" s="35">
        <f t="shared" si="1"/>
        <v>0</v>
      </c>
      <c r="M98" s="15"/>
    </row>
    <row r="99" spans="1:13" s="10" customFormat="1" ht="11.25">
      <c r="A99" s="422"/>
      <c r="B99" s="204" t="s">
        <v>1713</v>
      </c>
      <c r="C99" s="205"/>
      <c r="D99" s="205"/>
      <c r="E99" s="205"/>
      <c r="F99" s="224"/>
      <c r="G99" s="47">
        <v>120</v>
      </c>
      <c r="H99" s="41"/>
      <c r="I99" s="85"/>
      <c r="J99" s="321"/>
      <c r="K99" s="329"/>
      <c r="L99" s="35">
        <f t="shared" si="1"/>
        <v>0</v>
      </c>
      <c r="M99" s="15"/>
    </row>
    <row r="100" spans="1:13" s="10" customFormat="1" ht="11.25">
      <c r="A100" s="422"/>
      <c r="B100" s="204" t="s">
        <v>1714</v>
      </c>
      <c r="C100" s="205"/>
      <c r="D100" s="205"/>
      <c r="E100" s="205"/>
      <c r="F100" s="224"/>
      <c r="G100" s="47">
        <v>126</v>
      </c>
      <c r="H100" s="41"/>
      <c r="I100" s="85"/>
      <c r="J100" s="321"/>
      <c r="K100" s="329"/>
      <c r="L100" s="35">
        <f t="shared" si="1"/>
        <v>0</v>
      </c>
      <c r="M100" s="15"/>
    </row>
    <row r="101" spans="1:13" s="10" customFormat="1" ht="11.25">
      <c r="A101" s="422"/>
      <c r="B101" s="204" t="s">
        <v>1715</v>
      </c>
      <c r="C101" s="205"/>
      <c r="D101" s="205"/>
      <c r="E101" s="205"/>
      <c r="F101" s="224"/>
      <c r="G101" s="47">
        <v>133</v>
      </c>
      <c r="H101" s="41"/>
      <c r="I101" s="85"/>
      <c r="J101" s="321"/>
      <c r="K101" s="329"/>
      <c r="L101" s="35">
        <f t="shared" si="1"/>
        <v>0</v>
      </c>
      <c r="M101" s="15"/>
    </row>
    <row r="102" spans="1:13" s="10" customFormat="1" ht="11.25">
      <c r="A102" s="422"/>
      <c r="B102" s="204" t="s">
        <v>1716</v>
      </c>
      <c r="C102" s="205"/>
      <c r="D102" s="205"/>
      <c r="E102" s="205"/>
      <c r="F102" s="224"/>
      <c r="G102" s="47">
        <v>139</v>
      </c>
      <c r="H102" s="41"/>
      <c r="I102" s="85"/>
      <c r="J102" s="321"/>
      <c r="K102" s="330"/>
      <c r="L102" s="35">
        <f t="shared" si="1"/>
        <v>0</v>
      </c>
      <c r="M102" s="12"/>
    </row>
    <row r="103" spans="1:12" s="10" customFormat="1" ht="11.25">
      <c r="A103" s="420" t="s">
        <v>655</v>
      </c>
      <c r="B103" s="204" t="s">
        <v>1717</v>
      </c>
      <c r="C103" s="205"/>
      <c r="D103" s="205"/>
      <c r="E103" s="205"/>
      <c r="F103" s="224"/>
      <c r="G103" s="47">
        <v>137</v>
      </c>
      <c r="H103" s="41"/>
      <c r="I103" s="85"/>
      <c r="J103" s="321">
        <v>5</v>
      </c>
      <c r="K103" s="328" t="s">
        <v>539</v>
      </c>
      <c r="L103" s="35">
        <f t="shared" si="1"/>
        <v>0</v>
      </c>
    </row>
    <row r="104" spans="1:12" s="10" customFormat="1" ht="11.25">
      <c r="A104" s="421"/>
      <c r="B104" s="204" t="s">
        <v>1718</v>
      </c>
      <c r="C104" s="205"/>
      <c r="D104" s="205"/>
      <c r="E104" s="205"/>
      <c r="F104" s="224"/>
      <c r="G104" s="47">
        <v>140</v>
      </c>
      <c r="H104" s="41"/>
      <c r="I104" s="85"/>
      <c r="J104" s="321"/>
      <c r="K104" s="329"/>
      <c r="L104" s="35">
        <f t="shared" si="1"/>
        <v>0</v>
      </c>
    </row>
    <row r="105" spans="1:12" s="10" customFormat="1" ht="11.25">
      <c r="A105" s="421"/>
      <c r="B105" s="204" t="s">
        <v>1719</v>
      </c>
      <c r="C105" s="205"/>
      <c r="D105" s="205"/>
      <c r="E105" s="205"/>
      <c r="F105" s="224"/>
      <c r="G105" s="47">
        <v>144</v>
      </c>
      <c r="H105" s="41"/>
      <c r="I105" s="85"/>
      <c r="J105" s="321"/>
      <c r="K105" s="329"/>
      <c r="L105" s="35">
        <f t="shared" si="1"/>
        <v>0</v>
      </c>
    </row>
    <row r="106" spans="1:12" s="10" customFormat="1" ht="12" customHeight="1">
      <c r="A106" s="421"/>
      <c r="B106" s="204" t="s">
        <v>1720</v>
      </c>
      <c r="C106" s="205"/>
      <c r="D106" s="205"/>
      <c r="E106" s="205"/>
      <c r="F106" s="224"/>
      <c r="G106" s="47">
        <v>149</v>
      </c>
      <c r="H106" s="41"/>
      <c r="I106" s="85"/>
      <c r="J106" s="321"/>
      <c r="K106" s="329"/>
      <c r="L106" s="35">
        <f t="shared" si="1"/>
        <v>0</v>
      </c>
    </row>
    <row r="107" spans="1:12" s="10" customFormat="1" ht="11.25">
      <c r="A107" s="424"/>
      <c r="B107" s="204" t="s">
        <v>1721</v>
      </c>
      <c r="C107" s="205"/>
      <c r="D107" s="205"/>
      <c r="E107" s="205"/>
      <c r="F107" s="224"/>
      <c r="G107" s="47">
        <v>155</v>
      </c>
      <c r="H107" s="41"/>
      <c r="I107" s="85"/>
      <c r="J107" s="321"/>
      <c r="K107" s="330"/>
      <c r="L107" s="35">
        <f t="shared" si="1"/>
        <v>0</v>
      </c>
    </row>
    <row r="108" spans="1:12" s="10" customFormat="1" ht="11.25">
      <c r="A108" s="422" t="s">
        <v>656</v>
      </c>
      <c r="B108" s="204" t="s">
        <v>1722</v>
      </c>
      <c r="C108" s="205"/>
      <c r="D108" s="205"/>
      <c r="E108" s="205"/>
      <c r="F108" s="224"/>
      <c r="G108" s="47">
        <v>18</v>
      </c>
      <c r="H108" s="41"/>
      <c r="I108" s="85"/>
      <c r="J108" s="191">
        <v>5</v>
      </c>
      <c r="K108" s="181" t="s">
        <v>539</v>
      </c>
      <c r="L108" s="35">
        <f t="shared" si="1"/>
        <v>0</v>
      </c>
    </row>
    <row r="109" spans="1:12" s="10" customFormat="1" ht="11.25">
      <c r="A109" s="422"/>
      <c r="B109" s="204" t="s">
        <v>1316</v>
      </c>
      <c r="C109" s="205"/>
      <c r="D109" s="205"/>
      <c r="E109" s="205"/>
      <c r="F109" s="224"/>
      <c r="G109" s="47">
        <v>18</v>
      </c>
      <c r="H109" s="41"/>
      <c r="I109" s="85"/>
      <c r="J109" s="191"/>
      <c r="K109" s="182"/>
      <c r="L109" s="35">
        <f t="shared" si="1"/>
        <v>0</v>
      </c>
    </row>
    <row r="110" spans="1:12" s="10" customFormat="1" ht="11.25">
      <c r="A110" s="422"/>
      <c r="B110" s="204" t="s">
        <v>445</v>
      </c>
      <c r="C110" s="205"/>
      <c r="D110" s="205"/>
      <c r="E110" s="205"/>
      <c r="F110" s="224"/>
      <c r="G110" s="47">
        <v>18</v>
      </c>
      <c r="H110" s="41"/>
      <c r="I110" s="85"/>
      <c r="J110" s="191"/>
      <c r="K110" s="182"/>
      <c r="L110" s="35">
        <f t="shared" si="1"/>
        <v>0</v>
      </c>
    </row>
    <row r="111" spans="1:12" s="10" customFormat="1" ht="11.25">
      <c r="A111" s="422"/>
      <c r="B111" s="204" t="s">
        <v>446</v>
      </c>
      <c r="C111" s="205"/>
      <c r="D111" s="205"/>
      <c r="E111" s="205"/>
      <c r="F111" s="224"/>
      <c r="G111" s="47">
        <v>18</v>
      </c>
      <c r="H111" s="41"/>
      <c r="I111" s="85"/>
      <c r="J111" s="191"/>
      <c r="K111" s="182"/>
      <c r="L111" s="35">
        <f t="shared" si="1"/>
        <v>0</v>
      </c>
    </row>
    <row r="112" spans="1:13" s="10" customFormat="1" ht="12" customHeight="1">
      <c r="A112" s="422"/>
      <c r="B112" s="204" t="s">
        <v>447</v>
      </c>
      <c r="C112" s="205"/>
      <c r="D112" s="205"/>
      <c r="E112" s="205"/>
      <c r="F112" s="224"/>
      <c r="G112" s="47">
        <v>18</v>
      </c>
      <c r="H112" s="41"/>
      <c r="I112" s="85"/>
      <c r="J112" s="191"/>
      <c r="K112" s="183"/>
      <c r="L112" s="35">
        <f t="shared" si="1"/>
        <v>0</v>
      </c>
      <c r="M112" s="53" t="s">
        <v>2245</v>
      </c>
    </row>
    <row r="113" spans="1:12" s="10" customFormat="1" ht="22.5">
      <c r="A113" s="130" t="s">
        <v>657</v>
      </c>
      <c r="B113" s="204" t="s">
        <v>448</v>
      </c>
      <c r="C113" s="205"/>
      <c r="D113" s="205"/>
      <c r="E113" s="205"/>
      <c r="F113" s="224"/>
      <c r="G113" s="47">
        <v>18</v>
      </c>
      <c r="H113" s="41"/>
      <c r="I113" s="85"/>
      <c r="J113" s="28">
        <v>10</v>
      </c>
      <c r="K113" s="20" t="s">
        <v>539</v>
      </c>
      <c r="L113" s="35">
        <f t="shared" si="1"/>
        <v>0</v>
      </c>
    </row>
    <row r="114" spans="1:12" s="10" customFormat="1" ht="11.25">
      <c r="A114" s="269" t="s">
        <v>658</v>
      </c>
      <c r="B114" s="204" t="s">
        <v>449</v>
      </c>
      <c r="C114" s="205"/>
      <c r="D114" s="205"/>
      <c r="E114" s="205"/>
      <c r="F114" s="224"/>
      <c r="G114" s="47">
        <v>138</v>
      </c>
      <c r="H114" s="41"/>
      <c r="I114" s="85"/>
      <c r="J114" s="179">
        <v>1</v>
      </c>
      <c r="K114" s="328" t="s">
        <v>539</v>
      </c>
      <c r="L114" s="35">
        <f t="shared" si="1"/>
        <v>0</v>
      </c>
    </row>
    <row r="115" spans="1:12" s="10" customFormat="1" ht="11.25">
      <c r="A115" s="270"/>
      <c r="B115" s="204" t="s">
        <v>450</v>
      </c>
      <c r="C115" s="205"/>
      <c r="D115" s="205"/>
      <c r="E115" s="205"/>
      <c r="F115" s="224"/>
      <c r="G115" s="47">
        <v>138</v>
      </c>
      <c r="H115" s="41"/>
      <c r="I115" s="85"/>
      <c r="J115" s="179"/>
      <c r="K115" s="329"/>
      <c r="L115" s="35">
        <f t="shared" si="1"/>
        <v>0</v>
      </c>
    </row>
    <row r="116" spans="1:12" s="10" customFormat="1" ht="12" customHeight="1">
      <c r="A116" s="270"/>
      <c r="B116" s="204" t="s">
        <v>451</v>
      </c>
      <c r="C116" s="205"/>
      <c r="D116" s="205"/>
      <c r="E116" s="205"/>
      <c r="F116" s="224"/>
      <c r="G116" s="47">
        <v>138</v>
      </c>
      <c r="H116" s="41"/>
      <c r="I116" s="85"/>
      <c r="J116" s="179"/>
      <c r="K116" s="329"/>
      <c r="L116" s="35">
        <f t="shared" si="1"/>
        <v>0</v>
      </c>
    </row>
    <row r="117" spans="1:12" s="10" customFormat="1" ht="11.25">
      <c r="A117" s="270"/>
      <c r="B117" s="204" t="s">
        <v>452</v>
      </c>
      <c r="C117" s="205"/>
      <c r="D117" s="205"/>
      <c r="E117" s="205"/>
      <c r="F117" s="224"/>
      <c r="G117" s="47">
        <v>153</v>
      </c>
      <c r="H117" s="41"/>
      <c r="I117" s="85"/>
      <c r="J117" s="179"/>
      <c r="K117" s="329"/>
      <c r="L117" s="35">
        <f t="shared" si="1"/>
        <v>0</v>
      </c>
    </row>
    <row r="118" spans="1:13" s="10" customFormat="1" ht="11.25">
      <c r="A118" s="271"/>
      <c r="B118" s="204" t="s">
        <v>453</v>
      </c>
      <c r="C118" s="205"/>
      <c r="D118" s="205"/>
      <c r="E118" s="205"/>
      <c r="F118" s="224"/>
      <c r="G118" s="47">
        <v>153</v>
      </c>
      <c r="H118" s="41"/>
      <c r="I118" s="85"/>
      <c r="J118" s="180"/>
      <c r="K118" s="330"/>
      <c r="L118" s="35">
        <f t="shared" si="1"/>
        <v>0</v>
      </c>
      <c r="M118" s="12"/>
    </row>
    <row r="119" spans="1:12" s="10" customFormat="1" ht="11.25">
      <c r="A119" s="420" t="s">
        <v>659</v>
      </c>
      <c r="B119" s="204" t="s">
        <v>454</v>
      </c>
      <c r="C119" s="205"/>
      <c r="D119" s="205"/>
      <c r="E119" s="205"/>
      <c r="F119" s="224"/>
      <c r="G119" s="47">
        <v>120</v>
      </c>
      <c r="H119" s="41"/>
      <c r="I119" s="85"/>
      <c r="J119" s="321">
        <v>1</v>
      </c>
      <c r="K119" s="328" t="s">
        <v>539</v>
      </c>
      <c r="L119" s="35">
        <f t="shared" si="1"/>
        <v>0</v>
      </c>
    </row>
    <row r="120" spans="1:12" s="10" customFormat="1" ht="12" customHeight="1">
      <c r="A120" s="421"/>
      <c r="B120" s="204" t="s">
        <v>455</v>
      </c>
      <c r="C120" s="205"/>
      <c r="D120" s="205"/>
      <c r="E120" s="205"/>
      <c r="F120" s="224"/>
      <c r="G120" s="47">
        <v>120</v>
      </c>
      <c r="H120" s="41"/>
      <c r="I120" s="85"/>
      <c r="J120" s="321"/>
      <c r="K120" s="329"/>
      <c r="L120" s="35">
        <f t="shared" si="1"/>
        <v>0</v>
      </c>
    </row>
    <row r="121" spans="1:12" s="10" customFormat="1" ht="11.25">
      <c r="A121" s="421"/>
      <c r="B121" s="204" t="s">
        <v>456</v>
      </c>
      <c r="C121" s="205"/>
      <c r="D121" s="205"/>
      <c r="E121" s="205"/>
      <c r="F121" s="224"/>
      <c r="G121" s="47">
        <v>137</v>
      </c>
      <c r="H121" s="41"/>
      <c r="I121" s="85"/>
      <c r="J121" s="321"/>
      <c r="K121" s="329"/>
      <c r="L121" s="35">
        <f t="shared" si="1"/>
        <v>0</v>
      </c>
    </row>
    <row r="122" spans="1:12" s="10" customFormat="1" ht="11.25">
      <c r="A122" s="421"/>
      <c r="B122" s="204" t="s">
        <v>457</v>
      </c>
      <c r="C122" s="205"/>
      <c r="D122" s="205"/>
      <c r="E122" s="205"/>
      <c r="F122" s="224"/>
      <c r="G122" s="47">
        <v>137</v>
      </c>
      <c r="H122" s="41"/>
      <c r="I122" s="85"/>
      <c r="J122" s="321"/>
      <c r="K122" s="329"/>
      <c r="L122" s="35">
        <f t="shared" si="1"/>
        <v>0</v>
      </c>
    </row>
    <row r="123" spans="1:12" s="10" customFormat="1" ht="11.25">
      <c r="A123" s="424"/>
      <c r="B123" s="204" t="s">
        <v>458</v>
      </c>
      <c r="C123" s="205"/>
      <c r="D123" s="205"/>
      <c r="E123" s="205"/>
      <c r="F123" s="224"/>
      <c r="G123" s="47">
        <v>137</v>
      </c>
      <c r="H123" s="41"/>
      <c r="I123" s="85"/>
      <c r="J123" s="321"/>
      <c r="K123" s="330"/>
      <c r="L123" s="35">
        <f t="shared" si="1"/>
        <v>0</v>
      </c>
    </row>
    <row r="124" spans="1:12" s="10" customFormat="1" ht="12" customHeight="1">
      <c r="A124" s="420" t="s">
        <v>268</v>
      </c>
      <c r="B124" s="204" t="s">
        <v>459</v>
      </c>
      <c r="C124" s="205"/>
      <c r="D124" s="205"/>
      <c r="E124" s="205"/>
      <c r="F124" s="224"/>
      <c r="G124" s="47">
        <v>81</v>
      </c>
      <c r="H124" s="41"/>
      <c r="I124" s="85"/>
      <c r="J124" s="191">
        <v>5</v>
      </c>
      <c r="K124" s="181" t="s">
        <v>539</v>
      </c>
      <c r="L124" s="35">
        <f t="shared" si="1"/>
        <v>0</v>
      </c>
    </row>
    <row r="125" spans="1:12" s="10" customFormat="1" ht="11.25">
      <c r="A125" s="421"/>
      <c r="B125" s="204" t="s">
        <v>460</v>
      </c>
      <c r="C125" s="205"/>
      <c r="D125" s="205"/>
      <c r="E125" s="205"/>
      <c r="F125" s="224"/>
      <c r="G125" s="47">
        <v>83</v>
      </c>
      <c r="H125" s="41"/>
      <c r="I125" s="85"/>
      <c r="J125" s="191"/>
      <c r="K125" s="182"/>
      <c r="L125" s="35">
        <f t="shared" si="1"/>
        <v>0</v>
      </c>
    </row>
    <row r="126" spans="1:12" s="10" customFormat="1" ht="11.25">
      <c r="A126" s="421"/>
      <c r="B126" s="204" t="s">
        <v>461</v>
      </c>
      <c r="C126" s="205"/>
      <c r="D126" s="205"/>
      <c r="E126" s="205"/>
      <c r="F126" s="224"/>
      <c r="G126" s="47">
        <v>87</v>
      </c>
      <c r="H126" s="41"/>
      <c r="I126" s="85"/>
      <c r="J126" s="191"/>
      <c r="K126" s="182"/>
      <c r="L126" s="35">
        <f t="shared" si="1"/>
        <v>0</v>
      </c>
    </row>
    <row r="127" spans="1:12" s="10" customFormat="1" ht="11.25">
      <c r="A127" s="421"/>
      <c r="B127" s="204" t="s">
        <v>462</v>
      </c>
      <c r="C127" s="205"/>
      <c r="D127" s="205"/>
      <c r="E127" s="205"/>
      <c r="F127" s="224"/>
      <c r="G127" s="47">
        <v>89</v>
      </c>
      <c r="H127" s="41"/>
      <c r="I127" s="85"/>
      <c r="J127" s="191"/>
      <c r="K127" s="182"/>
      <c r="L127" s="35">
        <f t="shared" si="1"/>
        <v>0</v>
      </c>
    </row>
    <row r="128" spans="1:12" s="10" customFormat="1" ht="11.25">
      <c r="A128" s="424"/>
      <c r="B128" s="204" t="s">
        <v>463</v>
      </c>
      <c r="C128" s="205"/>
      <c r="D128" s="205"/>
      <c r="E128" s="205"/>
      <c r="F128" s="224"/>
      <c r="G128" s="48">
        <v>92</v>
      </c>
      <c r="H128" s="41"/>
      <c r="I128" s="85"/>
      <c r="J128" s="191"/>
      <c r="K128" s="183"/>
      <c r="L128" s="35">
        <f t="shared" si="1"/>
        <v>0</v>
      </c>
    </row>
    <row r="129" spans="1:12" s="10" customFormat="1" ht="11.25">
      <c r="A129" s="286" t="s">
        <v>1745</v>
      </c>
      <c r="B129" s="287"/>
      <c r="C129" s="287"/>
      <c r="D129" s="287"/>
      <c r="E129" s="287"/>
      <c r="F129" s="287"/>
      <c r="G129" s="287"/>
      <c r="H129" s="79"/>
      <c r="I129" s="135"/>
      <c r="J129" s="59"/>
      <c r="K129" s="59"/>
      <c r="L129" s="60"/>
    </row>
    <row r="130" spans="1:12" s="10" customFormat="1" ht="11.25" customHeight="1">
      <c r="A130" s="210" t="s">
        <v>429</v>
      </c>
      <c r="B130" s="204" t="s">
        <v>423</v>
      </c>
      <c r="C130" s="205"/>
      <c r="D130" s="205"/>
      <c r="E130" s="205"/>
      <c r="F130" s="224"/>
      <c r="G130" s="89">
        <v>272</v>
      </c>
      <c r="H130" s="85"/>
      <c r="I130" s="85"/>
      <c r="J130" s="221">
        <v>1</v>
      </c>
      <c r="K130" s="449"/>
      <c r="L130" s="104">
        <f aca="true" t="shared" si="2" ref="L130:L197">G130*I130</f>
        <v>0</v>
      </c>
    </row>
    <row r="131" spans="1:12" s="10" customFormat="1" ht="11.25" customHeight="1">
      <c r="A131" s="211"/>
      <c r="B131" s="204" t="s">
        <v>424</v>
      </c>
      <c r="C131" s="205"/>
      <c r="D131" s="205"/>
      <c r="E131" s="205"/>
      <c r="F131" s="224"/>
      <c r="G131" s="89">
        <v>284</v>
      </c>
      <c r="H131" s="85"/>
      <c r="I131" s="85"/>
      <c r="J131" s="222"/>
      <c r="K131" s="450"/>
      <c r="L131" s="104">
        <f t="shared" si="2"/>
        <v>0</v>
      </c>
    </row>
    <row r="132" spans="1:12" s="10" customFormat="1" ht="11.25" customHeight="1">
      <c r="A132" s="211"/>
      <c r="B132" s="204" t="s">
        <v>425</v>
      </c>
      <c r="C132" s="205"/>
      <c r="D132" s="205"/>
      <c r="E132" s="205"/>
      <c r="F132" s="224"/>
      <c r="G132" s="89">
        <v>299</v>
      </c>
      <c r="H132" s="85"/>
      <c r="I132" s="85"/>
      <c r="J132" s="222"/>
      <c r="K132" s="450"/>
      <c r="L132" s="104">
        <f t="shared" si="2"/>
        <v>0</v>
      </c>
    </row>
    <row r="133" spans="1:12" s="10" customFormat="1" ht="11.25" customHeight="1">
      <c r="A133" s="211"/>
      <c r="B133" s="204" t="s">
        <v>426</v>
      </c>
      <c r="C133" s="205"/>
      <c r="D133" s="205"/>
      <c r="E133" s="205"/>
      <c r="F133" s="224"/>
      <c r="G133" s="89">
        <v>304</v>
      </c>
      <c r="H133" s="85"/>
      <c r="I133" s="85"/>
      <c r="J133" s="222"/>
      <c r="K133" s="450"/>
      <c r="L133" s="104">
        <f t="shared" si="2"/>
        <v>0</v>
      </c>
    </row>
    <row r="134" spans="1:12" s="10" customFormat="1" ht="11.25" customHeight="1">
      <c r="A134" s="211"/>
      <c r="B134" s="204" t="s">
        <v>427</v>
      </c>
      <c r="C134" s="205"/>
      <c r="D134" s="205"/>
      <c r="E134" s="205"/>
      <c r="F134" s="224"/>
      <c r="G134" s="89">
        <v>317</v>
      </c>
      <c r="H134" s="85"/>
      <c r="I134" s="85"/>
      <c r="J134" s="222"/>
      <c r="K134" s="450"/>
      <c r="L134" s="104">
        <f t="shared" si="2"/>
        <v>0</v>
      </c>
    </row>
    <row r="135" spans="1:12" s="10" customFormat="1" ht="11.25" customHeight="1">
      <c r="A135" s="212"/>
      <c r="B135" s="204" t="s">
        <v>428</v>
      </c>
      <c r="C135" s="205"/>
      <c r="D135" s="205"/>
      <c r="E135" s="205"/>
      <c r="F135" s="224"/>
      <c r="G135" s="89">
        <v>324</v>
      </c>
      <c r="H135" s="85"/>
      <c r="I135" s="85"/>
      <c r="J135" s="223"/>
      <c r="K135" s="451"/>
      <c r="L135" s="104">
        <f t="shared" si="2"/>
        <v>0</v>
      </c>
    </row>
    <row r="136" spans="1:12" s="10" customFormat="1" ht="11.25">
      <c r="A136" s="206" t="s">
        <v>1638</v>
      </c>
      <c r="B136" s="204" t="s">
        <v>1627</v>
      </c>
      <c r="C136" s="205"/>
      <c r="D136" s="205"/>
      <c r="E136" s="205"/>
      <c r="F136" s="224"/>
      <c r="G136" s="89">
        <v>272</v>
      </c>
      <c r="H136" s="85"/>
      <c r="I136" s="85"/>
      <c r="J136" s="221">
        <v>1</v>
      </c>
      <c r="K136" s="449"/>
      <c r="L136" s="104">
        <f t="shared" si="2"/>
        <v>0</v>
      </c>
    </row>
    <row r="137" spans="1:12" s="10" customFormat="1" ht="11.25">
      <c r="A137" s="207"/>
      <c r="B137" s="204" t="s">
        <v>1628</v>
      </c>
      <c r="C137" s="205"/>
      <c r="D137" s="205"/>
      <c r="E137" s="205"/>
      <c r="F137" s="224"/>
      <c r="G137" s="89">
        <v>284</v>
      </c>
      <c r="H137" s="85"/>
      <c r="I137" s="85"/>
      <c r="J137" s="222"/>
      <c r="K137" s="450"/>
      <c r="L137" s="104">
        <f t="shared" si="2"/>
        <v>0</v>
      </c>
    </row>
    <row r="138" spans="1:12" s="10" customFormat="1" ht="11.25">
      <c r="A138" s="207"/>
      <c r="B138" s="204" t="s">
        <v>1629</v>
      </c>
      <c r="C138" s="205"/>
      <c r="D138" s="205"/>
      <c r="E138" s="205"/>
      <c r="F138" s="224"/>
      <c r="G138" s="89">
        <v>299</v>
      </c>
      <c r="H138" s="85"/>
      <c r="I138" s="85"/>
      <c r="J138" s="222"/>
      <c r="K138" s="450"/>
      <c r="L138" s="104">
        <f t="shared" si="2"/>
        <v>0</v>
      </c>
    </row>
    <row r="139" spans="1:13" s="10" customFormat="1" ht="11.25">
      <c r="A139" s="207"/>
      <c r="B139" s="204" t="s">
        <v>1630</v>
      </c>
      <c r="C139" s="205"/>
      <c r="D139" s="205"/>
      <c r="E139" s="205"/>
      <c r="F139" s="224"/>
      <c r="G139" s="89">
        <v>304</v>
      </c>
      <c r="H139" s="85"/>
      <c r="I139" s="85"/>
      <c r="J139" s="222"/>
      <c r="K139" s="450"/>
      <c r="L139" s="104">
        <f t="shared" si="2"/>
        <v>0</v>
      </c>
      <c r="M139" s="12"/>
    </row>
    <row r="140" spans="1:13" s="10" customFormat="1" ht="11.25">
      <c r="A140" s="207"/>
      <c r="B140" s="204" t="s">
        <v>1631</v>
      </c>
      <c r="C140" s="205"/>
      <c r="D140" s="205"/>
      <c r="E140" s="205"/>
      <c r="F140" s="224"/>
      <c r="G140" s="89">
        <v>317</v>
      </c>
      <c r="H140" s="85"/>
      <c r="I140" s="85"/>
      <c r="J140" s="222"/>
      <c r="K140" s="450"/>
      <c r="L140" s="104">
        <f t="shared" si="2"/>
        <v>0</v>
      </c>
      <c r="M140" s="12"/>
    </row>
    <row r="141" spans="1:13" s="10" customFormat="1" ht="11.25">
      <c r="A141" s="208"/>
      <c r="B141" s="204" t="s">
        <v>1632</v>
      </c>
      <c r="C141" s="205"/>
      <c r="D141" s="205"/>
      <c r="E141" s="205"/>
      <c r="F141" s="224"/>
      <c r="G141" s="89">
        <v>324</v>
      </c>
      <c r="H141" s="85"/>
      <c r="I141" s="85"/>
      <c r="J141" s="223"/>
      <c r="K141" s="451"/>
      <c r="L141" s="104">
        <f t="shared" si="2"/>
        <v>0</v>
      </c>
      <c r="M141" s="12"/>
    </row>
    <row r="142" spans="1:13" s="10" customFormat="1" ht="11.25">
      <c r="A142" s="210" t="s">
        <v>1521</v>
      </c>
      <c r="B142" s="176" t="s">
        <v>1517</v>
      </c>
      <c r="C142" s="177"/>
      <c r="D142" s="177"/>
      <c r="E142" s="177"/>
      <c r="F142" s="190"/>
      <c r="G142" s="147">
        <v>265</v>
      </c>
      <c r="H142" s="105"/>
      <c r="I142" s="105"/>
      <c r="J142" s="221">
        <v>1</v>
      </c>
      <c r="K142" s="221"/>
      <c r="L142" s="104">
        <f t="shared" si="2"/>
        <v>0</v>
      </c>
      <c r="M142" s="161"/>
    </row>
    <row r="143" spans="1:13" s="10" customFormat="1" ht="15.75">
      <c r="A143" s="211"/>
      <c r="B143" s="176" t="s">
        <v>1518</v>
      </c>
      <c r="C143" s="177"/>
      <c r="D143" s="177"/>
      <c r="E143" s="177"/>
      <c r="F143" s="190"/>
      <c r="G143" s="147">
        <v>265</v>
      </c>
      <c r="H143" s="105"/>
      <c r="I143" s="105"/>
      <c r="J143" s="222"/>
      <c r="K143" s="222"/>
      <c r="L143" s="104">
        <f t="shared" si="2"/>
        <v>0</v>
      </c>
      <c r="M143" s="160" t="s">
        <v>1451</v>
      </c>
    </row>
    <row r="144" spans="1:13" s="10" customFormat="1" ht="11.25">
      <c r="A144" s="211"/>
      <c r="B144" s="176" t="s">
        <v>1519</v>
      </c>
      <c r="C144" s="177"/>
      <c r="D144" s="177"/>
      <c r="E144" s="177"/>
      <c r="F144" s="190"/>
      <c r="G144" s="147">
        <v>265</v>
      </c>
      <c r="H144" s="105"/>
      <c r="I144" s="105"/>
      <c r="J144" s="222"/>
      <c r="K144" s="222"/>
      <c r="L144" s="104">
        <f t="shared" si="2"/>
        <v>0</v>
      </c>
      <c r="M144" s="161"/>
    </row>
    <row r="145" spans="1:13" s="10" customFormat="1" ht="11.25">
      <c r="A145" s="212"/>
      <c r="B145" s="176" t="s">
        <v>1520</v>
      </c>
      <c r="C145" s="177"/>
      <c r="D145" s="177"/>
      <c r="E145" s="177"/>
      <c r="F145" s="190"/>
      <c r="G145" s="147">
        <v>265</v>
      </c>
      <c r="H145" s="105"/>
      <c r="I145" s="105"/>
      <c r="J145" s="223"/>
      <c r="K145" s="223"/>
      <c r="L145" s="104">
        <f t="shared" si="2"/>
        <v>0</v>
      </c>
      <c r="M145" s="161"/>
    </row>
    <row r="146" spans="1:13" s="10" customFormat="1" ht="11.25">
      <c r="A146" s="210" t="s">
        <v>1637</v>
      </c>
      <c r="B146" s="204" t="s">
        <v>1633</v>
      </c>
      <c r="C146" s="205"/>
      <c r="D146" s="205"/>
      <c r="E146" s="205"/>
      <c r="F146" s="224"/>
      <c r="G146" s="89">
        <v>93</v>
      </c>
      <c r="H146" s="85"/>
      <c r="I146" s="85"/>
      <c r="J146" s="178">
        <v>5</v>
      </c>
      <c r="K146" s="449"/>
      <c r="L146" s="104">
        <f t="shared" si="2"/>
        <v>0</v>
      </c>
      <c r="M146" s="12"/>
    </row>
    <row r="147" spans="1:13" s="10" customFormat="1" ht="11.25">
      <c r="A147" s="211"/>
      <c r="B147" s="204" t="s">
        <v>1634</v>
      </c>
      <c r="C147" s="205"/>
      <c r="D147" s="205"/>
      <c r="E147" s="205"/>
      <c r="F147" s="224"/>
      <c r="G147" s="89">
        <v>97</v>
      </c>
      <c r="H147" s="85"/>
      <c r="I147" s="85"/>
      <c r="J147" s="179"/>
      <c r="K147" s="450"/>
      <c r="L147" s="104">
        <f t="shared" si="2"/>
        <v>0</v>
      </c>
      <c r="M147" s="12"/>
    </row>
    <row r="148" spans="1:13" s="10" customFormat="1" ht="11.25">
      <c r="A148" s="211"/>
      <c r="B148" s="204" t="s">
        <v>1635</v>
      </c>
      <c r="C148" s="205"/>
      <c r="D148" s="205"/>
      <c r="E148" s="205"/>
      <c r="F148" s="224"/>
      <c r="G148" s="89">
        <v>101</v>
      </c>
      <c r="H148" s="85"/>
      <c r="I148" s="85"/>
      <c r="J148" s="179"/>
      <c r="K148" s="450"/>
      <c r="L148" s="104">
        <f t="shared" si="2"/>
        <v>0</v>
      </c>
      <c r="M148" s="12"/>
    </row>
    <row r="149" spans="1:13" s="10" customFormat="1" ht="11.25">
      <c r="A149" s="212"/>
      <c r="B149" s="204" t="s">
        <v>1636</v>
      </c>
      <c r="C149" s="205"/>
      <c r="D149" s="205"/>
      <c r="E149" s="205"/>
      <c r="F149" s="224"/>
      <c r="G149" s="89">
        <v>105</v>
      </c>
      <c r="H149" s="85"/>
      <c r="I149" s="85"/>
      <c r="J149" s="180"/>
      <c r="K149" s="451"/>
      <c r="L149" s="104">
        <f t="shared" si="2"/>
        <v>0</v>
      </c>
      <c r="M149" s="12"/>
    </row>
    <row r="150" spans="1:13" s="10" customFormat="1" ht="11.25">
      <c r="A150" s="272" t="s">
        <v>624</v>
      </c>
      <c r="B150" s="204" t="s">
        <v>1279</v>
      </c>
      <c r="C150" s="205"/>
      <c r="D150" s="205"/>
      <c r="E150" s="205"/>
      <c r="F150" s="224"/>
      <c r="G150" s="47">
        <v>57</v>
      </c>
      <c r="H150" s="85"/>
      <c r="I150" s="85"/>
      <c r="J150" s="260">
        <v>5</v>
      </c>
      <c r="K150" s="181" t="s">
        <v>539</v>
      </c>
      <c r="L150" s="104">
        <f t="shared" si="2"/>
        <v>0</v>
      </c>
      <c r="M150" s="12"/>
    </row>
    <row r="151" spans="1:13" s="10" customFormat="1" ht="11.25">
      <c r="A151" s="273"/>
      <c r="B151" s="204" t="s">
        <v>1643</v>
      </c>
      <c r="C151" s="205"/>
      <c r="D151" s="205"/>
      <c r="E151" s="205"/>
      <c r="F151" s="224"/>
      <c r="G151" s="47">
        <v>58</v>
      </c>
      <c r="H151" s="45"/>
      <c r="I151" s="95"/>
      <c r="J151" s="262"/>
      <c r="K151" s="183"/>
      <c r="L151" s="104">
        <f t="shared" si="2"/>
        <v>0</v>
      </c>
      <c r="M151" s="12"/>
    </row>
    <row r="152" spans="1:12" s="10" customFormat="1" ht="11.25">
      <c r="A152" s="269" t="s">
        <v>625</v>
      </c>
      <c r="B152" s="204" t="s">
        <v>1644</v>
      </c>
      <c r="C152" s="205"/>
      <c r="D152" s="205"/>
      <c r="E152" s="205"/>
      <c r="F152" s="224"/>
      <c r="G152" s="47">
        <v>82</v>
      </c>
      <c r="H152" s="41"/>
      <c r="I152" s="85"/>
      <c r="J152" s="178">
        <v>5</v>
      </c>
      <c r="K152" s="182" t="s">
        <v>539</v>
      </c>
      <c r="L152" s="104">
        <f t="shared" si="2"/>
        <v>0</v>
      </c>
    </row>
    <row r="153" spans="1:13" s="10" customFormat="1" ht="11.25">
      <c r="A153" s="270"/>
      <c r="B153" s="204" t="s">
        <v>1645</v>
      </c>
      <c r="C153" s="205"/>
      <c r="D153" s="205"/>
      <c r="E153" s="205"/>
      <c r="F153" s="224"/>
      <c r="G153" s="47">
        <v>86</v>
      </c>
      <c r="H153" s="41"/>
      <c r="I153" s="85"/>
      <c r="J153" s="179"/>
      <c r="K153" s="182"/>
      <c r="L153" s="104">
        <f t="shared" si="2"/>
        <v>0</v>
      </c>
      <c r="M153" s="53" t="s">
        <v>2245</v>
      </c>
    </row>
    <row r="154" spans="1:12" s="10" customFormat="1" ht="11.25">
      <c r="A154" s="271"/>
      <c r="B154" s="204" t="s">
        <v>1646</v>
      </c>
      <c r="C154" s="205"/>
      <c r="D154" s="205"/>
      <c r="E154" s="205"/>
      <c r="F154" s="224"/>
      <c r="G154" s="47">
        <v>89</v>
      </c>
      <c r="H154" s="41"/>
      <c r="I154" s="85"/>
      <c r="J154" s="180"/>
      <c r="K154" s="183"/>
      <c r="L154" s="104">
        <f t="shared" si="2"/>
        <v>0</v>
      </c>
    </row>
    <row r="155" spans="1:12" s="10" customFormat="1" ht="11.25">
      <c r="A155" s="269" t="s">
        <v>626</v>
      </c>
      <c r="B155" s="204" t="s">
        <v>2006</v>
      </c>
      <c r="C155" s="205"/>
      <c r="D155" s="205"/>
      <c r="E155" s="205"/>
      <c r="F155" s="224"/>
      <c r="G155" s="47">
        <v>40</v>
      </c>
      <c r="H155" s="41"/>
      <c r="I155" s="85"/>
      <c r="J155" s="178">
        <v>5</v>
      </c>
      <c r="K155" s="181" t="s">
        <v>539</v>
      </c>
      <c r="L155" s="104">
        <f t="shared" si="2"/>
        <v>0</v>
      </c>
    </row>
    <row r="156" spans="1:12" s="10" customFormat="1" ht="11.25">
      <c r="A156" s="271"/>
      <c r="B156" s="204" t="s">
        <v>1790</v>
      </c>
      <c r="C156" s="205"/>
      <c r="D156" s="205"/>
      <c r="E156" s="205"/>
      <c r="F156" s="224"/>
      <c r="G156" s="47">
        <v>42</v>
      </c>
      <c r="H156" s="41"/>
      <c r="I156" s="85"/>
      <c r="J156" s="180"/>
      <c r="K156" s="183"/>
      <c r="L156" s="104">
        <f t="shared" si="2"/>
        <v>0</v>
      </c>
    </row>
    <row r="157" spans="1:12" s="10" customFormat="1" ht="11.25">
      <c r="A157" s="269" t="s">
        <v>1072</v>
      </c>
      <c r="B157" s="204" t="s">
        <v>1395</v>
      </c>
      <c r="C157" s="205"/>
      <c r="D157" s="205"/>
      <c r="E157" s="205"/>
      <c r="F157" s="224"/>
      <c r="G157" s="47">
        <v>48</v>
      </c>
      <c r="H157" s="41"/>
      <c r="I157" s="85"/>
      <c r="J157" s="178">
        <v>5</v>
      </c>
      <c r="K157" s="181" t="s">
        <v>539</v>
      </c>
      <c r="L157" s="104">
        <f t="shared" si="2"/>
        <v>0</v>
      </c>
    </row>
    <row r="158" spans="1:12" s="10" customFormat="1" ht="11.25">
      <c r="A158" s="271"/>
      <c r="B158" s="204" t="s">
        <v>1396</v>
      </c>
      <c r="C158" s="205"/>
      <c r="D158" s="205"/>
      <c r="E158" s="205"/>
      <c r="F158" s="224"/>
      <c r="G158" s="47">
        <v>51</v>
      </c>
      <c r="H158" s="41"/>
      <c r="I158" s="85"/>
      <c r="J158" s="180"/>
      <c r="K158" s="183"/>
      <c r="L158" s="104">
        <f t="shared" si="2"/>
        <v>0</v>
      </c>
    </row>
    <row r="159" spans="1:13" s="10" customFormat="1" ht="13.5">
      <c r="A159" s="269" t="s">
        <v>644</v>
      </c>
      <c r="B159" s="204" t="s">
        <v>62</v>
      </c>
      <c r="C159" s="205"/>
      <c r="D159" s="205"/>
      <c r="E159" s="205"/>
      <c r="F159" s="224"/>
      <c r="G159" s="47">
        <v>74</v>
      </c>
      <c r="H159" s="45"/>
      <c r="I159" s="95"/>
      <c r="J159" s="260">
        <v>5</v>
      </c>
      <c r="K159" s="192" t="s">
        <v>539</v>
      </c>
      <c r="L159" s="104">
        <f t="shared" si="2"/>
        <v>0</v>
      </c>
      <c r="M159" s="37"/>
    </row>
    <row r="160" spans="1:13" s="10" customFormat="1" ht="13.5">
      <c r="A160" s="270"/>
      <c r="B160" s="204" t="s">
        <v>63</v>
      </c>
      <c r="C160" s="205"/>
      <c r="D160" s="205"/>
      <c r="E160" s="205"/>
      <c r="F160" s="224"/>
      <c r="G160" s="47">
        <v>77</v>
      </c>
      <c r="H160" s="45"/>
      <c r="I160" s="95"/>
      <c r="J160" s="261"/>
      <c r="K160" s="192"/>
      <c r="L160" s="104">
        <f t="shared" si="2"/>
        <v>0</v>
      </c>
      <c r="M160" s="37"/>
    </row>
    <row r="161" spans="1:13" s="10" customFormat="1" ht="13.5">
      <c r="A161" s="270"/>
      <c r="B161" s="204" t="s">
        <v>64</v>
      </c>
      <c r="C161" s="205"/>
      <c r="D161" s="205"/>
      <c r="E161" s="205"/>
      <c r="F161" s="224"/>
      <c r="G161" s="47">
        <v>81</v>
      </c>
      <c r="H161" s="45"/>
      <c r="I161" s="95"/>
      <c r="J161" s="261"/>
      <c r="K161" s="192"/>
      <c r="L161" s="104">
        <f t="shared" si="2"/>
        <v>0</v>
      </c>
      <c r="M161" s="37"/>
    </row>
    <row r="162" spans="1:13" s="10" customFormat="1" ht="13.5">
      <c r="A162" s="270"/>
      <c r="B162" s="204" t="s">
        <v>65</v>
      </c>
      <c r="C162" s="205"/>
      <c r="D162" s="205"/>
      <c r="E162" s="205"/>
      <c r="F162" s="224"/>
      <c r="G162" s="47">
        <v>86</v>
      </c>
      <c r="H162" s="45"/>
      <c r="I162" s="95"/>
      <c r="J162" s="261"/>
      <c r="K162" s="192"/>
      <c r="L162" s="104">
        <f t="shared" si="2"/>
        <v>0</v>
      </c>
      <c r="M162" s="37"/>
    </row>
    <row r="163" spans="1:13" s="10" customFormat="1" ht="13.5">
      <c r="A163" s="270"/>
      <c r="B163" s="204" t="s">
        <v>66</v>
      </c>
      <c r="C163" s="205"/>
      <c r="D163" s="205"/>
      <c r="E163" s="205"/>
      <c r="F163" s="224"/>
      <c r="G163" s="47">
        <v>89</v>
      </c>
      <c r="H163" s="45"/>
      <c r="I163" s="95"/>
      <c r="J163" s="261"/>
      <c r="K163" s="192"/>
      <c r="L163" s="104">
        <f t="shared" si="2"/>
        <v>0</v>
      </c>
      <c r="M163" s="37"/>
    </row>
    <row r="164" spans="1:13" s="10" customFormat="1" ht="13.5">
      <c r="A164" s="270"/>
      <c r="B164" s="204" t="s">
        <v>67</v>
      </c>
      <c r="C164" s="205"/>
      <c r="D164" s="205"/>
      <c r="E164" s="205"/>
      <c r="F164" s="224"/>
      <c r="G164" s="47">
        <v>91</v>
      </c>
      <c r="H164" s="45"/>
      <c r="I164" s="95"/>
      <c r="J164" s="261"/>
      <c r="K164" s="192"/>
      <c r="L164" s="104">
        <f t="shared" si="2"/>
        <v>0</v>
      </c>
      <c r="M164" s="37"/>
    </row>
    <row r="165" spans="1:13" s="10" customFormat="1" ht="13.5">
      <c r="A165" s="271"/>
      <c r="B165" s="204" t="s">
        <v>68</v>
      </c>
      <c r="C165" s="205"/>
      <c r="D165" s="205"/>
      <c r="E165" s="205"/>
      <c r="F165" s="224"/>
      <c r="G165" s="47">
        <v>94</v>
      </c>
      <c r="H165" s="45"/>
      <c r="I165" s="95"/>
      <c r="J165" s="262"/>
      <c r="K165" s="192"/>
      <c r="L165" s="104">
        <f t="shared" si="2"/>
        <v>0</v>
      </c>
      <c r="M165" s="37"/>
    </row>
    <row r="166" spans="1:13" s="10" customFormat="1" ht="13.5">
      <c r="A166" s="269" t="s">
        <v>645</v>
      </c>
      <c r="B166" s="204" t="s">
        <v>69</v>
      </c>
      <c r="C166" s="205"/>
      <c r="D166" s="205"/>
      <c r="E166" s="205"/>
      <c r="F166" s="224"/>
      <c r="G166" s="47">
        <v>56</v>
      </c>
      <c r="H166" s="45"/>
      <c r="I166" s="95"/>
      <c r="J166" s="260">
        <v>5</v>
      </c>
      <c r="K166" s="192" t="s">
        <v>539</v>
      </c>
      <c r="L166" s="104">
        <f t="shared" si="2"/>
        <v>0</v>
      </c>
      <c r="M166" s="37"/>
    </row>
    <row r="167" spans="1:13" s="10" customFormat="1" ht="13.5">
      <c r="A167" s="270"/>
      <c r="B167" s="204" t="s">
        <v>70</v>
      </c>
      <c r="C167" s="205"/>
      <c r="D167" s="205"/>
      <c r="E167" s="205"/>
      <c r="F167" s="224"/>
      <c r="G167" s="47">
        <v>58</v>
      </c>
      <c r="H167" s="45"/>
      <c r="I167" s="95"/>
      <c r="J167" s="261"/>
      <c r="K167" s="192"/>
      <c r="L167" s="104">
        <f t="shared" si="2"/>
        <v>0</v>
      </c>
      <c r="M167" s="37"/>
    </row>
    <row r="168" spans="1:13" s="10" customFormat="1" ht="13.5">
      <c r="A168" s="270"/>
      <c r="B168" s="204" t="s">
        <v>71</v>
      </c>
      <c r="C168" s="205"/>
      <c r="D168" s="205"/>
      <c r="E168" s="205"/>
      <c r="F168" s="224"/>
      <c r="G168" s="47">
        <v>61</v>
      </c>
      <c r="H168" s="45"/>
      <c r="I168" s="95"/>
      <c r="J168" s="261"/>
      <c r="K168" s="192"/>
      <c r="L168" s="104">
        <f t="shared" si="2"/>
        <v>0</v>
      </c>
      <c r="M168" s="37"/>
    </row>
    <row r="169" spans="1:13" s="10" customFormat="1" ht="13.5">
      <c r="A169" s="270"/>
      <c r="B169" s="204" t="s">
        <v>2336</v>
      </c>
      <c r="C169" s="205"/>
      <c r="D169" s="205"/>
      <c r="E169" s="205"/>
      <c r="F169" s="224"/>
      <c r="G169" s="47">
        <v>68</v>
      </c>
      <c r="H169" s="45"/>
      <c r="I169" s="95"/>
      <c r="J169" s="261"/>
      <c r="K169" s="192"/>
      <c r="L169" s="104">
        <f t="shared" si="2"/>
        <v>0</v>
      </c>
      <c r="M169" s="37"/>
    </row>
    <row r="170" spans="1:13" s="10" customFormat="1" ht="13.5">
      <c r="A170" s="270"/>
      <c r="B170" s="204" t="s">
        <v>2337</v>
      </c>
      <c r="C170" s="205"/>
      <c r="D170" s="205"/>
      <c r="E170" s="205"/>
      <c r="F170" s="224"/>
      <c r="G170" s="47">
        <v>71</v>
      </c>
      <c r="H170" s="45"/>
      <c r="I170" s="95"/>
      <c r="J170" s="261"/>
      <c r="K170" s="192"/>
      <c r="L170" s="104">
        <f t="shared" si="2"/>
        <v>0</v>
      </c>
      <c r="M170" s="37"/>
    </row>
    <row r="171" spans="1:13" s="10" customFormat="1" ht="13.5">
      <c r="A171" s="270"/>
      <c r="B171" s="204" t="s">
        <v>2338</v>
      </c>
      <c r="C171" s="205"/>
      <c r="D171" s="205"/>
      <c r="E171" s="205"/>
      <c r="F171" s="224"/>
      <c r="G171" s="47">
        <v>74</v>
      </c>
      <c r="H171" s="45"/>
      <c r="I171" s="95"/>
      <c r="J171" s="261"/>
      <c r="K171" s="192"/>
      <c r="L171" s="104">
        <f t="shared" si="2"/>
        <v>0</v>
      </c>
      <c r="M171" s="37"/>
    </row>
    <row r="172" spans="1:13" s="10" customFormat="1" ht="11.25" customHeight="1">
      <c r="A172" s="269" t="s">
        <v>646</v>
      </c>
      <c r="B172" s="204" t="s">
        <v>2339</v>
      </c>
      <c r="C172" s="205"/>
      <c r="D172" s="205"/>
      <c r="E172" s="205"/>
      <c r="F172" s="224"/>
      <c r="G172" s="47">
        <v>62</v>
      </c>
      <c r="H172" s="45"/>
      <c r="I172" s="95"/>
      <c r="J172" s="260">
        <v>5</v>
      </c>
      <c r="K172" s="192" t="s">
        <v>539</v>
      </c>
      <c r="L172" s="104">
        <f t="shared" si="2"/>
        <v>0</v>
      </c>
      <c r="M172" s="37"/>
    </row>
    <row r="173" spans="1:13" s="10" customFormat="1" ht="12" customHeight="1">
      <c r="A173" s="270"/>
      <c r="B173" s="204" t="s">
        <v>2340</v>
      </c>
      <c r="C173" s="205"/>
      <c r="D173" s="205"/>
      <c r="E173" s="205"/>
      <c r="F173" s="224"/>
      <c r="G173" s="47">
        <v>67</v>
      </c>
      <c r="H173" s="45"/>
      <c r="I173" s="95"/>
      <c r="J173" s="261"/>
      <c r="K173" s="192"/>
      <c r="L173" s="104">
        <f t="shared" si="2"/>
        <v>0</v>
      </c>
      <c r="M173" s="37"/>
    </row>
    <row r="174" spans="1:13" s="10" customFormat="1" ht="12" customHeight="1">
      <c r="A174" s="270"/>
      <c r="B174" s="204" t="s">
        <v>1376</v>
      </c>
      <c r="C174" s="205"/>
      <c r="D174" s="205"/>
      <c r="E174" s="205"/>
      <c r="F174" s="224"/>
      <c r="G174" s="47">
        <v>70</v>
      </c>
      <c r="H174" s="45"/>
      <c r="I174" s="95"/>
      <c r="J174" s="261"/>
      <c r="K174" s="192"/>
      <c r="L174" s="104">
        <f t="shared" si="2"/>
        <v>0</v>
      </c>
      <c r="M174" s="37"/>
    </row>
    <row r="175" spans="1:13" s="10" customFormat="1" ht="12" customHeight="1">
      <c r="A175" s="270"/>
      <c r="B175" s="204" t="s">
        <v>1377</v>
      </c>
      <c r="C175" s="205"/>
      <c r="D175" s="205"/>
      <c r="E175" s="205"/>
      <c r="F175" s="224"/>
      <c r="G175" s="47">
        <v>73</v>
      </c>
      <c r="H175" s="45"/>
      <c r="I175" s="95"/>
      <c r="J175" s="261"/>
      <c r="K175" s="192"/>
      <c r="L175" s="104">
        <f t="shared" si="2"/>
        <v>0</v>
      </c>
      <c r="M175" s="37"/>
    </row>
    <row r="176" spans="1:13" s="10" customFormat="1" ht="12" customHeight="1">
      <c r="A176" s="271"/>
      <c r="B176" s="204" t="s">
        <v>1378</v>
      </c>
      <c r="C176" s="205"/>
      <c r="D176" s="205"/>
      <c r="E176" s="205"/>
      <c r="F176" s="224"/>
      <c r="G176" s="47">
        <v>76</v>
      </c>
      <c r="H176" s="45"/>
      <c r="I176" s="95"/>
      <c r="J176" s="262"/>
      <c r="K176" s="192"/>
      <c r="L176" s="104">
        <f t="shared" si="2"/>
        <v>0</v>
      </c>
      <c r="M176" s="37"/>
    </row>
    <row r="177" spans="1:13" s="10" customFormat="1" ht="12" customHeight="1">
      <c r="A177" s="269" t="s">
        <v>647</v>
      </c>
      <c r="B177" s="204" t="s">
        <v>1379</v>
      </c>
      <c r="C177" s="205"/>
      <c r="D177" s="205"/>
      <c r="E177" s="205"/>
      <c r="F177" s="224"/>
      <c r="G177" s="47">
        <v>57</v>
      </c>
      <c r="H177" s="45"/>
      <c r="I177" s="95"/>
      <c r="J177" s="260">
        <v>5</v>
      </c>
      <c r="K177" s="192" t="s">
        <v>539</v>
      </c>
      <c r="L177" s="104">
        <f t="shared" si="2"/>
        <v>0</v>
      </c>
      <c r="M177" s="37"/>
    </row>
    <row r="178" spans="1:13" s="10" customFormat="1" ht="12" customHeight="1">
      <c r="A178" s="270"/>
      <c r="B178" s="204" t="s">
        <v>1380</v>
      </c>
      <c r="C178" s="205"/>
      <c r="D178" s="205"/>
      <c r="E178" s="205"/>
      <c r="F178" s="224"/>
      <c r="G178" s="47">
        <v>59</v>
      </c>
      <c r="H178" s="45"/>
      <c r="I178" s="95"/>
      <c r="J178" s="261"/>
      <c r="K178" s="192"/>
      <c r="L178" s="104">
        <f t="shared" si="2"/>
        <v>0</v>
      </c>
      <c r="M178" s="37"/>
    </row>
    <row r="179" spans="1:13" s="10" customFormat="1" ht="12" customHeight="1">
      <c r="A179" s="270"/>
      <c r="B179" s="204" t="s">
        <v>1381</v>
      </c>
      <c r="C179" s="205"/>
      <c r="D179" s="205"/>
      <c r="E179" s="205"/>
      <c r="F179" s="224"/>
      <c r="G179" s="47">
        <v>62</v>
      </c>
      <c r="H179" s="45"/>
      <c r="I179" s="95"/>
      <c r="J179" s="261"/>
      <c r="K179" s="192"/>
      <c r="L179" s="104">
        <f t="shared" si="2"/>
        <v>0</v>
      </c>
      <c r="M179" s="37"/>
    </row>
    <row r="180" spans="1:13" s="10" customFormat="1" ht="12" customHeight="1">
      <c r="A180" s="270"/>
      <c r="B180" s="204" t="s">
        <v>1382</v>
      </c>
      <c r="C180" s="205"/>
      <c r="D180" s="205"/>
      <c r="E180" s="205"/>
      <c r="F180" s="224"/>
      <c r="G180" s="47">
        <v>67</v>
      </c>
      <c r="H180" s="45"/>
      <c r="I180" s="95"/>
      <c r="J180" s="261"/>
      <c r="K180" s="192"/>
      <c r="L180" s="104">
        <f t="shared" si="2"/>
        <v>0</v>
      </c>
      <c r="M180" s="37"/>
    </row>
    <row r="181" spans="1:13" s="10" customFormat="1" ht="12" customHeight="1">
      <c r="A181" s="270"/>
      <c r="B181" s="204" t="s">
        <v>1383</v>
      </c>
      <c r="C181" s="205"/>
      <c r="D181" s="205"/>
      <c r="E181" s="205"/>
      <c r="F181" s="224"/>
      <c r="G181" s="47">
        <v>70</v>
      </c>
      <c r="H181" s="45"/>
      <c r="I181" s="95"/>
      <c r="J181" s="261"/>
      <c r="K181" s="192"/>
      <c r="L181" s="104">
        <f t="shared" si="2"/>
        <v>0</v>
      </c>
      <c r="M181" s="37"/>
    </row>
    <row r="182" spans="1:13" s="10" customFormat="1" ht="12" customHeight="1">
      <c r="A182" s="271"/>
      <c r="B182" s="204" t="s">
        <v>1384</v>
      </c>
      <c r="C182" s="205"/>
      <c r="D182" s="205"/>
      <c r="E182" s="205"/>
      <c r="F182" s="224"/>
      <c r="G182" s="47">
        <v>71</v>
      </c>
      <c r="H182" s="45"/>
      <c r="I182" s="95"/>
      <c r="J182" s="262"/>
      <c r="K182" s="192"/>
      <c r="L182" s="104">
        <f t="shared" si="2"/>
        <v>0</v>
      </c>
      <c r="M182" s="37"/>
    </row>
    <row r="183" spans="1:13" s="10" customFormat="1" ht="12" customHeight="1">
      <c r="A183" s="269" t="s">
        <v>648</v>
      </c>
      <c r="B183" s="204" t="s">
        <v>1385</v>
      </c>
      <c r="C183" s="205"/>
      <c r="D183" s="205"/>
      <c r="E183" s="205"/>
      <c r="F183" s="224"/>
      <c r="G183" s="47">
        <v>76</v>
      </c>
      <c r="H183" s="45"/>
      <c r="I183" s="95"/>
      <c r="J183" s="260">
        <v>5</v>
      </c>
      <c r="K183" s="192" t="s">
        <v>539</v>
      </c>
      <c r="L183" s="104">
        <f t="shared" si="2"/>
        <v>0</v>
      </c>
      <c r="M183" s="37"/>
    </row>
    <row r="184" spans="1:13" s="10" customFormat="1" ht="12" customHeight="1">
      <c r="A184" s="270"/>
      <c r="B184" s="204" t="s">
        <v>1386</v>
      </c>
      <c r="C184" s="205"/>
      <c r="D184" s="205"/>
      <c r="E184" s="205"/>
      <c r="F184" s="224"/>
      <c r="G184" s="47">
        <v>79</v>
      </c>
      <c r="H184" s="45"/>
      <c r="I184" s="95"/>
      <c r="J184" s="261"/>
      <c r="K184" s="192"/>
      <c r="L184" s="104">
        <f t="shared" si="2"/>
        <v>0</v>
      </c>
      <c r="M184" s="37"/>
    </row>
    <row r="185" spans="1:13" s="10" customFormat="1" ht="12" customHeight="1">
      <c r="A185" s="270"/>
      <c r="B185" s="204" t="s">
        <v>1387</v>
      </c>
      <c r="C185" s="205"/>
      <c r="D185" s="205"/>
      <c r="E185" s="205"/>
      <c r="F185" s="224"/>
      <c r="G185" s="47">
        <v>81</v>
      </c>
      <c r="H185" s="45"/>
      <c r="I185" s="95"/>
      <c r="J185" s="261"/>
      <c r="K185" s="192"/>
      <c r="L185" s="104">
        <f t="shared" si="2"/>
        <v>0</v>
      </c>
      <c r="M185" s="37"/>
    </row>
    <row r="186" spans="1:13" s="10" customFormat="1" ht="12" customHeight="1">
      <c r="A186" s="270"/>
      <c r="B186" s="204" t="s">
        <v>1388</v>
      </c>
      <c r="C186" s="205"/>
      <c r="D186" s="205"/>
      <c r="E186" s="205"/>
      <c r="F186" s="224"/>
      <c r="G186" s="47">
        <v>86</v>
      </c>
      <c r="H186" s="45"/>
      <c r="I186" s="95"/>
      <c r="J186" s="261"/>
      <c r="K186" s="192"/>
      <c r="L186" s="104">
        <f t="shared" si="2"/>
        <v>0</v>
      </c>
      <c r="M186" s="37"/>
    </row>
    <row r="187" spans="1:13" s="10" customFormat="1" ht="12" customHeight="1">
      <c r="A187" s="270"/>
      <c r="B187" s="204" t="s">
        <v>1389</v>
      </c>
      <c r="C187" s="205"/>
      <c r="D187" s="205"/>
      <c r="E187" s="205"/>
      <c r="F187" s="224"/>
      <c r="G187" s="47">
        <v>89</v>
      </c>
      <c r="H187" s="45"/>
      <c r="I187" s="95"/>
      <c r="J187" s="261"/>
      <c r="K187" s="192"/>
      <c r="L187" s="104">
        <f t="shared" si="2"/>
        <v>0</v>
      </c>
      <c r="M187" s="37"/>
    </row>
    <row r="188" spans="1:13" s="10" customFormat="1" ht="12" customHeight="1">
      <c r="A188" s="288" t="s">
        <v>649</v>
      </c>
      <c r="B188" s="204" t="s">
        <v>974</v>
      </c>
      <c r="C188" s="205"/>
      <c r="D188" s="205"/>
      <c r="E188" s="205"/>
      <c r="F188" s="224"/>
      <c r="G188" s="47">
        <v>75</v>
      </c>
      <c r="H188" s="45"/>
      <c r="I188" s="95"/>
      <c r="J188" s="260">
        <v>5</v>
      </c>
      <c r="K188" s="192" t="s">
        <v>539</v>
      </c>
      <c r="L188" s="104">
        <f t="shared" si="2"/>
        <v>0</v>
      </c>
      <c r="M188" s="37"/>
    </row>
    <row r="189" spans="1:13" s="10" customFormat="1" ht="12" customHeight="1">
      <c r="A189" s="270"/>
      <c r="B189" s="204" t="s">
        <v>975</v>
      </c>
      <c r="C189" s="205"/>
      <c r="D189" s="205"/>
      <c r="E189" s="205"/>
      <c r="F189" s="224"/>
      <c r="G189" s="47">
        <v>79</v>
      </c>
      <c r="H189" s="45"/>
      <c r="I189" s="95"/>
      <c r="J189" s="261"/>
      <c r="K189" s="192"/>
      <c r="L189" s="104">
        <f t="shared" si="2"/>
        <v>0</v>
      </c>
      <c r="M189" s="37"/>
    </row>
    <row r="190" spans="1:13" s="10" customFormat="1" ht="12" customHeight="1">
      <c r="A190" s="270"/>
      <c r="B190" s="204" t="s">
        <v>976</v>
      </c>
      <c r="C190" s="205"/>
      <c r="D190" s="205"/>
      <c r="E190" s="205"/>
      <c r="F190" s="224"/>
      <c r="G190" s="47">
        <v>81</v>
      </c>
      <c r="H190" s="45"/>
      <c r="I190" s="95"/>
      <c r="J190" s="261"/>
      <c r="K190" s="192"/>
      <c r="L190" s="104">
        <f t="shared" si="2"/>
        <v>0</v>
      </c>
      <c r="M190" s="37"/>
    </row>
    <row r="191" spans="1:13" s="10" customFormat="1" ht="12" customHeight="1">
      <c r="A191" s="270"/>
      <c r="B191" s="204" t="s">
        <v>977</v>
      </c>
      <c r="C191" s="205"/>
      <c r="D191" s="205"/>
      <c r="E191" s="205"/>
      <c r="F191" s="224"/>
      <c r="G191" s="47">
        <v>83</v>
      </c>
      <c r="H191" s="45"/>
      <c r="I191" s="95"/>
      <c r="J191" s="261"/>
      <c r="K191" s="192"/>
      <c r="L191" s="104">
        <f t="shared" si="2"/>
        <v>0</v>
      </c>
      <c r="M191" s="37"/>
    </row>
    <row r="192" spans="1:13" s="10" customFormat="1" ht="12" customHeight="1">
      <c r="A192" s="271"/>
      <c r="B192" s="204" t="s">
        <v>978</v>
      </c>
      <c r="C192" s="205"/>
      <c r="D192" s="205"/>
      <c r="E192" s="205"/>
      <c r="F192" s="224"/>
      <c r="G192" s="47">
        <v>88</v>
      </c>
      <c r="H192" s="45"/>
      <c r="I192" s="95"/>
      <c r="J192" s="262"/>
      <c r="K192" s="192"/>
      <c r="L192" s="104">
        <f t="shared" si="2"/>
        <v>0</v>
      </c>
      <c r="M192" s="37"/>
    </row>
    <row r="193" spans="1:13" s="10" customFormat="1" ht="12" customHeight="1">
      <c r="A193" s="269" t="s">
        <v>650</v>
      </c>
      <c r="B193" s="236" t="s">
        <v>979</v>
      </c>
      <c r="C193" s="237"/>
      <c r="D193" s="237"/>
      <c r="E193" s="237"/>
      <c r="F193" s="289"/>
      <c r="G193" s="49">
        <v>73</v>
      </c>
      <c r="H193" s="45"/>
      <c r="I193" s="95"/>
      <c r="J193" s="260">
        <v>5</v>
      </c>
      <c r="K193" s="192" t="s">
        <v>539</v>
      </c>
      <c r="L193" s="104">
        <f t="shared" si="2"/>
        <v>0</v>
      </c>
      <c r="M193" s="37"/>
    </row>
    <row r="194" spans="1:13" s="10" customFormat="1" ht="12" customHeight="1">
      <c r="A194" s="270"/>
      <c r="B194" s="236" t="s">
        <v>980</v>
      </c>
      <c r="C194" s="237"/>
      <c r="D194" s="237"/>
      <c r="E194" s="237"/>
      <c r="F194" s="289"/>
      <c r="G194" s="49">
        <v>76</v>
      </c>
      <c r="H194" s="45"/>
      <c r="I194" s="95"/>
      <c r="J194" s="261"/>
      <c r="K194" s="192"/>
      <c r="L194" s="104">
        <f t="shared" si="2"/>
        <v>0</v>
      </c>
      <c r="M194" s="37"/>
    </row>
    <row r="195" spans="1:13" s="10" customFormat="1" ht="12" customHeight="1">
      <c r="A195" s="270"/>
      <c r="B195" s="236" t="s">
        <v>981</v>
      </c>
      <c r="C195" s="237"/>
      <c r="D195" s="237"/>
      <c r="E195" s="237"/>
      <c r="F195" s="289"/>
      <c r="G195" s="49">
        <v>79</v>
      </c>
      <c r="H195" s="45"/>
      <c r="I195" s="95"/>
      <c r="J195" s="261"/>
      <c r="K195" s="192"/>
      <c r="L195" s="104">
        <f t="shared" si="2"/>
        <v>0</v>
      </c>
      <c r="M195" s="37"/>
    </row>
    <row r="196" spans="1:13" s="10" customFormat="1" ht="12" customHeight="1">
      <c r="A196" s="270"/>
      <c r="B196" s="236" t="s">
        <v>982</v>
      </c>
      <c r="C196" s="237"/>
      <c r="D196" s="237"/>
      <c r="E196" s="237"/>
      <c r="F196" s="289"/>
      <c r="G196" s="49">
        <v>81</v>
      </c>
      <c r="H196" s="45"/>
      <c r="I196" s="95"/>
      <c r="J196" s="261"/>
      <c r="K196" s="192"/>
      <c r="L196" s="104">
        <f t="shared" si="2"/>
        <v>0</v>
      </c>
      <c r="M196" s="37"/>
    </row>
    <row r="197" spans="1:12" s="10" customFormat="1" ht="11.25">
      <c r="A197" s="270"/>
      <c r="B197" s="204" t="s">
        <v>1138</v>
      </c>
      <c r="C197" s="205"/>
      <c r="D197" s="205"/>
      <c r="E197" s="205"/>
      <c r="F197" s="224"/>
      <c r="G197" s="47">
        <v>83</v>
      </c>
      <c r="H197" s="45"/>
      <c r="I197" s="95"/>
      <c r="J197" s="261"/>
      <c r="K197" s="192"/>
      <c r="L197" s="104">
        <f t="shared" si="2"/>
        <v>0</v>
      </c>
    </row>
    <row r="198" spans="1:12" s="10" customFormat="1" ht="11.25">
      <c r="A198" s="271"/>
      <c r="B198" s="204" t="s">
        <v>1139</v>
      </c>
      <c r="C198" s="205"/>
      <c r="D198" s="205"/>
      <c r="E198" s="205"/>
      <c r="F198" s="224"/>
      <c r="G198" s="47">
        <v>86</v>
      </c>
      <c r="H198" s="45"/>
      <c r="I198" s="95"/>
      <c r="J198" s="262"/>
      <c r="K198" s="192"/>
      <c r="L198" s="104">
        <f aca="true" t="shared" si="3" ref="L198:L386">G198*I198</f>
        <v>0</v>
      </c>
    </row>
    <row r="199" spans="1:12" s="10" customFormat="1" ht="11.25">
      <c r="A199" s="272" t="s">
        <v>2452</v>
      </c>
      <c r="B199" s="176" t="s">
        <v>2446</v>
      </c>
      <c r="C199" s="177"/>
      <c r="D199" s="177"/>
      <c r="E199" s="177"/>
      <c r="F199" s="190"/>
      <c r="G199" s="48">
        <v>125</v>
      </c>
      <c r="H199" s="41"/>
      <c r="I199" s="95"/>
      <c r="J199" s="178"/>
      <c r="K199" s="181"/>
      <c r="L199" s="104">
        <f t="shared" si="3"/>
        <v>0</v>
      </c>
    </row>
    <row r="200" spans="1:12" s="10" customFormat="1" ht="11.25">
      <c r="A200" s="347"/>
      <c r="B200" s="176" t="s">
        <v>2447</v>
      </c>
      <c r="C200" s="177"/>
      <c r="D200" s="177"/>
      <c r="E200" s="177"/>
      <c r="F200" s="190"/>
      <c r="G200" s="48">
        <v>132</v>
      </c>
      <c r="H200" s="41"/>
      <c r="I200" s="95"/>
      <c r="J200" s="179"/>
      <c r="K200" s="182"/>
      <c r="L200" s="104">
        <f t="shared" si="3"/>
        <v>0</v>
      </c>
    </row>
    <row r="201" spans="1:12" s="10" customFormat="1" ht="11.25">
      <c r="A201" s="347"/>
      <c r="B201" s="176" t="s">
        <v>2448</v>
      </c>
      <c r="C201" s="177"/>
      <c r="D201" s="177"/>
      <c r="E201" s="177"/>
      <c r="F201" s="190"/>
      <c r="G201" s="48">
        <v>135</v>
      </c>
      <c r="H201" s="41"/>
      <c r="I201" s="95"/>
      <c r="J201" s="179"/>
      <c r="K201" s="182"/>
      <c r="L201" s="104">
        <f t="shared" si="3"/>
        <v>0</v>
      </c>
    </row>
    <row r="202" spans="1:12" s="10" customFormat="1" ht="11.25">
      <c r="A202" s="347"/>
      <c r="B202" s="176" t="s">
        <v>2449</v>
      </c>
      <c r="C202" s="177"/>
      <c r="D202" s="177"/>
      <c r="E202" s="177"/>
      <c r="F202" s="190"/>
      <c r="G202" s="48">
        <v>142</v>
      </c>
      <c r="H202" s="41"/>
      <c r="I202" s="95"/>
      <c r="J202" s="179"/>
      <c r="K202" s="182"/>
      <c r="L202" s="104">
        <f t="shared" si="3"/>
        <v>0</v>
      </c>
    </row>
    <row r="203" spans="1:12" s="10" customFormat="1" ht="11.25">
      <c r="A203" s="347"/>
      <c r="B203" s="176" t="s">
        <v>2450</v>
      </c>
      <c r="C203" s="177"/>
      <c r="D203" s="177"/>
      <c r="E203" s="177"/>
      <c r="F203" s="190"/>
      <c r="G203" s="48">
        <v>147</v>
      </c>
      <c r="H203" s="41"/>
      <c r="I203" s="95"/>
      <c r="J203" s="179"/>
      <c r="K203" s="182"/>
      <c r="L203" s="104">
        <f t="shared" si="3"/>
        <v>0</v>
      </c>
    </row>
    <row r="204" spans="1:12" s="10" customFormat="1" ht="11.25">
      <c r="A204" s="273"/>
      <c r="B204" s="176" t="s">
        <v>2451</v>
      </c>
      <c r="C204" s="177"/>
      <c r="D204" s="177"/>
      <c r="E204" s="177"/>
      <c r="F204" s="190"/>
      <c r="G204" s="48">
        <v>154</v>
      </c>
      <c r="H204" s="41"/>
      <c r="I204" s="95"/>
      <c r="J204" s="180"/>
      <c r="K204" s="183"/>
      <c r="L204" s="104">
        <f t="shared" si="3"/>
        <v>0</v>
      </c>
    </row>
    <row r="205" spans="1:13" s="10" customFormat="1" ht="11.25">
      <c r="A205" s="198" t="s">
        <v>2399</v>
      </c>
      <c r="B205" s="176" t="s">
        <v>2390</v>
      </c>
      <c r="C205" s="177"/>
      <c r="D205" s="177"/>
      <c r="E205" s="177"/>
      <c r="F205" s="190"/>
      <c r="G205" s="147">
        <v>213</v>
      </c>
      <c r="H205" s="41"/>
      <c r="I205" s="95"/>
      <c r="J205" s="178"/>
      <c r="K205" s="181"/>
      <c r="L205" s="169">
        <f t="shared" si="3"/>
        <v>0</v>
      </c>
      <c r="M205" s="170"/>
    </row>
    <row r="206" spans="1:13" s="10" customFormat="1" ht="11.25">
      <c r="A206" s="199"/>
      <c r="B206" s="176" t="s">
        <v>2391</v>
      </c>
      <c r="C206" s="177"/>
      <c r="D206" s="177"/>
      <c r="E206" s="177"/>
      <c r="F206" s="190"/>
      <c r="G206" s="147">
        <v>213</v>
      </c>
      <c r="H206" s="41"/>
      <c r="I206" s="95"/>
      <c r="J206" s="179"/>
      <c r="K206" s="182"/>
      <c r="L206" s="169">
        <f t="shared" si="3"/>
        <v>0</v>
      </c>
      <c r="M206" s="170"/>
    </row>
    <row r="207" spans="1:13" s="10" customFormat="1" ht="11.25">
      <c r="A207" s="199"/>
      <c r="B207" s="176" t="s">
        <v>2392</v>
      </c>
      <c r="C207" s="177"/>
      <c r="D207" s="177"/>
      <c r="E207" s="177"/>
      <c r="F207" s="190"/>
      <c r="G207" s="147">
        <v>213</v>
      </c>
      <c r="H207" s="41"/>
      <c r="I207" s="95"/>
      <c r="J207" s="179"/>
      <c r="K207" s="182"/>
      <c r="L207" s="169">
        <f t="shared" si="3"/>
        <v>0</v>
      </c>
      <c r="M207" s="170"/>
    </row>
    <row r="208" spans="1:13" s="10" customFormat="1" ht="11.25">
      <c r="A208" s="199"/>
      <c r="B208" s="176" t="s">
        <v>2393</v>
      </c>
      <c r="C208" s="177"/>
      <c r="D208" s="177"/>
      <c r="E208" s="177"/>
      <c r="F208" s="190"/>
      <c r="G208" s="147">
        <v>213</v>
      </c>
      <c r="H208" s="41"/>
      <c r="I208" s="95"/>
      <c r="J208" s="179"/>
      <c r="K208" s="182"/>
      <c r="L208" s="169">
        <f t="shared" si="3"/>
        <v>0</v>
      </c>
      <c r="M208" s="170"/>
    </row>
    <row r="209" spans="1:13" s="10" customFormat="1" ht="11.25">
      <c r="A209" s="199"/>
      <c r="B209" s="176" t="s">
        <v>2394</v>
      </c>
      <c r="C209" s="177"/>
      <c r="D209" s="177"/>
      <c r="E209" s="177"/>
      <c r="F209" s="190"/>
      <c r="G209" s="147">
        <v>213</v>
      </c>
      <c r="H209" s="41"/>
      <c r="I209" s="95"/>
      <c r="J209" s="179"/>
      <c r="K209" s="182"/>
      <c r="L209" s="169">
        <f t="shared" si="3"/>
        <v>0</v>
      </c>
      <c r="M209" s="170"/>
    </row>
    <row r="210" spans="1:13" s="10" customFormat="1" ht="11.25">
      <c r="A210" s="199"/>
      <c r="B210" s="176" t="s">
        <v>2395</v>
      </c>
      <c r="C210" s="177"/>
      <c r="D210" s="177"/>
      <c r="E210" s="177"/>
      <c r="F210" s="190"/>
      <c r="G210" s="147">
        <v>213</v>
      </c>
      <c r="H210" s="41"/>
      <c r="I210" s="95"/>
      <c r="J210" s="179"/>
      <c r="K210" s="182"/>
      <c r="L210" s="169">
        <f t="shared" si="3"/>
        <v>0</v>
      </c>
      <c r="M210" s="170"/>
    </row>
    <row r="211" spans="1:13" s="10" customFormat="1" ht="15.75">
      <c r="A211" s="199"/>
      <c r="B211" s="176" t="s">
        <v>2396</v>
      </c>
      <c r="C211" s="177"/>
      <c r="D211" s="177"/>
      <c r="E211" s="177"/>
      <c r="F211" s="190"/>
      <c r="G211" s="147">
        <v>213</v>
      </c>
      <c r="H211" s="41"/>
      <c r="I211" s="95"/>
      <c r="J211" s="179"/>
      <c r="K211" s="182"/>
      <c r="L211" s="169">
        <f t="shared" si="3"/>
        <v>0</v>
      </c>
      <c r="M211" s="160" t="s">
        <v>1451</v>
      </c>
    </row>
    <row r="212" spans="1:13" s="10" customFormat="1" ht="11.25">
      <c r="A212" s="199"/>
      <c r="B212" s="176" t="s">
        <v>2397</v>
      </c>
      <c r="C212" s="177"/>
      <c r="D212" s="177"/>
      <c r="E212" s="177"/>
      <c r="F212" s="190"/>
      <c r="G212" s="147">
        <v>213</v>
      </c>
      <c r="H212" s="41"/>
      <c r="I212" s="95"/>
      <c r="J212" s="179"/>
      <c r="K212" s="182"/>
      <c r="L212" s="169">
        <f t="shared" si="3"/>
        <v>0</v>
      </c>
      <c r="M212" s="170"/>
    </row>
    <row r="213" spans="1:13" s="10" customFormat="1" ht="11.25">
      <c r="A213" s="200"/>
      <c r="B213" s="176" t="s">
        <v>2398</v>
      </c>
      <c r="C213" s="177"/>
      <c r="D213" s="177"/>
      <c r="E213" s="177"/>
      <c r="F213" s="190"/>
      <c r="G213" s="147">
        <v>213</v>
      </c>
      <c r="H213" s="41"/>
      <c r="I213" s="95"/>
      <c r="J213" s="180"/>
      <c r="K213" s="183"/>
      <c r="L213" s="169">
        <f t="shared" si="3"/>
        <v>0</v>
      </c>
      <c r="M213" s="170"/>
    </row>
    <row r="214" spans="1:13" s="10" customFormat="1" ht="11.25">
      <c r="A214" s="197" t="s">
        <v>2486</v>
      </c>
      <c r="B214" s="176" t="s">
        <v>2453</v>
      </c>
      <c r="C214" s="177"/>
      <c r="D214" s="177"/>
      <c r="E214" s="177"/>
      <c r="F214" s="190"/>
      <c r="G214" s="47">
        <v>172</v>
      </c>
      <c r="H214" s="45"/>
      <c r="I214" s="95"/>
      <c r="J214" s="191"/>
      <c r="K214" s="192"/>
      <c r="L214" s="169">
        <f t="shared" si="3"/>
        <v>0</v>
      </c>
      <c r="M214" s="170"/>
    </row>
    <row r="215" spans="1:13" s="10" customFormat="1" ht="11.25">
      <c r="A215" s="197"/>
      <c r="B215" s="176" t="s">
        <v>2454</v>
      </c>
      <c r="C215" s="177"/>
      <c r="D215" s="177"/>
      <c r="E215" s="177"/>
      <c r="F215" s="190"/>
      <c r="G215" s="47">
        <v>172</v>
      </c>
      <c r="H215" s="45"/>
      <c r="I215" s="95"/>
      <c r="J215" s="191"/>
      <c r="K215" s="192"/>
      <c r="L215" s="169">
        <f t="shared" si="3"/>
        <v>0</v>
      </c>
      <c r="M215" s="170"/>
    </row>
    <row r="216" spans="1:13" s="10" customFormat="1" ht="11.25">
      <c r="A216" s="197"/>
      <c r="B216" s="176" t="s">
        <v>2455</v>
      </c>
      <c r="C216" s="177"/>
      <c r="D216" s="177"/>
      <c r="E216" s="177"/>
      <c r="F216" s="190"/>
      <c r="G216" s="47">
        <v>172</v>
      </c>
      <c r="H216" s="45"/>
      <c r="I216" s="95"/>
      <c r="J216" s="191"/>
      <c r="K216" s="192"/>
      <c r="L216" s="169">
        <f t="shared" si="3"/>
        <v>0</v>
      </c>
      <c r="M216" s="170"/>
    </row>
    <row r="217" spans="1:13" s="10" customFormat="1" ht="11.25">
      <c r="A217" s="197"/>
      <c r="B217" s="176" t="s">
        <v>2456</v>
      </c>
      <c r="C217" s="177"/>
      <c r="D217" s="177"/>
      <c r="E217" s="177"/>
      <c r="F217" s="190"/>
      <c r="G217" s="47">
        <v>172</v>
      </c>
      <c r="H217" s="45"/>
      <c r="I217" s="95"/>
      <c r="J217" s="191"/>
      <c r="K217" s="192"/>
      <c r="L217" s="169">
        <f t="shared" si="3"/>
        <v>0</v>
      </c>
      <c r="M217" s="170"/>
    </row>
    <row r="218" spans="1:13" s="10" customFormat="1" ht="11.25">
      <c r="A218" s="197"/>
      <c r="B218" s="176" t="s">
        <v>2457</v>
      </c>
      <c r="C218" s="177"/>
      <c r="D218" s="177"/>
      <c r="E218" s="177"/>
      <c r="F218" s="190"/>
      <c r="G218" s="47">
        <v>172</v>
      </c>
      <c r="H218" s="45"/>
      <c r="I218" s="95"/>
      <c r="J218" s="191"/>
      <c r="K218" s="192"/>
      <c r="L218" s="169">
        <f t="shared" si="3"/>
        <v>0</v>
      </c>
      <c r="M218" s="170"/>
    </row>
    <row r="219" spans="1:13" s="10" customFormat="1" ht="11.25">
      <c r="A219" s="197"/>
      <c r="B219" s="176" t="s">
        <v>2458</v>
      </c>
      <c r="C219" s="177"/>
      <c r="D219" s="177"/>
      <c r="E219" s="177"/>
      <c r="F219" s="190"/>
      <c r="G219" s="47">
        <v>172</v>
      </c>
      <c r="H219" s="45"/>
      <c r="I219" s="95"/>
      <c r="J219" s="191"/>
      <c r="K219" s="192"/>
      <c r="L219" s="169">
        <f t="shared" si="3"/>
        <v>0</v>
      </c>
      <c r="M219" s="170"/>
    </row>
    <row r="220" spans="1:13" s="10" customFormat="1" ht="11.25">
      <c r="A220" s="197"/>
      <c r="B220" s="176" t="s">
        <v>2459</v>
      </c>
      <c r="C220" s="177"/>
      <c r="D220" s="177"/>
      <c r="E220" s="177"/>
      <c r="F220" s="190"/>
      <c r="G220" s="47">
        <v>172</v>
      </c>
      <c r="H220" s="45"/>
      <c r="I220" s="95"/>
      <c r="J220" s="191"/>
      <c r="K220" s="192"/>
      <c r="L220" s="169">
        <f t="shared" si="3"/>
        <v>0</v>
      </c>
      <c r="M220" s="170"/>
    </row>
    <row r="221" spans="1:13" s="10" customFormat="1" ht="11.25">
      <c r="A221" s="197"/>
      <c r="B221" s="176" t="s">
        <v>2460</v>
      </c>
      <c r="C221" s="177"/>
      <c r="D221" s="177"/>
      <c r="E221" s="177"/>
      <c r="F221" s="190"/>
      <c r="G221" s="47">
        <v>172</v>
      </c>
      <c r="H221" s="45"/>
      <c r="I221" s="95"/>
      <c r="J221" s="191"/>
      <c r="K221" s="192"/>
      <c r="L221" s="169">
        <f t="shared" si="3"/>
        <v>0</v>
      </c>
      <c r="M221" s="170"/>
    </row>
    <row r="222" spans="1:13" s="10" customFormat="1" ht="11.25">
      <c r="A222" s="197"/>
      <c r="B222" s="176" t="s">
        <v>2461</v>
      </c>
      <c r="C222" s="177"/>
      <c r="D222" s="177"/>
      <c r="E222" s="177"/>
      <c r="F222" s="190"/>
      <c r="G222" s="47">
        <v>172</v>
      </c>
      <c r="H222" s="45"/>
      <c r="I222" s="95"/>
      <c r="J222" s="191"/>
      <c r="K222" s="192"/>
      <c r="L222" s="169">
        <f t="shared" si="3"/>
        <v>0</v>
      </c>
      <c r="M222" s="170"/>
    </row>
    <row r="223" spans="1:13" s="10" customFormat="1" ht="11.25">
      <c r="A223" s="197" t="s">
        <v>2487</v>
      </c>
      <c r="B223" s="176" t="s">
        <v>2462</v>
      </c>
      <c r="C223" s="177"/>
      <c r="D223" s="177"/>
      <c r="E223" s="177"/>
      <c r="F223" s="190"/>
      <c r="G223" s="47">
        <v>200</v>
      </c>
      <c r="H223" s="45"/>
      <c r="I223" s="95"/>
      <c r="J223" s="191"/>
      <c r="K223" s="192"/>
      <c r="L223" s="169">
        <f t="shared" si="3"/>
        <v>0</v>
      </c>
      <c r="M223" s="170"/>
    </row>
    <row r="224" spans="1:13" s="10" customFormat="1" ht="11.25">
      <c r="A224" s="197"/>
      <c r="B224" s="176" t="s">
        <v>2463</v>
      </c>
      <c r="C224" s="177"/>
      <c r="D224" s="177"/>
      <c r="E224" s="177"/>
      <c r="F224" s="190"/>
      <c r="G224" s="47">
        <v>200</v>
      </c>
      <c r="H224" s="45"/>
      <c r="I224" s="95"/>
      <c r="J224" s="191"/>
      <c r="K224" s="192"/>
      <c r="L224" s="169">
        <f t="shared" si="3"/>
        <v>0</v>
      </c>
      <c r="M224" s="170"/>
    </row>
    <row r="225" spans="1:13" s="10" customFormat="1" ht="11.25">
      <c r="A225" s="197"/>
      <c r="B225" s="176" t="s">
        <v>2464</v>
      </c>
      <c r="C225" s="177"/>
      <c r="D225" s="177"/>
      <c r="E225" s="177"/>
      <c r="F225" s="190"/>
      <c r="G225" s="47">
        <v>200</v>
      </c>
      <c r="H225" s="45"/>
      <c r="I225" s="95"/>
      <c r="J225" s="191"/>
      <c r="K225" s="192"/>
      <c r="L225" s="169">
        <f t="shared" si="3"/>
        <v>0</v>
      </c>
      <c r="M225" s="170"/>
    </row>
    <row r="226" spans="1:13" s="10" customFormat="1" ht="11.25">
      <c r="A226" s="197"/>
      <c r="B226" s="176" t="s">
        <v>2465</v>
      </c>
      <c r="C226" s="177"/>
      <c r="D226" s="177"/>
      <c r="E226" s="177"/>
      <c r="F226" s="190"/>
      <c r="G226" s="47">
        <v>200</v>
      </c>
      <c r="H226" s="45"/>
      <c r="I226" s="95"/>
      <c r="J226" s="191"/>
      <c r="K226" s="192"/>
      <c r="L226" s="169">
        <f t="shared" si="3"/>
        <v>0</v>
      </c>
      <c r="M226" s="170"/>
    </row>
    <row r="227" spans="1:13" s="10" customFormat="1" ht="11.25">
      <c r="A227" s="197"/>
      <c r="B227" s="176" t="s">
        <v>2466</v>
      </c>
      <c r="C227" s="177"/>
      <c r="D227" s="177"/>
      <c r="E227" s="177"/>
      <c r="F227" s="190"/>
      <c r="G227" s="47">
        <v>200</v>
      </c>
      <c r="H227" s="45"/>
      <c r="I227" s="95"/>
      <c r="J227" s="191"/>
      <c r="K227" s="192"/>
      <c r="L227" s="169">
        <f t="shared" si="3"/>
        <v>0</v>
      </c>
      <c r="M227" s="170"/>
    </row>
    <row r="228" spans="1:13" s="10" customFormat="1" ht="11.25">
      <c r="A228" s="197"/>
      <c r="B228" s="176" t="s">
        <v>2467</v>
      </c>
      <c r="C228" s="177"/>
      <c r="D228" s="177"/>
      <c r="E228" s="177"/>
      <c r="F228" s="190"/>
      <c r="G228" s="47">
        <v>200</v>
      </c>
      <c r="H228" s="45"/>
      <c r="I228" s="95"/>
      <c r="J228" s="191"/>
      <c r="K228" s="192"/>
      <c r="L228" s="169">
        <f t="shared" si="3"/>
        <v>0</v>
      </c>
      <c r="M228" s="170"/>
    </row>
    <row r="229" spans="1:13" s="10" customFormat="1" ht="11.25">
      <c r="A229" s="197"/>
      <c r="B229" s="176" t="s">
        <v>2468</v>
      </c>
      <c r="C229" s="177"/>
      <c r="D229" s="177"/>
      <c r="E229" s="177"/>
      <c r="F229" s="190"/>
      <c r="G229" s="47">
        <v>200</v>
      </c>
      <c r="H229" s="45"/>
      <c r="I229" s="95"/>
      <c r="J229" s="191"/>
      <c r="K229" s="192"/>
      <c r="L229" s="169">
        <f t="shared" si="3"/>
        <v>0</v>
      </c>
      <c r="M229" s="170"/>
    </row>
    <row r="230" spans="1:13" s="10" customFormat="1" ht="11.25">
      <c r="A230" s="197"/>
      <c r="B230" s="176" t="s">
        <v>2469</v>
      </c>
      <c r="C230" s="177"/>
      <c r="D230" s="177"/>
      <c r="E230" s="177"/>
      <c r="F230" s="190"/>
      <c r="G230" s="47">
        <v>200</v>
      </c>
      <c r="H230" s="45"/>
      <c r="I230" s="95"/>
      <c r="J230" s="191"/>
      <c r="K230" s="192"/>
      <c r="L230" s="169">
        <f t="shared" si="3"/>
        <v>0</v>
      </c>
      <c r="M230" s="170"/>
    </row>
    <row r="231" spans="1:13" s="10" customFormat="1" ht="11.25">
      <c r="A231" s="197"/>
      <c r="B231" s="176" t="s">
        <v>2470</v>
      </c>
      <c r="C231" s="177"/>
      <c r="D231" s="177"/>
      <c r="E231" s="177"/>
      <c r="F231" s="190"/>
      <c r="G231" s="47">
        <v>200</v>
      </c>
      <c r="H231" s="45"/>
      <c r="I231" s="95"/>
      <c r="J231" s="191"/>
      <c r="K231" s="192"/>
      <c r="L231" s="169">
        <f t="shared" si="3"/>
        <v>0</v>
      </c>
      <c r="M231" s="170"/>
    </row>
    <row r="232" spans="1:13" s="10" customFormat="1" ht="11.25">
      <c r="A232" s="197" t="s">
        <v>2488</v>
      </c>
      <c r="B232" s="176" t="s">
        <v>2471</v>
      </c>
      <c r="C232" s="177"/>
      <c r="D232" s="177"/>
      <c r="E232" s="177"/>
      <c r="F232" s="190"/>
      <c r="G232" s="47">
        <v>160</v>
      </c>
      <c r="H232" s="45"/>
      <c r="I232" s="95"/>
      <c r="J232" s="191"/>
      <c r="K232" s="192"/>
      <c r="L232" s="169">
        <f t="shared" si="3"/>
        <v>0</v>
      </c>
      <c r="M232" s="170"/>
    </row>
    <row r="233" spans="1:13" s="10" customFormat="1" ht="11.25">
      <c r="A233" s="197"/>
      <c r="B233" s="176" t="s">
        <v>2472</v>
      </c>
      <c r="C233" s="177"/>
      <c r="D233" s="177"/>
      <c r="E233" s="177"/>
      <c r="F233" s="190"/>
      <c r="G233" s="47">
        <v>160</v>
      </c>
      <c r="H233" s="45"/>
      <c r="I233" s="95"/>
      <c r="J233" s="191"/>
      <c r="K233" s="192"/>
      <c r="L233" s="169">
        <f t="shared" si="3"/>
        <v>0</v>
      </c>
      <c r="M233" s="170"/>
    </row>
    <row r="234" spans="1:13" s="10" customFormat="1" ht="11.25">
      <c r="A234" s="197"/>
      <c r="B234" s="176" t="s">
        <v>2473</v>
      </c>
      <c r="C234" s="177"/>
      <c r="D234" s="177"/>
      <c r="E234" s="177"/>
      <c r="F234" s="190"/>
      <c r="G234" s="47">
        <v>160</v>
      </c>
      <c r="H234" s="45"/>
      <c r="I234" s="95"/>
      <c r="J234" s="191"/>
      <c r="K234" s="192"/>
      <c r="L234" s="169">
        <f t="shared" si="3"/>
        <v>0</v>
      </c>
      <c r="M234" s="170"/>
    </row>
    <row r="235" spans="1:13" s="10" customFormat="1" ht="11.25">
      <c r="A235" s="197"/>
      <c r="B235" s="176" t="s">
        <v>2474</v>
      </c>
      <c r="C235" s="177"/>
      <c r="D235" s="177"/>
      <c r="E235" s="177"/>
      <c r="F235" s="190"/>
      <c r="G235" s="47">
        <v>160</v>
      </c>
      <c r="H235" s="45"/>
      <c r="I235" s="95"/>
      <c r="J235" s="191"/>
      <c r="K235" s="192"/>
      <c r="L235" s="169">
        <f t="shared" si="3"/>
        <v>0</v>
      </c>
      <c r="M235" s="170"/>
    </row>
    <row r="236" spans="1:13" s="10" customFormat="1" ht="11.25">
      <c r="A236" s="197"/>
      <c r="B236" s="176" t="s">
        <v>2475</v>
      </c>
      <c r="C236" s="177"/>
      <c r="D236" s="177"/>
      <c r="E236" s="177"/>
      <c r="F236" s="190"/>
      <c r="G236" s="47">
        <v>160</v>
      </c>
      <c r="H236" s="45"/>
      <c r="I236" s="95"/>
      <c r="J236" s="191"/>
      <c r="K236" s="192"/>
      <c r="L236" s="169">
        <f t="shared" si="3"/>
        <v>0</v>
      </c>
      <c r="M236" s="170"/>
    </row>
    <row r="237" spans="1:13" s="10" customFormat="1" ht="11.25">
      <c r="A237" s="197"/>
      <c r="B237" s="176" t="s">
        <v>2476</v>
      </c>
      <c r="C237" s="177"/>
      <c r="D237" s="177"/>
      <c r="E237" s="177"/>
      <c r="F237" s="190"/>
      <c r="G237" s="47">
        <v>160</v>
      </c>
      <c r="H237" s="45"/>
      <c r="I237" s="95"/>
      <c r="J237" s="191"/>
      <c r="K237" s="192"/>
      <c r="L237" s="169">
        <f t="shared" si="3"/>
        <v>0</v>
      </c>
      <c r="M237" s="170"/>
    </row>
    <row r="238" spans="1:13" s="10" customFormat="1" ht="11.25">
      <c r="A238" s="197"/>
      <c r="B238" s="176" t="s">
        <v>2477</v>
      </c>
      <c r="C238" s="177"/>
      <c r="D238" s="177"/>
      <c r="E238" s="177"/>
      <c r="F238" s="190"/>
      <c r="G238" s="47">
        <v>160</v>
      </c>
      <c r="H238" s="45"/>
      <c r="I238" s="95"/>
      <c r="J238" s="191"/>
      <c r="K238" s="192"/>
      <c r="L238" s="169">
        <f t="shared" si="3"/>
        <v>0</v>
      </c>
      <c r="M238" s="170"/>
    </row>
    <row r="239" spans="1:13" s="10" customFormat="1" ht="11.25">
      <c r="A239" s="197"/>
      <c r="B239" s="176" t="s">
        <v>2478</v>
      </c>
      <c r="C239" s="177"/>
      <c r="D239" s="177"/>
      <c r="E239" s="177"/>
      <c r="F239" s="190"/>
      <c r="G239" s="47">
        <v>160</v>
      </c>
      <c r="H239" s="45"/>
      <c r="I239" s="95"/>
      <c r="J239" s="191"/>
      <c r="K239" s="192"/>
      <c r="L239" s="169">
        <f t="shared" si="3"/>
        <v>0</v>
      </c>
      <c r="M239" s="170"/>
    </row>
    <row r="240" spans="1:13" s="10" customFormat="1" ht="11.25">
      <c r="A240" s="197"/>
      <c r="B240" s="176" t="s">
        <v>2479</v>
      </c>
      <c r="C240" s="177"/>
      <c r="D240" s="177"/>
      <c r="E240" s="177"/>
      <c r="F240" s="190"/>
      <c r="G240" s="47">
        <v>160</v>
      </c>
      <c r="H240" s="45"/>
      <c r="I240" s="95"/>
      <c r="J240" s="191"/>
      <c r="K240" s="192"/>
      <c r="L240" s="169">
        <f t="shared" si="3"/>
        <v>0</v>
      </c>
      <c r="M240" s="170"/>
    </row>
    <row r="241" spans="1:13" s="10" customFormat="1" ht="11.25">
      <c r="A241" s="197" t="s">
        <v>2489</v>
      </c>
      <c r="B241" s="176" t="s">
        <v>2480</v>
      </c>
      <c r="C241" s="177"/>
      <c r="D241" s="177"/>
      <c r="E241" s="177"/>
      <c r="F241" s="190"/>
      <c r="G241" s="47">
        <v>120</v>
      </c>
      <c r="H241" s="45"/>
      <c r="I241" s="95"/>
      <c r="J241" s="191"/>
      <c r="K241" s="192"/>
      <c r="L241" s="169">
        <f t="shared" si="3"/>
        <v>0</v>
      </c>
      <c r="M241" s="170"/>
    </row>
    <row r="242" spans="1:13" s="10" customFormat="1" ht="11.25">
      <c r="A242" s="197"/>
      <c r="B242" s="176" t="s">
        <v>2481</v>
      </c>
      <c r="C242" s="177"/>
      <c r="D242" s="177"/>
      <c r="E242" s="177"/>
      <c r="F242" s="190"/>
      <c r="G242" s="47">
        <v>120</v>
      </c>
      <c r="H242" s="45"/>
      <c r="I242" s="95"/>
      <c r="J242" s="191"/>
      <c r="K242" s="192"/>
      <c r="L242" s="169">
        <f t="shared" si="3"/>
        <v>0</v>
      </c>
      <c r="M242" s="170"/>
    </row>
    <row r="243" spans="1:13" s="10" customFormat="1" ht="11.25">
      <c r="A243" s="197"/>
      <c r="B243" s="176" t="s">
        <v>2482</v>
      </c>
      <c r="C243" s="177"/>
      <c r="D243" s="177"/>
      <c r="E243" s="177"/>
      <c r="F243" s="190"/>
      <c r="G243" s="47">
        <v>120</v>
      </c>
      <c r="H243" s="45"/>
      <c r="I243" s="95"/>
      <c r="J243" s="191"/>
      <c r="K243" s="192"/>
      <c r="L243" s="169">
        <f t="shared" si="3"/>
        <v>0</v>
      </c>
      <c r="M243" s="170"/>
    </row>
    <row r="244" spans="1:13" s="10" customFormat="1" ht="11.25">
      <c r="A244" s="197" t="s">
        <v>2490</v>
      </c>
      <c r="B244" s="176" t="s">
        <v>2483</v>
      </c>
      <c r="C244" s="177"/>
      <c r="D244" s="177"/>
      <c r="E244" s="177"/>
      <c r="F244" s="190"/>
      <c r="G244" s="47">
        <v>175</v>
      </c>
      <c r="H244" s="45"/>
      <c r="I244" s="95"/>
      <c r="J244" s="191"/>
      <c r="K244" s="192"/>
      <c r="L244" s="169">
        <f t="shared" si="3"/>
        <v>0</v>
      </c>
      <c r="M244" s="170"/>
    </row>
    <row r="245" spans="1:13" s="10" customFormat="1" ht="11.25">
      <c r="A245" s="197"/>
      <c r="B245" s="176" t="s">
        <v>2484</v>
      </c>
      <c r="C245" s="177"/>
      <c r="D245" s="177"/>
      <c r="E245" s="177"/>
      <c r="F245" s="190"/>
      <c r="G245" s="47">
        <v>175</v>
      </c>
      <c r="H245" s="45"/>
      <c r="I245" s="95"/>
      <c r="J245" s="191"/>
      <c r="K245" s="192"/>
      <c r="L245" s="169">
        <f t="shared" si="3"/>
        <v>0</v>
      </c>
      <c r="M245" s="170"/>
    </row>
    <row r="246" spans="1:13" s="10" customFormat="1" ht="11.25">
      <c r="A246" s="197"/>
      <c r="B246" s="176" t="s">
        <v>2485</v>
      </c>
      <c r="C246" s="177"/>
      <c r="D246" s="177"/>
      <c r="E246" s="177"/>
      <c r="F246" s="190"/>
      <c r="G246" s="48">
        <v>175</v>
      </c>
      <c r="H246" s="45"/>
      <c r="I246" s="95"/>
      <c r="J246" s="191"/>
      <c r="K246" s="192"/>
      <c r="L246" s="169">
        <f t="shared" si="3"/>
        <v>0</v>
      </c>
      <c r="M246" s="170"/>
    </row>
    <row r="247" spans="1:13" s="10" customFormat="1" ht="11.25">
      <c r="A247" s="198" t="s">
        <v>2527</v>
      </c>
      <c r="B247" s="176" t="s">
        <v>2491</v>
      </c>
      <c r="C247" s="177"/>
      <c r="D247" s="177"/>
      <c r="E247" s="177"/>
      <c r="F247" s="190"/>
      <c r="G247" s="47">
        <v>148</v>
      </c>
      <c r="H247" s="45"/>
      <c r="I247" s="95"/>
      <c r="J247" s="178"/>
      <c r="K247" s="181"/>
      <c r="L247" s="169">
        <f t="shared" si="3"/>
        <v>0</v>
      </c>
      <c r="M247" s="170"/>
    </row>
    <row r="248" spans="1:13" s="10" customFormat="1" ht="11.25">
      <c r="A248" s="199"/>
      <c r="B248" s="176" t="s">
        <v>2492</v>
      </c>
      <c r="C248" s="177"/>
      <c r="D248" s="177"/>
      <c r="E248" s="177"/>
      <c r="F248" s="190"/>
      <c r="G248" s="47">
        <v>148</v>
      </c>
      <c r="H248" s="45"/>
      <c r="I248" s="95"/>
      <c r="J248" s="179"/>
      <c r="K248" s="182"/>
      <c r="L248" s="169">
        <f t="shared" si="3"/>
        <v>0</v>
      </c>
      <c r="M248" s="170"/>
    </row>
    <row r="249" spans="1:13" s="10" customFormat="1" ht="11.25">
      <c r="A249" s="200"/>
      <c r="B249" s="176" t="s">
        <v>2493</v>
      </c>
      <c r="C249" s="177"/>
      <c r="D249" s="177"/>
      <c r="E249" s="177"/>
      <c r="F249" s="190"/>
      <c r="G249" s="47">
        <v>148</v>
      </c>
      <c r="H249" s="45"/>
      <c r="I249" s="95"/>
      <c r="J249" s="180"/>
      <c r="K249" s="183"/>
      <c r="L249" s="169">
        <f t="shared" si="3"/>
        <v>0</v>
      </c>
      <c r="M249" s="170"/>
    </row>
    <row r="250" spans="1:13" s="10" customFormat="1" ht="11.25">
      <c r="A250" s="198" t="s">
        <v>2528</v>
      </c>
      <c r="B250" s="176" t="s">
        <v>2494</v>
      </c>
      <c r="C250" s="177"/>
      <c r="D250" s="177"/>
      <c r="E250" s="177"/>
      <c r="F250" s="190"/>
      <c r="G250" s="47">
        <v>140</v>
      </c>
      <c r="H250" s="45"/>
      <c r="I250" s="95"/>
      <c r="J250" s="178"/>
      <c r="K250" s="181"/>
      <c r="L250" s="169">
        <f t="shared" si="3"/>
        <v>0</v>
      </c>
      <c r="M250" s="170"/>
    </row>
    <row r="251" spans="1:13" s="10" customFormat="1" ht="11.25">
      <c r="A251" s="199"/>
      <c r="B251" s="176" t="s">
        <v>2495</v>
      </c>
      <c r="C251" s="177"/>
      <c r="D251" s="177"/>
      <c r="E251" s="177"/>
      <c r="F251" s="190"/>
      <c r="G251" s="47">
        <v>140</v>
      </c>
      <c r="H251" s="45"/>
      <c r="I251" s="95"/>
      <c r="J251" s="179"/>
      <c r="K251" s="182"/>
      <c r="L251" s="169">
        <f t="shared" si="3"/>
        <v>0</v>
      </c>
      <c r="M251" s="170"/>
    </row>
    <row r="252" spans="1:13" s="10" customFormat="1" ht="11.25">
      <c r="A252" s="200"/>
      <c r="B252" s="176" t="s">
        <v>2496</v>
      </c>
      <c r="C252" s="177"/>
      <c r="D252" s="177"/>
      <c r="E252" s="177"/>
      <c r="F252" s="190"/>
      <c r="G252" s="47">
        <v>140</v>
      </c>
      <c r="H252" s="45"/>
      <c r="I252" s="95"/>
      <c r="J252" s="180"/>
      <c r="K252" s="183"/>
      <c r="L252" s="169">
        <f t="shared" si="3"/>
        <v>0</v>
      </c>
      <c r="M252" s="170"/>
    </row>
    <row r="253" spans="1:13" s="10" customFormat="1" ht="11.25">
      <c r="A253" s="198" t="s">
        <v>2529</v>
      </c>
      <c r="B253" s="176" t="s">
        <v>2497</v>
      </c>
      <c r="C253" s="177"/>
      <c r="D253" s="177"/>
      <c r="E253" s="177"/>
      <c r="F253" s="190"/>
      <c r="G253" s="47">
        <v>174</v>
      </c>
      <c r="H253" s="45"/>
      <c r="I253" s="95"/>
      <c r="J253" s="178"/>
      <c r="K253" s="181"/>
      <c r="L253" s="169">
        <f t="shared" si="3"/>
        <v>0</v>
      </c>
      <c r="M253" s="170"/>
    </row>
    <row r="254" spans="1:13" s="10" customFormat="1" ht="11.25">
      <c r="A254" s="199"/>
      <c r="B254" s="176" t="s">
        <v>2498</v>
      </c>
      <c r="C254" s="177"/>
      <c r="D254" s="177"/>
      <c r="E254" s="177"/>
      <c r="F254" s="190"/>
      <c r="G254" s="47">
        <v>174</v>
      </c>
      <c r="H254" s="45"/>
      <c r="I254" s="95"/>
      <c r="J254" s="179"/>
      <c r="K254" s="182"/>
      <c r="L254" s="169">
        <f t="shared" si="3"/>
        <v>0</v>
      </c>
      <c r="M254" s="170"/>
    </row>
    <row r="255" spans="1:13" s="10" customFormat="1" ht="11.25">
      <c r="A255" s="200"/>
      <c r="B255" s="176" t="s">
        <v>2499</v>
      </c>
      <c r="C255" s="177"/>
      <c r="D255" s="177"/>
      <c r="E255" s="177"/>
      <c r="F255" s="190"/>
      <c r="G255" s="47">
        <v>174</v>
      </c>
      <c r="H255" s="45"/>
      <c r="I255" s="95"/>
      <c r="J255" s="180"/>
      <c r="K255" s="183"/>
      <c r="L255" s="169">
        <f t="shared" si="3"/>
        <v>0</v>
      </c>
      <c r="M255" s="170"/>
    </row>
    <row r="256" spans="1:13" s="10" customFormat="1" ht="11.25">
      <c r="A256" s="198" t="s">
        <v>2530</v>
      </c>
      <c r="B256" s="176" t="s">
        <v>2500</v>
      </c>
      <c r="C256" s="177"/>
      <c r="D256" s="177"/>
      <c r="E256" s="177"/>
      <c r="F256" s="190"/>
      <c r="G256" s="47">
        <v>192</v>
      </c>
      <c r="H256" s="45"/>
      <c r="I256" s="95"/>
      <c r="J256" s="178"/>
      <c r="K256" s="181"/>
      <c r="L256" s="169">
        <f t="shared" si="3"/>
        <v>0</v>
      </c>
      <c r="M256" s="170"/>
    </row>
    <row r="257" spans="1:13" s="10" customFormat="1" ht="11.25">
      <c r="A257" s="199"/>
      <c r="B257" s="176" t="s">
        <v>2501</v>
      </c>
      <c r="C257" s="177"/>
      <c r="D257" s="177"/>
      <c r="E257" s="177"/>
      <c r="F257" s="190"/>
      <c r="G257" s="47">
        <v>192</v>
      </c>
      <c r="H257" s="45"/>
      <c r="I257" s="95"/>
      <c r="J257" s="179"/>
      <c r="K257" s="182"/>
      <c r="L257" s="169">
        <f t="shared" si="3"/>
        <v>0</v>
      </c>
      <c r="M257" s="170"/>
    </row>
    <row r="258" spans="1:13" s="10" customFormat="1" ht="11.25">
      <c r="A258" s="200"/>
      <c r="B258" s="176" t="s">
        <v>2502</v>
      </c>
      <c r="C258" s="177"/>
      <c r="D258" s="177"/>
      <c r="E258" s="177"/>
      <c r="F258" s="190"/>
      <c r="G258" s="47">
        <v>192</v>
      </c>
      <c r="H258" s="45"/>
      <c r="I258" s="95"/>
      <c r="J258" s="180"/>
      <c r="K258" s="183"/>
      <c r="L258" s="169">
        <f t="shared" si="3"/>
        <v>0</v>
      </c>
      <c r="M258" s="170"/>
    </row>
    <row r="259" spans="1:13" s="10" customFormat="1" ht="11.25">
      <c r="A259" s="198" t="s">
        <v>2531</v>
      </c>
      <c r="B259" s="176" t="s">
        <v>2503</v>
      </c>
      <c r="C259" s="177"/>
      <c r="D259" s="177"/>
      <c r="E259" s="177"/>
      <c r="F259" s="190"/>
      <c r="G259" s="47">
        <v>170</v>
      </c>
      <c r="H259" s="45"/>
      <c r="I259" s="95"/>
      <c r="J259" s="178"/>
      <c r="K259" s="181"/>
      <c r="L259" s="169">
        <f t="shared" si="3"/>
        <v>0</v>
      </c>
      <c r="M259" s="170"/>
    </row>
    <row r="260" spans="1:13" s="10" customFormat="1" ht="11.25">
      <c r="A260" s="199"/>
      <c r="B260" s="176" t="s">
        <v>2504</v>
      </c>
      <c r="C260" s="177"/>
      <c r="D260" s="177"/>
      <c r="E260" s="177"/>
      <c r="F260" s="190"/>
      <c r="G260" s="47">
        <v>170</v>
      </c>
      <c r="H260" s="45"/>
      <c r="I260" s="95"/>
      <c r="J260" s="179"/>
      <c r="K260" s="182"/>
      <c r="L260" s="169">
        <f t="shared" si="3"/>
        <v>0</v>
      </c>
      <c r="M260" s="170"/>
    </row>
    <row r="261" spans="1:13" s="10" customFormat="1" ht="11.25">
      <c r="A261" s="200"/>
      <c r="B261" s="176" t="s">
        <v>2505</v>
      </c>
      <c r="C261" s="177"/>
      <c r="D261" s="177"/>
      <c r="E261" s="177"/>
      <c r="F261" s="190"/>
      <c r="G261" s="47">
        <v>170</v>
      </c>
      <c r="H261" s="45"/>
      <c r="I261" s="95"/>
      <c r="J261" s="180"/>
      <c r="K261" s="183"/>
      <c r="L261" s="169">
        <f t="shared" si="3"/>
        <v>0</v>
      </c>
      <c r="M261" s="170"/>
    </row>
    <row r="262" spans="1:13" s="10" customFormat="1" ht="11.25">
      <c r="A262" s="198" t="s">
        <v>2532</v>
      </c>
      <c r="B262" s="176" t="s">
        <v>2506</v>
      </c>
      <c r="C262" s="177"/>
      <c r="D262" s="177"/>
      <c r="E262" s="177"/>
      <c r="F262" s="190"/>
      <c r="G262" s="47">
        <v>170</v>
      </c>
      <c r="H262" s="45"/>
      <c r="I262" s="95"/>
      <c r="J262" s="178"/>
      <c r="K262" s="181"/>
      <c r="L262" s="169">
        <f t="shared" si="3"/>
        <v>0</v>
      </c>
      <c r="M262" s="170"/>
    </row>
    <row r="263" spans="1:13" s="10" customFormat="1" ht="11.25">
      <c r="A263" s="199"/>
      <c r="B263" s="176" t="s">
        <v>2507</v>
      </c>
      <c r="C263" s="177"/>
      <c r="D263" s="177"/>
      <c r="E263" s="177"/>
      <c r="F263" s="190"/>
      <c r="G263" s="47">
        <v>170</v>
      </c>
      <c r="H263" s="45"/>
      <c r="I263" s="95"/>
      <c r="J263" s="179"/>
      <c r="K263" s="182"/>
      <c r="L263" s="169">
        <f t="shared" si="3"/>
        <v>0</v>
      </c>
      <c r="M263" s="170"/>
    </row>
    <row r="264" spans="1:13" s="10" customFormat="1" ht="11.25">
      <c r="A264" s="200"/>
      <c r="B264" s="176" t="s">
        <v>2508</v>
      </c>
      <c r="C264" s="177"/>
      <c r="D264" s="177"/>
      <c r="E264" s="177"/>
      <c r="F264" s="190"/>
      <c r="G264" s="47">
        <v>170</v>
      </c>
      <c r="H264" s="45"/>
      <c r="I264" s="95"/>
      <c r="J264" s="180"/>
      <c r="K264" s="183"/>
      <c r="L264" s="169">
        <f t="shared" si="3"/>
        <v>0</v>
      </c>
      <c r="M264" s="170"/>
    </row>
    <row r="265" spans="1:13" s="10" customFormat="1" ht="11.25">
      <c r="A265" s="198" t="s">
        <v>2533</v>
      </c>
      <c r="B265" s="176" t="s">
        <v>2509</v>
      </c>
      <c r="C265" s="177"/>
      <c r="D265" s="177"/>
      <c r="E265" s="177"/>
      <c r="F265" s="190"/>
      <c r="G265" s="47">
        <v>173</v>
      </c>
      <c r="H265" s="45"/>
      <c r="I265" s="95"/>
      <c r="J265" s="178"/>
      <c r="K265" s="181"/>
      <c r="L265" s="169">
        <f t="shared" si="3"/>
        <v>0</v>
      </c>
      <c r="M265" s="170"/>
    </row>
    <row r="266" spans="1:13" s="10" customFormat="1" ht="11.25">
      <c r="A266" s="199"/>
      <c r="B266" s="176" t="s">
        <v>2510</v>
      </c>
      <c r="C266" s="177"/>
      <c r="D266" s="177"/>
      <c r="E266" s="177"/>
      <c r="F266" s="190"/>
      <c r="G266" s="47">
        <v>173</v>
      </c>
      <c r="H266" s="45"/>
      <c r="I266" s="95"/>
      <c r="J266" s="179"/>
      <c r="K266" s="182"/>
      <c r="L266" s="169">
        <f t="shared" si="3"/>
        <v>0</v>
      </c>
      <c r="M266" s="170"/>
    </row>
    <row r="267" spans="1:13" s="10" customFormat="1" ht="11.25">
      <c r="A267" s="200"/>
      <c r="B267" s="176" t="s">
        <v>2511</v>
      </c>
      <c r="C267" s="177"/>
      <c r="D267" s="177"/>
      <c r="E267" s="177"/>
      <c r="F267" s="190"/>
      <c r="G267" s="47">
        <v>173</v>
      </c>
      <c r="H267" s="45"/>
      <c r="I267" s="95"/>
      <c r="J267" s="180"/>
      <c r="K267" s="183"/>
      <c r="L267" s="169">
        <f t="shared" si="3"/>
        <v>0</v>
      </c>
      <c r="M267" s="170"/>
    </row>
    <row r="268" spans="1:13" s="10" customFormat="1" ht="11.25">
      <c r="A268" s="198" t="s">
        <v>2534</v>
      </c>
      <c r="B268" s="176" t="s">
        <v>2512</v>
      </c>
      <c r="C268" s="177"/>
      <c r="D268" s="177"/>
      <c r="E268" s="177"/>
      <c r="F268" s="190"/>
      <c r="G268" s="47">
        <v>155</v>
      </c>
      <c r="H268" s="45"/>
      <c r="I268" s="95"/>
      <c r="J268" s="178"/>
      <c r="K268" s="181"/>
      <c r="L268" s="169">
        <f t="shared" si="3"/>
        <v>0</v>
      </c>
      <c r="M268" s="170"/>
    </row>
    <row r="269" spans="1:13" s="10" customFormat="1" ht="11.25">
      <c r="A269" s="199"/>
      <c r="B269" s="176" t="s">
        <v>2513</v>
      </c>
      <c r="C269" s="177"/>
      <c r="D269" s="177"/>
      <c r="E269" s="177"/>
      <c r="F269" s="190"/>
      <c r="G269" s="47">
        <v>155</v>
      </c>
      <c r="H269" s="45"/>
      <c r="I269" s="95"/>
      <c r="J269" s="179"/>
      <c r="K269" s="182"/>
      <c r="L269" s="169">
        <f t="shared" si="3"/>
        <v>0</v>
      </c>
      <c r="M269" s="170"/>
    </row>
    <row r="270" spans="1:13" s="10" customFormat="1" ht="11.25">
      <c r="A270" s="200"/>
      <c r="B270" s="176" t="s">
        <v>2514</v>
      </c>
      <c r="C270" s="177"/>
      <c r="D270" s="177"/>
      <c r="E270" s="177"/>
      <c r="F270" s="190"/>
      <c r="G270" s="47">
        <v>155</v>
      </c>
      <c r="H270" s="45"/>
      <c r="I270" s="95"/>
      <c r="J270" s="180"/>
      <c r="K270" s="183"/>
      <c r="L270" s="169">
        <f t="shared" si="3"/>
        <v>0</v>
      </c>
      <c r="M270" s="170"/>
    </row>
    <row r="271" spans="1:13" s="10" customFormat="1" ht="11.25">
      <c r="A271" s="198" t="s">
        <v>2409</v>
      </c>
      <c r="B271" s="176" t="s">
        <v>2400</v>
      </c>
      <c r="C271" s="177"/>
      <c r="D271" s="177"/>
      <c r="E271" s="177"/>
      <c r="F271" s="190"/>
      <c r="G271" s="153">
        <v>184</v>
      </c>
      <c r="H271" s="45"/>
      <c r="I271" s="95"/>
      <c r="J271" s="178"/>
      <c r="K271" s="181"/>
      <c r="L271" s="169">
        <f t="shared" si="3"/>
        <v>0</v>
      </c>
      <c r="M271" s="170"/>
    </row>
    <row r="272" spans="1:13" s="10" customFormat="1" ht="11.25">
      <c r="A272" s="199"/>
      <c r="B272" s="176" t="s">
        <v>2401</v>
      </c>
      <c r="C272" s="177"/>
      <c r="D272" s="177"/>
      <c r="E272" s="177"/>
      <c r="F272" s="190"/>
      <c r="G272" s="156">
        <v>184</v>
      </c>
      <c r="H272" s="45"/>
      <c r="I272" s="95"/>
      <c r="J272" s="179"/>
      <c r="K272" s="182"/>
      <c r="L272" s="169">
        <f t="shared" si="3"/>
        <v>0</v>
      </c>
      <c r="M272" s="170"/>
    </row>
    <row r="273" spans="1:13" s="10" customFormat="1" ht="11.25">
      <c r="A273" s="199"/>
      <c r="B273" s="176" t="s">
        <v>2402</v>
      </c>
      <c r="C273" s="177"/>
      <c r="D273" s="177"/>
      <c r="E273" s="177"/>
      <c r="F273" s="190"/>
      <c r="G273" s="156">
        <v>184</v>
      </c>
      <c r="H273" s="45"/>
      <c r="I273" s="95"/>
      <c r="J273" s="179"/>
      <c r="K273" s="182"/>
      <c r="L273" s="169">
        <f t="shared" si="3"/>
        <v>0</v>
      </c>
      <c r="M273" s="170"/>
    </row>
    <row r="274" spans="1:13" s="10" customFormat="1" ht="11.25">
      <c r="A274" s="199"/>
      <c r="B274" s="176" t="s">
        <v>2403</v>
      </c>
      <c r="C274" s="177"/>
      <c r="D274" s="177"/>
      <c r="E274" s="177"/>
      <c r="F274" s="190"/>
      <c r="G274" s="156">
        <v>184</v>
      </c>
      <c r="H274" s="45"/>
      <c r="I274" s="95"/>
      <c r="J274" s="179"/>
      <c r="K274" s="182"/>
      <c r="L274" s="169">
        <f t="shared" si="3"/>
        <v>0</v>
      </c>
      <c r="M274" s="170"/>
    </row>
    <row r="275" spans="1:13" s="10" customFormat="1" ht="11.25">
      <c r="A275" s="199"/>
      <c r="B275" s="176" t="s">
        <v>2404</v>
      </c>
      <c r="C275" s="177"/>
      <c r="D275" s="177"/>
      <c r="E275" s="177"/>
      <c r="F275" s="190"/>
      <c r="G275" s="156">
        <v>184</v>
      </c>
      <c r="H275" s="45"/>
      <c r="I275" s="95"/>
      <c r="J275" s="179"/>
      <c r="K275" s="182"/>
      <c r="L275" s="169">
        <f t="shared" si="3"/>
        <v>0</v>
      </c>
      <c r="M275" s="170"/>
    </row>
    <row r="276" spans="1:13" s="10" customFormat="1" ht="11.25">
      <c r="A276" s="199"/>
      <c r="B276" s="176" t="s">
        <v>2405</v>
      </c>
      <c r="C276" s="177"/>
      <c r="D276" s="177"/>
      <c r="E276" s="177"/>
      <c r="F276" s="190"/>
      <c r="G276" s="156">
        <v>184</v>
      </c>
      <c r="H276" s="45"/>
      <c r="I276" s="95"/>
      <c r="J276" s="179"/>
      <c r="K276" s="182"/>
      <c r="L276" s="169">
        <f t="shared" si="3"/>
        <v>0</v>
      </c>
      <c r="M276" s="170"/>
    </row>
    <row r="277" spans="1:13" s="10" customFormat="1" ht="11.25">
      <c r="A277" s="199"/>
      <c r="B277" s="176" t="s">
        <v>2406</v>
      </c>
      <c r="C277" s="177"/>
      <c r="D277" s="177"/>
      <c r="E277" s="177"/>
      <c r="F277" s="190"/>
      <c r="G277" s="156">
        <v>184</v>
      </c>
      <c r="H277" s="45"/>
      <c r="I277" s="95"/>
      <c r="J277" s="179"/>
      <c r="K277" s="182"/>
      <c r="L277" s="169">
        <f t="shared" si="3"/>
        <v>0</v>
      </c>
      <c r="M277" s="170"/>
    </row>
    <row r="278" spans="1:13" s="10" customFormat="1" ht="11.25">
      <c r="A278" s="199"/>
      <c r="B278" s="176" t="s">
        <v>2407</v>
      </c>
      <c r="C278" s="177"/>
      <c r="D278" s="177"/>
      <c r="E278" s="177"/>
      <c r="F278" s="190"/>
      <c r="G278" s="156">
        <v>184</v>
      </c>
      <c r="H278" s="45"/>
      <c r="I278" s="95"/>
      <c r="J278" s="179"/>
      <c r="K278" s="182"/>
      <c r="L278" s="169">
        <f t="shared" si="3"/>
        <v>0</v>
      </c>
      <c r="M278" s="170"/>
    </row>
    <row r="279" spans="1:13" s="10" customFormat="1" ht="11.25">
      <c r="A279" s="200"/>
      <c r="B279" s="176" t="s">
        <v>2408</v>
      </c>
      <c r="C279" s="177"/>
      <c r="D279" s="177"/>
      <c r="E279" s="177"/>
      <c r="F279" s="190"/>
      <c r="G279" s="156">
        <v>184</v>
      </c>
      <c r="H279" s="45"/>
      <c r="I279" s="95"/>
      <c r="J279" s="180"/>
      <c r="K279" s="183"/>
      <c r="L279" s="169">
        <f t="shared" si="3"/>
        <v>0</v>
      </c>
      <c r="M279" s="170"/>
    </row>
    <row r="280" spans="1:13" s="10" customFormat="1" ht="11.25">
      <c r="A280" s="198" t="s">
        <v>2535</v>
      </c>
      <c r="B280" s="176" t="s">
        <v>2515</v>
      </c>
      <c r="C280" s="177"/>
      <c r="D280" s="177"/>
      <c r="E280" s="177"/>
      <c r="F280" s="190"/>
      <c r="G280" s="47">
        <v>176</v>
      </c>
      <c r="H280" s="45"/>
      <c r="I280" s="95"/>
      <c r="J280" s="178"/>
      <c r="K280" s="181"/>
      <c r="L280" s="169">
        <f t="shared" si="3"/>
        <v>0</v>
      </c>
      <c r="M280" s="170"/>
    </row>
    <row r="281" spans="1:13" s="10" customFormat="1" ht="11.25">
      <c r="A281" s="199"/>
      <c r="B281" s="176" t="s">
        <v>2516</v>
      </c>
      <c r="C281" s="177"/>
      <c r="D281" s="177"/>
      <c r="E281" s="177"/>
      <c r="F281" s="190"/>
      <c r="G281" s="47">
        <v>176</v>
      </c>
      <c r="H281" s="45"/>
      <c r="I281" s="95"/>
      <c r="J281" s="179"/>
      <c r="K281" s="182"/>
      <c r="L281" s="169">
        <f t="shared" si="3"/>
        <v>0</v>
      </c>
      <c r="M281" s="170"/>
    </row>
    <row r="282" spans="1:13" s="10" customFormat="1" ht="11.25">
      <c r="A282" s="200"/>
      <c r="B282" s="176" t="s">
        <v>2517</v>
      </c>
      <c r="C282" s="177"/>
      <c r="D282" s="177"/>
      <c r="E282" s="177"/>
      <c r="F282" s="190"/>
      <c r="G282" s="47">
        <v>176</v>
      </c>
      <c r="H282" s="45"/>
      <c r="I282" s="95"/>
      <c r="J282" s="180"/>
      <c r="K282" s="183"/>
      <c r="L282" s="169">
        <f t="shared" si="3"/>
        <v>0</v>
      </c>
      <c r="M282" s="170"/>
    </row>
    <row r="283" spans="1:13" s="10" customFormat="1" ht="11.25">
      <c r="A283" s="198" t="s">
        <v>2536</v>
      </c>
      <c r="B283" s="176" t="s">
        <v>2518</v>
      </c>
      <c r="C283" s="177"/>
      <c r="D283" s="177"/>
      <c r="E283" s="177"/>
      <c r="F283" s="190"/>
      <c r="G283" s="47">
        <v>175</v>
      </c>
      <c r="H283" s="45"/>
      <c r="I283" s="95"/>
      <c r="J283" s="178"/>
      <c r="K283" s="181"/>
      <c r="L283" s="169">
        <f t="shared" si="3"/>
        <v>0</v>
      </c>
      <c r="M283" s="170"/>
    </row>
    <row r="284" spans="1:13" s="10" customFormat="1" ht="11.25">
      <c r="A284" s="199"/>
      <c r="B284" s="176" t="s">
        <v>2519</v>
      </c>
      <c r="C284" s="177"/>
      <c r="D284" s="177"/>
      <c r="E284" s="177"/>
      <c r="F284" s="190"/>
      <c r="G284" s="47">
        <v>175</v>
      </c>
      <c r="H284" s="45"/>
      <c r="I284" s="95"/>
      <c r="J284" s="179"/>
      <c r="K284" s="182"/>
      <c r="L284" s="169">
        <f t="shared" si="3"/>
        <v>0</v>
      </c>
      <c r="M284" s="170"/>
    </row>
    <row r="285" spans="1:13" s="10" customFormat="1" ht="11.25">
      <c r="A285" s="200"/>
      <c r="B285" s="176" t="s">
        <v>2520</v>
      </c>
      <c r="C285" s="177"/>
      <c r="D285" s="177"/>
      <c r="E285" s="177"/>
      <c r="F285" s="190"/>
      <c r="G285" s="47">
        <v>175</v>
      </c>
      <c r="H285" s="45"/>
      <c r="I285" s="95"/>
      <c r="J285" s="180"/>
      <c r="K285" s="183"/>
      <c r="L285" s="169">
        <f t="shared" si="3"/>
        <v>0</v>
      </c>
      <c r="M285" s="170"/>
    </row>
    <row r="286" spans="1:13" s="10" customFormat="1" ht="11.25">
      <c r="A286" s="198" t="s">
        <v>2537</v>
      </c>
      <c r="B286" s="176" t="s">
        <v>2521</v>
      </c>
      <c r="C286" s="177"/>
      <c r="D286" s="177"/>
      <c r="E286" s="177"/>
      <c r="F286" s="190"/>
      <c r="G286" s="47">
        <v>172</v>
      </c>
      <c r="H286" s="45"/>
      <c r="I286" s="95"/>
      <c r="J286" s="178"/>
      <c r="K286" s="181"/>
      <c r="L286" s="169">
        <f t="shared" si="3"/>
        <v>0</v>
      </c>
      <c r="M286" s="170"/>
    </row>
    <row r="287" spans="1:13" s="10" customFormat="1" ht="11.25">
      <c r="A287" s="199"/>
      <c r="B287" s="176" t="s">
        <v>2522</v>
      </c>
      <c r="C287" s="177"/>
      <c r="D287" s="177"/>
      <c r="E287" s="177"/>
      <c r="F287" s="190"/>
      <c r="G287" s="47">
        <v>172</v>
      </c>
      <c r="H287" s="45"/>
      <c r="I287" s="95"/>
      <c r="J287" s="179"/>
      <c r="K287" s="182"/>
      <c r="L287" s="169">
        <f t="shared" si="3"/>
        <v>0</v>
      </c>
      <c r="M287" s="170"/>
    </row>
    <row r="288" spans="1:13" s="10" customFormat="1" ht="11.25">
      <c r="A288" s="200"/>
      <c r="B288" s="176" t="s">
        <v>2523</v>
      </c>
      <c r="C288" s="177"/>
      <c r="D288" s="177"/>
      <c r="E288" s="177"/>
      <c r="F288" s="190"/>
      <c r="G288" s="47">
        <v>172</v>
      </c>
      <c r="H288" s="45"/>
      <c r="I288" s="95"/>
      <c r="J288" s="180"/>
      <c r="K288" s="183"/>
      <c r="L288" s="169">
        <f t="shared" si="3"/>
        <v>0</v>
      </c>
      <c r="M288" s="170"/>
    </row>
    <row r="289" spans="1:13" s="10" customFormat="1" ht="11.25">
      <c r="A289" s="198" t="s">
        <v>2538</v>
      </c>
      <c r="B289" s="176" t="s">
        <v>2524</v>
      </c>
      <c r="C289" s="177"/>
      <c r="D289" s="177"/>
      <c r="E289" s="177"/>
      <c r="F289" s="190"/>
      <c r="G289" s="47">
        <v>114</v>
      </c>
      <c r="H289" s="45"/>
      <c r="I289" s="95"/>
      <c r="J289" s="178"/>
      <c r="K289" s="181"/>
      <c r="L289" s="169">
        <f t="shared" si="3"/>
        <v>0</v>
      </c>
      <c r="M289" s="170"/>
    </row>
    <row r="290" spans="1:13" s="10" customFormat="1" ht="11.25">
      <c r="A290" s="199"/>
      <c r="B290" s="176" t="s">
        <v>2525</v>
      </c>
      <c r="C290" s="177"/>
      <c r="D290" s="177"/>
      <c r="E290" s="177"/>
      <c r="F290" s="190"/>
      <c r="G290" s="47">
        <v>114</v>
      </c>
      <c r="H290" s="45"/>
      <c r="I290" s="95"/>
      <c r="J290" s="179"/>
      <c r="K290" s="182"/>
      <c r="L290" s="169">
        <f t="shared" si="3"/>
        <v>0</v>
      </c>
      <c r="M290" s="170"/>
    </row>
    <row r="291" spans="1:13" s="10" customFormat="1" ht="11.25">
      <c r="A291" s="200"/>
      <c r="B291" s="176" t="s">
        <v>2526</v>
      </c>
      <c r="C291" s="177"/>
      <c r="D291" s="177"/>
      <c r="E291" s="177"/>
      <c r="F291" s="190"/>
      <c r="G291" s="47">
        <v>114</v>
      </c>
      <c r="H291" s="45"/>
      <c r="I291" s="95"/>
      <c r="J291" s="180"/>
      <c r="K291" s="183"/>
      <c r="L291" s="169">
        <f t="shared" si="3"/>
        <v>0</v>
      </c>
      <c r="M291" s="170"/>
    </row>
    <row r="292" spans="1:13" s="10" customFormat="1" ht="11.25">
      <c r="A292" s="187" t="s">
        <v>2567</v>
      </c>
      <c r="B292" s="176" t="s">
        <v>2545</v>
      </c>
      <c r="C292" s="177"/>
      <c r="D292" s="177"/>
      <c r="E292" s="177"/>
      <c r="F292" s="190"/>
      <c r="G292" s="147">
        <v>196</v>
      </c>
      <c r="H292" s="41"/>
      <c r="I292" s="95"/>
      <c r="J292" s="191"/>
      <c r="K292" s="192"/>
      <c r="L292" s="169">
        <f t="shared" si="3"/>
        <v>0</v>
      </c>
      <c r="M292" s="170"/>
    </row>
    <row r="293" spans="1:13" s="10" customFormat="1" ht="11.25">
      <c r="A293" s="188"/>
      <c r="B293" s="176" t="s">
        <v>2546</v>
      </c>
      <c r="C293" s="177"/>
      <c r="D293" s="177"/>
      <c r="E293" s="177"/>
      <c r="F293" s="190"/>
      <c r="G293" s="147">
        <v>196</v>
      </c>
      <c r="H293" s="41"/>
      <c r="I293" s="95"/>
      <c r="J293" s="191"/>
      <c r="K293" s="192"/>
      <c r="L293" s="169">
        <f t="shared" si="3"/>
        <v>0</v>
      </c>
      <c r="M293" s="170"/>
    </row>
    <row r="294" spans="1:13" s="10" customFormat="1" ht="11.25">
      <c r="A294" s="188"/>
      <c r="B294" s="176" t="s">
        <v>2547</v>
      </c>
      <c r="C294" s="177"/>
      <c r="D294" s="177"/>
      <c r="E294" s="177"/>
      <c r="F294" s="190"/>
      <c r="G294" s="147">
        <v>196</v>
      </c>
      <c r="H294" s="41"/>
      <c r="I294" s="95"/>
      <c r="J294" s="191"/>
      <c r="K294" s="192"/>
      <c r="L294" s="169">
        <f t="shared" si="3"/>
        <v>0</v>
      </c>
      <c r="M294" s="170"/>
    </row>
    <row r="295" spans="1:13" s="10" customFormat="1" ht="11.25">
      <c r="A295" s="188"/>
      <c r="B295" s="176" t="s">
        <v>2548</v>
      </c>
      <c r="C295" s="177"/>
      <c r="D295" s="177"/>
      <c r="E295" s="177"/>
      <c r="F295" s="190"/>
      <c r="G295" s="147">
        <v>196</v>
      </c>
      <c r="H295" s="41"/>
      <c r="I295" s="95"/>
      <c r="J295" s="191"/>
      <c r="K295" s="192"/>
      <c r="L295" s="169">
        <f t="shared" si="3"/>
        <v>0</v>
      </c>
      <c r="M295" s="170"/>
    </row>
    <row r="296" spans="1:13" s="10" customFormat="1" ht="11.25">
      <c r="A296" s="188"/>
      <c r="B296" s="176" t="s">
        <v>2549</v>
      </c>
      <c r="C296" s="177"/>
      <c r="D296" s="177"/>
      <c r="E296" s="177"/>
      <c r="F296" s="190"/>
      <c r="G296" s="147">
        <v>196</v>
      </c>
      <c r="H296" s="41"/>
      <c r="I296" s="95"/>
      <c r="J296" s="191"/>
      <c r="K296" s="192"/>
      <c r="L296" s="169">
        <f t="shared" si="3"/>
        <v>0</v>
      </c>
      <c r="M296" s="170"/>
    </row>
    <row r="297" spans="1:13" s="10" customFormat="1" ht="11.25">
      <c r="A297" s="188"/>
      <c r="B297" s="176" t="s">
        <v>2550</v>
      </c>
      <c r="C297" s="177"/>
      <c r="D297" s="177"/>
      <c r="E297" s="177"/>
      <c r="F297" s="190"/>
      <c r="G297" s="147">
        <v>196</v>
      </c>
      <c r="H297" s="41"/>
      <c r="I297" s="95"/>
      <c r="J297" s="191"/>
      <c r="K297" s="192"/>
      <c r="L297" s="169">
        <f t="shared" si="3"/>
        <v>0</v>
      </c>
      <c r="M297" s="170"/>
    </row>
    <row r="298" spans="1:13" s="10" customFormat="1" ht="11.25">
      <c r="A298" s="189"/>
      <c r="B298" s="176" t="s">
        <v>2551</v>
      </c>
      <c r="C298" s="177"/>
      <c r="D298" s="177"/>
      <c r="E298" s="177"/>
      <c r="F298" s="190"/>
      <c r="G298" s="147">
        <v>196</v>
      </c>
      <c r="H298" s="41"/>
      <c r="I298" s="95"/>
      <c r="J298" s="191"/>
      <c r="K298" s="192"/>
      <c r="L298" s="169">
        <f t="shared" si="3"/>
        <v>0</v>
      </c>
      <c r="M298" s="170"/>
    </row>
    <row r="299" spans="1:13" s="10" customFormat="1" ht="11.25">
      <c r="A299" s="187" t="s">
        <v>2568</v>
      </c>
      <c r="B299" s="176" t="s">
        <v>2552</v>
      </c>
      <c r="C299" s="177"/>
      <c r="D299" s="177"/>
      <c r="E299" s="177"/>
      <c r="F299" s="190"/>
      <c r="G299" s="147">
        <v>187</v>
      </c>
      <c r="H299" s="41"/>
      <c r="I299" s="95"/>
      <c r="J299" s="191"/>
      <c r="K299" s="192"/>
      <c r="L299" s="169">
        <f t="shared" si="3"/>
        <v>0</v>
      </c>
      <c r="M299" s="170"/>
    </row>
    <row r="300" spans="1:13" s="10" customFormat="1" ht="11.25">
      <c r="A300" s="188"/>
      <c r="B300" s="176" t="s">
        <v>2553</v>
      </c>
      <c r="C300" s="177"/>
      <c r="D300" s="177"/>
      <c r="E300" s="177"/>
      <c r="F300" s="190"/>
      <c r="G300" s="147">
        <v>187</v>
      </c>
      <c r="H300" s="41"/>
      <c r="I300" s="95"/>
      <c r="J300" s="191"/>
      <c r="K300" s="192"/>
      <c r="L300" s="169">
        <f t="shared" si="3"/>
        <v>0</v>
      </c>
      <c r="M300" s="170"/>
    </row>
    <row r="301" spans="1:13" s="10" customFormat="1" ht="11.25">
      <c r="A301" s="188"/>
      <c r="B301" s="176" t="s">
        <v>2554</v>
      </c>
      <c r="C301" s="177"/>
      <c r="D301" s="177"/>
      <c r="E301" s="177"/>
      <c r="F301" s="190"/>
      <c r="G301" s="147">
        <v>187</v>
      </c>
      <c r="H301" s="41"/>
      <c r="I301" s="95"/>
      <c r="J301" s="191"/>
      <c r="K301" s="192"/>
      <c r="L301" s="169">
        <f t="shared" si="3"/>
        <v>0</v>
      </c>
      <c r="M301" s="170"/>
    </row>
    <row r="302" spans="1:13" s="10" customFormat="1" ht="11.25">
      <c r="A302" s="188"/>
      <c r="B302" s="176" t="s">
        <v>2555</v>
      </c>
      <c r="C302" s="177"/>
      <c r="D302" s="177"/>
      <c r="E302" s="177"/>
      <c r="F302" s="190"/>
      <c r="G302" s="147">
        <v>187</v>
      </c>
      <c r="H302" s="41"/>
      <c r="I302" s="95"/>
      <c r="J302" s="191"/>
      <c r="K302" s="192"/>
      <c r="L302" s="169">
        <f t="shared" si="3"/>
        <v>0</v>
      </c>
      <c r="M302" s="170"/>
    </row>
    <row r="303" spans="1:13" s="10" customFormat="1" ht="11.25">
      <c r="A303" s="189"/>
      <c r="B303" s="176" t="s">
        <v>2556</v>
      </c>
      <c r="C303" s="177"/>
      <c r="D303" s="177"/>
      <c r="E303" s="177"/>
      <c r="F303" s="190"/>
      <c r="G303" s="147">
        <v>187</v>
      </c>
      <c r="H303" s="41"/>
      <c r="I303" s="95"/>
      <c r="J303" s="191"/>
      <c r="K303" s="192"/>
      <c r="L303" s="169">
        <f t="shared" si="3"/>
        <v>0</v>
      </c>
      <c r="M303" s="170"/>
    </row>
    <row r="304" spans="1:13" s="10" customFormat="1" ht="11.25">
      <c r="A304" s="187" t="s">
        <v>2569</v>
      </c>
      <c r="B304" s="176" t="s">
        <v>2557</v>
      </c>
      <c r="C304" s="177"/>
      <c r="D304" s="177"/>
      <c r="E304" s="177"/>
      <c r="F304" s="190"/>
      <c r="G304" s="147">
        <v>145</v>
      </c>
      <c r="H304" s="41"/>
      <c r="I304" s="95"/>
      <c r="J304" s="191"/>
      <c r="K304" s="192"/>
      <c r="L304" s="169">
        <f t="shared" si="3"/>
        <v>0</v>
      </c>
      <c r="M304" s="170"/>
    </row>
    <row r="305" spans="1:13" s="10" customFormat="1" ht="11.25">
      <c r="A305" s="188"/>
      <c r="B305" s="176" t="s">
        <v>2558</v>
      </c>
      <c r="C305" s="177"/>
      <c r="D305" s="177"/>
      <c r="E305" s="177"/>
      <c r="F305" s="190"/>
      <c r="G305" s="147">
        <v>145</v>
      </c>
      <c r="H305" s="41"/>
      <c r="I305" s="95"/>
      <c r="J305" s="191"/>
      <c r="K305" s="192"/>
      <c r="L305" s="169">
        <f t="shared" si="3"/>
        <v>0</v>
      </c>
      <c r="M305" s="170"/>
    </row>
    <row r="306" spans="1:13" s="10" customFormat="1" ht="11.25">
      <c r="A306" s="188"/>
      <c r="B306" s="176" t="s">
        <v>2559</v>
      </c>
      <c r="C306" s="177"/>
      <c r="D306" s="177"/>
      <c r="E306" s="177"/>
      <c r="F306" s="190"/>
      <c r="G306" s="147">
        <v>145</v>
      </c>
      <c r="H306" s="41"/>
      <c r="I306" s="95"/>
      <c r="J306" s="191"/>
      <c r="K306" s="192"/>
      <c r="L306" s="169">
        <f t="shared" si="3"/>
        <v>0</v>
      </c>
      <c r="M306" s="170"/>
    </row>
    <row r="307" spans="1:13" s="10" customFormat="1" ht="11.25">
      <c r="A307" s="188"/>
      <c r="B307" s="176" t="s">
        <v>2560</v>
      </c>
      <c r="C307" s="177"/>
      <c r="D307" s="177"/>
      <c r="E307" s="177"/>
      <c r="F307" s="190"/>
      <c r="G307" s="147">
        <v>145</v>
      </c>
      <c r="H307" s="41"/>
      <c r="I307" s="95"/>
      <c r="J307" s="191"/>
      <c r="K307" s="192"/>
      <c r="L307" s="169">
        <f t="shared" si="3"/>
        <v>0</v>
      </c>
      <c r="M307" s="170"/>
    </row>
    <row r="308" spans="1:13" s="10" customFormat="1" ht="11.25">
      <c r="A308" s="189"/>
      <c r="B308" s="176" t="s">
        <v>2561</v>
      </c>
      <c r="C308" s="177"/>
      <c r="D308" s="177"/>
      <c r="E308" s="177"/>
      <c r="F308" s="190"/>
      <c r="G308" s="147">
        <v>145</v>
      </c>
      <c r="H308" s="41"/>
      <c r="I308" s="95"/>
      <c r="J308" s="191"/>
      <c r="K308" s="192"/>
      <c r="L308" s="169">
        <f t="shared" si="3"/>
        <v>0</v>
      </c>
      <c r="M308" s="170"/>
    </row>
    <row r="309" spans="1:13" s="10" customFormat="1" ht="11.25">
      <c r="A309" s="187" t="s">
        <v>2570</v>
      </c>
      <c r="B309" s="176" t="s">
        <v>2562</v>
      </c>
      <c r="C309" s="177"/>
      <c r="D309" s="177"/>
      <c r="E309" s="177"/>
      <c r="F309" s="190"/>
      <c r="G309" s="147">
        <v>180</v>
      </c>
      <c r="H309" s="41"/>
      <c r="I309" s="95"/>
      <c r="J309" s="191"/>
      <c r="K309" s="192"/>
      <c r="L309" s="169">
        <f t="shared" si="3"/>
        <v>0</v>
      </c>
      <c r="M309" s="170"/>
    </row>
    <row r="310" spans="1:13" s="10" customFormat="1" ht="11.25">
      <c r="A310" s="188"/>
      <c r="B310" s="176" t="s">
        <v>2563</v>
      </c>
      <c r="C310" s="177"/>
      <c r="D310" s="177"/>
      <c r="E310" s="177"/>
      <c r="F310" s="190"/>
      <c r="G310" s="147">
        <v>180</v>
      </c>
      <c r="H310" s="41"/>
      <c r="I310" s="95"/>
      <c r="J310" s="191"/>
      <c r="K310" s="192"/>
      <c r="L310" s="169">
        <f t="shared" si="3"/>
        <v>0</v>
      </c>
      <c r="M310" s="170"/>
    </row>
    <row r="311" spans="1:13" s="10" customFormat="1" ht="11.25">
      <c r="A311" s="188"/>
      <c r="B311" s="176" t="s">
        <v>2564</v>
      </c>
      <c r="C311" s="177"/>
      <c r="D311" s="177"/>
      <c r="E311" s="177"/>
      <c r="F311" s="190"/>
      <c r="G311" s="147">
        <v>180</v>
      </c>
      <c r="H311" s="41"/>
      <c r="I311" s="95"/>
      <c r="J311" s="191"/>
      <c r="K311" s="192"/>
      <c r="L311" s="169">
        <f t="shared" si="3"/>
        <v>0</v>
      </c>
      <c r="M311" s="170"/>
    </row>
    <row r="312" spans="1:13" s="10" customFormat="1" ht="11.25">
      <c r="A312" s="188"/>
      <c r="B312" s="176" t="s">
        <v>2565</v>
      </c>
      <c r="C312" s="177"/>
      <c r="D312" s="177"/>
      <c r="E312" s="177"/>
      <c r="F312" s="190"/>
      <c r="G312" s="147">
        <v>180</v>
      </c>
      <c r="H312" s="41"/>
      <c r="I312" s="95"/>
      <c r="J312" s="191"/>
      <c r="K312" s="192"/>
      <c r="L312" s="169">
        <f t="shared" si="3"/>
        <v>0</v>
      </c>
      <c r="M312" s="170"/>
    </row>
    <row r="313" spans="1:13" s="10" customFormat="1" ht="11.25">
      <c r="A313" s="189"/>
      <c r="B313" s="176" t="s">
        <v>2566</v>
      </c>
      <c r="C313" s="177"/>
      <c r="D313" s="177"/>
      <c r="E313" s="177"/>
      <c r="F313" s="190"/>
      <c r="G313" s="147">
        <v>180</v>
      </c>
      <c r="H313" s="41"/>
      <c r="I313" s="95"/>
      <c r="J313" s="191"/>
      <c r="K313" s="192"/>
      <c r="L313" s="169">
        <f t="shared" si="3"/>
        <v>0</v>
      </c>
      <c r="M313" s="170"/>
    </row>
    <row r="314" spans="1:13" s="10" customFormat="1" ht="11.25">
      <c r="A314" s="197" t="s">
        <v>2428</v>
      </c>
      <c r="B314" s="176" t="s">
        <v>2410</v>
      </c>
      <c r="C314" s="177"/>
      <c r="D314" s="177"/>
      <c r="E314" s="177"/>
      <c r="F314" s="190"/>
      <c r="G314" s="173">
        <v>178</v>
      </c>
      <c r="H314" s="41"/>
      <c r="I314" s="95"/>
      <c r="J314" s="178"/>
      <c r="K314" s="181"/>
      <c r="L314" s="169">
        <f t="shared" si="3"/>
        <v>0</v>
      </c>
      <c r="M314" s="170"/>
    </row>
    <row r="315" spans="1:13" s="10" customFormat="1" ht="11.25">
      <c r="A315" s="197"/>
      <c r="B315" s="176" t="s">
        <v>2411</v>
      </c>
      <c r="C315" s="177"/>
      <c r="D315" s="177"/>
      <c r="E315" s="177"/>
      <c r="F315" s="190"/>
      <c r="G315" s="173">
        <v>178</v>
      </c>
      <c r="H315" s="41"/>
      <c r="I315" s="95"/>
      <c r="J315" s="179"/>
      <c r="K315" s="182"/>
      <c r="L315" s="169">
        <f t="shared" si="3"/>
        <v>0</v>
      </c>
      <c r="M315" s="170"/>
    </row>
    <row r="316" spans="1:13" s="10" customFormat="1" ht="11.25">
      <c r="A316" s="197"/>
      <c r="B316" s="176" t="s">
        <v>2412</v>
      </c>
      <c r="C316" s="177"/>
      <c r="D316" s="177"/>
      <c r="E316" s="177"/>
      <c r="F316" s="190"/>
      <c r="G316" s="173">
        <v>178</v>
      </c>
      <c r="H316" s="41"/>
      <c r="I316" s="95"/>
      <c r="J316" s="179"/>
      <c r="K316" s="182"/>
      <c r="L316" s="169">
        <f t="shared" si="3"/>
        <v>0</v>
      </c>
      <c r="M316" s="170"/>
    </row>
    <row r="317" spans="1:13" s="10" customFormat="1" ht="11.25">
      <c r="A317" s="197"/>
      <c r="B317" s="176" t="s">
        <v>2413</v>
      </c>
      <c r="C317" s="177"/>
      <c r="D317" s="177"/>
      <c r="E317" s="177"/>
      <c r="F317" s="190"/>
      <c r="G317" s="173">
        <v>178</v>
      </c>
      <c r="H317" s="41"/>
      <c r="I317" s="95"/>
      <c r="J317" s="179"/>
      <c r="K317" s="182"/>
      <c r="L317" s="169">
        <f t="shared" si="3"/>
        <v>0</v>
      </c>
      <c r="M317" s="170"/>
    </row>
    <row r="318" spans="1:13" s="10" customFormat="1" ht="11.25">
      <c r="A318" s="197"/>
      <c r="B318" s="176" t="s">
        <v>2414</v>
      </c>
      <c r="C318" s="177"/>
      <c r="D318" s="177"/>
      <c r="E318" s="177"/>
      <c r="F318" s="190"/>
      <c r="G318" s="156">
        <v>178</v>
      </c>
      <c r="H318" s="45"/>
      <c r="I318" s="95"/>
      <c r="J318" s="179"/>
      <c r="K318" s="182"/>
      <c r="L318" s="169">
        <f t="shared" si="3"/>
        <v>0</v>
      </c>
      <c r="M318" s="170"/>
    </row>
    <row r="319" spans="1:13" s="10" customFormat="1" ht="11.25">
      <c r="A319" s="197"/>
      <c r="B319" s="176" t="s">
        <v>2415</v>
      </c>
      <c r="C319" s="177"/>
      <c r="D319" s="177"/>
      <c r="E319" s="177"/>
      <c r="F319" s="190"/>
      <c r="G319" s="156">
        <v>178</v>
      </c>
      <c r="H319" s="45"/>
      <c r="I319" s="95"/>
      <c r="J319" s="179"/>
      <c r="K319" s="182"/>
      <c r="L319" s="169">
        <f t="shared" si="3"/>
        <v>0</v>
      </c>
      <c r="M319" s="170"/>
    </row>
    <row r="320" spans="1:13" s="10" customFormat="1" ht="12" customHeight="1">
      <c r="A320" s="197"/>
      <c r="B320" s="176" t="s">
        <v>2416</v>
      </c>
      <c r="C320" s="177"/>
      <c r="D320" s="177"/>
      <c r="E320" s="177"/>
      <c r="F320" s="190"/>
      <c r="G320" s="153">
        <v>178</v>
      </c>
      <c r="H320" s="45"/>
      <c r="I320" s="95"/>
      <c r="J320" s="179"/>
      <c r="K320" s="182"/>
      <c r="L320" s="169">
        <f t="shared" si="3"/>
        <v>0</v>
      </c>
      <c r="M320" s="160" t="s">
        <v>1451</v>
      </c>
    </row>
    <row r="321" spans="1:13" s="10" customFormat="1" ht="11.25">
      <c r="A321" s="197"/>
      <c r="B321" s="176" t="s">
        <v>2417</v>
      </c>
      <c r="C321" s="177"/>
      <c r="D321" s="177"/>
      <c r="E321" s="177"/>
      <c r="F321" s="190"/>
      <c r="G321" s="156">
        <v>178</v>
      </c>
      <c r="H321" s="45"/>
      <c r="I321" s="95"/>
      <c r="J321" s="179"/>
      <c r="K321" s="182"/>
      <c r="L321" s="169">
        <f t="shared" si="3"/>
        <v>0</v>
      </c>
      <c r="M321" s="170"/>
    </row>
    <row r="322" spans="1:13" s="10" customFormat="1" ht="11.25">
      <c r="A322" s="197"/>
      <c r="B322" s="176" t="s">
        <v>2418</v>
      </c>
      <c r="C322" s="177"/>
      <c r="D322" s="177"/>
      <c r="E322" s="177"/>
      <c r="F322" s="190"/>
      <c r="G322" s="156">
        <v>178</v>
      </c>
      <c r="H322" s="45"/>
      <c r="I322" s="95"/>
      <c r="J322" s="179"/>
      <c r="K322" s="183"/>
      <c r="L322" s="169">
        <f t="shared" si="3"/>
        <v>0</v>
      </c>
      <c r="M322" s="170"/>
    </row>
    <row r="323" spans="1:13" s="10" customFormat="1" ht="11.25">
      <c r="A323" s="197" t="s">
        <v>2429</v>
      </c>
      <c r="B323" s="176" t="s">
        <v>2419</v>
      </c>
      <c r="C323" s="177"/>
      <c r="D323" s="177"/>
      <c r="E323" s="177"/>
      <c r="F323" s="190"/>
      <c r="G323" s="156">
        <v>197</v>
      </c>
      <c r="H323" s="45"/>
      <c r="I323" s="95"/>
      <c r="J323" s="178"/>
      <c r="K323" s="181"/>
      <c r="L323" s="169">
        <f t="shared" si="3"/>
        <v>0</v>
      </c>
      <c r="M323" s="170"/>
    </row>
    <row r="324" spans="1:13" s="10" customFormat="1" ht="11.25">
      <c r="A324" s="197"/>
      <c r="B324" s="176" t="s">
        <v>2420</v>
      </c>
      <c r="C324" s="177"/>
      <c r="D324" s="177"/>
      <c r="E324" s="177"/>
      <c r="F324" s="190"/>
      <c r="G324" s="156">
        <v>197</v>
      </c>
      <c r="H324" s="45"/>
      <c r="I324" s="95"/>
      <c r="J324" s="179"/>
      <c r="K324" s="182"/>
      <c r="L324" s="169">
        <f t="shared" si="3"/>
        <v>0</v>
      </c>
      <c r="M324" s="170"/>
    </row>
    <row r="325" spans="1:13" s="10" customFormat="1" ht="11.25">
      <c r="A325" s="197"/>
      <c r="B325" s="176" t="s">
        <v>2421</v>
      </c>
      <c r="C325" s="177"/>
      <c r="D325" s="177"/>
      <c r="E325" s="177"/>
      <c r="F325" s="190"/>
      <c r="G325" s="156">
        <v>197</v>
      </c>
      <c r="H325" s="45"/>
      <c r="I325" s="95"/>
      <c r="J325" s="179"/>
      <c r="K325" s="182"/>
      <c r="L325" s="169">
        <f t="shared" si="3"/>
        <v>0</v>
      </c>
      <c r="M325" s="170"/>
    </row>
    <row r="326" spans="1:13" s="10" customFormat="1" ht="11.25">
      <c r="A326" s="197"/>
      <c r="B326" s="176" t="s">
        <v>2422</v>
      </c>
      <c r="C326" s="177"/>
      <c r="D326" s="177"/>
      <c r="E326" s="177"/>
      <c r="F326" s="190"/>
      <c r="G326" s="156">
        <v>197</v>
      </c>
      <c r="H326" s="45"/>
      <c r="I326" s="95"/>
      <c r="J326" s="179"/>
      <c r="K326" s="182"/>
      <c r="L326" s="169">
        <f t="shared" si="3"/>
        <v>0</v>
      </c>
      <c r="M326" s="170"/>
    </row>
    <row r="327" spans="1:13" s="10" customFormat="1" ht="11.25">
      <c r="A327" s="197"/>
      <c r="B327" s="176" t="s">
        <v>2423</v>
      </c>
      <c r="C327" s="177"/>
      <c r="D327" s="177"/>
      <c r="E327" s="177"/>
      <c r="F327" s="190"/>
      <c r="G327" s="156">
        <v>197</v>
      </c>
      <c r="H327" s="45"/>
      <c r="I327" s="95"/>
      <c r="J327" s="179"/>
      <c r="K327" s="182"/>
      <c r="L327" s="169">
        <f t="shared" si="3"/>
        <v>0</v>
      </c>
      <c r="M327" s="170"/>
    </row>
    <row r="328" spans="1:13" s="10" customFormat="1" ht="11.25">
      <c r="A328" s="197"/>
      <c r="B328" s="176" t="s">
        <v>2424</v>
      </c>
      <c r="C328" s="177"/>
      <c r="D328" s="177"/>
      <c r="E328" s="177"/>
      <c r="F328" s="190"/>
      <c r="G328" s="156">
        <v>197</v>
      </c>
      <c r="H328" s="45"/>
      <c r="I328" s="95"/>
      <c r="J328" s="179"/>
      <c r="K328" s="182"/>
      <c r="L328" s="169">
        <f t="shared" si="3"/>
        <v>0</v>
      </c>
      <c r="M328" s="170"/>
    </row>
    <row r="329" spans="1:13" s="10" customFormat="1" ht="11.25">
      <c r="A329" s="197"/>
      <c r="B329" s="176" t="s">
        <v>2425</v>
      </c>
      <c r="C329" s="177"/>
      <c r="D329" s="177"/>
      <c r="E329" s="177"/>
      <c r="F329" s="190"/>
      <c r="G329" s="156">
        <v>197</v>
      </c>
      <c r="H329" s="45"/>
      <c r="I329" s="95"/>
      <c r="J329" s="179"/>
      <c r="K329" s="182"/>
      <c r="L329" s="169">
        <f t="shared" si="3"/>
        <v>0</v>
      </c>
      <c r="M329" s="170"/>
    </row>
    <row r="330" spans="1:13" s="10" customFormat="1" ht="11.25">
      <c r="A330" s="197"/>
      <c r="B330" s="176" t="s">
        <v>2426</v>
      </c>
      <c r="C330" s="177"/>
      <c r="D330" s="177"/>
      <c r="E330" s="177"/>
      <c r="F330" s="190"/>
      <c r="G330" s="156">
        <v>197</v>
      </c>
      <c r="H330" s="45"/>
      <c r="I330" s="95"/>
      <c r="J330" s="179"/>
      <c r="K330" s="182"/>
      <c r="L330" s="169">
        <f t="shared" si="3"/>
        <v>0</v>
      </c>
      <c r="M330" s="170"/>
    </row>
    <row r="331" spans="1:13" s="10" customFormat="1" ht="11.25">
      <c r="A331" s="197"/>
      <c r="B331" s="176" t="s">
        <v>2427</v>
      </c>
      <c r="C331" s="177"/>
      <c r="D331" s="177"/>
      <c r="E331" s="177"/>
      <c r="F331" s="190"/>
      <c r="G331" s="153">
        <v>197</v>
      </c>
      <c r="H331" s="45"/>
      <c r="I331" s="95"/>
      <c r="J331" s="180"/>
      <c r="K331" s="183"/>
      <c r="L331" s="169">
        <f t="shared" si="3"/>
        <v>0</v>
      </c>
      <c r="M331" s="170"/>
    </row>
    <row r="332" spans="1:12" s="10" customFormat="1" ht="11.25" customHeight="1">
      <c r="A332" s="269" t="s">
        <v>280</v>
      </c>
      <c r="B332" s="204" t="s">
        <v>1140</v>
      </c>
      <c r="C332" s="205"/>
      <c r="D332" s="205"/>
      <c r="E332" s="205"/>
      <c r="F332" s="224"/>
      <c r="G332" s="48">
        <v>48</v>
      </c>
      <c r="H332" s="45"/>
      <c r="I332" s="95"/>
      <c r="J332" s="260">
        <v>5</v>
      </c>
      <c r="K332" s="192" t="s">
        <v>539</v>
      </c>
      <c r="L332" s="104">
        <f t="shared" si="3"/>
        <v>0</v>
      </c>
    </row>
    <row r="333" spans="1:12" s="10" customFormat="1" ht="11.25">
      <c r="A333" s="270"/>
      <c r="B333" s="204" t="s">
        <v>1141</v>
      </c>
      <c r="C333" s="205"/>
      <c r="D333" s="205"/>
      <c r="E333" s="205"/>
      <c r="F333" s="224"/>
      <c r="G333" s="47">
        <v>51</v>
      </c>
      <c r="H333" s="45"/>
      <c r="I333" s="95"/>
      <c r="J333" s="261"/>
      <c r="K333" s="192"/>
      <c r="L333" s="104">
        <f t="shared" si="3"/>
        <v>0</v>
      </c>
    </row>
    <row r="334" spans="1:12" s="10" customFormat="1" ht="11.25">
      <c r="A334" s="270"/>
      <c r="B334" s="204" t="s">
        <v>1142</v>
      </c>
      <c r="C334" s="205"/>
      <c r="D334" s="205"/>
      <c r="E334" s="205"/>
      <c r="F334" s="224"/>
      <c r="G334" s="47">
        <v>53</v>
      </c>
      <c r="H334" s="45"/>
      <c r="I334" s="95"/>
      <c r="J334" s="261"/>
      <c r="K334" s="192"/>
      <c r="L334" s="104">
        <f t="shared" si="3"/>
        <v>0</v>
      </c>
    </row>
    <row r="335" spans="1:12" s="10" customFormat="1" ht="11.25">
      <c r="A335" s="270"/>
      <c r="B335" s="204" t="s">
        <v>1143</v>
      </c>
      <c r="C335" s="205"/>
      <c r="D335" s="205"/>
      <c r="E335" s="205"/>
      <c r="F335" s="224"/>
      <c r="G335" s="47">
        <v>55</v>
      </c>
      <c r="H335" s="45"/>
      <c r="I335" s="95"/>
      <c r="J335" s="261"/>
      <c r="K335" s="192"/>
      <c r="L335" s="104">
        <f t="shared" si="3"/>
        <v>0</v>
      </c>
    </row>
    <row r="336" spans="1:13" s="10" customFormat="1" ht="13.5">
      <c r="A336" s="270"/>
      <c r="B336" s="204" t="s">
        <v>1144</v>
      </c>
      <c r="C336" s="205"/>
      <c r="D336" s="205"/>
      <c r="E336" s="205"/>
      <c r="F336" s="224"/>
      <c r="G336" s="47">
        <v>57</v>
      </c>
      <c r="H336" s="45"/>
      <c r="I336" s="95"/>
      <c r="J336" s="261"/>
      <c r="K336" s="192"/>
      <c r="L336" s="104">
        <f t="shared" si="3"/>
        <v>0</v>
      </c>
      <c r="M336" s="37"/>
    </row>
    <row r="337" spans="1:13" s="10" customFormat="1" ht="13.5">
      <c r="A337" s="270"/>
      <c r="B337" s="204" t="s">
        <v>1145</v>
      </c>
      <c r="C337" s="205"/>
      <c r="D337" s="205"/>
      <c r="E337" s="205"/>
      <c r="F337" s="224"/>
      <c r="G337" s="47">
        <v>60</v>
      </c>
      <c r="H337" s="45"/>
      <c r="I337" s="95"/>
      <c r="J337" s="261"/>
      <c r="K337" s="192"/>
      <c r="L337" s="104">
        <f t="shared" si="3"/>
        <v>0</v>
      </c>
      <c r="M337" s="37"/>
    </row>
    <row r="338" spans="1:13" s="10" customFormat="1" ht="13.5">
      <c r="A338" s="270"/>
      <c r="B338" s="204" t="s">
        <v>1146</v>
      </c>
      <c r="C338" s="205"/>
      <c r="D338" s="205"/>
      <c r="E338" s="205"/>
      <c r="F338" s="224"/>
      <c r="G338" s="47">
        <v>63</v>
      </c>
      <c r="H338" s="45"/>
      <c r="I338" s="95"/>
      <c r="J338" s="261"/>
      <c r="K338" s="192"/>
      <c r="L338" s="104">
        <f t="shared" si="3"/>
        <v>0</v>
      </c>
      <c r="M338" s="37"/>
    </row>
    <row r="339" spans="1:13" s="10" customFormat="1" ht="13.5">
      <c r="A339" s="269" t="s">
        <v>281</v>
      </c>
      <c r="B339" s="204" t="s">
        <v>1147</v>
      </c>
      <c r="C339" s="205"/>
      <c r="D339" s="205"/>
      <c r="E339" s="205"/>
      <c r="F339" s="224"/>
      <c r="G339" s="47">
        <v>51</v>
      </c>
      <c r="H339" s="45"/>
      <c r="I339" s="95"/>
      <c r="J339" s="260">
        <v>5</v>
      </c>
      <c r="K339" s="192" t="s">
        <v>539</v>
      </c>
      <c r="L339" s="104">
        <f t="shared" si="3"/>
        <v>0</v>
      </c>
      <c r="M339" s="37"/>
    </row>
    <row r="340" spans="1:12" s="10" customFormat="1" ht="11.25">
      <c r="A340" s="270"/>
      <c r="B340" s="204" t="s">
        <v>1148</v>
      </c>
      <c r="C340" s="205"/>
      <c r="D340" s="205"/>
      <c r="E340" s="205"/>
      <c r="F340" s="224"/>
      <c r="G340" s="47">
        <v>53</v>
      </c>
      <c r="H340" s="45"/>
      <c r="I340" s="95"/>
      <c r="J340" s="261"/>
      <c r="K340" s="192"/>
      <c r="L340" s="104">
        <f t="shared" si="3"/>
        <v>0</v>
      </c>
    </row>
    <row r="341" spans="1:12" s="10" customFormat="1" ht="11.25">
      <c r="A341" s="270"/>
      <c r="B341" s="204" t="s">
        <v>1149</v>
      </c>
      <c r="C341" s="205"/>
      <c r="D341" s="205"/>
      <c r="E341" s="205"/>
      <c r="F341" s="224"/>
      <c r="G341" s="47">
        <v>55</v>
      </c>
      <c r="H341" s="45"/>
      <c r="I341" s="95"/>
      <c r="J341" s="261"/>
      <c r="K341" s="192"/>
      <c r="L341" s="104">
        <f t="shared" si="3"/>
        <v>0</v>
      </c>
    </row>
    <row r="342" spans="1:12" s="10" customFormat="1" ht="11.25">
      <c r="A342" s="270"/>
      <c r="B342" s="204" t="s">
        <v>1150</v>
      </c>
      <c r="C342" s="205"/>
      <c r="D342" s="205"/>
      <c r="E342" s="205"/>
      <c r="F342" s="224"/>
      <c r="G342" s="47">
        <v>58</v>
      </c>
      <c r="H342" s="45"/>
      <c r="I342" s="95"/>
      <c r="J342" s="261"/>
      <c r="K342" s="192"/>
      <c r="L342" s="104">
        <f t="shared" si="3"/>
        <v>0</v>
      </c>
    </row>
    <row r="343" spans="1:12" s="10" customFormat="1" ht="11.25">
      <c r="A343" s="270"/>
      <c r="B343" s="204" t="s">
        <v>1151</v>
      </c>
      <c r="C343" s="205"/>
      <c r="D343" s="205"/>
      <c r="E343" s="205"/>
      <c r="F343" s="224"/>
      <c r="G343" s="47">
        <v>62</v>
      </c>
      <c r="H343" s="45"/>
      <c r="I343" s="95"/>
      <c r="J343" s="261"/>
      <c r="K343" s="192"/>
      <c r="L343" s="104">
        <f t="shared" si="3"/>
        <v>0</v>
      </c>
    </row>
    <row r="344" spans="1:12" s="10" customFormat="1" ht="11.25">
      <c r="A344" s="270"/>
      <c r="B344" s="204" t="s">
        <v>1152</v>
      </c>
      <c r="C344" s="205"/>
      <c r="D344" s="205"/>
      <c r="E344" s="205"/>
      <c r="F344" s="224"/>
      <c r="G344" s="47">
        <v>67</v>
      </c>
      <c r="H344" s="45"/>
      <c r="I344" s="95"/>
      <c r="J344" s="261"/>
      <c r="K344" s="192"/>
      <c r="L344" s="104">
        <f t="shared" si="3"/>
        <v>0</v>
      </c>
    </row>
    <row r="345" spans="1:12" s="10" customFormat="1" ht="11.25">
      <c r="A345" s="271"/>
      <c r="B345" s="204" t="s">
        <v>1153</v>
      </c>
      <c r="C345" s="205"/>
      <c r="D345" s="205"/>
      <c r="E345" s="205"/>
      <c r="F345" s="224"/>
      <c r="G345" s="47">
        <v>70</v>
      </c>
      <c r="H345" s="45"/>
      <c r="I345" s="95"/>
      <c r="J345" s="262"/>
      <c r="K345" s="192"/>
      <c r="L345" s="104">
        <f t="shared" si="3"/>
        <v>0</v>
      </c>
    </row>
    <row r="346" spans="1:13" s="10" customFormat="1" ht="11.25">
      <c r="A346" s="269" t="s">
        <v>282</v>
      </c>
      <c r="B346" s="204" t="s">
        <v>1154</v>
      </c>
      <c r="C346" s="205"/>
      <c r="D346" s="205"/>
      <c r="E346" s="205"/>
      <c r="F346" s="224"/>
      <c r="G346" s="47">
        <v>82</v>
      </c>
      <c r="H346" s="45"/>
      <c r="I346" s="95"/>
      <c r="J346" s="260">
        <v>5</v>
      </c>
      <c r="K346" s="192" t="s">
        <v>539</v>
      </c>
      <c r="L346" s="104">
        <f t="shared" si="3"/>
        <v>0</v>
      </c>
      <c r="M346" s="53" t="s">
        <v>2245</v>
      </c>
    </row>
    <row r="347" spans="1:12" s="10" customFormat="1" ht="11.25">
      <c r="A347" s="270"/>
      <c r="B347" s="204" t="s">
        <v>1155</v>
      </c>
      <c r="C347" s="205"/>
      <c r="D347" s="205"/>
      <c r="E347" s="205"/>
      <c r="F347" s="224"/>
      <c r="G347" s="47">
        <v>86</v>
      </c>
      <c r="H347" s="45"/>
      <c r="I347" s="95"/>
      <c r="J347" s="261"/>
      <c r="K347" s="192"/>
      <c r="L347" s="104">
        <f t="shared" si="3"/>
        <v>0</v>
      </c>
    </row>
    <row r="348" spans="1:12" s="10" customFormat="1" ht="11.25">
      <c r="A348" s="270"/>
      <c r="B348" s="204" t="s">
        <v>1156</v>
      </c>
      <c r="C348" s="205"/>
      <c r="D348" s="205"/>
      <c r="E348" s="205"/>
      <c r="F348" s="224"/>
      <c r="G348" s="47">
        <v>88</v>
      </c>
      <c r="H348" s="45"/>
      <c r="I348" s="95"/>
      <c r="J348" s="261"/>
      <c r="K348" s="192"/>
      <c r="L348" s="104">
        <f t="shared" si="3"/>
        <v>0</v>
      </c>
    </row>
    <row r="349" spans="1:12" s="10" customFormat="1" ht="11.25" customHeight="1">
      <c r="A349" s="270"/>
      <c r="B349" s="204" t="s">
        <v>1157</v>
      </c>
      <c r="C349" s="205"/>
      <c r="D349" s="205"/>
      <c r="E349" s="205"/>
      <c r="F349" s="224"/>
      <c r="G349" s="47">
        <v>90</v>
      </c>
      <c r="H349" s="45"/>
      <c r="I349" s="95"/>
      <c r="J349" s="261"/>
      <c r="K349" s="192"/>
      <c r="L349" s="104">
        <f t="shared" si="3"/>
        <v>0</v>
      </c>
    </row>
    <row r="350" spans="1:12" s="10" customFormat="1" ht="11.25" customHeight="1">
      <c r="A350" s="270"/>
      <c r="B350" s="204" t="s">
        <v>1158</v>
      </c>
      <c r="C350" s="205"/>
      <c r="D350" s="205"/>
      <c r="E350" s="205"/>
      <c r="F350" s="224"/>
      <c r="G350" s="47">
        <v>94</v>
      </c>
      <c r="H350" s="45"/>
      <c r="I350" s="95"/>
      <c r="J350" s="261"/>
      <c r="K350" s="192"/>
      <c r="L350" s="104">
        <f t="shared" si="3"/>
        <v>0</v>
      </c>
    </row>
    <row r="351" spans="1:12" s="10" customFormat="1" ht="11.25">
      <c r="A351" s="269" t="s">
        <v>283</v>
      </c>
      <c r="B351" s="294" t="s">
        <v>1270</v>
      </c>
      <c r="C351" s="205"/>
      <c r="D351" s="205"/>
      <c r="E351" s="205"/>
      <c r="F351" s="224"/>
      <c r="G351" s="47">
        <v>114</v>
      </c>
      <c r="H351" s="45"/>
      <c r="I351" s="95"/>
      <c r="J351" s="260">
        <v>5</v>
      </c>
      <c r="K351" s="192" t="s">
        <v>539</v>
      </c>
      <c r="L351" s="104">
        <f t="shared" si="3"/>
        <v>0</v>
      </c>
    </row>
    <row r="352" spans="1:12" s="10" customFormat="1" ht="11.25">
      <c r="A352" s="270"/>
      <c r="B352" s="294" t="s">
        <v>1271</v>
      </c>
      <c r="C352" s="205"/>
      <c r="D352" s="205"/>
      <c r="E352" s="205"/>
      <c r="F352" s="224"/>
      <c r="G352" s="47">
        <v>117</v>
      </c>
      <c r="H352" s="45"/>
      <c r="I352" s="95"/>
      <c r="J352" s="261"/>
      <c r="K352" s="192"/>
      <c r="L352" s="104">
        <f t="shared" si="3"/>
        <v>0</v>
      </c>
    </row>
    <row r="353" spans="1:12" s="10" customFormat="1" ht="11.25">
      <c r="A353" s="270"/>
      <c r="B353" s="294" t="s">
        <v>1272</v>
      </c>
      <c r="C353" s="205"/>
      <c r="D353" s="205"/>
      <c r="E353" s="205"/>
      <c r="F353" s="224"/>
      <c r="G353" s="47">
        <v>120</v>
      </c>
      <c r="H353" s="45"/>
      <c r="I353" s="95"/>
      <c r="J353" s="261"/>
      <c r="K353" s="192"/>
      <c r="L353" s="104">
        <f t="shared" si="3"/>
        <v>0</v>
      </c>
    </row>
    <row r="354" spans="1:12" s="10" customFormat="1" ht="11.25">
      <c r="A354" s="270"/>
      <c r="B354" s="294" t="s">
        <v>1273</v>
      </c>
      <c r="C354" s="205"/>
      <c r="D354" s="205"/>
      <c r="E354" s="205"/>
      <c r="F354" s="224"/>
      <c r="G354" s="47">
        <v>124</v>
      </c>
      <c r="H354" s="45"/>
      <c r="I354" s="95"/>
      <c r="J354" s="261"/>
      <c r="K354" s="192"/>
      <c r="L354" s="104">
        <f t="shared" si="3"/>
        <v>0</v>
      </c>
    </row>
    <row r="355" spans="1:12" s="10" customFormat="1" ht="11.25">
      <c r="A355" s="271"/>
      <c r="B355" s="294" t="s">
        <v>1274</v>
      </c>
      <c r="C355" s="205"/>
      <c r="D355" s="205"/>
      <c r="E355" s="205"/>
      <c r="F355" s="224"/>
      <c r="G355" s="47">
        <v>128</v>
      </c>
      <c r="H355" s="45"/>
      <c r="I355" s="95"/>
      <c r="J355" s="262"/>
      <c r="K355" s="192"/>
      <c r="L355" s="104">
        <f t="shared" si="3"/>
        <v>0</v>
      </c>
    </row>
    <row r="356" spans="1:12" s="10" customFormat="1" ht="11.25">
      <c r="A356" s="269" t="s">
        <v>284</v>
      </c>
      <c r="B356" s="204" t="s">
        <v>1159</v>
      </c>
      <c r="C356" s="205"/>
      <c r="D356" s="205"/>
      <c r="E356" s="205"/>
      <c r="F356" s="224"/>
      <c r="G356" s="47">
        <v>61</v>
      </c>
      <c r="H356" s="45"/>
      <c r="I356" s="95"/>
      <c r="J356" s="260">
        <v>5</v>
      </c>
      <c r="K356" s="192" t="s">
        <v>539</v>
      </c>
      <c r="L356" s="104">
        <f t="shared" si="3"/>
        <v>0</v>
      </c>
    </row>
    <row r="357" spans="1:12" s="10" customFormat="1" ht="11.25">
      <c r="A357" s="270"/>
      <c r="B357" s="204" t="s">
        <v>1160</v>
      </c>
      <c r="C357" s="205"/>
      <c r="D357" s="205"/>
      <c r="E357" s="205"/>
      <c r="F357" s="224"/>
      <c r="G357" s="47">
        <v>63</v>
      </c>
      <c r="H357" s="45"/>
      <c r="I357" s="95"/>
      <c r="J357" s="261"/>
      <c r="K357" s="192"/>
      <c r="L357" s="104">
        <f t="shared" si="3"/>
        <v>0</v>
      </c>
    </row>
    <row r="358" spans="1:12" s="10" customFormat="1" ht="11.25">
      <c r="A358" s="270"/>
      <c r="B358" s="204" t="s">
        <v>1896</v>
      </c>
      <c r="C358" s="205"/>
      <c r="D358" s="205"/>
      <c r="E358" s="205"/>
      <c r="F358" s="224"/>
      <c r="G358" s="47">
        <v>67</v>
      </c>
      <c r="H358" s="45"/>
      <c r="I358" s="95"/>
      <c r="J358" s="261"/>
      <c r="K358" s="192"/>
      <c r="L358" s="104">
        <f t="shared" si="3"/>
        <v>0</v>
      </c>
    </row>
    <row r="359" spans="1:12" s="10" customFormat="1" ht="11.25">
      <c r="A359" s="270"/>
      <c r="B359" s="204" t="s">
        <v>1897</v>
      </c>
      <c r="C359" s="205"/>
      <c r="D359" s="205"/>
      <c r="E359" s="205"/>
      <c r="F359" s="224"/>
      <c r="G359" s="47">
        <v>70</v>
      </c>
      <c r="H359" s="45"/>
      <c r="I359" s="95"/>
      <c r="J359" s="261"/>
      <c r="K359" s="192"/>
      <c r="L359" s="104">
        <f t="shared" si="3"/>
        <v>0</v>
      </c>
    </row>
    <row r="360" spans="1:12" s="10" customFormat="1" ht="11.25">
      <c r="A360" s="270"/>
      <c r="B360" s="204" t="s">
        <v>1898</v>
      </c>
      <c r="C360" s="205"/>
      <c r="D360" s="205"/>
      <c r="E360" s="205"/>
      <c r="F360" s="224"/>
      <c r="G360" s="47">
        <v>73</v>
      </c>
      <c r="H360" s="45"/>
      <c r="I360" s="95"/>
      <c r="J360" s="261"/>
      <c r="K360" s="192"/>
      <c r="L360" s="104">
        <f t="shared" si="3"/>
        <v>0</v>
      </c>
    </row>
    <row r="361" spans="1:12" s="10" customFormat="1" ht="11.25">
      <c r="A361" s="290" t="s">
        <v>278</v>
      </c>
      <c r="B361" s="283" t="s">
        <v>1899</v>
      </c>
      <c r="C361" s="284"/>
      <c r="D361" s="284"/>
      <c r="E361" s="284"/>
      <c r="F361" s="285"/>
      <c r="G361" s="47">
        <v>120</v>
      </c>
      <c r="H361" s="45"/>
      <c r="I361" s="95"/>
      <c r="J361" s="260">
        <v>5</v>
      </c>
      <c r="K361" s="192" t="s">
        <v>539</v>
      </c>
      <c r="L361" s="104">
        <f t="shared" si="3"/>
        <v>0</v>
      </c>
    </row>
    <row r="362" spans="1:13" s="10" customFormat="1" ht="11.25">
      <c r="A362" s="290"/>
      <c r="B362" s="283" t="s">
        <v>1900</v>
      </c>
      <c r="C362" s="284"/>
      <c r="D362" s="284"/>
      <c r="E362" s="284"/>
      <c r="F362" s="285"/>
      <c r="G362" s="47">
        <v>126</v>
      </c>
      <c r="H362" s="45"/>
      <c r="I362" s="95"/>
      <c r="J362" s="261"/>
      <c r="K362" s="192"/>
      <c r="L362" s="104">
        <f t="shared" si="3"/>
        <v>0</v>
      </c>
      <c r="M362" s="53" t="s">
        <v>2245</v>
      </c>
    </row>
    <row r="363" spans="1:12" s="10" customFormat="1" ht="11.25">
      <c r="A363" s="290"/>
      <c r="B363" s="283" t="s">
        <v>1901</v>
      </c>
      <c r="C363" s="284"/>
      <c r="D363" s="284"/>
      <c r="E363" s="284"/>
      <c r="F363" s="285"/>
      <c r="G363" s="47">
        <v>133</v>
      </c>
      <c r="H363" s="45"/>
      <c r="I363" s="95"/>
      <c r="J363" s="261"/>
      <c r="K363" s="192"/>
      <c r="L363" s="104">
        <f t="shared" si="3"/>
        <v>0</v>
      </c>
    </row>
    <row r="364" spans="1:12" s="10" customFormat="1" ht="11.25">
      <c r="A364" s="290"/>
      <c r="B364" s="283" t="s">
        <v>1902</v>
      </c>
      <c r="C364" s="284"/>
      <c r="D364" s="284"/>
      <c r="E364" s="284"/>
      <c r="F364" s="285"/>
      <c r="G364" s="47">
        <v>139</v>
      </c>
      <c r="H364" s="45"/>
      <c r="I364" s="95"/>
      <c r="J364" s="261"/>
      <c r="K364" s="192"/>
      <c r="L364" s="104">
        <f t="shared" si="3"/>
        <v>0</v>
      </c>
    </row>
    <row r="365" spans="1:12" s="10" customFormat="1" ht="11.25">
      <c r="A365" s="290"/>
      <c r="B365" s="283" t="s">
        <v>1903</v>
      </c>
      <c r="C365" s="284"/>
      <c r="D365" s="284"/>
      <c r="E365" s="284"/>
      <c r="F365" s="285"/>
      <c r="G365" s="47">
        <v>144</v>
      </c>
      <c r="H365" s="45"/>
      <c r="I365" s="95"/>
      <c r="J365" s="261"/>
      <c r="K365" s="192"/>
      <c r="L365" s="104">
        <f t="shared" si="3"/>
        <v>0</v>
      </c>
    </row>
    <row r="366" spans="1:12" s="10" customFormat="1" ht="11.25">
      <c r="A366" s="290" t="s">
        <v>279</v>
      </c>
      <c r="B366" s="283" t="s">
        <v>1904</v>
      </c>
      <c r="C366" s="284"/>
      <c r="D366" s="284"/>
      <c r="E366" s="284"/>
      <c r="F366" s="285"/>
      <c r="G366" s="47">
        <v>146</v>
      </c>
      <c r="H366" s="45"/>
      <c r="I366" s="95"/>
      <c r="J366" s="260">
        <v>5</v>
      </c>
      <c r="K366" s="192" t="s">
        <v>539</v>
      </c>
      <c r="L366" s="104">
        <f t="shared" si="3"/>
        <v>0</v>
      </c>
    </row>
    <row r="367" spans="1:12" s="10" customFormat="1" ht="11.25">
      <c r="A367" s="290"/>
      <c r="B367" s="283" t="s">
        <v>1905</v>
      </c>
      <c r="C367" s="284"/>
      <c r="D367" s="284"/>
      <c r="E367" s="284"/>
      <c r="F367" s="285"/>
      <c r="G367" s="47">
        <v>155</v>
      </c>
      <c r="H367" s="45"/>
      <c r="I367" s="95"/>
      <c r="J367" s="261"/>
      <c r="K367" s="192"/>
      <c r="L367" s="104">
        <f t="shared" si="3"/>
        <v>0</v>
      </c>
    </row>
    <row r="368" spans="1:12" s="10" customFormat="1" ht="11.25">
      <c r="A368" s="290"/>
      <c r="B368" s="283" t="s">
        <v>1906</v>
      </c>
      <c r="C368" s="284"/>
      <c r="D368" s="284"/>
      <c r="E368" s="284"/>
      <c r="F368" s="285"/>
      <c r="G368" s="47">
        <v>161</v>
      </c>
      <c r="H368" s="45"/>
      <c r="I368" s="95"/>
      <c r="J368" s="261"/>
      <c r="K368" s="192"/>
      <c r="L368" s="104">
        <f t="shared" si="3"/>
        <v>0</v>
      </c>
    </row>
    <row r="369" spans="1:12" s="10" customFormat="1" ht="11.25">
      <c r="A369" s="290"/>
      <c r="B369" s="283" t="s">
        <v>1907</v>
      </c>
      <c r="C369" s="284"/>
      <c r="D369" s="284"/>
      <c r="E369" s="284"/>
      <c r="F369" s="285"/>
      <c r="G369" s="47">
        <v>168</v>
      </c>
      <c r="H369" s="45"/>
      <c r="I369" s="95"/>
      <c r="J369" s="261"/>
      <c r="K369" s="192"/>
      <c r="L369" s="104">
        <f t="shared" si="3"/>
        <v>0</v>
      </c>
    </row>
    <row r="370" spans="1:12" s="10" customFormat="1" ht="11.25">
      <c r="A370" s="290"/>
      <c r="B370" s="283" t="s">
        <v>1908</v>
      </c>
      <c r="C370" s="284"/>
      <c r="D370" s="284"/>
      <c r="E370" s="284"/>
      <c r="F370" s="285"/>
      <c r="G370" s="47">
        <v>174</v>
      </c>
      <c r="H370" s="45"/>
      <c r="I370" s="95"/>
      <c r="J370" s="262"/>
      <c r="K370" s="192"/>
      <c r="L370" s="104">
        <f t="shared" si="3"/>
        <v>0</v>
      </c>
    </row>
    <row r="371" spans="1:12" s="10" customFormat="1" ht="11.25">
      <c r="A371" s="269" t="s">
        <v>2268</v>
      </c>
      <c r="B371" s="204" t="s">
        <v>1909</v>
      </c>
      <c r="C371" s="205"/>
      <c r="D371" s="205"/>
      <c r="E371" s="205"/>
      <c r="F371" s="224"/>
      <c r="G371" s="47">
        <v>25</v>
      </c>
      <c r="H371" s="45"/>
      <c r="I371" s="95"/>
      <c r="J371" s="260">
        <v>5</v>
      </c>
      <c r="K371" s="192" t="s">
        <v>539</v>
      </c>
      <c r="L371" s="104">
        <f t="shared" si="3"/>
        <v>0</v>
      </c>
    </row>
    <row r="372" spans="1:12" s="10" customFormat="1" ht="11.25">
      <c r="A372" s="270"/>
      <c r="B372" s="204" t="s">
        <v>1910</v>
      </c>
      <c r="C372" s="205"/>
      <c r="D372" s="205"/>
      <c r="E372" s="205"/>
      <c r="F372" s="224"/>
      <c r="G372" s="47">
        <v>25</v>
      </c>
      <c r="H372" s="45"/>
      <c r="I372" s="95"/>
      <c r="J372" s="261"/>
      <c r="K372" s="192"/>
      <c r="L372" s="104">
        <f t="shared" si="3"/>
        <v>0</v>
      </c>
    </row>
    <row r="373" spans="1:12" s="10" customFormat="1" ht="11.25">
      <c r="A373" s="270"/>
      <c r="B373" s="204" t="s">
        <v>1522</v>
      </c>
      <c r="C373" s="205"/>
      <c r="D373" s="205"/>
      <c r="E373" s="205"/>
      <c r="F373" s="224"/>
      <c r="G373" s="47">
        <v>25</v>
      </c>
      <c r="H373" s="45"/>
      <c r="I373" s="95"/>
      <c r="J373" s="261"/>
      <c r="K373" s="192"/>
      <c r="L373" s="104">
        <f t="shared" si="3"/>
        <v>0</v>
      </c>
    </row>
    <row r="374" spans="1:12" s="10" customFormat="1" ht="11.25">
      <c r="A374" s="270"/>
      <c r="B374" s="204" t="s">
        <v>1523</v>
      </c>
      <c r="C374" s="205"/>
      <c r="D374" s="205"/>
      <c r="E374" s="205"/>
      <c r="F374" s="224"/>
      <c r="G374" s="47">
        <v>25</v>
      </c>
      <c r="H374" s="45"/>
      <c r="I374" s="95"/>
      <c r="J374" s="261"/>
      <c r="K374" s="192"/>
      <c r="L374" s="104">
        <f t="shared" si="3"/>
        <v>0</v>
      </c>
    </row>
    <row r="375" spans="1:12" s="10" customFormat="1" ht="12.75" customHeight="1">
      <c r="A375" s="271"/>
      <c r="B375" s="204" t="s">
        <v>1524</v>
      </c>
      <c r="C375" s="205"/>
      <c r="D375" s="205"/>
      <c r="E375" s="205"/>
      <c r="F375" s="224"/>
      <c r="G375" s="47">
        <v>25</v>
      </c>
      <c r="H375" s="45"/>
      <c r="I375" s="95"/>
      <c r="J375" s="261"/>
      <c r="K375" s="192"/>
      <c r="L375" s="104">
        <f t="shared" si="3"/>
        <v>0</v>
      </c>
    </row>
    <row r="376" spans="1:12" s="10" customFormat="1" ht="22.5">
      <c r="A376" s="29" t="s">
        <v>304</v>
      </c>
      <c r="B376" s="204" t="s">
        <v>995</v>
      </c>
      <c r="C376" s="205"/>
      <c r="D376" s="205"/>
      <c r="E376" s="205"/>
      <c r="F376" s="224"/>
      <c r="G376" s="47">
        <v>18</v>
      </c>
      <c r="H376" s="45"/>
      <c r="I376" s="95"/>
      <c r="J376" s="88">
        <v>10</v>
      </c>
      <c r="K376" s="97" t="s">
        <v>539</v>
      </c>
      <c r="L376" s="104">
        <f t="shared" si="3"/>
        <v>0</v>
      </c>
    </row>
    <row r="377" spans="1:86" s="91" customFormat="1" ht="11.25">
      <c r="A377" s="219" t="s">
        <v>1452</v>
      </c>
      <c r="B377" s="220"/>
      <c r="C377" s="220"/>
      <c r="D377" s="220"/>
      <c r="E377" s="220"/>
      <c r="F377" s="220"/>
      <c r="G377" s="220"/>
      <c r="H377" s="100"/>
      <c r="I377" s="100"/>
      <c r="J377" s="100"/>
      <c r="K377" s="100"/>
      <c r="L377" s="100"/>
      <c r="M377" s="53" t="s">
        <v>2245</v>
      </c>
      <c r="N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</row>
    <row r="378" spans="1:86" s="91" customFormat="1" ht="11.25">
      <c r="A378" s="227" t="s">
        <v>1475</v>
      </c>
      <c r="B378" s="176" t="s">
        <v>1453</v>
      </c>
      <c r="C378" s="177"/>
      <c r="D378" s="177"/>
      <c r="E378" s="177"/>
      <c r="F378" s="177"/>
      <c r="G378" s="153">
        <v>940</v>
      </c>
      <c r="H378" s="41"/>
      <c r="I378" s="85"/>
      <c r="J378" s="221">
        <v>1</v>
      </c>
      <c r="K378" s="221"/>
      <c r="L378" s="104">
        <f t="shared" si="3"/>
        <v>0</v>
      </c>
      <c r="M378" s="159"/>
      <c r="N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</row>
    <row r="379" spans="1:86" s="91" customFormat="1" ht="11.25">
      <c r="A379" s="228"/>
      <c r="B379" s="176" t="s">
        <v>1454</v>
      </c>
      <c r="C379" s="177"/>
      <c r="D379" s="177"/>
      <c r="E379" s="177"/>
      <c r="F379" s="177"/>
      <c r="G379" s="153">
        <v>940</v>
      </c>
      <c r="H379" s="41"/>
      <c r="I379" s="85"/>
      <c r="J379" s="222"/>
      <c r="K379" s="222"/>
      <c r="L379" s="104">
        <f t="shared" si="3"/>
        <v>0</v>
      </c>
      <c r="M379" s="159"/>
      <c r="N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</row>
    <row r="380" spans="1:86" s="91" customFormat="1" ht="11.25">
      <c r="A380" s="228"/>
      <c r="B380" s="176" t="s">
        <v>1455</v>
      </c>
      <c r="C380" s="177"/>
      <c r="D380" s="177"/>
      <c r="E380" s="177"/>
      <c r="F380" s="177"/>
      <c r="G380" s="153">
        <v>940</v>
      </c>
      <c r="H380" s="41"/>
      <c r="I380" s="85"/>
      <c r="J380" s="222"/>
      <c r="K380" s="222"/>
      <c r="L380" s="104">
        <f t="shared" si="3"/>
        <v>0</v>
      </c>
      <c r="M380" s="159"/>
      <c r="N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</row>
    <row r="381" spans="1:86" s="91" customFormat="1" ht="11.25">
      <c r="A381" s="229"/>
      <c r="B381" s="176" t="s">
        <v>1456</v>
      </c>
      <c r="C381" s="177"/>
      <c r="D381" s="177"/>
      <c r="E381" s="177"/>
      <c r="F381" s="177"/>
      <c r="G381" s="153">
        <v>940</v>
      </c>
      <c r="H381" s="41"/>
      <c r="I381" s="85"/>
      <c r="J381" s="223"/>
      <c r="K381" s="223"/>
      <c r="L381" s="104">
        <f t="shared" si="3"/>
        <v>0</v>
      </c>
      <c r="M381" s="159"/>
      <c r="N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</row>
    <row r="382" spans="1:86" s="91" customFormat="1" ht="11.25">
      <c r="A382" s="425" t="s">
        <v>1476</v>
      </c>
      <c r="B382" s="176" t="s">
        <v>1457</v>
      </c>
      <c r="C382" s="177"/>
      <c r="D382" s="177"/>
      <c r="E382" s="177"/>
      <c r="F382" s="177"/>
      <c r="G382" s="153">
        <v>335</v>
      </c>
      <c r="H382" s="41"/>
      <c r="I382" s="85"/>
      <c r="J382" s="221">
        <v>1</v>
      </c>
      <c r="K382" s="221"/>
      <c r="L382" s="104">
        <f t="shared" si="3"/>
        <v>0</v>
      </c>
      <c r="M382" s="159"/>
      <c r="N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</row>
    <row r="383" spans="1:86" s="91" customFormat="1" ht="11.25">
      <c r="A383" s="426"/>
      <c r="B383" s="176" t="s">
        <v>1458</v>
      </c>
      <c r="C383" s="177"/>
      <c r="D383" s="177"/>
      <c r="E383" s="177"/>
      <c r="F383" s="177"/>
      <c r="G383" s="153">
        <v>335</v>
      </c>
      <c r="H383" s="41"/>
      <c r="I383" s="85"/>
      <c r="J383" s="222"/>
      <c r="K383" s="222"/>
      <c r="L383" s="104">
        <f t="shared" si="3"/>
        <v>0</v>
      </c>
      <c r="M383" s="159"/>
      <c r="N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</row>
    <row r="384" spans="1:86" s="91" customFormat="1" ht="11.25">
      <c r="A384" s="426"/>
      <c r="B384" s="176" t="s">
        <v>1459</v>
      </c>
      <c r="C384" s="177"/>
      <c r="D384" s="177"/>
      <c r="E384" s="177"/>
      <c r="F384" s="177"/>
      <c r="G384" s="153">
        <v>335</v>
      </c>
      <c r="H384" s="41"/>
      <c r="I384" s="85"/>
      <c r="J384" s="222"/>
      <c r="K384" s="222"/>
      <c r="L384" s="104">
        <f t="shared" si="3"/>
        <v>0</v>
      </c>
      <c r="M384" s="159"/>
      <c r="N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</row>
    <row r="385" spans="1:86" s="91" customFormat="1" ht="11.25">
      <c r="A385" s="427"/>
      <c r="B385" s="176" t="s">
        <v>1460</v>
      </c>
      <c r="C385" s="177"/>
      <c r="D385" s="177"/>
      <c r="E385" s="177"/>
      <c r="F385" s="177"/>
      <c r="G385" s="153">
        <v>335</v>
      </c>
      <c r="H385" s="41"/>
      <c r="I385" s="85"/>
      <c r="J385" s="223"/>
      <c r="K385" s="223"/>
      <c r="L385" s="104">
        <f t="shared" si="3"/>
        <v>0</v>
      </c>
      <c r="M385" s="159"/>
      <c r="N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</row>
    <row r="386" spans="1:86" s="91" customFormat="1" ht="11.25">
      <c r="A386" s="227" t="s">
        <v>644</v>
      </c>
      <c r="B386" s="176" t="s">
        <v>1461</v>
      </c>
      <c r="C386" s="177"/>
      <c r="D386" s="177"/>
      <c r="E386" s="177"/>
      <c r="F386" s="177"/>
      <c r="G386" s="153">
        <v>167</v>
      </c>
      <c r="H386" s="41"/>
      <c r="I386" s="85"/>
      <c r="J386" s="221">
        <v>1</v>
      </c>
      <c r="K386" s="221"/>
      <c r="L386" s="104">
        <f t="shared" si="3"/>
        <v>0</v>
      </c>
      <c r="M386" s="159"/>
      <c r="N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</row>
    <row r="387" spans="1:86" s="91" customFormat="1" ht="15.75">
      <c r="A387" s="229"/>
      <c r="B387" s="176" t="s">
        <v>1462</v>
      </c>
      <c r="C387" s="177"/>
      <c r="D387" s="177"/>
      <c r="E387" s="177"/>
      <c r="F387" s="177"/>
      <c r="G387" s="153">
        <v>167</v>
      </c>
      <c r="H387" s="41"/>
      <c r="I387" s="85"/>
      <c r="J387" s="223"/>
      <c r="K387" s="223"/>
      <c r="L387" s="104">
        <f aca="true" t="shared" si="4" ref="L387:L436">G387*I387</f>
        <v>0</v>
      </c>
      <c r="M387" s="160" t="s">
        <v>1451</v>
      </c>
      <c r="N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</row>
    <row r="388" spans="1:86" s="91" customFormat="1" ht="11.25">
      <c r="A388" s="227" t="s">
        <v>1477</v>
      </c>
      <c r="B388" s="176" t="s">
        <v>1463</v>
      </c>
      <c r="C388" s="177"/>
      <c r="D388" s="177"/>
      <c r="E388" s="177"/>
      <c r="F388" s="177"/>
      <c r="G388" s="153">
        <v>177</v>
      </c>
      <c r="H388" s="41"/>
      <c r="I388" s="85"/>
      <c r="J388" s="221">
        <v>1</v>
      </c>
      <c r="K388" s="221"/>
      <c r="L388" s="104">
        <f t="shared" si="4"/>
        <v>0</v>
      </c>
      <c r="M388" s="159"/>
      <c r="N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</row>
    <row r="389" spans="1:86" s="91" customFormat="1" ht="11.25">
      <c r="A389" s="228"/>
      <c r="B389" s="176" t="s">
        <v>1464</v>
      </c>
      <c r="C389" s="177"/>
      <c r="D389" s="177"/>
      <c r="E389" s="177"/>
      <c r="F389" s="177"/>
      <c r="G389" s="153">
        <v>177</v>
      </c>
      <c r="H389" s="41"/>
      <c r="I389" s="85"/>
      <c r="J389" s="222"/>
      <c r="K389" s="222"/>
      <c r="L389" s="104">
        <f t="shared" si="4"/>
        <v>0</v>
      </c>
      <c r="M389" s="159"/>
      <c r="N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</row>
    <row r="390" spans="1:86" s="91" customFormat="1" ht="11.25">
      <c r="A390" s="228"/>
      <c r="B390" s="176" t="s">
        <v>1465</v>
      </c>
      <c r="C390" s="177"/>
      <c r="D390" s="177"/>
      <c r="E390" s="177"/>
      <c r="F390" s="177"/>
      <c r="G390" s="153">
        <v>177</v>
      </c>
      <c r="H390" s="41"/>
      <c r="I390" s="85"/>
      <c r="J390" s="222"/>
      <c r="K390" s="222"/>
      <c r="L390" s="104">
        <f t="shared" si="4"/>
        <v>0</v>
      </c>
      <c r="M390" s="159"/>
      <c r="N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</row>
    <row r="391" spans="1:86" s="91" customFormat="1" ht="11.25">
      <c r="A391" s="228"/>
      <c r="B391" s="176" t="s">
        <v>1466</v>
      </c>
      <c r="C391" s="177"/>
      <c r="D391" s="177"/>
      <c r="E391" s="177"/>
      <c r="F391" s="177"/>
      <c r="G391" s="153">
        <v>177</v>
      </c>
      <c r="H391" s="41"/>
      <c r="I391" s="85"/>
      <c r="J391" s="222"/>
      <c r="K391" s="222"/>
      <c r="L391" s="104">
        <f t="shared" si="4"/>
        <v>0</v>
      </c>
      <c r="M391" s="159"/>
      <c r="N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</row>
    <row r="392" spans="1:86" s="91" customFormat="1" ht="11.25">
      <c r="A392" s="229"/>
      <c r="B392" s="176" t="s">
        <v>1467</v>
      </c>
      <c r="C392" s="177"/>
      <c r="D392" s="177"/>
      <c r="E392" s="177"/>
      <c r="F392" s="177"/>
      <c r="G392" s="153">
        <v>177</v>
      </c>
      <c r="H392" s="41"/>
      <c r="I392" s="85"/>
      <c r="J392" s="223"/>
      <c r="K392" s="223"/>
      <c r="L392" s="104">
        <f t="shared" si="4"/>
        <v>0</v>
      </c>
      <c r="M392" s="159"/>
      <c r="N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</row>
    <row r="393" spans="1:86" s="91" customFormat="1" ht="11.25">
      <c r="A393" s="227" t="s">
        <v>1478</v>
      </c>
      <c r="B393" s="176" t="s">
        <v>1468</v>
      </c>
      <c r="C393" s="177"/>
      <c r="D393" s="177"/>
      <c r="E393" s="177"/>
      <c r="F393" s="177"/>
      <c r="G393" s="153">
        <v>165</v>
      </c>
      <c r="H393" s="41"/>
      <c r="I393" s="85"/>
      <c r="J393" s="221">
        <v>1</v>
      </c>
      <c r="K393" s="221"/>
      <c r="L393" s="104">
        <f t="shared" si="4"/>
        <v>0</v>
      </c>
      <c r="M393" s="159"/>
      <c r="N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</row>
    <row r="394" spans="1:86" s="91" customFormat="1" ht="11.25">
      <c r="A394" s="228"/>
      <c r="B394" s="176" t="s">
        <v>1469</v>
      </c>
      <c r="C394" s="177"/>
      <c r="D394" s="177"/>
      <c r="E394" s="177"/>
      <c r="F394" s="177"/>
      <c r="G394" s="153">
        <v>165</v>
      </c>
      <c r="H394" s="41"/>
      <c r="I394" s="85"/>
      <c r="J394" s="222"/>
      <c r="K394" s="222"/>
      <c r="L394" s="104">
        <f t="shared" si="4"/>
        <v>0</v>
      </c>
      <c r="M394" s="159"/>
      <c r="N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</row>
    <row r="395" spans="1:86" s="91" customFormat="1" ht="11.25">
      <c r="A395" s="228"/>
      <c r="B395" s="176" t="s">
        <v>1470</v>
      </c>
      <c r="C395" s="177"/>
      <c r="D395" s="177"/>
      <c r="E395" s="177"/>
      <c r="F395" s="177"/>
      <c r="G395" s="153">
        <v>165</v>
      </c>
      <c r="H395" s="41"/>
      <c r="I395" s="85"/>
      <c r="J395" s="222"/>
      <c r="K395" s="222"/>
      <c r="L395" s="104">
        <f t="shared" si="4"/>
        <v>0</v>
      </c>
      <c r="M395" s="159"/>
      <c r="N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</row>
    <row r="396" spans="1:86" s="91" customFormat="1" ht="11.25">
      <c r="A396" s="229"/>
      <c r="B396" s="176" t="s">
        <v>1471</v>
      </c>
      <c r="C396" s="177"/>
      <c r="D396" s="177"/>
      <c r="E396" s="177"/>
      <c r="F396" s="177"/>
      <c r="G396" s="153">
        <v>165</v>
      </c>
      <c r="H396" s="41"/>
      <c r="I396" s="85"/>
      <c r="J396" s="223"/>
      <c r="K396" s="223"/>
      <c r="L396" s="104">
        <f t="shared" si="4"/>
        <v>0</v>
      </c>
      <c r="M396" s="159"/>
      <c r="N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</row>
    <row r="397" spans="1:86" s="91" customFormat="1" ht="11.25">
      <c r="A397" s="225" t="s">
        <v>869</v>
      </c>
      <c r="B397" s="204" t="s">
        <v>840</v>
      </c>
      <c r="C397" s="205"/>
      <c r="D397" s="205"/>
      <c r="E397" s="205"/>
      <c r="F397" s="224"/>
      <c r="G397" s="89">
        <v>205</v>
      </c>
      <c r="H397" s="41"/>
      <c r="I397" s="85"/>
      <c r="J397" s="202">
        <v>1</v>
      </c>
      <c r="K397" s="202"/>
      <c r="L397" s="104">
        <f t="shared" si="4"/>
        <v>0</v>
      </c>
      <c r="M397" s="159"/>
      <c r="N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</row>
    <row r="398" spans="1:86" s="91" customFormat="1" ht="11.25">
      <c r="A398" s="225"/>
      <c r="B398" s="204" t="s">
        <v>841</v>
      </c>
      <c r="C398" s="205"/>
      <c r="D398" s="205"/>
      <c r="E398" s="205"/>
      <c r="F398" s="224"/>
      <c r="G398" s="89">
        <v>205</v>
      </c>
      <c r="H398" s="41"/>
      <c r="I398" s="85"/>
      <c r="J398" s="202"/>
      <c r="K398" s="202"/>
      <c r="L398" s="104">
        <f t="shared" si="4"/>
        <v>0</v>
      </c>
      <c r="M398" s="159"/>
      <c r="N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</row>
    <row r="399" spans="1:86" s="91" customFormat="1" ht="11.25">
      <c r="A399" s="225"/>
      <c r="B399" s="204" t="s">
        <v>842</v>
      </c>
      <c r="C399" s="205"/>
      <c r="D399" s="205"/>
      <c r="E399" s="205"/>
      <c r="F399" s="224"/>
      <c r="G399" s="89">
        <v>205</v>
      </c>
      <c r="H399" s="41"/>
      <c r="I399" s="85"/>
      <c r="J399" s="202"/>
      <c r="K399" s="202"/>
      <c r="L399" s="104">
        <f t="shared" si="4"/>
        <v>0</v>
      </c>
      <c r="M399" s="159"/>
      <c r="N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</row>
    <row r="400" spans="1:86" s="91" customFormat="1" ht="11.25">
      <c r="A400" s="226" t="s">
        <v>871</v>
      </c>
      <c r="B400" s="204" t="s">
        <v>843</v>
      </c>
      <c r="C400" s="205"/>
      <c r="D400" s="205"/>
      <c r="E400" s="205"/>
      <c r="F400" s="224"/>
      <c r="G400" s="89">
        <v>120</v>
      </c>
      <c r="H400" s="41"/>
      <c r="I400" s="85"/>
      <c r="J400" s="202">
        <v>1</v>
      </c>
      <c r="K400" s="202"/>
      <c r="L400" s="104">
        <f t="shared" si="4"/>
        <v>0</v>
      </c>
      <c r="M400" s="159"/>
      <c r="N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</row>
    <row r="401" spans="1:86" s="91" customFormat="1" ht="11.25">
      <c r="A401" s="226"/>
      <c r="B401" s="204" t="s">
        <v>844</v>
      </c>
      <c r="C401" s="205"/>
      <c r="D401" s="205"/>
      <c r="E401" s="205"/>
      <c r="F401" s="224"/>
      <c r="G401" s="89">
        <v>120</v>
      </c>
      <c r="H401" s="41"/>
      <c r="I401" s="85"/>
      <c r="J401" s="202"/>
      <c r="K401" s="202"/>
      <c r="L401" s="104">
        <f t="shared" si="4"/>
        <v>0</v>
      </c>
      <c r="M401" s="159"/>
      <c r="N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</row>
    <row r="402" spans="1:86" s="91" customFormat="1" ht="11.25">
      <c r="A402" s="226"/>
      <c r="B402" s="204" t="s">
        <v>845</v>
      </c>
      <c r="C402" s="205"/>
      <c r="D402" s="205"/>
      <c r="E402" s="205"/>
      <c r="F402" s="224"/>
      <c r="G402" s="89">
        <v>120</v>
      </c>
      <c r="H402" s="41"/>
      <c r="I402" s="85"/>
      <c r="J402" s="202"/>
      <c r="K402" s="202"/>
      <c r="L402" s="104">
        <f t="shared" si="4"/>
        <v>0</v>
      </c>
      <c r="M402" s="159"/>
      <c r="N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</row>
    <row r="403" spans="1:86" s="91" customFormat="1" ht="11.25">
      <c r="A403" s="225" t="s">
        <v>870</v>
      </c>
      <c r="B403" s="204" t="s">
        <v>846</v>
      </c>
      <c r="C403" s="205"/>
      <c r="D403" s="205"/>
      <c r="E403" s="205"/>
      <c r="F403" s="224"/>
      <c r="G403" s="89">
        <v>155</v>
      </c>
      <c r="H403" s="41"/>
      <c r="I403" s="85"/>
      <c r="J403" s="202">
        <v>1</v>
      </c>
      <c r="K403" s="202"/>
      <c r="L403" s="104">
        <f t="shared" si="4"/>
        <v>0</v>
      </c>
      <c r="M403" s="159"/>
      <c r="N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</row>
    <row r="404" spans="1:86" s="91" customFormat="1" ht="11.25">
      <c r="A404" s="225"/>
      <c r="B404" s="204" t="s">
        <v>847</v>
      </c>
      <c r="C404" s="205"/>
      <c r="D404" s="205"/>
      <c r="E404" s="205"/>
      <c r="F404" s="224"/>
      <c r="G404" s="89">
        <v>155</v>
      </c>
      <c r="H404" s="41"/>
      <c r="I404" s="85"/>
      <c r="J404" s="202"/>
      <c r="K404" s="202"/>
      <c r="L404" s="104">
        <f t="shared" si="4"/>
        <v>0</v>
      </c>
      <c r="M404" s="159"/>
      <c r="N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</row>
    <row r="405" spans="1:86" s="91" customFormat="1" ht="11.25">
      <c r="A405" s="225"/>
      <c r="B405" s="204" t="s">
        <v>848</v>
      </c>
      <c r="C405" s="205"/>
      <c r="D405" s="205"/>
      <c r="E405" s="205"/>
      <c r="F405" s="224"/>
      <c r="G405" s="89">
        <v>155</v>
      </c>
      <c r="H405" s="41"/>
      <c r="I405" s="85"/>
      <c r="J405" s="202"/>
      <c r="K405" s="202"/>
      <c r="L405" s="104">
        <f t="shared" si="4"/>
        <v>0</v>
      </c>
      <c r="M405" s="159"/>
      <c r="N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</row>
    <row r="406" spans="1:86" s="91" customFormat="1" ht="11.25">
      <c r="A406" s="225" t="s">
        <v>872</v>
      </c>
      <c r="B406" s="204" t="s">
        <v>849</v>
      </c>
      <c r="C406" s="205"/>
      <c r="D406" s="205"/>
      <c r="E406" s="205"/>
      <c r="F406" s="224"/>
      <c r="G406" s="89">
        <v>155</v>
      </c>
      <c r="H406" s="41"/>
      <c r="I406" s="85"/>
      <c r="J406" s="202">
        <v>1</v>
      </c>
      <c r="K406" s="202"/>
      <c r="L406" s="104">
        <f t="shared" si="4"/>
        <v>0</v>
      </c>
      <c r="M406" s="159"/>
      <c r="N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</row>
    <row r="407" spans="1:86" s="91" customFormat="1" ht="11.25">
      <c r="A407" s="225"/>
      <c r="B407" s="204" t="s">
        <v>850</v>
      </c>
      <c r="C407" s="205"/>
      <c r="D407" s="205"/>
      <c r="E407" s="205"/>
      <c r="F407" s="224"/>
      <c r="G407" s="89">
        <v>155</v>
      </c>
      <c r="H407" s="41"/>
      <c r="I407" s="85"/>
      <c r="J407" s="202"/>
      <c r="K407" s="202"/>
      <c r="L407" s="104">
        <f t="shared" si="4"/>
        <v>0</v>
      </c>
      <c r="M407" s="159"/>
      <c r="N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</row>
    <row r="408" spans="1:86" s="91" customFormat="1" ht="11.25">
      <c r="A408" s="225"/>
      <c r="B408" s="204" t="s">
        <v>851</v>
      </c>
      <c r="C408" s="205"/>
      <c r="D408" s="205"/>
      <c r="E408" s="205"/>
      <c r="F408" s="224"/>
      <c r="G408" s="89">
        <v>155</v>
      </c>
      <c r="H408" s="41"/>
      <c r="I408" s="85"/>
      <c r="J408" s="202"/>
      <c r="K408" s="202"/>
      <c r="L408" s="104">
        <f t="shared" si="4"/>
        <v>0</v>
      </c>
      <c r="M408" s="159"/>
      <c r="N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</row>
    <row r="409" spans="1:86" s="91" customFormat="1" ht="11.25">
      <c r="A409" s="225"/>
      <c r="B409" s="204" t="s">
        <v>852</v>
      </c>
      <c r="C409" s="205"/>
      <c r="D409" s="205"/>
      <c r="E409" s="205"/>
      <c r="F409" s="224"/>
      <c r="G409" s="89">
        <v>155</v>
      </c>
      <c r="H409" s="41"/>
      <c r="I409" s="85"/>
      <c r="J409" s="202"/>
      <c r="K409" s="202"/>
      <c r="L409" s="104">
        <f t="shared" si="4"/>
        <v>0</v>
      </c>
      <c r="M409" s="159"/>
      <c r="N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</row>
    <row r="410" spans="1:86" s="91" customFormat="1" ht="11.25">
      <c r="A410" s="225"/>
      <c r="B410" s="204" t="s">
        <v>853</v>
      </c>
      <c r="C410" s="205"/>
      <c r="D410" s="205"/>
      <c r="E410" s="205"/>
      <c r="F410" s="224"/>
      <c r="G410" s="89">
        <v>155</v>
      </c>
      <c r="H410" s="41"/>
      <c r="I410" s="85"/>
      <c r="J410" s="202"/>
      <c r="K410" s="202"/>
      <c r="L410" s="104">
        <f t="shared" si="4"/>
        <v>0</v>
      </c>
      <c r="M410" s="159"/>
      <c r="N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</row>
    <row r="411" spans="1:86" s="91" customFormat="1" ht="11.25">
      <c r="A411" s="417" t="s">
        <v>873</v>
      </c>
      <c r="B411" s="204" t="s">
        <v>854</v>
      </c>
      <c r="C411" s="205"/>
      <c r="D411" s="205"/>
      <c r="E411" s="205"/>
      <c r="F411" s="224"/>
      <c r="G411" s="89">
        <v>300</v>
      </c>
      <c r="H411" s="41"/>
      <c r="I411" s="85"/>
      <c r="J411" s="202">
        <v>1</v>
      </c>
      <c r="K411" s="202"/>
      <c r="L411" s="104">
        <f t="shared" si="4"/>
        <v>0</v>
      </c>
      <c r="M411" s="159"/>
      <c r="N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</row>
    <row r="412" spans="1:86" s="91" customFormat="1" ht="11.25">
      <c r="A412" s="417"/>
      <c r="B412" s="204" t="s">
        <v>855</v>
      </c>
      <c r="C412" s="205"/>
      <c r="D412" s="205"/>
      <c r="E412" s="205"/>
      <c r="F412" s="224"/>
      <c r="G412" s="89">
        <v>300</v>
      </c>
      <c r="H412" s="41"/>
      <c r="I412" s="85"/>
      <c r="J412" s="202"/>
      <c r="K412" s="202"/>
      <c r="L412" s="104">
        <f t="shared" si="4"/>
        <v>0</v>
      </c>
      <c r="M412" s="159"/>
      <c r="N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</row>
    <row r="413" spans="1:86" s="91" customFormat="1" ht="11.25">
      <c r="A413" s="417"/>
      <c r="B413" s="204" t="s">
        <v>856</v>
      </c>
      <c r="C413" s="205"/>
      <c r="D413" s="205"/>
      <c r="E413" s="205"/>
      <c r="F413" s="224"/>
      <c r="G413" s="89">
        <v>300</v>
      </c>
      <c r="H413" s="41"/>
      <c r="I413" s="85"/>
      <c r="J413" s="202"/>
      <c r="K413" s="202"/>
      <c r="L413" s="104">
        <f t="shared" si="4"/>
        <v>0</v>
      </c>
      <c r="M413" s="159"/>
      <c r="N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</row>
    <row r="414" spans="1:86" s="91" customFormat="1" ht="11.25">
      <c r="A414" s="417"/>
      <c r="B414" s="204" t="s">
        <v>857</v>
      </c>
      <c r="C414" s="205"/>
      <c r="D414" s="205"/>
      <c r="E414" s="205"/>
      <c r="F414" s="224"/>
      <c r="G414" s="89">
        <v>300</v>
      </c>
      <c r="H414" s="41"/>
      <c r="I414" s="85"/>
      <c r="J414" s="202"/>
      <c r="K414" s="202"/>
      <c r="L414" s="104">
        <f t="shared" si="4"/>
        <v>0</v>
      </c>
      <c r="M414" s="159"/>
      <c r="N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</row>
    <row r="415" spans="1:86" s="91" customFormat="1" ht="11.25">
      <c r="A415" s="417"/>
      <c r="B415" s="204" t="s">
        <v>858</v>
      </c>
      <c r="C415" s="205"/>
      <c r="D415" s="205"/>
      <c r="E415" s="205"/>
      <c r="F415" s="224"/>
      <c r="G415" s="89">
        <v>300</v>
      </c>
      <c r="H415" s="41"/>
      <c r="I415" s="85"/>
      <c r="J415" s="202"/>
      <c r="K415" s="202"/>
      <c r="L415" s="104">
        <f t="shared" si="4"/>
        <v>0</v>
      </c>
      <c r="M415" s="159"/>
      <c r="N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</row>
    <row r="416" spans="1:86" s="91" customFormat="1" ht="11.25">
      <c r="A416" s="225" t="s">
        <v>874</v>
      </c>
      <c r="B416" s="204" t="s">
        <v>859</v>
      </c>
      <c r="C416" s="205"/>
      <c r="D416" s="205"/>
      <c r="E416" s="205"/>
      <c r="F416" s="224"/>
      <c r="G416" s="89">
        <v>155</v>
      </c>
      <c r="H416" s="41"/>
      <c r="I416" s="85"/>
      <c r="J416" s="202">
        <v>1</v>
      </c>
      <c r="K416" s="202"/>
      <c r="L416" s="104">
        <f t="shared" si="4"/>
        <v>0</v>
      </c>
      <c r="M416" s="159"/>
      <c r="N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</row>
    <row r="417" spans="1:86" s="91" customFormat="1" ht="11.25">
      <c r="A417" s="225"/>
      <c r="B417" s="204" t="s">
        <v>860</v>
      </c>
      <c r="C417" s="205"/>
      <c r="D417" s="205"/>
      <c r="E417" s="205"/>
      <c r="F417" s="224"/>
      <c r="G417" s="89">
        <v>155</v>
      </c>
      <c r="H417" s="41"/>
      <c r="I417" s="85"/>
      <c r="J417" s="202"/>
      <c r="K417" s="202"/>
      <c r="L417" s="104">
        <f t="shared" si="4"/>
        <v>0</v>
      </c>
      <c r="M417" s="159"/>
      <c r="N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</row>
    <row r="418" spans="1:86" s="91" customFormat="1" ht="15.75">
      <c r="A418" s="225"/>
      <c r="B418" s="204" t="s">
        <v>861</v>
      </c>
      <c r="C418" s="205"/>
      <c r="D418" s="205"/>
      <c r="E418" s="205"/>
      <c r="F418" s="224"/>
      <c r="G418" s="89">
        <v>155</v>
      </c>
      <c r="H418" s="41"/>
      <c r="I418" s="85"/>
      <c r="J418" s="202"/>
      <c r="K418" s="202"/>
      <c r="L418" s="104">
        <f t="shared" si="4"/>
        <v>0</v>
      </c>
      <c r="M418" s="160" t="s">
        <v>1451</v>
      </c>
      <c r="N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</row>
    <row r="419" spans="1:86" s="91" customFormat="1" ht="11.25">
      <c r="A419" s="225"/>
      <c r="B419" s="204" t="s">
        <v>862</v>
      </c>
      <c r="C419" s="205"/>
      <c r="D419" s="205"/>
      <c r="E419" s="205"/>
      <c r="F419" s="224"/>
      <c r="G419" s="89">
        <v>155</v>
      </c>
      <c r="H419" s="41"/>
      <c r="I419" s="85"/>
      <c r="J419" s="202"/>
      <c r="K419" s="202"/>
      <c r="L419" s="104">
        <f t="shared" si="4"/>
        <v>0</v>
      </c>
      <c r="M419" s="159"/>
      <c r="N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</row>
    <row r="420" spans="1:86" s="91" customFormat="1" ht="11.25">
      <c r="A420" s="225"/>
      <c r="B420" s="204" t="s">
        <v>863</v>
      </c>
      <c r="C420" s="205"/>
      <c r="D420" s="205"/>
      <c r="E420" s="205"/>
      <c r="F420" s="224"/>
      <c r="G420" s="89">
        <v>155</v>
      </c>
      <c r="H420" s="41"/>
      <c r="I420" s="85"/>
      <c r="J420" s="202"/>
      <c r="K420" s="202"/>
      <c r="L420" s="104">
        <f t="shared" si="4"/>
        <v>0</v>
      </c>
      <c r="M420" s="159"/>
      <c r="N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</row>
    <row r="421" spans="1:86" s="91" customFormat="1" ht="11.25">
      <c r="A421" s="225" t="s">
        <v>875</v>
      </c>
      <c r="B421" s="204" t="s">
        <v>864</v>
      </c>
      <c r="C421" s="205"/>
      <c r="D421" s="205"/>
      <c r="E421" s="205"/>
      <c r="F421" s="224"/>
      <c r="G421" s="89">
        <v>155</v>
      </c>
      <c r="H421" s="41"/>
      <c r="I421" s="85"/>
      <c r="J421" s="202">
        <v>1</v>
      </c>
      <c r="K421" s="202"/>
      <c r="L421" s="104">
        <f t="shared" si="4"/>
        <v>0</v>
      </c>
      <c r="M421" s="159"/>
      <c r="N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</row>
    <row r="422" spans="1:86" s="91" customFormat="1" ht="11.25">
      <c r="A422" s="225"/>
      <c r="B422" s="204" t="s">
        <v>865</v>
      </c>
      <c r="C422" s="205"/>
      <c r="D422" s="205"/>
      <c r="E422" s="205"/>
      <c r="F422" s="224"/>
      <c r="G422" s="89">
        <v>155</v>
      </c>
      <c r="H422" s="41"/>
      <c r="I422" s="85"/>
      <c r="J422" s="202"/>
      <c r="K422" s="202"/>
      <c r="L422" s="104">
        <f t="shared" si="4"/>
        <v>0</v>
      </c>
      <c r="M422" s="159"/>
      <c r="N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</row>
    <row r="423" spans="1:86" s="91" customFormat="1" ht="11.25">
      <c r="A423" s="225"/>
      <c r="B423" s="204" t="s">
        <v>866</v>
      </c>
      <c r="C423" s="205"/>
      <c r="D423" s="205"/>
      <c r="E423" s="205"/>
      <c r="F423" s="224"/>
      <c r="G423" s="89">
        <v>155</v>
      </c>
      <c r="H423" s="41"/>
      <c r="I423" s="85"/>
      <c r="J423" s="202"/>
      <c r="K423" s="202"/>
      <c r="L423" s="104">
        <f t="shared" si="4"/>
        <v>0</v>
      </c>
      <c r="M423" s="159"/>
      <c r="N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</row>
    <row r="424" spans="1:86" s="91" customFormat="1" ht="11.25">
      <c r="A424" s="225"/>
      <c r="B424" s="204" t="s">
        <v>867</v>
      </c>
      <c r="C424" s="205"/>
      <c r="D424" s="205"/>
      <c r="E424" s="205"/>
      <c r="F424" s="224"/>
      <c r="G424" s="89">
        <v>155</v>
      </c>
      <c r="H424" s="41"/>
      <c r="I424" s="85"/>
      <c r="J424" s="202"/>
      <c r="K424" s="202"/>
      <c r="L424" s="104">
        <f t="shared" si="4"/>
        <v>0</v>
      </c>
      <c r="M424" s="159"/>
      <c r="N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</row>
    <row r="425" spans="1:86" s="91" customFormat="1" ht="11.25">
      <c r="A425" s="225"/>
      <c r="B425" s="204" t="s">
        <v>868</v>
      </c>
      <c r="C425" s="205"/>
      <c r="D425" s="205"/>
      <c r="E425" s="205"/>
      <c r="F425" s="224"/>
      <c r="G425" s="89">
        <v>155</v>
      </c>
      <c r="H425" s="41"/>
      <c r="I425" s="85"/>
      <c r="J425" s="202"/>
      <c r="K425" s="202"/>
      <c r="L425" s="104">
        <f t="shared" si="4"/>
        <v>0</v>
      </c>
      <c r="M425" s="159"/>
      <c r="N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</row>
    <row r="426" spans="1:86" s="91" customFormat="1" ht="11.25">
      <c r="A426" s="227" t="s">
        <v>1479</v>
      </c>
      <c r="B426" s="176" t="s">
        <v>1472</v>
      </c>
      <c r="C426" s="177"/>
      <c r="D426" s="177"/>
      <c r="E426" s="177"/>
      <c r="F426" s="177"/>
      <c r="G426" s="153">
        <v>775</v>
      </c>
      <c r="H426" s="41"/>
      <c r="I426" s="85"/>
      <c r="J426" s="202">
        <v>1</v>
      </c>
      <c r="K426" s="202"/>
      <c r="L426" s="104">
        <f t="shared" si="4"/>
        <v>0</v>
      </c>
      <c r="M426" s="159"/>
      <c r="N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</row>
    <row r="427" spans="1:86" s="91" customFormat="1" ht="11.25">
      <c r="A427" s="228"/>
      <c r="B427" s="176" t="s">
        <v>1473</v>
      </c>
      <c r="C427" s="177"/>
      <c r="D427" s="177"/>
      <c r="E427" s="177"/>
      <c r="F427" s="177"/>
      <c r="G427" s="153">
        <v>775</v>
      </c>
      <c r="H427" s="41"/>
      <c r="I427" s="85"/>
      <c r="J427" s="202"/>
      <c r="K427" s="202"/>
      <c r="L427" s="104">
        <f t="shared" si="4"/>
        <v>0</v>
      </c>
      <c r="M427" s="159"/>
      <c r="N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</row>
    <row r="428" spans="1:86" s="91" customFormat="1" ht="11.25">
      <c r="A428" s="229"/>
      <c r="B428" s="176" t="s">
        <v>1474</v>
      </c>
      <c r="C428" s="177"/>
      <c r="D428" s="177"/>
      <c r="E428" s="177"/>
      <c r="F428" s="177"/>
      <c r="G428" s="153">
        <v>775</v>
      </c>
      <c r="H428" s="41"/>
      <c r="I428" s="85"/>
      <c r="J428" s="202"/>
      <c r="K428" s="202"/>
      <c r="L428" s="104">
        <f t="shared" si="4"/>
        <v>0</v>
      </c>
      <c r="M428" s="159"/>
      <c r="N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</row>
    <row r="429" spans="1:86" s="91" customFormat="1" ht="11.25">
      <c r="A429" s="227" t="s">
        <v>884</v>
      </c>
      <c r="B429" s="204" t="s">
        <v>876</v>
      </c>
      <c r="C429" s="205"/>
      <c r="D429" s="205"/>
      <c r="E429" s="205"/>
      <c r="F429" s="205"/>
      <c r="G429" s="89">
        <v>350</v>
      </c>
      <c r="H429" s="41"/>
      <c r="I429" s="85"/>
      <c r="J429" s="221">
        <v>1</v>
      </c>
      <c r="K429" s="221"/>
      <c r="L429" s="104">
        <f t="shared" si="4"/>
        <v>0</v>
      </c>
      <c r="M429" s="159"/>
      <c r="N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</row>
    <row r="430" spans="1:86" s="91" customFormat="1" ht="11.25">
      <c r="A430" s="228"/>
      <c r="B430" s="204" t="s">
        <v>877</v>
      </c>
      <c r="C430" s="205"/>
      <c r="D430" s="205"/>
      <c r="E430" s="205"/>
      <c r="F430" s="205"/>
      <c r="G430" s="89">
        <v>350</v>
      </c>
      <c r="H430" s="41"/>
      <c r="I430" s="85"/>
      <c r="J430" s="222"/>
      <c r="K430" s="222"/>
      <c r="L430" s="104">
        <f t="shared" si="4"/>
        <v>0</v>
      </c>
      <c r="M430" s="159"/>
      <c r="N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</row>
    <row r="431" spans="1:86" s="91" customFormat="1" ht="11.25">
      <c r="A431" s="228"/>
      <c r="B431" s="204" t="s">
        <v>878</v>
      </c>
      <c r="C431" s="205"/>
      <c r="D431" s="205"/>
      <c r="E431" s="205"/>
      <c r="F431" s="205"/>
      <c r="G431" s="89">
        <v>350</v>
      </c>
      <c r="H431" s="41"/>
      <c r="I431" s="85"/>
      <c r="J431" s="222"/>
      <c r="K431" s="222"/>
      <c r="L431" s="104">
        <f t="shared" si="4"/>
        <v>0</v>
      </c>
      <c r="M431" s="159"/>
      <c r="N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</row>
    <row r="432" spans="1:86" s="91" customFormat="1" ht="11.25">
      <c r="A432" s="229"/>
      <c r="B432" s="204" t="s">
        <v>879</v>
      </c>
      <c r="C432" s="205"/>
      <c r="D432" s="205"/>
      <c r="E432" s="205"/>
      <c r="F432" s="205"/>
      <c r="G432" s="89">
        <v>350</v>
      </c>
      <c r="H432" s="41"/>
      <c r="I432" s="85"/>
      <c r="J432" s="223"/>
      <c r="K432" s="223"/>
      <c r="L432" s="104">
        <f t="shared" si="4"/>
        <v>0</v>
      </c>
      <c r="M432" s="159"/>
      <c r="N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</row>
    <row r="433" spans="1:86" s="91" customFormat="1" ht="11.25">
      <c r="A433" s="227" t="s">
        <v>885</v>
      </c>
      <c r="B433" s="204" t="s">
        <v>880</v>
      </c>
      <c r="C433" s="205"/>
      <c r="D433" s="205"/>
      <c r="E433" s="205"/>
      <c r="F433" s="205"/>
      <c r="G433" s="89">
        <v>235</v>
      </c>
      <c r="H433" s="41"/>
      <c r="I433" s="85"/>
      <c r="J433" s="221">
        <v>1</v>
      </c>
      <c r="K433" s="221"/>
      <c r="L433" s="104">
        <f t="shared" si="4"/>
        <v>0</v>
      </c>
      <c r="M433" s="159"/>
      <c r="N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</row>
    <row r="434" spans="1:86" s="91" customFormat="1" ht="11.25">
      <c r="A434" s="228"/>
      <c r="B434" s="204" t="s">
        <v>881</v>
      </c>
      <c r="C434" s="205"/>
      <c r="D434" s="205"/>
      <c r="E434" s="205"/>
      <c r="F434" s="205"/>
      <c r="G434" s="89">
        <v>235</v>
      </c>
      <c r="H434" s="41"/>
      <c r="I434" s="85"/>
      <c r="J434" s="222"/>
      <c r="K434" s="222"/>
      <c r="L434" s="104">
        <f t="shared" si="4"/>
        <v>0</v>
      </c>
      <c r="M434" s="159"/>
      <c r="N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</row>
    <row r="435" spans="1:86" s="91" customFormat="1" ht="11.25">
      <c r="A435" s="228"/>
      <c r="B435" s="204" t="s">
        <v>882</v>
      </c>
      <c r="C435" s="205"/>
      <c r="D435" s="205"/>
      <c r="E435" s="205"/>
      <c r="F435" s="205"/>
      <c r="G435" s="89">
        <v>235</v>
      </c>
      <c r="H435" s="41"/>
      <c r="I435" s="85"/>
      <c r="J435" s="222"/>
      <c r="K435" s="222"/>
      <c r="L435" s="104">
        <f t="shared" si="4"/>
        <v>0</v>
      </c>
      <c r="M435" s="159"/>
      <c r="N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</row>
    <row r="436" spans="1:86" s="91" customFormat="1" ht="11.25">
      <c r="A436" s="229"/>
      <c r="B436" s="204" t="s">
        <v>883</v>
      </c>
      <c r="C436" s="205"/>
      <c r="D436" s="205"/>
      <c r="E436" s="205"/>
      <c r="F436" s="205"/>
      <c r="G436" s="89">
        <v>235</v>
      </c>
      <c r="H436" s="41"/>
      <c r="I436" s="85"/>
      <c r="J436" s="223"/>
      <c r="K436" s="223"/>
      <c r="L436" s="104">
        <f t="shared" si="4"/>
        <v>0</v>
      </c>
      <c r="M436" s="159"/>
      <c r="N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</row>
    <row r="437" spans="1:86" s="91" customFormat="1" ht="11.25">
      <c r="A437" s="219" t="s">
        <v>2092</v>
      </c>
      <c r="B437" s="220"/>
      <c r="C437" s="220"/>
      <c r="D437" s="220"/>
      <c r="E437" s="220"/>
      <c r="F437" s="220"/>
      <c r="G437" s="220"/>
      <c r="H437" s="81"/>
      <c r="I437" s="136"/>
      <c r="J437" s="100"/>
      <c r="K437" s="100"/>
      <c r="L437" s="100"/>
      <c r="M437" s="53"/>
      <c r="N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</row>
    <row r="438" spans="1:85" s="91" customFormat="1" ht="11.25" customHeight="1">
      <c r="A438" s="277" t="s">
        <v>181</v>
      </c>
      <c r="B438" s="291" t="s">
        <v>2093</v>
      </c>
      <c r="C438" s="292"/>
      <c r="D438" s="292"/>
      <c r="E438" s="292"/>
      <c r="F438" s="293"/>
      <c r="G438" s="89">
        <v>52</v>
      </c>
      <c r="H438" s="85"/>
      <c r="I438" s="85"/>
      <c r="J438" s="266">
        <v>3</v>
      </c>
      <c r="K438" s="257"/>
      <c r="L438" s="90">
        <f aca="true" t="shared" si="5" ref="L438:L493">G438*I438</f>
        <v>0</v>
      </c>
      <c r="M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</row>
    <row r="439" spans="1:85" s="91" customFormat="1" ht="11.25" customHeight="1">
      <c r="A439" s="279"/>
      <c r="B439" s="248" t="s">
        <v>2094</v>
      </c>
      <c r="C439" s="249"/>
      <c r="D439" s="249"/>
      <c r="E439" s="249"/>
      <c r="F439" s="250"/>
      <c r="G439" s="89">
        <v>54</v>
      </c>
      <c r="H439" s="85"/>
      <c r="I439" s="85"/>
      <c r="J439" s="268"/>
      <c r="K439" s="259"/>
      <c r="L439" s="90">
        <f t="shared" si="5"/>
        <v>0</v>
      </c>
      <c r="M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</row>
    <row r="440" spans="1:85" s="91" customFormat="1" ht="11.25" customHeight="1">
      <c r="A440" s="277" t="s">
        <v>182</v>
      </c>
      <c r="B440" s="248" t="s">
        <v>2095</v>
      </c>
      <c r="C440" s="249"/>
      <c r="D440" s="249"/>
      <c r="E440" s="249"/>
      <c r="F440" s="250"/>
      <c r="G440" s="89">
        <v>92</v>
      </c>
      <c r="H440" s="85"/>
      <c r="I440" s="85"/>
      <c r="J440" s="266">
        <v>3</v>
      </c>
      <c r="K440" s="257"/>
      <c r="L440" s="90">
        <f t="shared" si="5"/>
        <v>0</v>
      </c>
      <c r="M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</row>
    <row r="441" spans="1:85" s="91" customFormat="1" ht="11.25" customHeight="1">
      <c r="A441" s="278"/>
      <c r="B441" s="248" t="s">
        <v>2096</v>
      </c>
      <c r="C441" s="249"/>
      <c r="D441" s="249"/>
      <c r="E441" s="249"/>
      <c r="F441" s="250"/>
      <c r="G441" s="89">
        <v>94</v>
      </c>
      <c r="H441" s="85"/>
      <c r="I441" s="85"/>
      <c r="J441" s="267"/>
      <c r="K441" s="258"/>
      <c r="L441" s="90">
        <f t="shared" si="5"/>
        <v>0</v>
      </c>
      <c r="M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</row>
    <row r="442" spans="1:85" s="91" customFormat="1" ht="11.25" customHeight="1">
      <c r="A442" s="279"/>
      <c r="B442" s="248" t="s">
        <v>1655</v>
      </c>
      <c r="C442" s="249"/>
      <c r="D442" s="249"/>
      <c r="E442" s="249"/>
      <c r="F442" s="250"/>
      <c r="G442" s="89">
        <v>96</v>
      </c>
      <c r="H442" s="85"/>
      <c r="I442" s="85"/>
      <c r="J442" s="268"/>
      <c r="K442" s="259"/>
      <c r="L442" s="90">
        <f t="shared" si="5"/>
        <v>0</v>
      </c>
      <c r="M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</row>
    <row r="443" spans="1:85" s="91" customFormat="1" ht="11.25" customHeight="1">
      <c r="A443" s="277" t="s">
        <v>183</v>
      </c>
      <c r="B443" s="265" t="s">
        <v>1656</v>
      </c>
      <c r="C443" s="249"/>
      <c r="D443" s="249"/>
      <c r="E443" s="249"/>
      <c r="F443" s="250"/>
      <c r="G443" s="89">
        <v>39</v>
      </c>
      <c r="H443" s="85"/>
      <c r="I443" s="85"/>
      <c r="J443" s="266">
        <v>3</v>
      </c>
      <c r="K443" s="257"/>
      <c r="L443" s="90">
        <f t="shared" si="5"/>
        <v>0</v>
      </c>
      <c r="M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</row>
    <row r="444" spans="1:85" s="91" customFormat="1" ht="11.25" customHeight="1">
      <c r="A444" s="279"/>
      <c r="B444" s="265" t="s">
        <v>1657</v>
      </c>
      <c r="C444" s="249"/>
      <c r="D444" s="249"/>
      <c r="E444" s="249"/>
      <c r="F444" s="250"/>
      <c r="G444" s="89">
        <v>41</v>
      </c>
      <c r="H444" s="85"/>
      <c r="I444" s="85"/>
      <c r="J444" s="268"/>
      <c r="K444" s="259"/>
      <c r="L444" s="90">
        <f t="shared" si="5"/>
        <v>0</v>
      </c>
      <c r="M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</row>
    <row r="445" spans="1:85" s="91" customFormat="1" ht="11.25" customHeight="1">
      <c r="A445" s="277" t="s">
        <v>184</v>
      </c>
      <c r="B445" s="248" t="s">
        <v>1658</v>
      </c>
      <c r="C445" s="249"/>
      <c r="D445" s="249"/>
      <c r="E445" s="249"/>
      <c r="F445" s="250"/>
      <c r="G445" s="89">
        <v>80</v>
      </c>
      <c r="H445" s="85"/>
      <c r="I445" s="85"/>
      <c r="J445" s="266">
        <v>3</v>
      </c>
      <c r="K445" s="257"/>
      <c r="L445" s="90">
        <f t="shared" si="5"/>
        <v>0</v>
      </c>
      <c r="M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</row>
    <row r="446" spans="1:85" s="91" customFormat="1" ht="11.25" customHeight="1">
      <c r="A446" s="278"/>
      <c r="B446" s="248" t="s">
        <v>1659</v>
      </c>
      <c r="C446" s="249"/>
      <c r="D446" s="249"/>
      <c r="E446" s="249"/>
      <c r="F446" s="250"/>
      <c r="G446" s="89">
        <v>82</v>
      </c>
      <c r="H446" s="85"/>
      <c r="I446" s="85"/>
      <c r="J446" s="267"/>
      <c r="K446" s="258"/>
      <c r="L446" s="90">
        <f t="shared" si="5"/>
        <v>0</v>
      </c>
      <c r="M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</row>
    <row r="447" spans="1:85" s="91" customFormat="1" ht="11.25" customHeight="1">
      <c r="A447" s="278"/>
      <c r="B447" s="248" t="s">
        <v>1660</v>
      </c>
      <c r="C447" s="249"/>
      <c r="D447" s="249"/>
      <c r="E447" s="249"/>
      <c r="F447" s="250"/>
      <c r="G447" s="89">
        <v>85</v>
      </c>
      <c r="H447" s="85"/>
      <c r="I447" s="85"/>
      <c r="J447" s="267"/>
      <c r="K447" s="258"/>
      <c r="L447" s="90">
        <f t="shared" si="5"/>
        <v>0</v>
      </c>
      <c r="M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</row>
    <row r="448" spans="1:85" s="91" customFormat="1" ht="11.25" customHeight="1">
      <c r="A448" s="278"/>
      <c r="B448" s="248" t="s">
        <v>1661</v>
      </c>
      <c r="C448" s="249"/>
      <c r="D448" s="249"/>
      <c r="E448" s="249"/>
      <c r="F448" s="250"/>
      <c r="G448" s="89">
        <v>87</v>
      </c>
      <c r="H448" s="85"/>
      <c r="I448" s="85"/>
      <c r="J448" s="267"/>
      <c r="K448" s="258"/>
      <c r="L448" s="90">
        <f t="shared" si="5"/>
        <v>0</v>
      </c>
      <c r="M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</row>
    <row r="449" spans="1:85" s="91" customFormat="1" ht="11.25" customHeight="1">
      <c r="A449" s="279"/>
      <c r="B449" s="265" t="s">
        <v>1662</v>
      </c>
      <c r="C449" s="249"/>
      <c r="D449" s="249"/>
      <c r="E449" s="249"/>
      <c r="F449" s="250"/>
      <c r="G449" s="89">
        <v>90</v>
      </c>
      <c r="H449" s="85"/>
      <c r="I449" s="85"/>
      <c r="J449" s="268"/>
      <c r="K449" s="259"/>
      <c r="L449" s="90">
        <f t="shared" si="5"/>
        <v>0</v>
      </c>
      <c r="M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</row>
    <row r="450" spans="1:85" s="91" customFormat="1" ht="11.25" customHeight="1">
      <c r="A450" s="277" t="s">
        <v>185</v>
      </c>
      <c r="B450" s="248" t="s">
        <v>1663</v>
      </c>
      <c r="C450" s="249"/>
      <c r="D450" s="249"/>
      <c r="E450" s="249"/>
      <c r="F450" s="250"/>
      <c r="G450" s="89">
        <v>85</v>
      </c>
      <c r="H450" s="85"/>
      <c r="I450" s="85"/>
      <c r="J450" s="266">
        <v>3</v>
      </c>
      <c r="K450" s="257"/>
      <c r="L450" s="90">
        <f t="shared" si="5"/>
        <v>0</v>
      </c>
      <c r="M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</row>
    <row r="451" spans="1:85" s="91" customFormat="1" ht="11.25" customHeight="1">
      <c r="A451" s="278"/>
      <c r="B451" s="248" t="s">
        <v>1664</v>
      </c>
      <c r="C451" s="249"/>
      <c r="D451" s="249"/>
      <c r="E451" s="249"/>
      <c r="F451" s="250"/>
      <c r="G451" s="89">
        <v>87</v>
      </c>
      <c r="H451" s="85"/>
      <c r="I451" s="85"/>
      <c r="J451" s="267"/>
      <c r="K451" s="258"/>
      <c r="L451" s="90">
        <f t="shared" si="5"/>
        <v>0</v>
      </c>
      <c r="M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</row>
    <row r="452" spans="1:85" s="91" customFormat="1" ht="11.25" customHeight="1">
      <c r="A452" s="278"/>
      <c r="B452" s="248" t="s">
        <v>1665</v>
      </c>
      <c r="C452" s="249"/>
      <c r="D452" s="249"/>
      <c r="E452" s="249"/>
      <c r="F452" s="250"/>
      <c r="G452" s="89">
        <v>90</v>
      </c>
      <c r="H452" s="85"/>
      <c r="I452" s="85"/>
      <c r="J452" s="267"/>
      <c r="K452" s="258"/>
      <c r="L452" s="90">
        <f t="shared" si="5"/>
        <v>0</v>
      </c>
      <c r="M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</row>
    <row r="453" spans="1:85" s="91" customFormat="1" ht="11.25" customHeight="1">
      <c r="A453" s="278"/>
      <c r="B453" s="248" t="s">
        <v>1666</v>
      </c>
      <c r="C453" s="249"/>
      <c r="D453" s="249"/>
      <c r="E453" s="249"/>
      <c r="F453" s="250"/>
      <c r="G453" s="89">
        <v>93</v>
      </c>
      <c r="H453" s="85"/>
      <c r="I453" s="85"/>
      <c r="J453" s="267"/>
      <c r="K453" s="258"/>
      <c r="L453" s="90">
        <f t="shared" si="5"/>
        <v>0</v>
      </c>
      <c r="M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</row>
    <row r="454" spans="1:85" s="91" customFormat="1" ht="11.25" customHeight="1">
      <c r="A454" s="279"/>
      <c r="B454" s="248" t="s">
        <v>1667</v>
      </c>
      <c r="C454" s="249"/>
      <c r="D454" s="249"/>
      <c r="E454" s="249"/>
      <c r="F454" s="250"/>
      <c r="G454" s="89">
        <v>96</v>
      </c>
      <c r="H454" s="85"/>
      <c r="I454" s="85"/>
      <c r="J454" s="268"/>
      <c r="K454" s="259"/>
      <c r="L454" s="90">
        <f t="shared" si="5"/>
        <v>0</v>
      </c>
      <c r="M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</row>
    <row r="455" spans="1:85" s="91" customFormat="1" ht="11.25" customHeight="1">
      <c r="A455" s="277" t="s">
        <v>186</v>
      </c>
      <c r="B455" s="248" t="s">
        <v>1668</v>
      </c>
      <c r="C455" s="249"/>
      <c r="D455" s="249"/>
      <c r="E455" s="249"/>
      <c r="F455" s="250"/>
      <c r="G455" s="89">
        <v>88</v>
      </c>
      <c r="H455" s="85"/>
      <c r="I455" s="85"/>
      <c r="J455" s="266">
        <v>3</v>
      </c>
      <c r="K455" s="257"/>
      <c r="L455" s="90">
        <f t="shared" si="5"/>
        <v>0</v>
      </c>
      <c r="M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</row>
    <row r="456" spans="1:85" s="91" customFormat="1" ht="11.25" customHeight="1">
      <c r="A456" s="278"/>
      <c r="B456" s="248" t="s">
        <v>1669</v>
      </c>
      <c r="C456" s="249"/>
      <c r="D456" s="249"/>
      <c r="E456" s="249"/>
      <c r="F456" s="250"/>
      <c r="G456" s="89">
        <v>90</v>
      </c>
      <c r="H456" s="85"/>
      <c r="I456" s="85"/>
      <c r="J456" s="267"/>
      <c r="K456" s="258"/>
      <c r="L456" s="90">
        <f t="shared" si="5"/>
        <v>0</v>
      </c>
      <c r="M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</row>
    <row r="457" spans="1:85" s="91" customFormat="1" ht="11.25" customHeight="1">
      <c r="A457" s="278"/>
      <c r="B457" s="248" t="s">
        <v>1670</v>
      </c>
      <c r="C457" s="249"/>
      <c r="D457" s="249"/>
      <c r="E457" s="249"/>
      <c r="F457" s="250"/>
      <c r="G457" s="89">
        <v>93</v>
      </c>
      <c r="H457" s="85"/>
      <c r="I457" s="85"/>
      <c r="J457" s="267"/>
      <c r="K457" s="258"/>
      <c r="L457" s="90">
        <f t="shared" si="5"/>
        <v>0</v>
      </c>
      <c r="M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</row>
    <row r="458" spans="1:85" s="91" customFormat="1" ht="11.25" customHeight="1">
      <c r="A458" s="278"/>
      <c r="B458" s="248" t="s">
        <v>1671</v>
      </c>
      <c r="C458" s="249"/>
      <c r="D458" s="249"/>
      <c r="E458" s="249"/>
      <c r="F458" s="250"/>
      <c r="G458" s="89">
        <v>95</v>
      </c>
      <c r="H458" s="85"/>
      <c r="I458" s="85"/>
      <c r="J458" s="267"/>
      <c r="K458" s="258"/>
      <c r="L458" s="90">
        <f t="shared" si="5"/>
        <v>0</v>
      </c>
      <c r="M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</row>
    <row r="459" spans="1:85" s="91" customFormat="1" ht="11.25" customHeight="1">
      <c r="A459" s="279"/>
      <c r="B459" s="248" t="s">
        <v>1672</v>
      </c>
      <c r="C459" s="249"/>
      <c r="D459" s="249"/>
      <c r="E459" s="249"/>
      <c r="F459" s="250"/>
      <c r="G459" s="89">
        <v>97</v>
      </c>
      <c r="H459" s="85"/>
      <c r="I459" s="85"/>
      <c r="J459" s="268"/>
      <c r="K459" s="259"/>
      <c r="L459" s="90">
        <f t="shared" si="5"/>
        <v>0</v>
      </c>
      <c r="M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</row>
    <row r="460" spans="1:85" s="91" customFormat="1" ht="11.25" customHeight="1">
      <c r="A460" s="277" t="s">
        <v>187</v>
      </c>
      <c r="B460" s="248" t="s">
        <v>2104</v>
      </c>
      <c r="C460" s="249"/>
      <c r="D460" s="249"/>
      <c r="E460" s="249"/>
      <c r="F460" s="250"/>
      <c r="G460" s="89">
        <v>52</v>
      </c>
      <c r="H460" s="85"/>
      <c r="I460" s="85"/>
      <c r="J460" s="266">
        <v>3</v>
      </c>
      <c r="K460" s="257"/>
      <c r="L460" s="90">
        <f t="shared" si="5"/>
        <v>0</v>
      </c>
      <c r="M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</row>
    <row r="461" spans="1:85" s="91" customFormat="1" ht="11.25" customHeight="1">
      <c r="A461" s="278"/>
      <c r="B461" s="248" t="s">
        <v>2105</v>
      </c>
      <c r="C461" s="249"/>
      <c r="D461" s="249"/>
      <c r="E461" s="249"/>
      <c r="F461" s="250"/>
      <c r="G461" s="89">
        <v>54</v>
      </c>
      <c r="H461" s="85"/>
      <c r="I461" s="85"/>
      <c r="J461" s="267"/>
      <c r="K461" s="258"/>
      <c r="L461" s="90">
        <f t="shared" si="5"/>
        <v>0</v>
      </c>
      <c r="M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</row>
    <row r="462" spans="1:85" s="91" customFormat="1" ht="11.25" customHeight="1">
      <c r="A462" s="278"/>
      <c r="B462" s="248" t="s">
        <v>2106</v>
      </c>
      <c r="C462" s="249"/>
      <c r="D462" s="249"/>
      <c r="E462" s="249"/>
      <c r="F462" s="250"/>
      <c r="G462" s="89">
        <v>57</v>
      </c>
      <c r="H462" s="85"/>
      <c r="I462" s="85"/>
      <c r="J462" s="267"/>
      <c r="K462" s="258"/>
      <c r="L462" s="90">
        <f t="shared" si="5"/>
        <v>0</v>
      </c>
      <c r="M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</row>
    <row r="463" spans="1:85" s="91" customFormat="1" ht="11.25" customHeight="1">
      <c r="A463" s="278"/>
      <c r="B463" s="248" t="s">
        <v>2107</v>
      </c>
      <c r="C463" s="249"/>
      <c r="D463" s="249"/>
      <c r="E463" s="249"/>
      <c r="F463" s="250"/>
      <c r="G463" s="89">
        <v>59</v>
      </c>
      <c r="H463" s="85"/>
      <c r="I463" s="85"/>
      <c r="J463" s="267"/>
      <c r="K463" s="258"/>
      <c r="L463" s="90">
        <f t="shared" si="5"/>
        <v>0</v>
      </c>
      <c r="M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</row>
    <row r="464" spans="1:85" s="91" customFormat="1" ht="11.25" customHeight="1">
      <c r="A464" s="279"/>
      <c r="B464" s="248" t="s">
        <v>2108</v>
      </c>
      <c r="C464" s="249"/>
      <c r="D464" s="249"/>
      <c r="E464" s="249"/>
      <c r="F464" s="250"/>
      <c r="G464" s="89">
        <v>61</v>
      </c>
      <c r="H464" s="85"/>
      <c r="I464" s="85"/>
      <c r="J464" s="268"/>
      <c r="K464" s="259"/>
      <c r="L464" s="90">
        <f t="shared" si="5"/>
        <v>0</v>
      </c>
      <c r="M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</row>
    <row r="465" spans="1:85" s="91" customFormat="1" ht="11.25" customHeight="1">
      <c r="A465" s="277" t="s">
        <v>742</v>
      </c>
      <c r="B465" s="248" t="s">
        <v>1816</v>
      </c>
      <c r="C465" s="263"/>
      <c r="D465" s="263"/>
      <c r="E465" s="263"/>
      <c r="F465" s="264"/>
      <c r="G465" s="89">
        <v>94</v>
      </c>
      <c r="H465" s="85"/>
      <c r="I465" s="85"/>
      <c r="J465" s="266">
        <v>3</v>
      </c>
      <c r="K465" s="257"/>
      <c r="L465" s="90">
        <f t="shared" si="5"/>
        <v>0</v>
      </c>
      <c r="M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</row>
    <row r="466" spans="1:85" s="91" customFormat="1" ht="11.25" customHeight="1">
      <c r="A466" s="278"/>
      <c r="B466" s="248" t="s">
        <v>1817</v>
      </c>
      <c r="C466" s="263"/>
      <c r="D466" s="263"/>
      <c r="E466" s="263"/>
      <c r="F466" s="264"/>
      <c r="G466" s="89">
        <v>97</v>
      </c>
      <c r="H466" s="85"/>
      <c r="I466" s="85"/>
      <c r="J466" s="267"/>
      <c r="K466" s="258"/>
      <c r="L466" s="90">
        <f t="shared" si="5"/>
        <v>0</v>
      </c>
      <c r="M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</row>
    <row r="467" spans="1:85" s="91" customFormat="1" ht="11.25" customHeight="1">
      <c r="A467" s="278"/>
      <c r="B467" s="248" t="s">
        <v>1818</v>
      </c>
      <c r="C467" s="263"/>
      <c r="D467" s="263"/>
      <c r="E467" s="263"/>
      <c r="F467" s="264"/>
      <c r="G467" s="89">
        <v>100</v>
      </c>
      <c r="H467" s="85"/>
      <c r="I467" s="85"/>
      <c r="J467" s="267"/>
      <c r="K467" s="258"/>
      <c r="L467" s="90">
        <f t="shared" si="5"/>
        <v>0</v>
      </c>
      <c r="M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</row>
    <row r="468" spans="1:85" s="91" customFormat="1" ht="11.25" customHeight="1">
      <c r="A468" s="278"/>
      <c r="B468" s="248" t="s">
        <v>1819</v>
      </c>
      <c r="C468" s="263"/>
      <c r="D468" s="263"/>
      <c r="E468" s="263"/>
      <c r="F468" s="264"/>
      <c r="G468" s="89">
        <v>104</v>
      </c>
      <c r="H468" s="85"/>
      <c r="I468" s="85"/>
      <c r="J468" s="267"/>
      <c r="K468" s="258"/>
      <c r="L468" s="90">
        <f t="shared" si="5"/>
        <v>0</v>
      </c>
      <c r="M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</row>
    <row r="469" spans="1:85" s="91" customFormat="1" ht="11.25" customHeight="1">
      <c r="A469" s="279"/>
      <c r="B469" s="248" t="s">
        <v>1820</v>
      </c>
      <c r="C469" s="263"/>
      <c r="D469" s="263"/>
      <c r="E469" s="263"/>
      <c r="F469" s="264"/>
      <c r="G469" s="89">
        <v>107</v>
      </c>
      <c r="H469" s="85"/>
      <c r="I469" s="85"/>
      <c r="J469" s="268"/>
      <c r="K469" s="259"/>
      <c r="L469" s="90">
        <f t="shared" si="5"/>
        <v>0</v>
      </c>
      <c r="M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</row>
    <row r="470" spans="1:85" s="91" customFormat="1" ht="11.25" customHeight="1">
      <c r="A470" s="277" t="s">
        <v>188</v>
      </c>
      <c r="B470" s="248" t="s">
        <v>2109</v>
      </c>
      <c r="C470" s="249"/>
      <c r="D470" s="249"/>
      <c r="E470" s="249"/>
      <c r="F470" s="250"/>
      <c r="G470" s="89">
        <v>125</v>
      </c>
      <c r="H470" s="85"/>
      <c r="I470" s="85"/>
      <c r="J470" s="266">
        <v>3</v>
      </c>
      <c r="K470" s="257"/>
      <c r="L470" s="90">
        <f t="shared" si="5"/>
        <v>0</v>
      </c>
      <c r="M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</row>
    <row r="471" spans="1:85" s="91" customFormat="1" ht="11.25" customHeight="1">
      <c r="A471" s="278"/>
      <c r="B471" s="248" t="s">
        <v>2110</v>
      </c>
      <c r="C471" s="249"/>
      <c r="D471" s="249"/>
      <c r="E471" s="249"/>
      <c r="F471" s="250"/>
      <c r="G471" s="89">
        <v>129</v>
      </c>
      <c r="H471" s="85"/>
      <c r="I471" s="85"/>
      <c r="J471" s="267"/>
      <c r="K471" s="258"/>
      <c r="L471" s="90">
        <f t="shared" si="5"/>
        <v>0</v>
      </c>
      <c r="M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</row>
    <row r="472" spans="1:85" s="91" customFormat="1" ht="11.25" customHeight="1">
      <c r="A472" s="278"/>
      <c r="B472" s="248" t="s">
        <v>2111</v>
      </c>
      <c r="C472" s="249"/>
      <c r="D472" s="249"/>
      <c r="E472" s="249"/>
      <c r="F472" s="250"/>
      <c r="G472" s="89">
        <v>132</v>
      </c>
      <c r="H472" s="85"/>
      <c r="I472" s="85"/>
      <c r="J472" s="267"/>
      <c r="K472" s="258"/>
      <c r="L472" s="90">
        <f t="shared" si="5"/>
        <v>0</v>
      </c>
      <c r="M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</row>
    <row r="473" spans="1:85" s="91" customFormat="1" ht="11.25" customHeight="1">
      <c r="A473" s="278"/>
      <c r="B473" s="248" t="s">
        <v>2112</v>
      </c>
      <c r="C473" s="249"/>
      <c r="D473" s="249"/>
      <c r="E473" s="249"/>
      <c r="F473" s="250"/>
      <c r="G473" s="89">
        <v>136</v>
      </c>
      <c r="H473" s="85"/>
      <c r="I473" s="85"/>
      <c r="J473" s="267"/>
      <c r="K473" s="258"/>
      <c r="L473" s="90">
        <f t="shared" si="5"/>
        <v>0</v>
      </c>
      <c r="M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</row>
    <row r="474" spans="1:85" s="91" customFormat="1" ht="11.25" customHeight="1">
      <c r="A474" s="279"/>
      <c r="B474" s="248" t="s">
        <v>2113</v>
      </c>
      <c r="C474" s="249"/>
      <c r="D474" s="249"/>
      <c r="E474" s="249"/>
      <c r="F474" s="250"/>
      <c r="G474" s="89">
        <v>139</v>
      </c>
      <c r="H474" s="85"/>
      <c r="I474" s="85"/>
      <c r="J474" s="268"/>
      <c r="K474" s="259"/>
      <c r="L474" s="90">
        <f t="shared" si="5"/>
        <v>0</v>
      </c>
      <c r="M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</row>
    <row r="475" spans="1:85" s="91" customFormat="1" ht="11.25" customHeight="1">
      <c r="A475" s="277" t="s">
        <v>189</v>
      </c>
      <c r="B475" s="248" t="s">
        <v>2114</v>
      </c>
      <c r="C475" s="249"/>
      <c r="D475" s="249"/>
      <c r="E475" s="249"/>
      <c r="F475" s="250"/>
      <c r="G475" s="89">
        <v>64</v>
      </c>
      <c r="H475" s="85"/>
      <c r="I475" s="85"/>
      <c r="J475" s="266">
        <v>3</v>
      </c>
      <c r="K475" s="257"/>
      <c r="L475" s="90">
        <f t="shared" si="5"/>
        <v>0</v>
      </c>
      <c r="M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</row>
    <row r="476" spans="1:85" s="91" customFormat="1" ht="11.25" customHeight="1">
      <c r="A476" s="278"/>
      <c r="B476" s="248" t="s">
        <v>2115</v>
      </c>
      <c r="C476" s="249"/>
      <c r="D476" s="249"/>
      <c r="E476" s="249"/>
      <c r="F476" s="250"/>
      <c r="G476" s="89">
        <v>66</v>
      </c>
      <c r="H476" s="85"/>
      <c r="I476" s="85"/>
      <c r="J476" s="267"/>
      <c r="K476" s="258"/>
      <c r="L476" s="90">
        <f t="shared" si="5"/>
        <v>0</v>
      </c>
      <c r="M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</row>
    <row r="477" spans="1:85" s="91" customFormat="1" ht="11.25" customHeight="1">
      <c r="A477" s="278"/>
      <c r="B477" s="248" t="s">
        <v>2116</v>
      </c>
      <c r="C477" s="249"/>
      <c r="D477" s="249"/>
      <c r="E477" s="249"/>
      <c r="F477" s="250"/>
      <c r="G477" s="89">
        <v>68</v>
      </c>
      <c r="H477" s="85"/>
      <c r="I477" s="85"/>
      <c r="J477" s="267"/>
      <c r="K477" s="258"/>
      <c r="L477" s="90">
        <f t="shared" si="5"/>
        <v>0</v>
      </c>
      <c r="M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</row>
    <row r="478" spans="1:85" s="91" customFormat="1" ht="11.25" customHeight="1">
      <c r="A478" s="278"/>
      <c r="B478" s="265" t="s">
        <v>2117</v>
      </c>
      <c r="C478" s="249"/>
      <c r="D478" s="249"/>
      <c r="E478" s="249"/>
      <c r="F478" s="250"/>
      <c r="G478" s="89">
        <v>71</v>
      </c>
      <c r="H478" s="85"/>
      <c r="I478" s="85"/>
      <c r="J478" s="267"/>
      <c r="K478" s="258"/>
      <c r="L478" s="90">
        <f t="shared" si="5"/>
        <v>0</v>
      </c>
      <c r="M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</row>
    <row r="479" spans="1:85" s="91" customFormat="1" ht="11.25" customHeight="1">
      <c r="A479" s="279"/>
      <c r="B479" s="265" t="s">
        <v>2118</v>
      </c>
      <c r="C479" s="249"/>
      <c r="D479" s="249"/>
      <c r="E479" s="249"/>
      <c r="F479" s="250"/>
      <c r="G479" s="89">
        <v>137</v>
      </c>
      <c r="H479" s="85"/>
      <c r="I479" s="85"/>
      <c r="J479" s="268"/>
      <c r="K479" s="259"/>
      <c r="L479" s="90">
        <f t="shared" si="5"/>
        <v>0</v>
      </c>
      <c r="M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</row>
    <row r="480" spans="1:85" s="91" customFormat="1" ht="11.25" customHeight="1">
      <c r="A480" s="277" t="s">
        <v>190</v>
      </c>
      <c r="B480" s="265" t="s">
        <v>2119</v>
      </c>
      <c r="C480" s="249"/>
      <c r="D480" s="249"/>
      <c r="E480" s="249"/>
      <c r="F480" s="250"/>
      <c r="G480" s="89">
        <v>133</v>
      </c>
      <c r="H480" s="85"/>
      <c r="I480" s="85"/>
      <c r="J480" s="266">
        <v>3</v>
      </c>
      <c r="K480" s="257"/>
      <c r="L480" s="90">
        <f t="shared" si="5"/>
        <v>0</v>
      </c>
      <c r="M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</row>
    <row r="481" spans="1:85" s="91" customFormat="1" ht="11.25" customHeight="1">
      <c r="A481" s="278"/>
      <c r="B481" s="265" t="s">
        <v>2120</v>
      </c>
      <c r="C481" s="249"/>
      <c r="D481" s="249"/>
      <c r="E481" s="249"/>
      <c r="F481" s="250"/>
      <c r="G481" s="89">
        <v>137</v>
      </c>
      <c r="H481" s="85"/>
      <c r="I481" s="85"/>
      <c r="J481" s="267"/>
      <c r="K481" s="258"/>
      <c r="L481" s="90">
        <f t="shared" si="5"/>
        <v>0</v>
      </c>
      <c r="M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</row>
    <row r="482" spans="1:85" s="91" customFormat="1" ht="11.25" customHeight="1">
      <c r="A482" s="278"/>
      <c r="B482" s="265" t="s">
        <v>2121</v>
      </c>
      <c r="C482" s="249"/>
      <c r="D482" s="249"/>
      <c r="E482" s="249"/>
      <c r="F482" s="250"/>
      <c r="G482" s="89">
        <v>142</v>
      </c>
      <c r="H482" s="85"/>
      <c r="I482" s="85"/>
      <c r="J482" s="267"/>
      <c r="K482" s="258"/>
      <c r="L482" s="90">
        <f t="shared" si="5"/>
        <v>0</v>
      </c>
      <c r="M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</row>
    <row r="483" spans="1:85" s="91" customFormat="1" ht="11.25" customHeight="1">
      <c r="A483" s="278"/>
      <c r="B483" s="265" t="s">
        <v>2122</v>
      </c>
      <c r="C483" s="249"/>
      <c r="D483" s="249"/>
      <c r="E483" s="249"/>
      <c r="F483" s="250"/>
      <c r="G483" s="89">
        <v>147</v>
      </c>
      <c r="H483" s="85"/>
      <c r="I483" s="85"/>
      <c r="J483" s="267"/>
      <c r="K483" s="258"/>
      <c r="L483" s="90">
        <f t="shared" si="5"/>
        <v>0</v>
      </c>
      <c r="M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</row>
    <row r="484" spans="1:85" s="91" customFormat="1" ht="11.25" customHeight="1">
      <c r="A484" s="279"/>
      <c r="B484" s="265" t="s">
        <v>2123</v>
      </c>
      <c r="C484" s="249"/>
      <c r="D484" s="249"/>
      <c r="E484" s="249"/>
      <c r="F484" s="250"/>
      <c r="G484" s="89">
        <v>153</v>
      </c>
      <c r="H484" s="85"/>
      <c r="I484" s="85"/>
      <c r="J484" s="268"/>
      <c r="K484" s="259"/>
      <c r="L484" s="90">
        <f t="shared" si="5"/>
        <v>0</v>
      </c>
      <c r="M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</row>
    <row r="485" spans="1:85" s="91" customFormat="1" ht="11.25" customHeight="1">
      <c r="A485" s="277" t="s">
        <v>191</v>
      </c>
      <c r="B485" s="248" t="s">
        <v>2124</v>
      </c>
      <c r="C485" s="249"/>
      <c r="D485" s="249"/>
      <c r="E485" s="249"/>
      <c r="F485" s="250"/>
      <c r="G485" s="89">
        <v>55</v>
      </c>
      <c r="H485" s="85"/>
      <c r="I485" s="85"/>
      <c r="J485" s="266">
        <v>3</v>
      </c>
      <c r="K485" s="257"/>
      <c r="L485" s="90">
        <f t="shared" si="5"/>
        <v>0</v>
      </c>
      <c r="M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</row>
    <row r="486" spans="1:85" s="91" customFormat="1" ht="11.25" customHeight="1">
      <c r="A486" s="278"/>
      <c r="B486" s="248" t="s">
        <v>1821</v>
      </c>
      <c r="C486" s="249"/>
      <c r="D486" s="249"/>
      <c r="E486" s="249"/>
      <c r="F486" s="250"/>
      <c r="G486" s="89">
        <v>57</v>
      </c>
      <c r="H486" s="85"/>
      <c r="I486" s="85"/>
      <c r="J486" s="267"/>
      <c r="K486" s="258"/>
      <c r="L486" s="90">
        <f t="shared" si="5"/>
        <v>0</v>
      </c>
      <c r="M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</row>
    <row r="487" spans="1:13" s="10" customFormat="1" ht="12.75" customHeight="1">
      <c r="A487" s="278"/>
      <c r="B487" s="248" t="s">
        <v>1822</v>
      </c>
      <c r="C487" s="249"/>
      <c r="D487" s="249"/>
      <c r="E487" s="249"/>
      <c r="F487" s="250"/>
      <c r="G487" s="89">
        <v>58</v>
      </c>
      <c r="H487" s="85"/>
      <c r="I487" s="85"/>
      <c r="J487" s="267"/>
      <c r="K487" s="258"/>
      <c r="L487" s="90">
        <f t="shared" si="5"/>
        <v>0</v>
      </c>
      <c r="M487" s="15"/>
    </row>
    <row r="488" spans="1:12" s="10" customFormat="1" ht="11.25" customHeight="1">
      <c r="A488" s="279"/>
      <c r="B488" s="248" t="s">
        <v>1823</v>
      </c>
      <c r="C488" s="249"/>
      <c r="D488" s="249"/>
      <c r="E488" s="249"/>
      <c r="F488" s="250"/>
      <c r="G488" s="89">
        <v>59</v>
      </c>
      <c r="H488" s="85"/>
      <c r="I488" s="85"/>
      <c r="J488" s="268"/>
      <c r="K488" s="259"/>
      <c r="L488" s="90">
        <f t="shared" si="5"/>
        <v>0</v>
      </c>
    </row>
    <row r="489" spans="1:12" s="10" customFormat="1" ht="11.25" customHeight="1">
      <c r="A489" s="277" t="s">
        <v>192</v>
      </c>
      <c r="B489" s="265" t="s">
        <v>2125</v>
      </c>
      <c r="C489" s="249"/>
      <c r="D489" s="249"/>
      <c r="E489" s="249"/>
      <c r="F489" s="250"/>
      <c r="G489" s="89">
        <v>96</v>
      </c>
      <c r="H489" s="85"/>
      <c r="I489" s="85"/>
      <c r="J489" s="266">
        <v>3</v>
      </c>
      <c r="K489" s="257"/>
      <c r="L489" s="90">
        <f t="shared" si="5"/>
        <v>0</v>
      </c>
    </row>
    <row r="490" spans="1:12" s="10" customFormat="1" ht="11.25" customHeight="1">
      <c r="A490" s="278"/>
      <c r="B490" s="265" t="s">
        <v>2126</v>
      </c>
      <c r="C490" s="249"/>
      <c r="D490" s="249"/>
      <c r="E490" s="249"/>
      <c r="F490" s="250"/>
      <c r="G490" s="89">
        <v>98</v>
      </c>
      <c r="H490" s="85"/>
      <c r="I490" s="85"/>
      <c r="J490" s="267"/>
      <c r="K490" s="258"/>
      <c r="L490" s="90">
        <f t="shared" si="5"/>
        <v>0</v>
      </c>
    </row>
    <row r="491" spans="1:12" s="10" customFormat="1" ht="11.25" customHeight="1">
      <c r="A491" s="278"/>
      <c r="B491" s="265" t="s">
        <v>2127</v>
      </c>
      <c r="C491" s="249"/>
      <c r="D491" s="249"/>
      <c r="E491" s="249"/>
      <c r="F491" s="250"/>
      <c r="G491" s="89">
        <v>101</v>
      </c>
      <c r="H491" s="85"/>
      <c r="I491" s="85"/>
      <c r="J491" s="267"/>
      <c r="K491" s="258"/>
      <c r="L491" s="90">
        <f t="shared" si="5"/>
        <v>0</v>
      </c>
    </row>
    <row r="492" spans="1:12" s="10" customFormat="1" ht="11.25" customHeight="1">
      <c r="A492" s="278"/>
      <c r="B492" s="248" t="s">
        <v>2174</v>
      </c>
      <c r="C492" s="249"/>
      <c r="D492" s="249"/>
      <c r="E492" s="249"/>
      <c r="F492" s="250"/>
      <c r="G492" s="89">
        <v>104</v>
      </c>
      <c r="H492" s="85"/>
      <c r="I492" s="85"/>
      <c r="J492" s="267"/>
      <c r="K492" s="258"/>
      <c r="L492" s="90">
        <f t="shared" si="5"/>
        <v>0</v>
      </c>
    </row>
    <row r="493" spans="1:12" s="10" customFormat="1" ht="11.25" customHeight="1">
      <c r="A493" s="279"/>
      <c r="B493" s="248" t="s">
        <v>2128</v>
      </c>
      <c r="C493" s="249"/>
      <c r="D493" s="249"/>
      <c r="E493" s="249"/>
      <c r="F493" s="250"/>
      <c r="G493" s="89">
        <v>107</v>
      </c>
      <c r="H493" s="85"/>
      <c r="I493" s="85"/>
      <c r="J493" s="268"/>
      <c r="K493" s="259"/>
      <c r="L493" s="90">
        <f t="shared" si="5"/>
        <v>0</v>
      </c>
    </row>
    <row r="494" spans="1:13" s="10" customFormat="1" ht="11.25">
      <c r="A494" s="286" t="s">
        <v>1746</v>
      </c>
      <c r="B494" s="287"/>
      <c r="C494" s="287"/>
      <c r="D494" s="287"/>
      <c r="E494" s="287"/>
      <c r="F494" s="287"/>
      <c r="G494" s="287"/>
      <c r="H494" s="79"/>
      <c r="I494" s="135"/>
      <c r="J494" s="59"/>
      <c r="K494" s="59"/>
      <c r="L494" s="60"/>
      <c r="M494" s="12"/>
    </row>
    <row r="495" spans="1:12" s="10" customFormat="1" ht="12.75" customHeight="1">
      <c r="A495" s="210" t="s">
        <v>2101</v>
      </c>
      <c r="B495" s="204" t="s">
        <v>686</v>
      </c>
      <c r="C495" s="205"/>
      <c r="D495" s="205"/>
      <c r="E495" s="205"/>
      <c r="F495" s="224"/>
      <c r="G495" s="89">
        <v>272</v>
      </c>
      <c r="H495" s="85"/>
      <c r="I495" s="85"/>
      <c r="J495" s="221">
        <v>1</v>
      </c>
      <c r="K495" s="449"/>
      <c r="L495" s="35">
        <f aca="true" t="shared" si="6" ref="L495:L530">G495*I495</f>
        <v>0</v>
      </c>
    </row>
    <row r="496" spans="1:12" s="10" customFormat="1" ht="11.25">
      <c r="A496" s="211"/>
      <c r="B496" s="204" t="s">
        <v>687</v>
      </c>
      <c r="C496" s="205"/>
      <c r="D496" s="205"/>
      <c r="E496" s="205"/>
      <c r="F496" s="224"/>
      <c r="G496" s="89">
        <v>284</v>
      </c>
      <c r="H496" s="85"/>
      <c r="I496" s="85"/>
      <c r="J496" s="222"/>
      <c r="K496" s="450"/>
      <c r="L496" s="35">
        <f t="shared" si="6"/>
        <v>0</v>
      </c>
    </row>
    <row r="497" spans="1:12" s="10" customFormat="1" ht="11.25">
      <c r="A497" s="211"/>
      <c r="B497" s="204" t="s">
        <v>688</v>
      </c>
      <c r="C497" s="205"/>
      <c r="D497" s="205"/>
      <c r="E497" s="205"/>
      <c r="F497" s="224"/>
      <c r="G497" s="89">
        <v>299</v>
      </c>
      <c r="H497" s="85"/>
      <c r="I497" s="85"/>
      <c r="J497" s="222"/>
      <c r="K497" s="450"/>
      <c r="L497" s="35">
        <f t="shared" si="6"/>
        <v>0</v>
      </c>
    </row>
    <row r="498" spans="1:12" s="10" customFormat="1" ht="11.25">
      <c r="A498" s="212"/>
      <c r="B498" s="204" t="s">
        <v>689</v>
      </c>
      <c r="C498" s="205"/>
      <c r="D498" s="205"/>
      <c r="E498" s="205"/>
      <c r="F498" s="224"/>
      <c r="G498" s="89">
        <v>304</v>
      </c>
      <c r="H498" s="85"/>
      <c r="I498" s="85"/>
      <c r="J498" s="223"/>
      <c r="K498" s="451"/>
      <c r="L498" s="35">
        <f t="shared" si="6"/>
        <v>0</v>
      </c>
    </row>
    <row r="499" spans="1:12" s="10" customFormat="1" ht="11.25">
      <c r="A499" s="210" t="s">
        <v>2102</v>
      </c>
      <c r="B499" s="204" t="s">
        <v>690</v>
      </c>
      <c r="C499" s="205"/>
      <c r="D499" s="205"/>
      <c r="E499" s="205"/>
      <c r="F499" s="224"/>
      <c r="G499" s="89">
        <v>247</v>
      </c>
      <c r="H499" s="85"/>
      <c r="I499" s="85"/>
      <c r="J499" s="221">
        <v>1</v>
      </c>
      <c r="K499" s="449"/>
      <c r="L499" s="35">
        <f t="shared" si="6"/>
        <v>0</v>
      </c>
    </row>
    <row r="500" spans="1:12" s="10" customFormat="1" ht="11.25">
      <c r="A500" s="211"/>
      <c r="B500" s="204" t="s">
        <v>691</v>
      </c>
      <c r="C500" s="205"/>
      <c r="D500" s="205"/>
      <c r="E500" s="205"/>
      <c r="F500" s="224"/>
      <c r="G500" s="89">
        <v>256</v>
      </c>
      <c r="H500" s="85"/>
      <c r="I500" s="85"/>
      <c r="J500" s="222"/>
      <c r="K500" s="450"/>
      <c r="L500" s="35">
        <f t="shared" si="6"/>
        <v>0</v>
      </c>
    </row>
    <row r="501" spans="1:12" s="10" customFormat="1" ht="11.25">
      <c r="A501" s="211"/>
      <c r="B501" s="204" t="s">
        <v>692</v>
      </c>
      <c r="C501" s="205"/>
      <c r="D501" s="205"/>
      <c r="E501" s="205"/>
      <c r="F501" s="224"/>
      <c r="G501" s="89">
        <v>265</v>
      </c>
      <c r="H501" s="85"/>
      <c r="I501" s="85"/>
      <c r="J501" s="222"/>
      <c r="K501" s="450"/>
      <c r="L501" s="35">
        <f t="shared" si="6"/>
        <v>0</v>
      </c>
    </row>
    <row r="502" spans="1:12" s="10" customFormat="1" ht="11.25">
      <c r="A502" s="212"/>
      <c r="B502" s="204" t="s">
        <v>693</v>
      </c>
      <c r="C502" s="205"/>
      <c r="D502" s="205"/>
      <c r="E502" s="205"/>
      <c r="F502" s="224"/>
      <c r="G502" s="89">
        <v>274</v>
      </c>
      <c r="H502" s="85"/>
      <c r="I502" s="85"/>
      <c r="J502" s="223"/>
      <c r="K502" s="451"/>
      <c r="L502" s="35">
        <f t="shared" si="6"/>
        <v>0</v>
      </c>
    </row>
    <row r="503" spans="1:12" s="10" customFormat="1" ht="11.25" customHeight="1">
      <c r="A503" s="210" t="s">
        <v>2103</v>
      </c>
      <c r="B503" s="204" t="s">
        <v>2097</v>
      </c>
      <c r="C503" s="205"/>
      <c r="D503" s="205"/>
      <c r="E503" s="205"/>
      <c r="F503" s="224"/>
      <c r="G503" s="89">
        <v>224</v>
      </c>
      <c r="H503" s="85"/>
      <c r="I503" s="85"/>
      <c r="J503" s="221">
        <v>1</v>
      </c>
      <c r="K503" s="449"/>
      <c r="L503" s="35">
        <f t="shared" si="6"/>
        <v>0</v>
      </c>
    </row>
    <row r="504" spans="1:13" s="10" customFormat="1" ht="11.25" customHeight="1">
      <c r="A504" s="211"/>
      <c r="B504" s="204" t="s">
        <v>2098</v>
      </c>
      <c r="C504" s="205"/>
      <c r="D504" s="205"/>
      <c r="E504" s="205"/>
      <c r="F504" s="224"/>
      <c r="G504" s="89">
        <v>232</v>
      </c>
      <c r="H504" s="85"/>
      <c r="I504" s="85"/>
      <c r="J504" s="222"/>
      <c r="K504" s="450"/>
      <c r="L504" s="35">
        <f t="shared" si="6"/>
        <v>0</v>
      </c>
      <c r="M504" s="12"/>
    </row>
    <row r="505" spans="1:13" s="10" customFormat="1" ht="11.25" customHeight="1">
      <c r="A505" s="211"/>
      <c r="B505" s="204" t="s">
        <v>2099</v>
      </c>
      <c r="C505" s="205"/>
      <c r="D505" s="205"/>
      <c r="E505" s="205"/>
      <c r="F505" s="224"/>
      <c r="G505" s="89">
        <v>239</v>
      </c>
      <c r="H505" s="85"/>
      <c r="I505" s="85"/>
      <c r="J505" s="222"/>
      <c r="K505" s="450"/>
      <c r="L505" s="35">
        <f t="shared" si="6"/>
        <v>0</v>
      </c>
      <c r="M505" s="12"/>
    </row>
    <row r="506" spans="1:13" s="10" customFormat="1" ht="11.25" customHeight="1">
      <c r="A506" s="212"/>
      <c r="B506" s="204" t="s">
        <v>2100</v>
      </c>
      <c r="C506" s="205"/>
      <c r="D506" s="205"/>
      <c r="E506" s="205"/>
      <c r="F506" s="224"/>
      <c r="G506" s="89">
        <v>247</v>
      </c>
      <c r="H506" s="85"/>
      <c r="I506" s="85"/>
      <c r="J506" s="223"/>
      <c r="K506" s="451"/>
      <c r="L506" s="35">
        <f t="shared" si="6"/>
        <v>0</v>
      </c>
      <c r="M506" s="12"/>
    </row>
    <row r="507" spans="1:13" s="10" customFormat="1" ht="11.25" customHeight="1">
      <c r="A507" s="378" t="s">
        <v>630</v>
      </c>
      <c r="B507" s="204" t="s">
        <v>1647</v>
      </c>
      <c r="C507" s="205"/>
      <c r="D507" s="205"/>
      <c r="E507" s="205"/>
      <c r="F507" s="224"/>
      <c r="G507" s="47">
        <v>230</v>
      </c>
      <c r="H507" s="41"/>
      <c r="I507" s="85"/>
      <c r="J507" s="191">
        <v>1</v>
      </c>
      <c r="K507" s="181" t="s">
        <v>540</v>
      </c>
      <c r="L507" s="35">
        <f t="shared" si="6"/>
        <v>0</v>
      </c>
      <c r="M507" s="19"/>
    </row>
    <row r="508" spans="1:13" s="10" customFormat="1" ht="11.25" customHeight="1">
      <c r="A508" s="378"/>
      <c r="B508" s="204" t="s">
        <v>2276</v>
      </c>
      <c r="C508" s="205"/>
      <c r="D508" s="205"/>
      <c r="E508" s="205"/>
      <c r="F508" s="224"/>
      <c r="G508" s="47">
        <v>236</v>
      </c>
      <c r="H508" s="41"/>
      <c r="I508" s="85"/>
      <c r="J508" s="191"/>
      <c r="K508" s="182"/>
      <c r="L508" s="35">
        <f t="shared" si="6"/>
        <v>0</v>
      </c>
      <c r="M508" s="19"/>
    </row>
    <row r="509" spans="1:13" s="10" customFormat="1" ht="11.25" customHeight="1">
      <c r="A509" s="378"/>
      <c r="B509" s="204" t="s">
        <v>2277</v>
      </c>
      <c r="C509" s="205"/>
      <c r="D509" s="205"/>
      <c r="E509" s="205"/>
      <c r="F509" s="224"/>
      <c r="G509" s="47">
        <v>245</v>
      </c>
      <c r="H509" s="41"/>
      <c r="I509" s="85"/>
      <c r="J509" s="191"/>
      <c r="K509" s="182"/>
      <c r="L509" s="35">
        <f t="shared" si="6"/>
        <v>0</v>
      </c>
      <c r="M509" s="19"/>
    </row>
    <row r="510" spans="1:13" s="10" customFormat="1" ht="12.75" customHeight="1">
      <c r="A510" s="378"/>
      <c r="B510" s="204" t="s">
        <v>2278</v>
      </c>
      <c r="C510" s="205"/>
      <c r="D510" s="205"/>
      <c r="E510" s="205"/>
      <c r="F510" s="224"/>
      <c r="G510" s="47">
        <v>258</v>
      </c>
      <c r="H510" s="41"/>
      <c r="I510" s="85"/>
      <c r="J510" s="191"/>
      <c r="K510" s="182"/>
      <c r="L510" s="35">
        <f t="shared" si="6"/>
        <v>0</v>
      </c>
      <c r="M510" s="19"/>
    </row>
    <row r="511" spans="1:13" s="10" customFormat="1" ht="11.25">
      <c r="A511" s="378"/>
      <c r="B511" s="204" t="s">
        <v>2279</v>
      </c>
      <c r="C511" s="205"/>
      <c r="D511" s="205"/>
      <c r="E511" s="205"/>
      <c r="F511" s="224"/>
      <c r="G511" s="47">
        <v>267</v>
      </c>
      <c r="H511" s="41"/>
      <c r="I511" s="85"/>
      <c r="J511" s="191"/>
      <c r="K511" s="183"/>
      <c r="L511" s="35">
        <f t="shared" si="6"/>
        <v>0</v>
      </c>
      <c r="M511" s="19"/>
    </row>
    <row r="512" spans="1:13" s="10" customFormat="1" ht="11.25">
      <c r="A512" s="269" t="s">
        <v>633</v>
      </c>
      <c r="B512" s="204" t="s">
        <v>2280</v>
      </c>
      <c r="C512" s="205"/>
      <c r="D512" s="205"/>
      <c r="E512" s="205"/>
      <c r="F512" s="224"/>
      <c r="G512" s="47">
        <v>156</v>
      </c>
      <c r="H512" s="41"/>
      <c r="I512" s="85"/>
      <c r="J512" s="178">
        <v>1</v>
      </c>
      <c r="K512" s="181" t="s">
        <v>541</v>
      </c>
      <c r="L512" s="35">
        <f t="shared" si="6"/>
        <v>0</v>
      </c>
      <c r="M512" s="53" t="s">
        <v>2245</v>
      </c>
    </row>
    <row r="513" spans="1:13" s="10" customFormat="1" ht="11.25">
      <c r="A513" s="270"/>
      <c r="B513" s="204" t="s">
        <v>2281</v>
      </c>
      <c r="C513" s="205"/>
      <c r="D513" s="205"/>
      <c r="E513" s="205"/>
      <c r="F513" s="224"/>
      <c r="G513" s="47">
        <v>156</v>
      </c>
      <c r="H513" s="41"/>
      <c r="I513" s="85"/>
      <c r="J513" s="179"/>
      <c r="K513" s="182"/>
      <c r="L513" s="35">
        <f t="shared" si="6"/>
        <v>0</v>
      </c>
      <c r="M513" s="12"/>
    </row>
    <row r="514" spans="1:12" s="10" customFormat="1" ht="11.25">
      <c r="A514" s="270"/>
      <c r="B514" s="204" t="s">
        <v>2282</v>
      </c>
      <c r="C514" s="205"/>
      <c r="D514" s="205"/>
      <c r="E514" s="205"/>
      <c r="F514" s="224"/>
      <c r="G514" s="47">
        <v>156</v>
      </c>
      <c r="H514" s="41"/>
      <c r="I514" s="85"/>
      <c r="J514" s="179"/>
      <c r="K514" s="182"/>
      <c r="L514" s="35">
        <f t="shared" si="6"/>
        <v>0</v>
      </c>
    </row>
    <row r="515" spans="1:12" s="10" customFormat="1" ht="11.25">
      <c r="A515" s="270"/>
      <c r="B515" s="204" t="s">
        <v>2283</v>
      </c>
      <c r="C515" s="205"/>
      <c r="D515" s="205"/>
      <c r="E515" s="205"/>
      <c r="F515" s="224"/>
      <c r="G515" s="47">
        <v>156</v>
      </c>
      <c r="H515" s="41"/>
      <c r="I515" s="85"/>
      <c r="J515" s="179"/>
      <c r="K515" s="182"/>
      <c r="L515" s="35">
        <f t="shared" si="6"/>
        <v>0</v>
      </c>
    </row>
    <row r="516" spans="1:12" s="10" customFormat="1" ht="11.25">
      <c r="A516" s="270"/>
      <c r="B516" s="204" t="s">
        <v>2284</v>
      </c>
      <c r="C516" s="205"/>
      <c r="D516" s="205"/>
      <c r="E516" s="205"/>
      <c r="F516" s="224"/>
      <c r="G516" s="47">
        <v>160</v>
      </c>
      <c r="H516" s="41"/>
      <c r="I516" s="85"/>
      <c r="J516" s="179"/>
      <c r="K516" s="182"/>
      <c r="L516" s="35">
        <f t="shared" si="6"/>
        <v>0</v>
      </c>
    </row>
    <row r="517" spans="1:12" s="10" customFormat="1" ht="11.25">
      <c r="A517" s="271"/>
      <c r="B517" s="204" t="s">
        <v>2285</v>
      </c>
      <c r="C517" s="205"/>
      <c r="D517" s="205"/>
      <c r="E517" s="205"/>
      <c r="F517" s="224"/>
      <c r="G517" s="47">
        <v>160</v>
      </c>
      <c r="H517" s="41"/>
      <c r="I517" s="85"/>
      <c r="J517" s="180"/>
      <c r="K517" s="183"/>
      <c r="L517" s="35">
        <f t="shared" si="6"/>
        <v>0</v>
      </c>
    </row>
    <row r="518" spans="1:12" s="10" customFormat="1" ht="11.25">
      <c r="A518" s="269" t="s">
        <v>634</v>
      </c>
      <c r="B518" s="204" t="s">
        <v>2286</v>
      </c>
      <c r="C518" s="205"/>
      <c r="D518" s="205"/>
      <c r="E518" s="205"/>
      <c r="F518" s="224"/>
      <c r="G518" s="47">
        <v>191</v>
      </c>
      <c r="H518" s="41"/>
      <c r="I518" s="85"/>
      <c r="J518" s="178">
        <v>1</v>
      </c>
      <c r="K518" s="181" t="s">
        <v>541</v>
      </c>
      <c r="L518" s="35">
        <f t="shared" si="6"/>
        <v>0</v>
      </c>
    </row>
    <row r="519" spans="1:13" s="10" customFormat="1" ht="11.25">
      <c r="A519" s="270"/>
      <c r="B519" s="204" t="s">
        <v>2287</v>
      </c>
      <c r="C519" s="205"/>
      <c r="D519" s="205"/>
      <c r="E519" s="205"/>
      <c r="F519" s="224"/>
      <c r="G519" s="47">
        <v>191</v>
      </c>
      <c r="H519" s="41"/>
      <c r="I519" s="85"/>
      <c r="J519" s="179"/>
      <c r="K519" s="182"/>
      <c r="L519" s="35">
        <f t="shared" si="6"/>
        <v>0</v>
      </c>
      <c r="M519" s="12"/>
    </row>
    <row r="520" spans="1:12" s="10" customFormat="1" ht="11.25">
      <c r="A520" s="270"/>
      <c r="B520" s="204" t="s">
        <v>2288</v>
      </c>
      <c r="C520" s="205"/>
      <c r="D520" s="205"/>
      <c r="E520" s="205"/>
      <c r="F520" s="224"/>
      <c r="G520" s="47">
        <v>191</v>
      </c>
      <c r="H520" s="41"/>
      <c r="I520" s="85"/>
      <c r="J520" s="179"/>
      <c r="K520" s="182"/>
      <c r="L520" s="35">
        <f t="shared" si="6"/>
        <v>0</v>
      </c>
    </row>
    <row r="521" spans="1:12" s="10" customFormat="1" ht="11.25">
      <c r="A521" s="270"/>
      <c r="B521" s="204" t="s">
        <v>1991</v>
      </c>
      <c r="C521" s="205"/>
      <c r="D521" s="205"/>
      <c r="E521" s="205"/>
      <c r="F521" s="224"/>
      <c r="G521" s="47">
        <v>215</v>
      </c>
      <c r="H521" s="41"/>
      <c r="I521" s="85"/>
      <c r="J521" s="179"/>
      <c r="K521" s="182"/>
      <c r="L521" s="35">
        <f t="shared" si="6"/>
        <v>0</v>
      </c>
    </row>
    <row r="522" spans="1:12" s="10" customFormat="1" ht="11.25">
      <c r="A522" s="270"/>
      <c r="B522" s="204" t="s">
        <v>1992</v>
      </c>
      <c r="C522" s="205"/>
      <c r="D522" s="205"/>
      <c r="E522" s="205"/>
      <c r="F522" s="224"/>
      <c r="G522" s="47">
        <v>215</v>
      </c>
      <c r="H522" s="41"/>
      <c r="I522" s="85"/>
      <c r="J522" s="179"/>
      <c r="K522" s="182"/>
      <c r="L522" s="35">
        <f t="shared" si="6"/>
        <v>0</v>
      </c>
    </row>
    <row r="523" spans="1:12" s="10" customFormat="1" ht="11.25">
      <c r="A523" s="271"/>
      <c r="B523" s="204" t="s">
        <v>1993</v>
      </c>
      <c r="C523" s="205"/>
      <c r="D523" s="205"/>
      <c r="E523" s="205"/>
      <c r="F523" s="224"/>
      <c r="G523" s="47">
        <v>215</v>
      </c>
      <c r="H523" s="41"/>
      <c r="I523" s="85"/>
      <c r="J523" s="180"/>
      <c r="K523" s="183"/>
      <c r="L523" s="35">
        <f t="shared" si="6"/>
        <v>0</v>
      </c>
    </row>
    <row r="524" spans="1:12" s="10" customFormat="1" ht="11.25">
      <c r="A524" s="269" t="s">
        <v>635</v>
      </c>
      <c r="B524" s="204" t="s">
        <v>1994</v>
      </c>
      <c r="C524" s="205"/>
      <c r="D524" s="205"/>
      <c r="E524" s="205"/>
      <c r="F524" s="224"/>
      <c r="G524" s="47">
        <v>138</v>
      </c>
      <c r="H524" s="41"/>
      <c r="I524" s="85"/>
      <c r="J524" s="178">
        <v>1</v>
      </c>
      <c r="K524" s="181" t="s">
        <v>531</v>
      </c>
      <c r="L524" s="35">
        <f t="shared" si="6"/>
        <v>0</v>
      </c>
    </row>
    <row r="525" spans="1:12" s="10" customFormat="1" ht="11.25">
      <c r="A525" s="270"/>
      <c r="B525" s="204" t="s">
        <v>1995</v>
      </c>
      <c r="C525" s="205"/>
      <c r="D525" s="205"/>
      <c r="E525" s="205"/>
      <c r="F525" s="224"/>
      <c r="G525" s="47">
        <v>138</v>
      </c>
      <c r="H525" s="41"/>
      <c r="I525" s="85"/>
      <c r="J525" s="179"/>
      <c r="K525" s="182"/>
      <c r="L525" s="35">
        <f t="shared" si="6"/>
        <v>0</v>
      </c>
    </row>
    <row r="526" spans="1:12" s="10" customFormat="1" ht="11.25">
      <c r="A526" s="270"/>
      <c r="B526" s="204" t="s">
        <v>1996</v>
      </c>
      <c r="C526" s="205"/>
      <c r="D526" s="205"/>
      <c r="E526" s="205"/>
      <c r="F526" s="224"/>
      <c r="G526" s="47">
        <v>143</v>
      </c>
      <c r="H526" s="41"/>
      <c r="I526" s="85"/>
      <c r="J526" s="179"/>
      <c r="K526" s="182"/>
      <c r="L526" s="35">
        <f t="shared" si="6"/>
        <v>0</v>
      </c>
    </row>
    <row r="527" spans="1:13" s="10" customFormat="1" ht="11.25">
      <c r="A527" s="271"/>
      <c r="B527" s="204" t="s">
        <v>1997</v>
      </c>
      <c r="C527" s="205"/>
      <c r="D527" s="205"/>
      <c r="E527" s="205"/>
      <c r="F527" s="224"/>
      <c r="G527" s="47">
        <v>143</v>
      </c>
      <c r="H527" s="41"/>
      <c r="I527" s="85"/>
      <c r="J527" s="180"/>
      <c r="K527" s="183"/>
      <c r="L527" s="35">
        <f t="shared" si="6"/>
        <v>0</v>
      </c>
      <c r="M527" s="12"/>
    </row>
    <row r="528" spans="1:12" s="10" customFormat="1" ht="11.25">
      <c r="A528" s="269" t="s">
        <v>636</v>
      </c>
      <c r="B528" s="204" t="s">
        <v>1998</v>
      </c>
      <c r="C528" s="205"/>
      <c r="D528" s="205"/>
      <c r="E528" s="205"/>
      <c r="F528" s="224"/>
      <c r="G528" s="47">
        <v>132</v>
      </c>
      <c r="H528" s="41"/>
      <c r="I528" s="85"/>
      <c r="J528" s="178">
        <v>1</v>
      </c>
      <c r="K528" s="181" t="s">
        <v>531</v>
      </c>
      <c r="L528" s="35">
        <f t="shared" si="6"/>
        <v>0</v>
      </c>
    </row>
    <row r="529" spans="1:12" s="10" customFormat="1" ht="11.25">
      <c r="A529" s="270"/>
      <c r="B529" s="204" t="s">
        <v>1999</v>
      </c>
      <c r="C529" s="205"/>
      <c r="D529" s="205"/>
      <c r="E529" s="205"/>
      <c r="F529" s="224"/>
      <c r="G529" s="47">
        <v>132</v>
      </c>
      <c r="H529" s="41"/>
      <c r="I529" s="85"/>
      <c r="J529" s="179"/>
      <c r="K529" s="182"/>
      <c r="L529" s="35">
        <f t="shared" si="6"/>
        <v>0</v>
      </c>
    </row>
    <row r="530" spans="1:12" s="10" customFormat="1" ht="11.25">
      <c r="A530" s="270"/>
      <c r="B530" s="204" t="s">
        <v>2000</v>
      </c>
      <c r="C530" s="205"/>
      <c r="D530" s="205"/>
      <c r="E530" s="205"/>
      <c r="F530" s="224"/>
      <c r="G530" s="47">
        <v>132</v>
      </c>
      <c r="H530" s="41"/>
      <c r="I530" s="85"/>
      <c r="J530" s="179"/>
      <c r="K530" s="182"/>
      <c r="L530" s="35">
        <f t="shared" si="6"/>
        <v>0</v>
      </c>
    </row>
    <row r="531" spans="1:12" s="10" customFormat="1" ht="11.25">
      <c r="A531" s="270"/>
      <c r="B531" s="204" t="s">
        <v>2001</v>
      </c>
      <c r="C531" s="205"/>
      <c r="D531" s="205"/>
      <c r="E531" s="205"/>
      <c r="F531" s="224"/>
      <c r="G531" s="47">
        <v>132</v>
      </c>
      <c r="H531" s="41"/>
      <c r="I531" s="85"/>
      <c r="J531" s="179"/>
      <c r="K531" s="183"/>
      <c r="L531" s="35">
        <f aca="true" t="shared" si="7" ref="L531:L594">G531*I531</f>
        <v>0</v>
      </c>
    </row>
    <row r="532" spans="1:13" s="10" customFormat="1" ht="11.25">
      <c r="A532" s="269" t="s">
        <v>637</v>
      </c>
      <c r="B532" s="204" t="s">
        <v>2002</v>
      </c>
      <c r="C532" s="205"/>
      <c r="D532" s="205"/>
      <c r="E532" s="205"/>
      <c r="F532" s="224"/>
      <c r="G532" s="47">
        <v>138</v>
      </c>
      <c r="H532" s="41"/>
      <c r="I532" s="85"/>
      <c r="J532" s="178">
        <v>1</v>
      </c>
      <c r="K532" s="181" t="s">
        <v>531</v>
      </c>
      <c r="L532" s="35">
        <f t="shared" si="7"/>
        <v>0</v>
      </c>
      <c r="M532" s="12"/>
    </row>
    <row r="533" spans="1:12" s="10" customFormat="1" ht="11.25">
      <c r="A533" s="270"/>
      <c r="B533" s="204" t="s">
        <v>2003</v>
      </c>
      <c r="C533" s="205"/>
      <c r="D533" s="205"/>
      <c r="E533" s="205"/>
      <c r="F533" s="224"/>
      <c r="G533" s="47">
        <v>143</v>
      </c>
      <c r="H533" s="41"/>
      <c r="I533" s="85"/>
      <c r="J533" s="179"/>
      <c r="K533" s="182"/>
      <c r="L533" s="35">
        <f t="shared" si="7"/>
        <v>0</v>
      </c>
    </row>
    <row r="534" spans="1:12" s="10" customFormat="1" ht="11.25">
      <c r="A534" s="270"/>
      <c r="B534" s="204" t="s">
        <v>2004</v>
      </c>
      <c r="C534" s="205"/>
      <c r="D534" s="205"/>
      <c r="E534" s="205"/>
      <c r="F534" s="224"/>
      <c r="G534" s="47">
        <v>143</v>
      </c>
      <c r="H534" s="41"/>
      <c r="I534" s="85"/>
      <c r="J534" s="179"/>
      <c r="K534" s="182"/>
      <c r="L534" s="35">
        <f t="shared" si="7"/>
        <v>0</v>
      </c>
    </row>
    <row r="535" spans="1:12" s="10" customFormat="1" ht="11.25">
      <c r="A535" s="271"/>
      <c r="B535" s="204" t="s">
        <v>2005</v>
      </c>
      <c r="C535" s="205"/>
      <c r="D535" s="205"/>
      <c r="E535" s="205"/>
      <c r="F535" s="224"/>
      <c r="G535" s="47">
        <v>149</v>
      </c>
      <c r="H535" s="41"/>
      <c r="I535" s="85"/>
      <c r="J535" s="179"/>
      <c r="K535" s="183"/>
      <c r="L535" s="35">
        <f t="shared" si="7"/>
        <v>0</v>
      </c>
    </row>
    <row r="536" spans="1:12" s="10" customFormat="1" ht="11.25">
      <c r="A536" s="269" t="s">
        <v>627</v>
      </c>
      <c r="B536" s="204" t="s">
        <v>1791</v>
      </c>
      <c r="C536" s="205"/>
      <c r="D536" s="205"/>
      <c r="E536" s="205"/>
      <c r="F536" s="224"/>
      <c r="G536" s="47">
        <v>221</v>
      </c>
      <c r="H536" s="41"/>
      <c r="I536" s="85"/>
      <c r="J536" s="178">
        <v>1</v>
      </c>
      <c r="K536" s="181" t="s">
        <v>531</v>
      </c>
      <c r="L536" s="35">
        <f t="shared" si="7"/>
        <v>0</v>
      </c>
    </row>
    <row r="537" spans="1:12" s="10" customFormat="1" ht="11.25">
      <c r="A537" s="270"/>
      <c r="B537" s="204" t="s">
        <v>1792</v>
      </c>
      <c r="C537" s="205"/>
      <c r="D537" s="205"/>
      <c r="E537" s="205"/>
      <c r="F537" s="224"/>
      <c r="G537" s="47">
        <v>221</v>
      </c>
      <c r="H537" s="41"/>
      <c r="I537" s="85"/>
      <c r="J537" s="179"/>
      <c r="K537" s="182"/>
      <c r="L537" s="35">
        <f t="shared" si="7"/>
        <v>0</v>
      </c>
    </row>
    <row r="538" spans="1:12" s="10" customFormat="1" ht="11.25">
      <c r="A538" s="270"/>
      <c r="B538" s="204" t="s">
        <v>1793</v>
      </c>
      <c r="C538" s="205"/>
      <c r="D538" s="205"/>
      <c r="E538" s="205"/>
      <c r="F538" s="224"/>
      <c r="G538" s="47">
        <v>221</v>
      </c>
      <c r="H538" s="41"/>
      <c r="I538" s="85"/>
      <c r="J538" s="179"/>
      <c r="K538" s="182"/>
      <c r="L538" s="35">
        <f t="shared" si="7"/>
        <v>0</v>
      </c>
    </row>
    <row r="539" spans="1:12" s="10" customFormat="1" ht="11.25">
      <c r="A539" s="270"/>
      <c r="B539" s="204" t="s">
        <v>1794</v>
      </c>
      <c r="C539" s="205"/>
      <c r="D539" s="205"/>
      <c r="E539" s="205"/>
      <c r="F539" s="224"/>
      <c r="G539" s="47">
        <v>221</v>
      </c>
      <c r="H539" s="41"/>
      <c r="I539" s="85"/>
      <c r="J539" s="179"/>
      <c r="K539" s="182"/>
      <c r="L539" s="35">
        <f t="shared" si="7"/>
        <v>0</v>
      </c>
    </row>
    <row r="540" spans="1:12" s="10" customFormat="1" ht="11.25">
      <c r="A540" s="270"/>
      <c r="B540" s="204" t="s">
        <v>1795</v>
      </c>
      <c r="C540" s="205"/>
      <c r="D540" s="205"/>
      <c r="E540" s="205"/>
      <c r="F540" s="224"/>
      <c r="G540" s="47">
        <v>239</v>
      </c>
      <c r="H540" s="41"/>
      <c r="I540" s="85"/>
      <c r="J540" s="179"/>
      <c r="K540" s="182"/>
      <c r="L540" s="35">
        <f t="shared" si="7"/>
        <v>0</v>
      </c>
    </row>
    <row r="541" spans="1:13" s="10" customFormat="1" ht="11.25">
      <c r="A541" s="271"/>
      <c r="B541" s="204" t="s">
        <v>1796</v>
      </c>
      <c r="C541" s="205"/>
      <c r="D541" s="205"/>
      <c r="E541" s="205"/>
      <c r="F541" s="224"/>
      <c r="G541" s="47">
        <v>239</v>
      </c>
      <c r="H541" s="41"/>
      <c r="I541" s="85"/>
      <c r="J541" s="180"/>
      <c r="K541" s="183"/>
      <c r="L541" s="35">
        <f t="shared" si="7"/>
        <v>0</v>
      </c>
      <c r="M541" s="12"/>
    </row>
    <row r="542" spans="1:12" s="10" customFormat="1" ht="11.25">
      <c r="A542" s="269" t="s">
        <v>638</v>
      </c>
      <c r="B542" s="204" t="s">
        <v>1797</v>
      </c>
      <c r="C542" s="205"/>
      <c r="D542" s="205"/>
      <c r="E542" s="205"/>
      <c r="F542" s="224"/>
      <c r="G542" s="47">
        <v>262</v>
      </c>
      <c r="H542" s="41"/>
      <c r="I542" s="85"/>
      <c r="J542" s="178">
        <v>1</v>
      </c>
      <c r="K542" s="181" t="s">
        <v>531</v>
      </c>
      <c r="L542" s="35">
        <f t="shared" si="7"/>
        <v>0</v>
      </c>
    </row>
    <row r="543" spans="1:12" s="10" customFormat="1" ht="11.25">
      <c r="A543" s="270"/>
      <c r="B543" s="204" t="s">
        <v>1798</v>
      </c>
      <c r="C543" s="205"/>
      <c r="D543" s="205"/>
      <c r="E543" s="205"/>
      <c r="F543" s="224"/>
      <c r="G543" s="47">
        <v>262</v>
      </c>
      <c r="H543" s="41"/>
      <c r="I543" s="85"/>
      <c r="J543" s="179"/>
      <c r="K543" s="182"/>
      <c r="L543" s="35">
        <f t="shared" si="7"/>
        <v>0</v>
      </c>
    </row>
    <row r="544" spans="1:12" s="10" customFormat="1" ht="11.25">
      <c r="A544" s="270"/>
      <c r="B544" s="204" t="s">
        <v>1799</v>
      </c>
      <c r="C544" s="205"/>
      <c r="D544" s="205"/>
      <c r="E544" s="205"/>
      <c r="F544" s="224"/>
      <c r="G544" s="47">
        <v>262</v>
      </c>
      <c r="H544" s="41"/>
      <c r="I544" s="85"/>
      <c r="J544" s="179"/>
      <c r="K544" s="182"/>
      <c r="L544" s="35">
        <f t="shared" si="7"/>
        <v>0</v>
      </c>
    </row>
    <row r="545" spans="1:12" s="10" customFormat="1" ht="11.25">
      <c r="A545" s="270"/>
      <c r="B545" s="204" t="s">
        <v>1800</v>
      </c>
      <c r="C545" s="205"/>
      <c r="D545" s="205"/>
      <c r="E545" s="205"/>
      <c r="F545" s="224"/>
      <c r="G545" s="47">
        <v>262</v>
      </c>
      <c r="H545" s="41"/>
      <c r="I545" s="85"/>
      <c r="J545" s="179"/>
      <c r="K545" s="182"/>
      <c r="L545" s="35">
        <f t="shared" si="7"/>
        <v>0</v>
      </c>
    </row>
    <row r="546" spans="1:12" s="10" customFormat="1" ht="11.25">
      <c r="A546" s="270"/>
      <c r="B546" s="204" t="s">
        <v>1801</v>
      </c>
      <c r="C546" s="205"/>
      <c r="D546" s="205"/>
      <c r="E546" s="205"/>
      <c r="F546" s="224"/>
      <c r="G546" s="47">
        <v>262</v>
      </c>
      <c r="H546" s="41"/>
      <c r="I546" s="85"/>
      <c r="J546" s="179"/>
      <c r="K546" s="182"/>
      <c r="L546" s="35">
        <f t="shared" si="7"/>
        <v>0</v>
      </c>
    </row>
    <row r="547" spans="1:12" s="10" customFormat="1" ht="11.25">
      <c r="A547" s="270"/>
      <c r="B547" s="204" t="s">
        <v>1802</v>
      </c>
      <c r="C547" s="205"/>
      <c r="D547" s="205"/>
      <c r="E547" s="205"/>
      <c r="F547" s="224"/>
      <c r="G547" s="47">
        <v>262</v>
      </c>
      <c r="H547" s="41"/>
      <c r="I547" s="85"/>
      <c r="J547" s="179"/>
      <c r="K547" s="182"/>
      <c r="L547" s="35">
        <f t="shared" si="7"/>
        <v>0</v>
      </c>
    </row>
    <row r="548" spans="1:12" s="10" customFormat="1" ht="11.25">
      <c r="A548" s="269" t="s">
        <v>639</v>
      </c>
      <c r="B548" s="204" t="s">
        <v>1803</v>
      </c>
      <c r="C548" s="205"/>
      <c r="D548" s="205"/>
      <c r="E548" s="205"/>
      <c r="F548" s="224"/>
      <c r="G548" s="47">
        <v>203</v>
      </c>
      <c r="H548" s="45"/>
      <c r="I548" s="95"/>
      <c r="J548" s="178">
        <v>1</v>
      </c>
      <c r="K548" s="181" t="s">
        <v>531</v>
      </c>
      <c r="L548" s="35">
        <f t="shared" si="7"/>
        <v>0</v>
      </c>
    </row>
    <row r="549" spans="1:12" s="10" customFormat="1" ht="11.25">
      <c r="A549" s="270"/>
      <c r="B549" s="204" t="s">
        <v>1804</v>
      </c>
      <c r="C549" s="205"/>
      <c r="D549" s="205"/>
      <c r="E549" s="205"/>
      <c r="F549" s="224"/>
      <c r="G549" s="47">
        <v>203</v>
      </c>
      <c r="H549" s="45"/>
      <c r="I549" s="95"/>
      <c r="J549" s="179"/>
      <c r="K549" s="182"/>
      <c r="L549" s="35">
        <f t="shared" si="7"/>
        <v>0</v>
      </c>
    </row>
    <row r="550" spans="1:13" s="10" customFormat="1" ht="11.25">
      <c r="A550" s="270"/>
      <c r="B550" s="204" t="s">
        <v>1805</v>
      </c>
      <c r="C550" s="205"/>
      <c r="D550" s="205"/>
      <c r="E550" s="205"/>
      <c r="F550" s="224"/>
      <c r="G550" s="47">
        <v>203</v>
      </c>
      <c r="H550" s="45"/>
      <c r="I550" s="95"/>
      <c r="J550" s="179"/>
      <c r="K550" s="182"/>
      <c r="L550" s="35">
        <f t="shared" si="7"/>
        <v>0</v>
      </c>
      <c r="M550" s="53" t="s">
        <v>2245</v>
      </c>
    </row>
    <row r="551" spans="1:12" s="10" customFormat="1" ht="11.25">
      <c r="A551" s="270"/>
      <c r="B551" s="204" t="s">
        <v>1806</v>
      </c>
      <c r="C551" s="205"/>
      <c r="D551" s="205"/>
      <c r="E551" s="205"/>
      <c r="F551" s="224"/>
      <c r="G551" s="47">
        <v>221</v>
      </c>
      <c r="H551" s="45"/>
      <c r="I551" s="95"/>
      <c r="J551" s="179"/>
      <c r="K551" s="182"/>
      <c r="L551" s="35">
        <f t="shared" si="7"/>
        <v>0</v>
      </c>
    </row>
    <row r="552" spans="1:12" s="10" customFormat="1" ht="11.25">
      <c r="A552" s="270"/>
      <c r="B552" s="204" t="s">
        <v>1807</v>
      </c>
      <c r="C552" s="205"/>
      <c r="D552" s="205"/>
      <c r="E552" s="205"/>
      <c r="F552" s="224"/>
      <c r="G552" s="47">
        <v>221</v>
      </c>
      <c r="H552" s="45"/>
      <c r="I552" s="95"/>
      <c r="J552" s="179"/>
      <c r="K552" s="182"/>
      <c r="L552" s="35">
        <f t="shared" si="7"/>
        <v>0</v>
      </c>
    </row>
    <row r="553" spans="1:12" s="10" customFormat="1" ht="11.25">
      <c r="A553" s="271"/>
      <c r="B553" s="204" t="s">
        <v>1808</v>
      </c>
      <c r="C553" s="205"/>
      <c r="D553" s="205"/>
      <c r="E553" s="205"/>
      <c r="F553" s="224"/>
      <c r="G553" s="47">
        <v>221</v>
      </c>
      <c r="H553" s="45"/>
      <c r="I553" s="95"/>
      <c r="J553" s="180"/>
      <c r="K553" s="183"/>
      <c r="L553" s="35">
        <f t="shared" si="7"/>
        <v>0</v>
      </c>
    </row>
    <row r="554" spans="1:12" s="10" customFormat="1" ht="11.25">
      <c r="A554" s="269" t="s">
        <v>631</v>
      </c>
      <c r="B554" s="204" t="s">
        <v>1809</v>
      </c>
      <c r="C554" s="205"/>
      <c r="D554" s="205"/>
      <c r="E554" s="205"/>
      <c r="F554" s="224"/>
      <c r="G554" s="47">
        <v>559</v>
      </c>
      <c r="H554" s="45"/>
      <c r="I554" s="95"/>
      <c r="J554" s="179">
        <v>1</v>
      </c>
      <c r="K554" s="181" t="s">
        <v>1882</v>
      </c>
      <c r="L554" s="35">
        <f t="shared" si="7"/>
        <v>0</v>
      </c>
    </row>
    <row r="555" spans="1:12" s="10" customFormat="1" ht="11.25">
      <c r="A555" s="270"/>
      <c r="B555" s="204" t="s">
        <v>1810</v>
      </c>
      <c r="C555" s="205"/>
      <c r="D555" s="205"/>
      <c r="E555" s="205"/>
      <c r="F555" s="224"/>
      <c r="G555" s="47">
        <v>578</v>
      </c>
      <c r="H555" s="45"/>
      <c r="I555" s="95"/>
      <c r="J555" s="179"/>
      <c r="K555" s="183"/>
      <c r="L555" s="35">
        <f t="shared" si="7"/>
        <v>0</v>
      </c>
    </row>
    <row r="556" spans="1:12" s="10" customFormat="1" ht="11.25">
      <c r="A556" s="269" t="s">
        <v>2267</v>
      </c>
      <c r="B556" s="204" t="s">
        <v>1811</v>
      </c>
      <c r="C556" s="205"/>
      <c r="D556" s="205"/>
      <c r="E556" s="205"/>
      <c r="F556" s="224"/>
      <c r="G556" s="47">
        <v>252</v>
      </c>
      <c r="H556" s="41"/>
      <c r="I556" s="85"/>
      <c r="J556" s="178">
        <v>1</v>
      </c>
      <c r="K556" s="181" t="s">
        <v>1883</v>
      </c>
      <c r="L556" s="35">
        <f t="shared" si="7"/>
        <v>0</v>
      </c>
    </row>
    <row r="557" spans="1:12" s="10" customFormat="1" ht="11.25">
      <c r="A557" s="432"/>
      <c r="B557" s="204" t="s">
        <v>2</v>
      </c>
      <c r="C557" s="205"/>
      <c r="D557" s="205"/>
      <c r="E557" s="205"/>
      <c r="F557" s="224"/>
      <c r="G557" s="47">
        <v>259</v>
      </c>
      <c r="H557" s="41"/>
      <c r="I557" s="85"/>
      <c r="J557" s="179"/>
      <c r="K557" s="182"/>
      <c r="L557" s="35">
        <f t="shared" si="7"/>
        <v>0</v>
      </c>
    </row>
    <row r="558" spans="1:12" s="10" customFormat="1" ht="11.25">
      <c r="A558" s="433"/>
      <c r="B558" s="204" t="s">
        <v>3</v>
      </c>
      <c r="C558" s="205"/>
      <c r="D558" s="205"/>
      <c r="E558" s="205"/>
      <c r="F558" s="224"/>
      <c r="G558" s="47">
        <v>265</v>
      </c>
      <c r="H558" s="41"/>
      <c r="I558" s="85"/>
      <c r="J558" s="180"/>
      <c r="K558" s="183"/>
      <c r="L558" s="35">
        <f t="shared" si="7"/>
        <v>0</v>
      </c>
    </row>
    <row r="559" spans="1:12" s="10" customFormat="1" ht="11.25">
      <c r="A559" s="269" t="s">
        <v>628</v>
      </c>
      <c r="B559" s="204" t="s">
        <v>4</v>
      </c>
      <c r="C559" s="205"/>
      <c r="D559" s="205"/>
      <c r="E559" s="205"/>
      <c r="F559" s="224"/>
      <c r="G559" s="47">
        <v>221</v>
      </c>
      <c r="H559" s="41"/>
      <c r="I559" s="85"/>
      <c r="J559" s="178">
        <v>1</v>
      </c>
      <c r="K559" s="181" t="s">
        <v>1883</v>
      </c>
      <c r="L559" s="35">
        <f t="shared" si="7"/>
        <v>0</v>
      </c>
    </row>
    <row r="560" spans="1:12" s="10" customFormat="1" ht="11.25">
      <c r="A560" s="270"/>
      <c r="B560" s="204" t="s">
        <v>5</v>
      </c>
      <c r="C560" s="205"/>
      <c r="D560" s="205"/>
      <c r="E560" s="205"/>
      <c r="F560" s="224"/>
      <c r="G560" s="47">
        <v>221</v>
      </c>
      <c r="H560" s="41"/>
      <c r="I560" s="85"/>
      <c r="J560" s="179"/>
      <c r="K560" s="182"/>
      <c r="L560" s="35">
        <f t="shared" si="7"/>
        <v>0</v>
      </c>
    </row>
    <row r="561" spans="1:12" s="10" customFormat="1" ht="11.25">
      <c r="A561" s="270"/>
      <c r="B561" s="204" t="s">
        <v>1369</v>
      </c>
      <c r="C561" s="205"/>
      <c r="D561" s="205"/>
      <c r="E561" s="205"/>
      <c r="F561" s="224"/>
      <c r="G561" s="47">
        <v>221</v>
      </c>
      <c r="H561" s="41"/>
      <c r="I561" s="85"/>
      <c r="J561" s="179"/>
      <c r="K561" s="183"/>
      <c r="L561" s="35">
        <f t="shared" si="7"/>
        <v>0</v>
      </c>
    </row>
    <row r="562" spans="1:12" s="10" customFormat="1" ht="11.25">
      <c r="A562" s="269" t="s">
        <v>629</v>
      </c>
      <c r="B562" s="204" t="s">
        <v>1370</v>
      </c>
      <c r="C562" s="205"/>
      <c r="D562" s="205"/>
      <c r="E562" s="205"/>
      <c r="F562" s="224"/>
      <c r="G562" s="47">
        <v>157</v>
      </c>
      <c r="H562" s="41"/>
      <c r="I562" s="85"/>
      <c r="J562" s="179">
        <v>1</v>
      </c>
      <c r="K562" s="181" t="s">
        <v>1883</v>
      </c>
      <c r="L562" s="35">
        <f t="shared" si="7"/>
        <v>0</v>
      </c>
    </row>
    <row r="563" spans="1:12" s="10" customFormat="1" ht="11.25">
      <c r="A563" s="270"/>
      <c r="B563" s="204" t="s">
        <v>1371</v>
      </c>
      <c r="C563" s="205"/>
      <c r="D563" s="205"/>
      <c r="E563" s="205"/>
      <c r="F563" s="224"/>
      <c r="G563" s="47">
        <v>161</v>
      </c>
      <c r="H563" s="41"/>
      <c r="I563" s="85"/>
      <c r="J563" s="179"/>
      <c r="K563" s="182"/>
      <c r="L563" s="35">
        <f t="shared" si="7"/>
        <v>0</v>
      </c>
    </row>
    <row r="564" spans="1:12" s="10" customFormat="1" ht="11.25">
      <c r="A564" s="270"/>
      <c r="B564" s="204" t="s">
        <v>1372</v>
      </c>
      <c r="C564" s="205"/>
      <c r="D564" s="205"/>
      <c r="E564" s="205"/>
      <c r="F564" s="224"/>
      <c r="G564" s="47">
        <v>165</v>
      </c>
      <c r="H564" s="41"/>
      <c r="I564" s="85"/>
      <c r="J564" s="179"/>
      <c r="K564" s="182"/>
      <c r="L564" s="35">
        <f t="shared" si="7"/>
        <v>0</v>
      </c>
    </row>
    <row r="565" spans="1:12" s="10" customFormat="1" ht="11.25">
      <c r="A565" s="271"/>
      <c r="B565" s="204" t="s">
        <v>1373</v>
      </c>
      <c r="C565" s="205"/>
      <c r="D565" s="205"/>
      <c r="E565" s="205"/>
      <c r="F565" s="224"/>
      <c r="G565" s="47">
        <v>173</v>
      </c>
      <c r="H565" s="41"/>
      <c r="I565" s="85"/>
      <c r="J565" s="179"/>
      <c r="K565" s="183"/>
      <c r="L565" s="35">
        <f t="shared" si="7"/>
        <v>0</v>
      </c>
    </row>
    <row r="566" spans="1:12" s="10" customFormat="1" ht="11.25">
      <c r="A566" s="269" t="s">
        <v>640</v>
      </c>
      <c r="B566" s="204" t="s">
        <v>1374</v>
      </c>
      <c r="C566" s="205"/>
      <c r="D566" s="205"/>
      <c r="E566" s="205"/>
      <c r="F566" s="224"/>
      <c r="G566" s="47">
        <v>310</v>
      </c>
      <c r="H566" s="41"/>
      <c r="I566" s="85"/>
      <c r="J566" s="178">
        <v>1</v>
      </c>
      <c r="K566" s="181" t="s">
        <v>1884</v>
      </c>
      <c r="L566" s="35">
        <f t="shared" si="7"/>
        <v>0</v>
      </c>
    </row>
    <row r="567" spans="1:12" s="10" customFormat="1" ht="11.25">
      <c r="A567" s="270"/>
      <c r="B567" s="204" t="s">
        <v>1375</v>
      </c>
      <c r="C567" s="205"/>
      <c r="D567" s="205"/>
      <c r="E567" s="205"/>
      <c r="F567" s="224"/>
      <c r="G567" s="47">
        <v>315</v>
      </c>
      <c r="H567" s="41"/>
      <c r="I567" s="85"/>
      <c r="J567" s="179"/>
      <c r="K567" s="182"/>
      <c r="L567" s="35">
        <f t="shared" si="7"/>
        <v>0</v>
      </c>
    </row>
    <row r="568" spans="1:12" s="10" customFormat="1" ht="11.25">
      <c r="A568" s="270"/>
      <c r="B568" s="204" t="s">
        <v>1393</v>
      </c>
      <c r="C568" s="205"/>
      <c r="D568" s="205"/>
      <c r="E568" s="205"/>
      <c r="F568" s="224"/>
      <c r="G568" s="47">
        <v>322</v>
      </c>
      <c r="H568" s="41"/>
      <c r="I568" s="85"/>
      <c r="J568" s="179"/>
      <c r="K568" s="182"/>
      <c r="L568" s="35">
        <f t="shared" si="7"/>
        <v>0</v>
      </c>
    </row>
    <row r="569" spans="1:12" s="10" customFormat="1" ht="11.25">
      <c r="A569" s="271"/>
      <c r="B569" s="204" t="s">
        <v>1394</v>
      </c>
      <c r="C569" s="205"/>
      <c r="D569" s="205"/>
      <c r="E569" s="205"/>
      <c r="F569" s="224"/>
      <c r="G569" s="47">
        <v>328</v>
      </c>
      <c r="H569" s="41"/>
      <c r="I569" s="85"/>
      <c r="J569" s="180"/>
      <c r="K569" s="183"/>
      <c r="L569" s="35">
        <f t="shared" si="7"/>
        <v>0</v>
      </c>
    </row>
    <row r="570" spans="1:12" s="10" customFormat="1" ht="11.25">
      <c r="A570" s="269" t="s">
        <v>632</v>
      </c>
      <c r="B570" s="204" t="s">
        <v>1397</v>
      </c>
      <c r="C570" s="205"/>
      <c r="D570" s="205"/>
      <c r="E570" s="205"/>
      <c r="F570" s="224"/>
      <c r="G570" s="47">
        <v>516</v>
      </c>
      <c r="H570" s="41"/>
      <c r="I570" s="85"/>
      <c r="J570" s="178">
        <v>1</v>
      </c>
      <c r="K570" s="328" t="s">
        <v>1368</v>
      </c>
      <c r="L570" s="35">
        <f t="shared" si="7"/>
        <v>0</v>
      </c>
    </row>
    <row r="571" spans="1:12" s="10" customFormat="1" ht="11.25">
      <c r="A571" s="271"/>
      <c r="B571" s="204" t="s">
        <v>1398</v>
      </c>
      <c r="C571" s="205"/>
      <c r="D571" s="205"/>
      <c r="E571" s="205"/>
      <c r="F571" s="224"/>
      <c r="G571" s="47">
        <v>522</v>
      </c>
      <c r="H571" s="41"/>
      <c r="I571" s="85"/>
      <c r="J571" s="180"/>
      <c r="K571" s="330"/>
      <c r="L571" s="35">
        <f t="shared" si="7"/>
        <v>0</v>
      </c>
    </row>
    <row r="572" spans="1:12" s="10" customFormat="1" ht="11.25">
      <c r="A572" s="269" t="s">
        <v>641</v>
      </c>
      <c r="B572" s="204" t="s">
        <v>1399</v>
      </c>
      <c r="C572" s="205"/>
      <c r="D572" s="205"/>
      <c r="E572" s="205"/>
      <c r="F572" s="224"/>
      <c r="G572" s="47">
        <v>250</v>
      </c>
      <c r="H572" s="41"/>
      <c r="I572" s="85"/>
      <c r="J572" s="178">
        <v>1</v>
      </c>
      <c r="K572" s="181" t="s">
        <v>1884</v>
      </c>
      <c r="L572" s="35">
        <f t="shared" si="7"/>
        <v>0</v>
      </c>
    </row>
    <row r="573" spans="1:12" s="10" customFormat="1" ht="11.25">
      <c r="A573" s="270"/>
      <c r="B573" s="204" t="s">
        <v>1400</v>
      </c>
      <c r="C573" s="205"/>
      <c r="D573" s="205"/>
      <c r="E573" s="205"/>
      <c r="F573" s="224"/>
      <c r="G573" s="47">
        <v>257</v>
      </c>
      <c r="H573" s="41"/>
      <c r="I573" s="85"/>
      <c r="J573" s="179"/>
      <c r="K573" s="182"/>
      <c r="L573" s="35">
        <f t="shared" si="7"/>
        <v>0</v>
      </c>
    </row>
    <row r="574" spans="1:12" s="10" customFormat="1" ht="11.25">
      <c r="A574" s="270"/>
      <c r="B574" s="204" t="s">
        <v>1401</v>
      </c>
      <c r="C574" s="205"/>
      <c r="D574" s="205"/>
      <c r="E574" s="205"/>
      <c r="F574" s="224"/>
      <c r="G574" s="47">
        <v>268</v>
      </c>
      <c r="H574" s="41"/>
      <c r="I574" s="85"/>
      <c r="J574" s="179"/>
      <c r="K574" s="182"/>
      <c r="L574" s="35">
        <f t="shared" si="7"/>
        <v>0</v>
      </c>
    </row>
    <row r="575" spans="1:12" s="10" customFormat="1" ht="11.25">
      <c r="A575" s="270"/>
      <c r="B575" s="204" t="s">
        <v>1402</v>
      </c>
      <c r="C575" s="205"/>
      <c r="D575" s="205"/>
      <c r="E575" s="205"/>
      <c r="F575" s="224"/>
      <c r="G575" s="47">
        <v>279</v>
      </c>
      <c r="H575" s="41"/>
      <c r="I575" s="85"/>
      <c r="J575" s="179"/>
      <c r="K575" s="182"/>
      <c r="L575" s="35">
        <f t="shared" si="7"/>
        <v>0</v>
      </c>
    </row>
    <row r="576" spans="1:12" s="10" customFormat="1" ht="11.25">
      <c r="A576" s="271"/>
      <c r="B576" s="204" t="s">
        <v>1403</v>
      </c>
      <c r="C576" s="205"/>
      <c r="D576" s="205"/>
      <c r="E576" s="205"/>
      <c r="F576" s="224"/>
      <c r="G576" s="47">
        <v>286</v>
      </c>
      <c r="H576" s="41"/>
      <c r="I576" s="85"/>
      <c r="J576" s="180"/>
      <c r="K576" s="183"/>
      <c r="L576" s="35">
        <f t="shared" si="7"/>
        <v>0</v>
      </c>
    </row>
    <row r="577" spans="1:12" s="10" customFormat="1" ht="11.25">
      <c r="A577" s="269" t="s">
        <v>642</v>
      </c>
      <c r="B577" s="204" t="s">
        <v>1404</v>
      </c>
      <c r="C577" s="205"/>
      <c r="D577" s="205"/>
      <c r="E577" s="205"/>
      <c r="F577" s="224"/>
      <c r="G577" s="47">
        <v>384</v>
      </c>
      <c r="H577" s="41"/>
      <c r="I577" s="85"/>
      <c r="J577" s="178">
        <v>1</v>
      </c>
      <c r="K577" s="181" t="s">
        <v>1882</v>
      </c>
      <c r="L577" s="35">
        <f t="shared" si="7"/>
        <v>0</v>
      </c>
    </row>
    <row r="578" spans="1:12" s="10" customFormat="1" ht="11.25">
      <c r="A578" s="270"/>
      <c r="B578" s="204" t="s">
        <v>1405</v>
      </c>
      <c r="C578" s="205"/>
      <c r="D578" s="205"/>
      <c r="E578" s="205"/>
      <c r="F578" s="224"/>
      <c r="G578" s="47">
        <v>386</v>
      </c>
      <c r="H578" s="41"/>
      <c r="I578" s="85"/>
      <c r="J578" s="179"/>
      <c r="K578" s="182"/>
      <c r="L578" s="35">
        <f t="shared" si="7"/>
        <v>0</v>
      </c>
    </row>
    <row r="579" spans="1:12" s="10" customFormat="1" ht="11.25">
      <c r="A579" s="270"/>
      <c r="B579" s="204" t="s">
        <v>1406</v>
      </c>
      <c r="C579" s="205"/>
      <c r="D579" s="205"/>
      <c r="E579" s="205"/>
      <c r="F579" s="224"/>
      <c r="G579" s="47">
        <v>391</v>
      </c>
      <c r="H579" s="41"/>
      <c r="I579" s="85"/>
      <c r="J579" s="179"/>
      <c r="K579" s="182"/>
      <c r="L579" s="35">
        <f t="shared" si="7"/>
        <v>0</v>
      </c>
    </row>
    <row r="580" spans="1:12" s="10" customFormat="1" ht="11.25">
      <c r="A580" s="270"/>
      <c r="B580" s="204" t="s">
        <v>1407</v>
      </c>
      <c r="C580" s="205"/>
      <c r="D580" s="205"/>
      <c r="E580" s="205"/>
      <c r="F580" s="224"/>
      <c r="G580" s="47">
        <v>396</v>
      </c>
      <c r="H580" s="41"/>
      <c r="I580" s="85"/>
      <c r="J580" s="179"/>
      <c r="K580" s="182"/>
      <c r="L580" s="35">
        <f t="shared" si="7"/>
        <v>0</v>
      </c>
    </row>
    <row r="581" spans="1:12" s="10" customFormat="1" ht="11.25">
      <c r="A581" s="270"/>
      <c r="B581" s="204" t="s">
        <v>1408</v>
      </c>
      <c r="C581" s="205"/>
      <c r="D581" s="205"/>
      <c r="E581" s="205"/>
      <c r="F581" s="224"/>
      <c r="G581" s="47">
        <v>401</v>
      </c>
      <c r="H581" s="41"/>
      <c r="I581" s="85"/>
      <c r="J581" s="180"/>
      <c r="K581" s="182"/>
      <c r="L581" s="35">
        <f t="shared" si="7"/>
        <v>0</v>
      </c>
    </row>
    <row r="582" spans="1:12" s="10" customFormat="1" ht="11.25">
      <c r="A582" s="206" t="s">
        <v>643</v>
      </c>
      <c r="B582" s="204" t="s">
        <v>1409</v>
      </c>
      <c r="C582" s="205"/>
      <c r="D582" s="205"/>
      <c r="E582" s="205"/>
      <c r="F582" s="224"/>
      <c r="G582" s="47">
        <v>189</v>
      </c>
      <c r="H582" s="45"/>
      <c r="I582" s="85"/>
      <c r="J582" s="318">
        <v>1</v>
      </c>
      <c r="K582" s="192" t="s">
        <v>1887</v>
      </c>
      <c r="L582" s="35">
        <f t="shared" si="7"/>
        <v>0</v>
      </c>
    </row>
    <row r="583" spans="1:12" s="10" customFormat="1" ht="11.25">
      <c r="A583" s="207"/>
      <c r="B583" s="204" t="s">
        <v>1410</v>
      </c>
      <c r="C583" s="205"/>
      <c r="D583" s="205"/>
      <c r="E583" s="205"/>
      <c r="F583" s="224"/>
      <c r="G583" s="47">
        <v>196</v>
      </c>
      <c r="H583" s="45"/>
      <c r="I583" s="85"/>
      <c r="J583" s="319"/>
      <c r="K583" s="192"/>
      <c r="L583" s="35">
        <f t="shared" si="7"/>
        <v>0</v>
      </c>
    </row>
    <row r="584" spans="1:13" s="10" customFormat="1" ht="11.25">
      <c r="A584" s="207"/>
      <c r="B584" s="204" t="s">
        <v>1411</v>
      </c>
      <c r="C584" s="205"/>
      <c r="D584" s="205"/>
      <c r="E584" s="205"/>
      <c r="F584" s="224"/>
      <c r="G584" s="47">
        <v>202</v>
      </c>
      <c r="H584" s="45"/>
      <c r="I584" s="85"/>
      <c r="J584" s="319"/>
      <c r="K584" s="192"/>
      <c r="L584" s="35">
        <f t="shared" si="7"/>
        <v>0</v>
      </c>
      <c r="M584" s="53" t="s">
        <v>2245</v>
      </c>
    </row>
    <row r="585" spans="1:13" s="10" customFormat="1" ht="11.25">
      <c r="A585" s="208"/>
      <c r="B585" s="204" t="s">
        <v>1412</v>
      </c>
      <c r="C585" s="205"/>
      <c r="D585" s="205"/>
      <c r="E585" s="205"/>
      <c r="F585" s="224"/>
      <c r="G585" s="47">
        <v>212</v>
      </c>
      <c r="H585" s="45"/>
      <c r="I585" s="85"/>
      <c r="J585" s="320"/>
      <c r="K585" s="192"/>
      <c r="L585" s="35">
        <f t="shared" si="7"/>
        <v>0</v>
      </c>
      <c r="M585" s="15"/>
    </row>
    <row r="586" spans="1:13" s="10" customFormat="1" ht="11.25">
      <c r="A586" s="269" t="s">
        <v>1065</v>
      </c>
      <c r="B586" s="204" t="s">
        <v>1413</v>
      </c>
      <c r="C586" s="205"/>
      <c r="D586" s="205"/>
      <c r="E586" s="205"/>
      <c r="F586" s="224"/>
      <c r="G586" s="47">
        <v>153</v>
      </c>
      <c r="H586" s="45"/>
      <c r="I586" s="95"/>
      <c r="J586" s="260">
        <v>1</v>
      </c>
      <c r="K586" s="192" t="s">
        <v>1885</v>
      </c>
      <c r="L586" s="35">
        <f t="shared" si="7"/>
        <v>0</v>
      </c>
      <c r="M586" s="15"/>
    </row>
    <row r="587" spans="1:13" s="10" customFormat="1" ht="11.25">
      <c r="A587" s="270"/>
      <c r="B587" s="204" t="s">
        <v>55</v>
      </c>
      <c r="C587" s="205"/>
      <c r="D587" s="205"/>
      <c r="E587" s="205"/>
      <c r="F587" s="224"/>
      <c r="G587" s="47">
        <v>155</v>
      </c>
      <c r="H587" s="45"/>
      <c r="I587" s="95"/>
      <c r="J587" s="261"/>
      <c r="K587" s="192"/>
      <c r="L587" s="35">
        <f t="shared" si="7"/>
        <v>0</v>
      </c>
      <c r="M587" s="15"/>
    </row>
    <row r="588" spans="1:13" s="10" customFormat="1" ht="11.25">
      <c r="A588" s="270"/>
      <c r="B588" s="204" t="s">
        <v>56</v>
      </c>
      <c r="C588" s="205"/>
      <c r="D588" s="205"/>
      <c r="E588" s="205"/>
      <c r="F588" s="224"/>
      <c r="G588" s="47">
        <v>159</v>
      </c>
      <c r="H588" s="45"/>
      <c r="I588" s="95"/>
      <c r="J588" s="261"/>
      <c r="K588" s="192"/>
      <c r="L588" s="35">
        <f t="shared" si="7"/>
        <v>0</v>
      </c>
      <c r="M588" s="15"/>
    </row>
    <row r="589" spans="1:13" s="10" customFormat="1" ht="13.5">
      <c r="A589" s="271"/>
      <c r="B589" s="204" t="s">
        <v>57</v>
      </c>
      <c r="C589" s="205"/>
      <c r="D589" s="205"/>
      <c r="E589" s="205"/>
      <c r="F589" s="224"/>
      <c r="G589" s="47">
        <v>159</v>
      </c>
      <c r="H589" s="45"/>
      <c r="I589" s="95"/>
      <c r="J589" s="262"/>
      <c r="K589" s="192"/>
      <c r="L589" s="35">
        <f t="shared" si="7"/>
        <v>0</v>
      </c>
      <c r="M589" s="37"/>
    </row>
    <row r="590" spans="1:13" s="10" customFormat="1" ht="11.25">
      <c r="A590" s="295" t="s">
        <v>1066</v>
      </c>
      <c r="B590" s="204" t="s">
        <v>58</v>
      </c>
      <c r="C590" s="205"/>
      <c r="D590" s="205"/>
      <c r="E590" s="205"/>
      <c r="F590" s="224"/>
      <c r="G590" s="47">
        <v>187</v>
      </c>
      <c r="H590" s="45"/>
      <c r="I590" s="95"/>
      <c r="J590" s="260">
        <v>1</v>
      </c>
      <c r="K590" s="192" t="s">
        <v>1885</v>
      </c>
      <c r="L590" s="35">
        <f t="shared" si="7"/>
        <v>0</v>
      </c>
      <c r="M590" s="12"/>
    </row>
    <row r="591" spans="1:13" s="10" customFormat="1" ht="11.25">
      <c r="A591" s="296"/>
      <c r="B591" s="204" t="s">
        <v>59</v>
      </c>
      <c r="C591" s="205"/>
      <c r="D591" s="205"/>
      <c r="E591" s="205"/>
      <c r="F591" s="224"/>
      <c r="G591" s="47">
        <v>191</v>
      </c>
      <c r="H591" s="45"/>
      <c r="I591" s="95"/>
      <c r="J591" s="261"/>
      <c r="K591" s="192"/>
      <c r="L591" s="35">
        <f t="shared" si="7"/>
        <v>0</v>
      </c>
      <c r="M591" s="12"/>
    </row>
    <row r="592" spans="1:13" s="10" customFormat="1" ht="11.25" customHeight="1">
      <c r="A592" s="296"/>
      <c r="B592" s="204" t="s">
        <v>60</v>
      </c>
      <c r="C592" s="205"/>
      <c r="D592" s="205"/>
      <c r="E592" s="205"/>
      <c r="F592" s="224"/>
      <c r="G592" s="47">
        <v>196</v>
      </c>
      <c r="H592" s="45"/>
      <c r="I592" s="95"/>
      <c r="J592" s="261"/>
      <c r="K592" s="192"/>
      <c r="L592" s="35">
        <f t="shared" si="7"/>
        <v>0</v>
      </c>
      <c r="M592" s="12"/>
    </row>
    <row r="593" spans="1:13" s="10" customFormat="1" ht="11.25">
      <c r="A593" s="297"/>
      <c r="B593" s="204" t="s">
        <v>61</v>
      </c>
      <c r="C593" s="205"/>
      <c r="D593" s="205"/>
      <c r="E593" s="205"/>
      <c r="F593" s="224"/>
      <c r="G593" s="47">
        <v>199</v>
      </c>
      <c r="H593" s="45"/>
      <c r="I593" s="95"/>
      <c r="J593" s="262"/>
      <c r="K593" s="192"/>
      <c r="L593" s="35">
        <f t="shared" si="7"/>
        <v>0</v>
      </c>
      <c r="M593" s="53"/>
    </row>
    <row r="594" spans="1:12" s="10" customFormat="1" ht="11.25">
      <c r="A594" s="272" t="s">
        <v>2194</v>
      </c>
      <c r="B594" s="204" t="s">
        <v>2184</v>
      </c>
      <c r="C594" s="205"/>
      <c r="D594" s="205"/>
      <c r="E594" s="205"/>
      <c r="F594" s="224"/>
      <c r="G594" s="47">
        <v>211</v>
      </c>
      <c r="H594" s="85"/>
      <c r="I594" s="85"/>
      <c r="J594" s="260">
        <v>1</v>
      </c>
      <c r="K594" s="192" t="s">
        <v>537</v>
      </c>
      <c r="L594" s="35">
        <f t="shared" si="7"/>
        <v>0</v>
      </c>
    </row>
    <row r="595" spans="1:12" s="10" customFormat="1" ht="11.25">
      <c r="A595" s="347"/>
      <c r="B595" s="204" t="s">
        <v>2185</v>
      </c>
      <c r="C595" s="205"/>
      <c r="D595" s="205"/>
      <c r="E595" s="205"/>
      <c r="F595" s="224"/>
      <c r="G595" s="47">
        <v>213</v>
      </c>
      <c r="H595" s="45"/>
      <c r="I595" s="95"/>
      <c r="J595" s="261"/>
      <c r="K595" s="192"/>
      <c r="L595" s="35">
        <f aca="true" t="shared" si="8" ref="L595:L654">G595*I595</f>
        <v>0</v>
      </c>
    </row>
    <row r="596" spans="1:12" s="10" customFormat="1" ht="11.25">
      <c r="A596" s="347"/>
      <c r="B596" s="204" t="s">
        <v>2186</v>
      </c>
      <c r="C596" s="205"/>
      <c r="D596" s="205"/>
      <c r="E596" s="205"/>
      <c r="F596" s="224"/>
      <c r="G596" s="47">
        <v>215</v>
      </c>
      <c r="H596" s="45"/>
      <c r="I596" s="95"/>
      <c r="J596" s="261"/>
      <c r="K596" s="192"/>
      <c r="L596" s="35">
        <f t="shared" si="8"/>
        <v>0</v>
      </c>
    </row>
    <row r="597" spans="1:12" s="10" customFormat="1" ht="11.25">
      <c r="A597" s="347"/>
      <c r="B597" s="204" t="s">
        <v>2187</v>
      </c>
      <c r="C597" s="205"/>
      <c r="D597" s="205"/>
      <c r="E597" s="205"/>
      <c r="F597" s="224"/>
      <c r="G597" s="47">
        <v>217</v>
      </c>
      <c r="H597" s="45"/>
      <c r="I597" s="95"/>
      <c r="J597" s="261"/>
      <c r="K597" s="192"/>
      <c r="L597" s="35">
        <f t="shared" si="8"/>
        <v>0</v>
      </c>
    </row>
    <row r="598" spans="1:12" s="10" customFormat="1" ht="11.25">
      <c r="A598" s="347"/>
      <c r="B598" s="204" t="s">
        <v>2188</v>
      </c>
      <c r="C598" s="205"/>
      <c r="D598" s="205"/>
      <c r="E598" s="205"/>
      <c r="F598" s="224"/>
      <c r="G598" s="47">
        <v>222</v>
      </c>
      <c r="H598" s="45"/>
      <c r="I598" s="95"/>
      <c r="J598" s="261"/>
      <c r="K598" s="192"/>
      <c r="L598" s="35">
        <f t="shared" si="8"/>
        <v>0</v>
      </c>
    </row>
    <row r="599" spans="1:12" s="10" customFormat="1" ht="11.25">
      <c r="A599" s="269" t="s">
        <v>2195</v>
      </c>
      <c r="B599" s="204" t="s">
        <v>2189</v>
      </c>
      <c r="C599" s="205"/>
      <c r="D599" s="205"/>
      <c r="E599" s="205"/>
      <c r="F599" s="224"/>
      <c r="G599" s="47">
        <v>161</v>
      </c>
      <c r="H599" s="45"/>
      <c r="I599" s="95"/>
      <c r="J599" s="260">
        <v>1</v>
      </c>
      <c r="K599" s="192" t="s">
        <v>537</v>
      </c>
      <c r="L599" s="35">
        <f t="shared" si="8"/>
        <v>0</v>
      </c>
    </row>
    <row r="600" spans="1:12" s="10" customFormat="1" ht="11.25" customHeight="1">
      <c r="A600" s="270"/>
      <c r="B600" s="204" t="s">
        <v>2190</v>
      </c>
      <c r="C600" s="205"/>
      <c r="D600" s="205"/>
      <c r="E600" s="205"/>
      <c r="F600" s="224"/>
      <c r="G600" s="47">
        <v>163</v>
      </c>
      <c r="H600" s="45"/>
      <c r="I600" s="95"/>
      <c r="J600" s="261"/>
      <c r="K600" s="192"/>
      <c r="L600" s="35">
        <f t="shared" si="8"/>
        <v>0</v>
      </c>
    </row>
    <row r="601" spans="1:12" s="10" customFormat="1" ht="11.25" customHeight="1">
      <c r="A601" s="270"/>
      <c r="B601" s="204" t="s">
        <v>2191</v>
      </c>
      <c r="C601" s="205"/>
      <c r="D601" s="205"/>
      <c r="E601" s="205"/>
      <c r="F601" s="224"/>
      <c r="G601" s="47">
        <v>166</v>
      </c>
      <c r="H601" s="45"/>
      <c r="I601" s="95"/>
      <c r="J601" s="261"/>
      <c r="K601" s="192"/>
      <c r="L601" s="35">
        <f t="shared" si="8"/>
        <v>0</v>
      </c>
    </row>
    <row r="602" spans="1:12" s="10" customFormat="1" ht="11.25" customHeight="1">
      <c r="A602" s="270"/>
      <c r="B602" s="204" t="s">
        <v>2192</v>
      </c>
      <c r="C602" s="205"/>
      <c r="D602" s="205"/>
      <c r="E602" s="205"/>
      <c r="F602" s="224"/>
      <c r="G602" s="47">
        <v>167</v>
      </c>
      <c r="H602" s="45"/>
      <c r="I602" s="95"/>
      <c r="J602" s="261"/>
      <c r="K602" s="192"/>
      <c r="L602" s="35">
        <f t="shared" si="8"/>
        <v>0</v>
      </c>
    </row>
    <row r="603" spans="1:12" s="10" customFormat="1" ht="11.25" customHeight="1">
      <c r="A603" s="271"/>
      <c r="B603" s="365" t="s">
        <v>2193</v>
      </c>
      <c r="C603" s="366"/>
      <c r="D603" s="366"/>
      <c r="E603" s="366"/>
      <c r="F603" s="367"/>
      <c r="G603" s="48">
        <v>172</v>
      </c>
      <c r="H603" s="45"/>
      <c r="I603" s="95"/>
      <c r="J603" s="262"/>
      <c r="K603" s="192"/>
      <c r="L603" s="35">
        <f t="shared" si="8"/>
        <v>0</v>
      </c>
    </row>
    <row r="604" spans="1:12" s="10" customFormat="1" ht="11.25" customHeight="1">
      <c r="A604" s="272" t="s">
        <v>621</v>
      </c>
      <c r="B604" s="204" t="s">
        <v>2197</v>
      </c>
      <c r="C604" s="205"/>
      <c r="D604" s="205"/>
      <c r="E604" s="205"/>
      <c r="F604" s="224"/>
      <c r="G604" s="47">
        <v>155</v>
      </c>
      <c r="H604" s="85"/>
      <c r="I604" s="85"/>
      <c r="J604" s="260">
        <v>1</v>
      </c>
      <c r="K604" s="181" t="s">
        <v>538</v>
      </c>
      <c r="L604" s="35">
        <f t="shared" si="8"/>
        <v>0</v>
      </c>
    </row>
    <row r="605" spans="1:12" s="10" customFormat="1" ht="12.75" customHeight="1">
      <c r="A605" s="347"/>
      <c r="B605" s="204" t="s">
        <v>1275</v>
      </c>
      <c r="C605" s="205"/>
      <c r="D605" s="205"/>
      <c r="E605" s="205"/>
      <c r="F605" s="224"/>
      <c r="G605" s="47">
        <v>157</v>
      </c>
      <c r="H605" s="45"/>
      <c r="I605" s="95"/>
      <c r="J605" s="261"/>
      <c r="K605" s="182"/>
      <c r="L605" s="35">
        <f t="shared" si="8"/>
        <v>0</v>
      </c>
    </row>
    <row r="606" spans="1:12" s="10" customFormat="1" ht="11.25">
      <c r="A606" s="347"/>
      <c r="B606" s="204" t="s">
        <v>1276</v>
      </c>
      <c r="C606" s="205"/>
      <c r="D606" s="205"/>
      <c r="E606" s="205"/>
      <c r="F606" s="224"/>
      <c r="G606" s="47">
        <v>158</v>
      </c>
      <c r="H606" s="45"/>
      <c r="I606" s="95"/>
      <c r="J606" s="261"/>
      <c r="K606" s="182"/>
      <c r="L606" s="35">
        <f t="shared" si="8"/>
        <v>0</v>
      </c>
    </row>
    <row r="607" spans="1:12" s="10" customFormat="1" ht="11.25">
      <c r="A607" s="347"/>
      <c r="B607" s="204" t="s">
        <v>1277</v>
      </c>
      <c r="C607" s="205"/>
      <c r="D607" s="205"/>
      <c r="E607" s="205"/>
      <c r="F607" s="224"/>
      <c r="G607" s="47">
        <v>161</v>
      </c>
      <c r="H607" s="45"/>
      <c r="I607" s="95"/>
      <c r="J607" s="261"/>
      <c r="K607" s="182"/>
      <c r="L607" s="35">
        <f t="shared" si="8"/>
        <v>0</v>
      </c>
    </row>
    <row r="608" spans="1:12" s="10" customFormat="1" ht="11.25">
      <c r="A608" s="347"/>
      <c r="B608" s="365" t="s">
        <v>1278</v>
      </c>
      <c r="C608" s="366"/>
      <c r="D608" s="366"/>
      <c r="E608" s="366"/>
      <c r="F608" s="367"/>
      <c r="G608" s="48">
        <v>165</v>
      </c>
      <c r="H608" s="45"/>
      <c r="I608" s="95"/>
      <c r="J608" s="262"/>
      <c r="K608" s="183"/>
      <c r="L608" s="35">
        <f t="shared" si="8"/>
        <v>0</v>
      </c>
    </row>
    <row r="609" spans="1:12" s="10" customFormat="1" ht="11.25">
      <c r="A609" s="198" t="s">
        <v>623</v>
      </c>
      <c r="B609" s="204" t="s">
        <v>2318</v>
      </c>
      <c r="C609" s="205"/>
      <c r="D609" s="205"/>
      <c r="E609" s="205"/>
      <c r="F609" s="224"/>
      <c r="G609" s="47">
        <v>245</v>
      </c>
      <c r="H609" s="85"/>
      <c r="I609" s="85"/>
      <c r="J609" s="178">
        <v>1</v>
      </c>
      <c r="K609" s="181" t="s">
        <v>532</v>
      </c>
      <c r="L609" s="35">
        <f t="shared" si="8"/>
        <v>0</v>
      </c>
    </row>
    <row r="610" spans="1:13" s="10" customFormat="1" ht="13.5">
      <c r="A610" s="199"/>
      <c r="B610" s="204" t="s">
        <v>2319</v>
      </c>
      <c r="C610" s="205"/>
      <c r="D610" s="205"/>
      <c r="E610" s="205"/>
      <c r="F610" s="224"/>
      <c r="G610" s="47">
        <v>247</v>
      </c>
      <c r="H610" s="41"/>
      <c r="I610" s="85"/>
      <c r="J610" s="179"/>
      <c r="K610" s="182"/>
      <c r="L610" s="35">
        <f t="shared" si="8"/>
        <v>0</v>
      </c>
      <c r="M610" s="37"/>
    </row>
    <row r="611" spans="1:13" s="10" customFormat="1" ht="13.5">
      <c r="A611" s="199"/>
      <c r="B611" s="204" t="s">
        <v>2320</v>
      </c>
      <c r="C611" s="205"/>
      <c r="D611" s="205"/>
      <c r="E611" s="205"/>
      <c r="F611" s="224"/>
      <c r="G611" s="47">
        <v>249</v>
      </c>
      <c r="H611" s="41"/>
      <c r="I611" s="85"/>
      <c r="J611" s="179"/>
      <c r="K611" s="182"/>
      <c r="L611" s="35">
        <f t="shared" si="8"/>
        <v>0</v>
      </c>
      <c r="M611" s="37"/>
    </row>
    <row r="612" spans="1:13" s="10" customFormat="1" ht="13.5">
      <c r="A612" s="199"/>
      <c r="B612" s="204" t="s">
        <v>2321</v>
      </c>
      <c r="C612" s="205"/>
      <c r="D612" s="205"/>
      <c r="E612" s="205"/>
      <c r="F612" s="224"/>
      <c r="G612" s="47">
        <v>252</v>
      </c>
      <c r="H612" s="41"/>
      <c r="I612" s="85"/>
      <c r="J612" s="179"/>
      <c r="K612" s="182"/>
      <c r="L612" s="35">
        <f t="shared" si="8"/>
        <v>0</v>
      </c>
      <c r="M612" s="37"/>
    </row>
    <row r="613" spans="1:13" s="10" customFormat="1" ht="13.5">
      <c r="A613" s="200"/>
      <c r="B613" s="204" t="s">
        <v>2322</v>
      </c>
      <c r="C613" s="205"/>
      <c r="D613" s="205"/>
      <c r="E613" s="205"/>
      <c r="F613" s="224"/>
      <c r="G613" s="47">
        <v>256</v>
      </c>
      <c r="H613" s="41"/>
      <c r="I613" s="85"/>
      <c r="J613" s="180"/>
      <c r="K613" s="183"/>
      <c r="L613" s="35">
        <f t="shared" si="8"/>
        <v>0</v>
      </c>
      <c r="M613" s="37"/>
    </row>
    <row r="614" spans="1:13" s="10" customFormat="1" ht="13.5">
      <c r="A614" s="198" t="s">
        <v>622</v>
      </c>
      <c r="B614" s="204" t="s">
        <v>2323</v>
      </c>
      <c r="C614" s="205"/>
      <c r="D614" s="205"/>
      <c r="E614" s="205"/>
      <c r="F614" s="224"/>
      <c r="G614" s="47">
        <v>165</v>
      </c>
      <c r="H614" s="41"/>
      <c r="I614" s="85"/>
      <c r="J614" s="178">
        <v>1</v>
      </c>
      <c r="K614" s="181" t="s">
        <v>532</v>
      </c>
      <c r="L614" s="35">
        <f t="shared" si="8"/>
        <v>0</v>
      </c>
      <c r="M614" s="113"/>
    </row>
    <row r="615" spans="1:13" s="10" customFormat="1" ht="13.5">
      <c r="A615" s="199"/>
      <c r="B615" s="204" t="s">
        <v>2324</v>
      </c>
      <c r="C615" s="205"/>
      <c r="D615" s="205"/>
      <c r="E615" s="205"/>
      <c r="F615" s="224"/>
      <c r="G615" s="47">
        <v>170</v>
      </c>
      <c r="H615" s="41"/>
      <c r="I615" s="85"/>
      <c r="J615" s="179"/>
      <c r="K615" s="182"/>
      <c r="L615" s="35">
        <f t="shared" si="8"/>
        <v>0</v>
      </c>
      <c r="M615" s="113"/>
    </row>
    <row r="616" spans="1:13" s="10" customFormat="1" ht="13.5">
      <c r="A616" s="199"/>
      <c r="B616" s="204" t="s">
        <v>2325</v>
      </c>
      <c r="C616" s="205"/>
      <c r="D616" s="205"/>
      <c r="E616" s="205"/>
      <c r="F616" s="224"/>
      <c r="G616" s="47">
        <v>172</v>
      </c>
      <c r="H616" s="41"/>
      <c r="I616" s="85"/>
      <c r="J616" s="179"/>
      <c r="K616" s="182"/>
      <c r="L616" s="35">
        <f t="shared" si="8"/>
        <v>0</v>
      </c>
      <c r="M616" s="113"/>
    </row>
    <row r="617" spans="1:13" s="10" customFormat="1" ht="13.5">
      <c r="A617" s="199"/>
      <c r="B617" s="204" t="s">
        <v>2326</v>
      </c>
      <c r="C617" s="205"/>
      <c r="D617" s="205"/>
      <c r="E617" s="205"/>
      <c r="F617" s="224"/>
      <c r="G617" s="47">
        <v>174</v>
      </c>
      <c r="H617" s="41"/>
      <c r="I617" s="85"/>
      <c r="J617" s="179"/>
      <c r="K617" s="182"/>
      <c r="L617" s="35">
        <f t="shared" si="8"/>
        <v>0</v>
      </c>
      <c r="M617" s="113"/>
    </row>
    <row r="618" spans="1:13" s="10" customFormat="1" ht="13.5">
      <c r="A618" s="200"/>
      <c r="B618" s="204" t="s">
        <v>2327</v>
      </c>
      <c r="C618" s="205"/>
      <c r="D618" s="205"/>
      <c r="E618" s="205"/>
      <c r="F618" s="224"/>
      <c r="G618" s="48">
        <v>179</v>
      </c>
      <c r="H618" s="41"/>
      <c r="I618" s="85"/>
      <c r="J618" s="180"/>
      <c r="K618" s="183"/>
      <c r="L618" s="35">
        <f t="shared" si="8"/>
        <v>0</v>
      </c>
      <c r="M618" s="113"/>
    </row>
    <row r="619" spans="1:12" s="10" customFormat="1" ht="11.25">
      <c r="A619" s="198" t="s">
        <v>1750</v>
      </c>
      <c r="B619" s="248" t="s">
        <v>2075</v>
      </c>
      <c r="C619" s="249"/>
      <c r="D619" s="249"/>
      <c r="E619" s="249"/>
      <c r="F619" s="250"/>
      <c r="G619" s="48">
        <v>147</v>
      </c>
      <c r="H619" s="45"/>
      <c r="I619" s="95"/>
      <c r="J619" s="178">
        <v>5</v>
      </c>
      <c r="K619" s="181"/>
      <c r="L619" s="35">
        <f t="shared" si="8"/>
        <v>0</v>
      </c>
    </row>
    <row r="620" spans="1:12" s="10" customFormat="1" ht="11.25">
      <c r="A620" s="199"/>
      <c r="B620" s="248" t="s">
        <v>2076</v>
      </c>
      <c r="C620" s="249"/>
      <c r="D620" s="249"/>
      <c r="E620" s="249"/>
      <c r="F620" s="250"/>
      <c r="G620" s="48">
        <v>149</v>
      </c>
      <c r="H620" s="45"/>
      <c r="I620" s="95"/>
      <c r="J620" s="179"/>
      <c r="K620" s="182"/>
      <c r="L620" s="35">
        <f t="shared" si="8"/>
        <v>0</v>
      </c>
    </row>
    <row r="621" spans="1:12" s="10" customFormat="1" ht="11.25">
      <c r="A621" s="199"/>
      <c r="B621" s="248" t="s">
        <v>2077</v>
      </c>
      <c r="C621" s="249"/>
      <c r="D621" s="249"/>
      <c r="E621" s="249"/>
      <c r="F621" s="250"/>
      <c r="G621" s="48">
        <v>154</v>
      </c>
      <c r="H621" s="45"/>
      <c r="I621" s="95"/>
      <c r="J621" s="179"/>
      <c r="K621" s="182"/>
      <c r="L621" s="35">
        <f t="shared" si="8"/>
        <v>0</v>
      </c>
    </row>
    <row r="622" spans="1:12" s="10" customFormat="1" ht="11.25">
      <c r="A622" s="199"/>
      <c r="B622" s="248" t="s">
        <v>2078</v>
      </c>
      <c r="C622" s="249"/>
      <c r="D622" s="249"/>
      <c r="E622" s="249"/>
      <c r="F622" s="250"/>
      <c r="G622" s="48">
        <v>159</v>
      </c>
      <c r="H622" s="45"/>
      <c r="I622" s="95"/>
      <c r="J622" s="179"/>
      <c r="K622" s="182"/>
      <c r="L622" s="35">
        <f t="shared" si="8"/>
        <v>0</v>
      </c>
    </row>
    <row r="623" spans="1:12" s="10" customFormat="1" ht="11.25">
      <c r="A623" s="200"/>
      <c r="B623" s="248" t="s">
        <v>2079</v>
      </c>
      <c r="C623" s="249"/>
      <c r="D623" s="249"/>
      <c r="E623" s="249"/>
      <c r="F623" s="250"/>
      <c r="G623" s="47">
        <v>165</v>
      </c>
      <c r="H623" s="45"/>
      <c r="I623" s="95"/>
      <c r="J623" s="180"/>
      <c r="K623" s="183"/>
      <c r="L623" s="35">
        <f t="shared" si="8"/>
        <v>0</v>
      </c>
    </row>
    <row r="624" spans="1:12" s="10" customFormat="1" ht="11.25">
      <c r="A624" s="269" t="s">
        <v>2269</v>
      </c>
      <c r="B624" s="204" t="s">
        <v>1525</v>
      </c>
      <c r="C624" s="205"/>
      <c r="D624" s="205"/>
      <c r="E624" s="205"/>
      <c r="F624" s="224"/>
      <c r="G624" s="47">
        <v>42</v>
      </c>
      <c r="H624" s="45"/>
      <c r="I624" s="95"/>
      <c r="J624" s="260">
        <v>5</v>
      </c>
      <c r="K624" s="192" t="s">
        <v>539</v>
      </c>
      <c r="L624" s="35">
        <f t="shared" si="8"/>
        <v>0</v>
      </c>
    </row>
    <row r="625" spans="1:12" s="10" customFormat="1" ht="11.25">
      <c r="A625" s="270"/>
      <c r="B625" s="204" t="s">
        <v>1526</v>
      </c>
      <c r="C625" s="205"/>
      <c r="D625" s="205"/>
      <c r="E625" s="205"/>
      <c r="F625" s="224"/>
      <c r="G625" s="47">
        <v>42</v>
      </c>
      <c r="H625" s="45"/>
      <c r="I625" s="95"/>
      <c r="J625" s="261"/>
      <c r="K625" s="192"/>
      <c r="L625" s="35">
        <f t="shared" si="8"/>
        <v>0</v>
      </c>
    </row>
    <row r="626" spans="1:12" s="10" customFormat="1" ht="11.25">
      <c r="A626" s="270"/>
      <c r="B626" s="204" t="s">
        <v>1527</v>
      </c>
      <c r="C626" s="205"/>
      <c r="D626" s="205"/>
      <c r="E626" s="205"/>
      <c r="F626" s="224"/>
      <c r="G626" s="47">
        <v>42</v>
      </c>
      <c r="H626" s="45"/>
      <c r="I626" s="95"/>
      <c r="J626" s="261"/>
      <c r="K626" s="192"/>
      <c r="L626" s="35">
        <f t="shared" si="8"/>
        <v>0</v>
      </c>
    </row>
    <row r="627" spans="1:12" s="10" customFormat="1" ht="11.25">
      <c r="A627" s="270"/>
      <c r="B627" s="204" t="s">
        <v>983</v>
      </c>
      <c r="C627" s="205"/>
      <c r="D627" s="205"/>
      <c r="E627" s="205"/>
      <c r="F627" s="224"/>
      <c r="G627" s="47">
        <v>42</v>
      </c>
      <c r="H627" s="45"/>
      <c r="I627" s="95"/>
      <c r="J627" s="261"/>
      <c r="K627" s="192"/>
      <c r="L627" s="35">
        <f t="shared" si="8"/>
        <v>0</v>
      </c>
    </row>
    <row r="628" spans="1:12" s="10" customFormat="1" ht="11.25">
      <c r="A628" s="271"/>
      <c r="B628" s="204" t="s">
        <v>984</v>
      </c>
      <c r="C628" s="205"/>
      <c r="D628" s="205"/>
      <c r="E628" s="205"/>
      <c r="F628" s="224"/>
      <c r="G628" s="47">
        <v>42</v>
      </c>
      <c r="H628" s="45"/>
      <c r="I628" s="95"/>
      <c r="J628" s="262"/>
      <c r="K628" s="192"/>
      <c r="L628" s="35">
        <f t="shared" si="8"/>
        <v>0</v>
      </c>
    </row>
    <row r="629" spans="1:12" s="10" customFormat="1" ht="11.25">
      <c r="A629" s="435" t="s">
        <v>2270</v>
      </c>
      <c r="B629" s="204" t="s">
        <v>985</v>
      </c>
      <c r="C629" s="205"/>
      <c r="D629" s="205"/>
      <c r="E629" s="205"/>
      <c r="F629" s="224"/>
      <c r="G629" s="47">
        <v>42</v>
      </c>
      <c r="H629" s="45"/>
      <c r="I629" s="95"/>
      <c r="J629" s="260">
        <v>5</v>
      </c>
      <c r="K629" s="192" t="s">
        <v>539</v>
      </c>
      <c r="L629" s="35">
        <f t="shared" si="8"/>
        <v>0</v>
      </c>
    </row>
    <row r="630" spans="1:12" s="10" customFormat="1" ht="11.25">
      <c r="A630" s="270"/>
      <c r="B630" s="204" t="s">
        <v>986</v>
      </c>
      <c r="C630" s="205"/>
      <c r="D630" s="205"/>
      <c r="E630" s="205"/>
      <c r="F630" s="224"/>
      <c r="G630" s="47">
        <v>42</v>
      </c>
      <c r="H630" s="45"/>
      <c r="I630" s="95"/>
      <c r="J630" s="261"/>
      <c r="K630" s="192"/>
      <c r="L630" s="35">
        <f t="shared" si="8"/>
        <v>0</v>
      </c>
    </row>
    <row r="631" spans="1:12" s="10" customFormat="1" ht="11.25">
      <c r="A631" s="270"/>
      <c r="B631" s="204" t="s">
        <v>987</v>
      </c>
      <c r="C631" s="205"/>
      <c r="D631" s="205"/>
      <c r="E631" s="205"/>
      <c r="F631" s="224"/>
      <c r="G631" s="47">
        <v>42</v>
      </c>
      <c r="H631" s="45"/>
      <c r="I631" s="95"/>
      <c r="J631" s="261"/>
      <c r="K631" s="192"/>
      <c r="L631" s="35">
        <f t="shared" si="8"/>
        <v>0</v>
      </c>
    </row>
    <row r="632" spans="1:12" s="10" customFormat="1" ht="11.25">
      <c r="A632" s="270"/>
      <c r="B632" s="204" t="s">
        <v>988</v>
      </c>
      <c r="C632" s="205"/>
      <c r="D632" s="205"/>
      <c r="E632" s="205"/>
      <c r="F632" s="224"/>
      <c r="G632" s="47">
        <v>42</v>
      </c>
      <c r="H632" s="45"/>
      <c r="I632" s="95"/>
      <c r="J632" s="261"/>
      <c r="K632" s="192"/>
      <c r="L632" s="35">
        <f t="shared" si="8"/>
        <v>0</v>
      </c>
    </row>
    <row r="633" spans="1:13" s="10" customFormat="1" ht="11.25" customHeight="1">
      <c r="A633" s="271"/>
      <c r="B633" s="204" t="s">
        <v>989</v>
      </c>
      <c r="C633" s="205"/>
      <c r="D633" s="205"/>
      <c r="E633" s="205"/>
      <c r="F633" s="224"/>
      <c r="G633" s="47">
        <v>42</v>
      </c>
      <c r="H633" s="45"/>
      <c r="I633" s="95"/>
      <c r="J633" s="262"/>
      <c r="K633" s="192"/>
      <c r="L633" s="35">
        <f t="shared" si="8"/>
        <v>0</v>
      </c>
      <c r="M633" s="53" t="s">
        <v>2245</v>
      </c>
    </row>
    <row r="634" spans="1:12" s="10" customFormat="1" ht="11.25" customHeight="1">
      <c r="A634" s="269" t="s">
        <v>2271</v>
      </c>
      <c r="B634" s="204" t="s">
        <v>990</v>
      </c>
      <c r="C634" s="205"/>
      <c r="D634" s="205"/>
      <c r="E634" s="205"/>
      <c r="F634" s="224"/>
      <c r="G634" s="47">
        <v>45</v>
      </c>
      <c r="H634" s="45"/>
      <c r="I634" s="95"/>
      <c r="J634" s="260">
        <v>5</v>
      </c>
      <c r="K634" s="192" t="s">
        <v>539</v>
      </c>
      <c r="L634" s="35">
        <f t="shared" si="8"/>
        <v>0</v>
      </c>
    </row>
    <row r="635" spans="1:12" s="10" customFormat="1" ht="11.25" customHeight="1">
      <c r="A635" s="270"/>
      <c r="B635" s="204" t="s">
        <v>991</v>
      </c>
      <c r="C635" s="205"/>
      <c r="D635" s="205"/>
      <c r="E635" s="205"/>
      <c r="F635" s="224"/>
      <c r="G635" s="47">
        <v>46</v>
      </c>
      <c r="H635" s="45"/>
      <c r="I635" s="95"/>
      <c r="J635" s="261"/>
      <c r="K635" s="192"/>
      <c r="L635" s="35">
        <f t="shared" si="8"/>
        <v>0</v>
      </c>
    </row>
    <row r="636" spans="1:12" s="10" customFormat="1" ht="11.25" customHeight="1">
      <c r="A636" s="270"/>
      <c r="B636" s="204" t="s">
        <v>992</v>
      </c>
      <c r="C636" s="205"/>
      <c r="D636" s="205"/>
      <c r="E636" s="205"/>
      <c r="F636" s="224"/>
      <c r="G636" s="47">
        <v>46</v>
      </c>
      <c r="H636" s="45"/>
      <c r="I636" s="95"/>
      <c r="J636" s="261"/>
      <c r="K636" s="192"/>
      <c r="L636" s="35">
        <f t="shared" si="8"/>
        <v>0</v>
      </c>
    </row>
    <row r="637" spans="1:12" s="10" customFormat="1" ht="11.25" customHeight="1">
      <c r="A637" s="270"/>
      <c r="B637" s="204" t="s">
        <v>993</v>
      </c>
      <c r="C637" s="205"/>
      <c r="D637" s="205"/>
      <c r="E637" s="205"/>
      <c r="F637" s="224"/>
      <c r="G637" s="47">
        <v>46</v>
      </c>
      <c r="H637" s="45"/>
      <c r="I637" s="95"/>
      <c r="J637" s="261"/>
      <c r="K637" s="192"/>
      <c r="L637" s="35">
        <f t="shared" si="8"/>
        <v>0</v>
      </c>
    </row>
    <row r="638" spans="1:12" s="10" customFormat="1" ht="11.25" customHeight="1">
      <c r="A638" s="271"/>
      <c r="B638" s="204" t="s">
        <v>994</v>
      </c>
      <c r="C638" s="205"/>
      <c r="D638" s="205"/>
      <c r="E638" s="205"/>
      <c r="F638" s="224"/>
      <c r="G638" s="47">
        <v>47</v>
      </c>
      <c r="H638" s="45"/>
      <c r="I638" s="95"/>
      <c r="J638" s="262"/>
      <c r="K638" s="192"/>
      <c r="L638" s="35">
        <f t="shared" si="8"/>
        <v>0</v>
      </c>
    </row>
    <row r="639" spans="1:12" s="10" customFormat="1" ht="11.25" customHeight="1">
      <c r="A639" s="295" t="s">
        <v>1565</v>
      </c>
      <c r="B639" s="265" t="s">
        <v>1567</v>
      </c>
      <c r="C639" s="249"/>
      <c r="D639" s="249"/>
      <c r="E639" s="249"/>
      <c r="F639" s="250"/>
      <c r="G639" s="47">
        <v>231</v>
      </c>
      <c r="H639" s="45"/>
      <c r="I639" s="95"/>
      <c r="J639" s="333">
        <v>1</v>
      </c>
      <c r="K639" s="460" t="s">
        <v>1566</v>
      </c>
      <c r="L639" s="35">
        <f t="shared" si="8"/>
        <v>0</v>
      </c>
    </row>
    <row r="640" spans="1:12" s="10" customFormat="1" ht="11.25" customHeight="1">
      <c r="A640" s="296"/>
      <c r="B640" s="265" t="s">
        <v>1568</v>
      </c>
      <c r="C640" s="249"/>
      <c r="D640" s="249"/>
      <c r="E640" s="249"/>
      <c r="F640" s="250"/>
      <c r="G640" s="47">
        <v>239</v>
      </c>
      <c r="H640" s="45"/>
      <c r="I640" s="95"/>
      <c r="J640" s="334"/>
      <c r="K640" s="460"/>
      <c r="L640" s="35">
        <f t="shared" si="8"/>
        <v>0</v>
      </c>
    </row>
    <row r="641" spans="1:12" s="10" customFormat="1" ht="11.25" customHeight="1">
      <c r="A641" s="296"/>
      <c r="B641" s="265" t="s">
        <v>1569</v>
      </c>
      <c r="C641" s="249"/>
      <c r="D641" s="249"/>
      <c r="E641" s="249"/>
      <c r="F641" s="250"/>
      <c r="G641" s="47">
        <v>246</v>
      </c>
      <c r="H641" s="45"/>
      <c r="I641" s="95"/>
      <c r="J641" s="334"/>
      <c r="K641" s="460"/>
      <c r="L641" s="35">
        <f t="shared" si="8"/>
        <v>0</v>
      </c>
    </row>
    <row r="642" spans="1:12" s="10" customFormat="1" ht="11.25" customHeight="1">
      <c r="A642" s="297"/>
      <c r="B642" s="265" t="s">
        <v>1570</v>
      </c>
      <c r="C642" s="249"/>
      <c r="D642" s="249"/>
      <c r="E642" s="249"/>
      <c r="F642" s="250"/>
      <c r="G642" s="47">
        <v>254</v>
      </c>
      <c r="H642" s="45"/>
      <c r="I642" s="95"/>
      <c r="J642" s="335"/>
      <c r="K642" s="460"/>
      <c r="L642" s="35">
        <f t="shared" si="8"/>
        <v>0</v>
      </c>
    </row>
    <row r="643" spans="1:12" s="10" customFormat="1" ht="11.25" customHeight="1">
      <c r="A643" s="434" t="s">
        <v>2103</v>
      </c>
      <c r="B643" s="248" t="s">
        <v>2097</v>
      </c>
      <c r="C643" s="249"/>
      <c r="D643" s="249"/>
      <c r="E643" s="249"/>
      <c r="F643" s="250"/>
      <c r="G643" s="47">
        <v>224</v>
      </c>
      <c r="H643" s="45"/>
      <c r="I643" s="95"/>
      <c r="J643" s="213">
        <v>1</v>
      </c>
      <c r="K643" s="460" t="s">
        <v>1566</v>
      </c>
      <c r="L643" s="35">
        <f t="shared" si="8"/>
        <v>0</v>
      </c>
    </row>
    <row r="644" spans="1:12" s="10" customFormat="1" ht="11.25" customHeight="1">
      <c r="A644" s="296"/>
      <c r="B644" s="248" t="s">
        <v>2098</v>
      </c>
      <c r="C644" s="249"/>
      <c r="D644" s="249"/>
      <c r="E644" s="249"/>
      <c r="F644" s="250"/>
      <c r="G644" s="47">
        <v>232</v>
      </c>
      <c r="H644" s="45"/>
      <c r="I644" s="95"/>
      <c r="J644" s="214"/>
      <c r="K644" s="460"/>
      <c r="L644" s="35">
        <f t="shared" si="8"/>
        <v>0</v>
      </c>
    </row>
    <row r="645" spans="1:12" s="10" customFormat="1" ht="11.25" customHeight="1">
      <c r="A645" s="296"/>
      <c r="B645" s="248" t="s">
        <v>2099</v>
      </c>
      <c r="C645" s="249"/>
      <c r="D645" s="249"/>
      <c r="E645" s="249"/>
      <c r="F645" s="250"/>
      <c r="G645" s="47">
        <v>239</v>
      </c>
      <c r="H645" s="45"/>
      <c r="I645" s="95"/>
      <c r="J645" s="214"/>
      <c r="K645" s="460"/>
      <c r="L645" s="35">
        <f t="shared" si="8"/>
        <v>0</v>
      </c>
    </row>
    <row r="646" spans="1:12" s="10" customFormat="1" ht="11.25" customHeight="1">
      <c r="A646" s="297"/>
      <c r="B646" s="248" t="s">
        <v>2100</v>
      </c>
      <c r="C646" s="249"/>
      <c r="D646" s="249"/>
      <c r="E646" s="249"/>
      <c r="F646" s="250"/>
      <c r="G646" s="47">
        <v>247</v>
      </c>
      <c r="H646" s="45"/>
      <c r="I646" s="95"/>
      <c r="J646" s="215"/>
      <c r="K646" s="460"/>
      <c r="L646" s="35">
        <f t="shared" si="8"/>
        <v>0</v>
      </c>
    </row>
    <row r="647" spans="1:12" s="10" customFormat="1" ht="11.25" customHeight="1">
      <c r="A647" s="269" t="s">
        <v>1060</v>
      </c>
      <c r="B647" s="204" t="s">
        <v>996</v>
      </c>
      <c r="C647" s="205"/>
      <c r="D647" s="205"/>
      <c r="E647" s="205"/>
      <c r="F647" s="224"/>
      <c r="G647" s="47">
        <v>111</v>
      </c>
      <c r="H647" s="45"/>
      <c r="I647" s="95"/>
      <c r="J647" s="260">
        <v>5</v>
      </c>
      <c r="K647" s="192" t="s">
        <v>1886</v>
      </c>
      <c r="L647" s="35">
        <f t="shared" si="8"/>
        <v>0</v>
      </c>
    </row>
    <row r="648" spans="1:12" s="10" customFormat="1" ht="11.25" customHeight="1">
      <c r="A648" s="270"/>
      <c r="B648" s="204" t="s">
        <v>997</v>
      </c>
      <c r="C648" s="205"/>
      <c r="D648" s="205"/>
      <c r="E648" s="205"/>
      <c r="F648" s="224"/>
      <c r="G648" s="47">
        <v>119</v>
      </c>
      <c r="H648" s="45"/>
      <c r="I648" s="95"/>
      <c r="J648" s="261"/>
      <c r="K648" s="192"/>
      <c r="L648" s="35">
        <f t="shared" si="8"/>
        <v>0</v>
      </c>
    </row>
    <row r="649" spans="1:12" s="10" customFormat="1" ht="11.25" customHeight="1">
      <c r="A649" s="270"/>
      <c r="B649" s="204" t="s">
        <v>998</v>
      </c>
      <c r="C649" s="205"/>
      <c r="D649" s="205"/>
      <c r="E649" s="205"/>
      <c r="F649" s="224"/>
      <c r="G649" s="47">
        <v>119</v>
      </c>
      <c r="H649" s="45"/>
      <c r="I649" s="95"/>
      <c r="J649" s="261"/>
      <c r="K649" s="192"/>
      <c r="L649" s="35">
        <f t="shared" si="8"/>
        <v>0</v>
      </c>
    </row>
    <row r="650" spans="1:12" s="10" customFormat="1" ht="11.25" customHeight="1">
      <c r="A650" s="270"/>
      <c r="B650" s="204" t="s">
        <v>0</v>
      </c>
      <c r="C650" s="205"/>
      <c r="D650" s="205"/>
      <c r="E650" s="205"/>
      <c r="F650" s="224"/>
      <c r="G650" s="47">
        <v>125</v>
      </c>
      <c r="H650" s="45"/>
      <c r="I650" s="95"/>
      <c r="J650" s="261"/>
      <c r="K650" s="192"/>
      <c r="L650" s="35">
        <f t="shared" si="8"/>
        <v>0</v>
      </c>
    </row>
    <row r="651" spans="1:12" s="10" customFormat="1" ht="11.25" customHeight="1">
      <c r="A651" s="271"/>
      <c r="B651" s="365" t="s">
        <v>1</v>
      </c>
      <c r="C651" s="366"/>
      <c r="D651" s="366"/>
      <c r="E651" s="366"/>
      <c r="F651" s="367"/>
      <c r="G651" s="48">
        <v>125</v>
      </c>
      <c r="H651" s="45"/>
      <c r="I651" s="95"/>
      <c r="J651" s="262"/>
      <c r="K651" s="192"/>
      <c r="L651" s="35">
        <f t="shared" si="8"/>
        <v>0</v>
      </c>
    </row>
    <row r="652" spans="1:12" s="10" customFormat="1" ht="11.25" customHeight="1">
      <c r="A652" s="389" t="s">
        <v>430</v>
      </c>
      <c r="B652" s="280" t="s">
        <v>431</v>
      </c>
      <c r="C652" s="249"/>
      <c r="D652" s="249"/>
      <c r="E652" s="249"/>
      <c r="F652" s="281"/>
      <c r="G652" s="129">
        <v>235</v>
      </c>
      <c r="H652" s="41"/>
      <c r="I652" s="85"/>
      <c r="J652" s="178">
        <v>1</v>
      </c>
      <c r="K652" s="181" t="s">
        <v>539</v>
      </c>
      <c r="L652" s="35">
        <f t="shared" si="8"/>
        <v>0</v>
      </c>
    </row>
    <row r="653" spans="1:12" s="10" customFormat="1" ht="11.25" customHeight="1">
      <c r="A653" s="390"/>
      <c r="B653" s="280" t="s">
        <v>432</v>
      </c>
      <c r="C653" s="249"/>
      <c r="D653" s="249"/>
      <c r="E653" s="249"/>
      <c r="F653" s="281"/>
      <c r="G653" s="129">
        <v>240</v>
      </c>
      <c r="H653" s="41"/>
      <c r="I653" s="85"/>
      <c r="J653" s="179"/>
      <c r="K653" s="182"/>
      <c r="L653" s="35">
        <f t="shared" si="8"/>
        <v>0</v>
      </c>
    </row>
    <row r="654" spans="1:12" s="10" customFormat="1" ht="11.25" customHeight="1">
      <c r="A654" s="391"/>
      <c r="B654" s="280" t="s">
        <v>433</v>
      </c>
      <c r="C654" s="249"/>
      <c r="D654" s="249"/>
      <c r="E654" s="249"/>
      <c r="F654" s="281"/>
      <c r="G654" s="129">
        <v>245</v>
      </c>
      <c r="H654" s="41"/>
      <c r="I654" s="85"/>
      <c r="J654" s="180"/>
      <c r="K654" s="183"/>
      <c r="L654" s="35">
        <f t="shared" si="8"/>
        <v>0</v>
      </c>
    </row>
    <row r="655" spans="1:12" s="10" customFormat="1" ht="11.25" customHeight="1">
      <c r="A655" s="219" t="s">
        <v>1686</v>
      </c>
      <c r="B655" s="353"/>
      <c r="C655" s="353"/>
      <c r="D655" s="353"/>
      <c r="E655" s="353"/>
      <c r="F655" s="353"/>
      <c r="G655" s="220"/>
      <c r="H655" s="81"/>
      <c r="I655" s="136"/>
      <c r="J655" s="100"/>
      <c r="K655" s="100"/>
      <c r="L655" s="62"/>
    </row>
    <row r="656" spans="1:12" s="10" customFormat="1" ht="11.25" customHeight="1">
      <c r="A656" s="206" t="s">
        <v>421</v>
      </c>
      <c r="B656" s="282" t="s">
        <v>409</v>
      </c>
      <c r="C656" s="252"/>
      <c r="D656" s="252"/>
      <c r="E656" s="252"/>
      <c r="F656" s="253"/>
      <c r="G656" s="128">
        <v>180</v>
      </c>
      <c r="H656" s="105"/>
      <c r="I656" s="105"/>
      <c r="J656" s="202">
        <v>1</v>
      </c>
      <c r="K656" s="202"/>
      <c r="L656" s="90">
        <f aca="true" t="shared" si="9" ref="L656:L685">G656*I656</f>
        <v>0</v>
      </c>
    </row>
    <row r="657" spans="1:12" s="10" customFormat="1" ht="11.25" customHeight="1">
      <c r="A657" s="207"/>
      <c r="B657" s="204" t="s">
        <v>410</v>
      </c>
      <c r="C657" s="205"/>
      <c r="D657" s="205"/>
      <c r="E657" s="205"/>
      <c r="F657" s="224"/>
      <c r="G657" s="128">
        <v>186</v>
      </c>
      <c r="H657" s="105"/>
      <c r="I657" s="105"/>
      <c r="J657" s="202"/>
      <c r="K657" s="202"/>
      <c r="L657" s="90">
        <f t="shared" si="9"/>
        <v>0</v>
      </c>
    </row>
    <row r="658" spans="1:12" s="10" customFormat="1" ht="11.25" customHeight="1">
      <c r="A658" s="207"/>
      <c r="B658" s="204" t="s">
        <v>411</v>
      </c>
      <c r="C658" s="205"/>
      <c r="D658" s="205"/>
      <c r="E658" s="205"/>
      <c r="F658" s="224"/>
      <c r="G658" s="128">
        <v>191</v>
      </c>
      <c r="H658" s="105"/>
      <c r="I658" s="105"/>
      <c r="J658" s="202"/>
      <c r="K658" s="202"/>
      <c r="L658" s="90">
        <f t="shared" si="9"/>
        <v>0</v>
      </c>
    </row>
    <row r="659" spans="1:12" s="10" customFormat="1" ht="11.25" customHeight="1">
      <c r="A659" s="207"/>
      <c r="B659" s="204" t="s">
        <v>412</v>
      </c>
      <c r="C659" s="205"/>
      <c r="D659" s="205"/>
      <c r="E659" s="205"/>
      <c r="F659" s="224"/>
      <c r="G659" s="128">
        <v>194</v>
      </c>
      <c r="H659" s="105"/>
      <c r="I659" s="105"/>
      <c r="J659" s="202"/>
      <c r="K659" s="202"/>
      <c r="L659" s="90">
        <f t="shared" si="9"/>
        <v>0</v>
      </c>
    </row>
    <row r="660" spans="1:12" s="10" customFormat="1" ht="11.25" customHeight="1">
      <c r="A660" s="207"/>
      <c r="B660" s="204" t="s">
        <v>413</v>
      </c>
      <c r="C660" s="205"/>
      <c r="D660" s="205"/>
      <c r="E660" s="205"/>
      <c r="F660" s="224"/>
      <c r="G660" s="128">
        <v>201</v>
      </c>
      <c r="H660" s="105"/>
      <c r="I660" s="105"/>
      <c r="J660" s="202"/>
      <c r="K660" s="202"/>
      <c r="L660" s="90">
        <f t="shared" si="9"/>
        <v>0</v>
      </c>
    </row>
    <row r="661" spans="1:12" s="10" customFormat="1" ht="11.25" customHeight="1">
      <c r="A661" s="208"/>
      <c r="B661" s="204" t="s">
        <v>414</v>
      </c>
      <c r="C661" s="205"/>
      <c r="D661" s="205"/>
      <c r="E661" s="205"/>
      <c r="F661" s="224"/>
      <c r="G661" s="128">
        <v>204</v>
      </c>
      <c r="H661" s="105"/>
      <c r="I661" s="105"/>
      <c r="J661" s="202"/>
      <c r="K661" s="202"/>
      <c r="L661" s="90">
        <f t="shared" si="9"/>
        <v>0</v>
      </c>
    </row>
    <row r="662" spans="1:12" s="10" customFormat="1" ht="11.25" customHeight="1">
      <c r="A662" s="206" t="s">
        <v>422</v>
      </c>
      <c r="B662" s="204" t="s">
        <v>415</v>
      </c>
      <c r="C662" s="205"/>
      <c r="D662" s="205"/>
      <c r="E662" s="205"/>
      <c r="F662" s="224"/>
      <c r="G662" s="128">
        <v>164</v>
      </c>
      <c r="H662" s="105"/>
      <c r="I662" s="105"/>
      <c r="J662" s="202">
        <v>1</v>
      </c>
      <c r="K662" s="202"/>
      <c r="L662" s="90">
        <f t="shared" si="9"/>
        <v>0</v>
      </c>
    </row>
    <row r="663" spans="1:12" s="10" customFormat="1" ht="11.25" customHeight="1">
      <c r="A663" s="207"/>
      <c r="B663" s="204" t="s">
        <v>416</v>
      </c>
      <c r="C663" s="205"/>
      <c r="D663" s="205"/>
      <c r="E663" s="205"/>
      <c r="F663" s="224"/>
      <c r="G663" s="128">
        <v>168</v>
      </c>
      <c r="H663" s="105"/>
      <c r="I663" s="105"/>
      <c r="J663" s="202"/>
      <c r="K663" s="202"/>
      <c r="L663" s="90">
        <f t="shared" si="9"/>
        <v>0</v>
      </c>
    </row>
    <row r="664" spans="1:12" s="10" customFormat="1" ht="11.25" customHeight="1">
      <c r="A664" s="207"/>
      <c r="B664" s="274" t="s">
        <v>417</v>
      </c>
      <c r="C664" s="275"/>
      <c r="D664" s="275"/>
      <c r="E664" s="275"/>
      <c r="F664" s="276"/>
      <c r="G664" s="128">
        <v>172</v>
      </c>
      <c r="H664" s="105"/>
      <c r="I664" s="105"/>
      <c r="J664" s="202"/>
      <c r="K664" s="202"/>
      <c r="L664" s="90">
        <f t="shared" si="9"/>
        <v>0</v>
      </c>
    </row>
    <row r="665" spans="1:12" s="10" customFormat="1" ht="11.25" customHeight="1">
      <c r="A665" s="207"/>
      <c r="B665" s="204" t="s">
        <v>418</v>
      </c>
      <c r="C665" s="205"/>
      <c r="D665" s="205"/>
      <c r="E665" s="205"/>
      <c r="F665" s="224"/>
      <c r="G665" s="128">
        <v>174</v>
      </c>
      <c r="H665" s="105"/>
      <c r="I665" s="105"/>
      <c r="J665" s="202"/>
      <c r="K665" s="202"/>
      <c r="L665" s="90">
        <f t="shared" si="9"/>
        <v>0</v>
      </c>
    </row>
    <row r="666" spans="1:12" s="10" customFormat="1" ht="11.25" customHeight="1">
      <c r="A666" s="207"/>
      <c r="B666" s="204" t="s">
        <v>419</v>
      </c>
      <c r="C666" s="205"/>
      <c r="D666" s="205"/>
      <c r="E666" s="205"/>
      <c r="F666" s="224"/>
      <c r="G666" s="128">
        <v>178</v>
      </c>
      <c r="H666" s="105"/>
      <c r="I666" s="105"/>
      <c r="J666" s="202"/>
      <c r="K666" s="202"/>
      <c r="L666" s="90">
        <f t="shared" si="9"/>
        <v>0</v>
      </c>
    </row>
    <row r="667" spans="1:12" s="10" customFormat="1" ht="11.25" customHeight="1">
      <c r="A667" s="208"/>
      <c r="B667" s="204" t="s">
        <v>420</v>
      </c>
      <c r="C667" s="205"/>
      <c r="D667" s="205"/>
      <c r="E667" s="205"/>
      <c r="F667" s="224"/>
      <c r="G667" s="128">
        <v>180</v>
      </c>
      <c r="H667" s="105"/>
      <c r="I667" s="105"/>
      <c r="J667" s="202"/>
      <c r="K667" s="202"/>
      <c r="L667" s="90">
        <f t="shared" si="9"/>
        <v>0</v>
      </c>
    </row>
    <row r="668" spans="1:12" s="10" customFormat="1" ht="11.25" customHeight="1">
      <c r="A668" s="210" t="s">
        <v>1100</v>
      </c>
      <c r="B668" s="204" t="s">
        <v>1094</v>
      </c>
      <c r="C668" s="205"/>
      <c r="D668" s="205"/>
      <c r="E668" s="205"/>
      <c r="F668" s="224"/>
      <c r="G668" s="89">
        <v>213</v>
      </c>
      <c r="H668" s="105"/>
      <c r="I668" s="105"/>
      <c r="J668" s="221">
        <v>1</v>
      </c>
      <c r="K668" s="221"/>
      <c r="L668" s="90">
        <f t="shared" si="9"/>
        <v>0</v>
      </c>
    </row>
    <row r="669" spans="1:12" s="10" customFormat="1" ht="11.25" customHeight="1">
      <c r="A669" s="211"/>
      <c r="B669" s="204" t="s">
        <v>1095</v>
      </c>
      <c r="C669" s="205"/>
      <c r="D669" s="205"/>
      <c r="E669" s="205"/>
      <c r="F669" s="224"/>
      <c r="G669" s="89">
        <v>220</v>
      </c>
      <c r="H669" s="105"/>
      <c r="I669" s="105"/>
      <c r="J669" s="222"/>
      <c r="K669" s="222"/>
      <c r="L669" s="90">
        <f t="shared" si="9"/>
        <v>0</v>
      </c>
    </row>
    <row r="670" spans="1:12" s="10" customFormat="1" ht="11.25" customHeight="1">
      <c r="A670" s="211"/>
      <c r="B670" s="204" t="s">
        <v>1096</v>
      </c>
      <c r="C670" s="205"/>
      <c r="D670" s="205"/>
      <c r="E670" s="205"/>
      <c r="F670" s="224"/>
      <c r="G670" s="89">
        <v>229</v>
      </c>
      <c r="H670" s="105"/>
      <c r="I670" s="105"/>
      <c r="J670" s="222"/>
      <c r="K670" s="222"/>
      <c r="L670" s="90">
        <f t="shared" si="9"/>
        <v>0</v>
      </c>
    </row>
    <row r="671" spans="1:12" s="10" customFormat="1" ht="11.25" customHeight="1">
      <c r="A671" s="211"/>
      <c r="B671" s="204" t="s">
        <v>1097</v>
      </c>
      <c r="C671" s="205"/>
      <c r="D671" s="205"/>
      <c r="E671" s="205"/>
      <c r="F671" s="224"/>
      <c r="G671" s="89">
        <v>233</v>
      </c>
      <c r="H671" s="105"/>
      <c r="I671" s="105"/>
      <c r="J671" s="222"/>
      <c r="K671" s="222"/>
      <c r="L671" s="90">
        <f t="shared" si="9"/>
        <v>0</v>
      </c>
    </row>
    <row r="672" spans="1:12" s="10" customFormat="1" ht="11.25" customHeight="1">
      <c r="A672" s="211"/>
      <c r="B672" s="204" t="s">
        <v>1098</v>
      </c>
      <c r="C672" s="205"/>
      <c r="D672" s="205"/>
      <c r="E672" s="205"/>
      <c r="F672" s="224"/>
      <c r="G672" s="89">
        <v>240</v>
      </c>
      <c r="H672" s="105"/>
      <c r="I672" s="105"/>
      <c r="J672" s="222"/>
      <c r="K672" s="222"/>
      <c r="L672" s="90">
        <f t="shared" si="9"/>
        <v>0</v>
      </c>
    </row>
    <row r="673" spans="1:13" s="10" customFormat="1" ht="11.25" customHeight="1">
      <c r="A673" s="212"/>
      <c r="B673" s="204" t="s">
        <v>1099</v>
      </c>
      <c r="C673" s="205"/>
      <c r="D673" s="205"/>
      <c r="E673" s="205"/>
      <c r="F673" s="224"/>
      <c r="G673" s="89">
        <v>244</v>
      </c>
      <c r="H673" s="105"/>
      <c r="I673" s="105"/>
      <c r="J673" s="223"/>
      <c r="K673" s="223"/>
      <c r="L673" s="90">
        <f t="shared" si="9"/>
        <v>0</v>
      </c>
      <c r="M673" s="15"/>
    </row>
    <row r="674" spans="1:13" s="10" customFormat="1" ht="11.25" customHeight="1">
      <c r="A674" s="269" t="s">
        <v>225</v>
      </c>
      <c r="B674" s="204" t="s">
        <v>213</v>
      </c>
      <c r="C674" s="205"/>
      <c r="D674" s="205"/>
      <c r="E674" s="205"/>
      <c r="F674" s="224"/>
      <c r="G674" s="128">
        <v>284</v>
      </c>
      <c r="H674" s="85"/>
      <c r="I674" s="85"/>
      <c r="J674" s="213">
        <v>1</v>
      </c>
      <c r="K674" s="481"/>
      <c r="L674" s="90">
        <f t="shared" si="9"/>
        <v>0</v>
      </c>
      <c r="M674" s="53" t="s">
        <v>2245</v>
      </c>
    </row>
    <row r="675" spans="1:13" s="10" customFormat="1" ht="11.25" customHeight="1">
      <c r="A675" s="270"/>
      <c r="B675" s="204" t="s">
        <v>214</v>
      </c>
      <c r="C675" s="205"/>
      <c r="D675" s="205"/>
      <c r="E675" s="205"/>
      <c r="F675" s="224"/>
      <c r="G675" s="128">
        <v>295</v>
      </c>
      <c r="H675" s="85"/>
      <c r="I675" s="85"/>
      <c r="J675" s="214"/>
      <c r="K675" s="482"/>
      <c r="L675" s="90">
        <f t="shared" si="9"/>
        <v>0</v>
      </c>
      <c r="M675" s="15"/>
    </row>
    <row r="676" spans="1:12" s="10" customFormat="1" ht="11.25" customHeight="1">
      <c r="A676" s="270"/>
      <c r="B676" s="204" t="s">
        <v>215</v>
      </c>
      <c r="C676" s="205"/>
      <c r="D676" s="205"/>
      <c r="E676" s="205"/>
      <c r="F676" s="224"/>
      <c r="G676" s="128">
        <v>305</v>
      </c>
      <c r="H676" s="85"/>
      <c r="I676" s="85"/>
      <c r="J676" s="214"/>
      <c r="K676" s="482"/>
      <c r="L676" s="90">
        <f t="shared" si="9"/>
        <v>0</v>
      </c>
    </row>
    <row r="677" spans="1:12" s="10" customFormat="1" ht="11.25" customHeight="1">
      <c r="A677" s="270"/>
      <c r="B677" s="204" t="s">
        <v>216</v>
      </c>
      <c r="C677" s="205"/>
      <c r="D677" s="205"/>
      <c r="E677" s="205"/>
      <c r="F677" s="224"/>
      <c r="G677" s="128">
        <v>310</v>
      </c>
      <c r="H677" s="85"/>
      <c r="I677" s="85"/>
      <c r="J677" s="214"/>
      <c r="K677" s="482"/>
      <c r="L677" s="90">
        <f t="shared" si="9"/>
        <v>0</v>
      </c>
    </row>
    <row r="678" spans="1:12" s="10" customFormat="1" ht="11.25" customHeight="1">
      <c r="A678" s="270"/>
      <c r="B678" s="204" t="s">
        <v>217</v>
      </c>
      <c r="C678" s="205"/>
      <c r="D678" s="205"/>
      <c r="E678" s="205"/>
      <c r="F678" s="224"/>
      <c r="G678" s="128">
        <v>321</v>
      </c>
      <c r="H678" s="85"/>
      <c r="I678" s="85"/>
      <c r="J678" s="214"/>
      <c r="K678" s="482"/>
      <c r="L678" s="90">
        <f t="shared" si="9"/>
        <v>0</v>
      </c>
    </row>
    <row r="679" spans="1:12" s="10" customFormat="1" ht="11.25" customHeight="1">
      <c r="A679" s="271"/>
      <c r="B679" s="204" t="s">
        <v>218</v>
      </c>
      <c r="C679" s="205"/>
      <c r="D679" s="205"/>
      <c r="E679" s="205"/>
      <c r="F679" s="224"/>
      <c r="G679" s="128">
        <v>326</v>
      </c>
      <c r="H679" s="85"/>
      <c r="I679" s="85"/>
      <c r="J679" s="215"/>
      <c r="K679" s="483"/>
      <c r="L679" s="90">
        <f t="shared" si="9"/>
        <v>0</v>
      </c>
    </row>
    <row r="680" spans="1:12" s="10" customFormat="1" ht="11.25" customHeight="1">
      <c r="A680" s="269" t="s">
        <v>226</v>
      </c>
      <c r="B680" s="204" t="s">
        <v>219</v>
      </c>
      <c r="C680" s="205"/>
      <c r="D680" s="205"/>
      <c r="E680" s="205"/>
      <c r="F680" s="224"/>
      <c r="G680" s="128">
        <v>275</v>
      </c>
      <c r="H680" s="85"/>
      <c r="I680" s="85"/>
      <c r="J680" s="213">
        <v>1</v>
      </c>
      <c r="K680" s="481"/>
      <c r="L680" s="90">
        <f t="shared" si="9"/>
        <v>0</v>
      </c>
    </row>
    <row r="681" spans="1:12" s="10" customFormat="1" ht="11.25" customHeight="1">
      <c r="A681" s="270"/>
      <c r="B681" s="204" t="s">
        <v>220</v>
      </c>
      <c r="C681" s="205"/>
      <c r="D681" s="205"/>
      <c r="E681" s="205"/>
      <c r="F681" s="224"/>
      <c r="G681" s="128">
        <v>284</v>
      </c>
      <c r="H681" s="85"/>
      <c r="I681" s="85"/>
      <c r="J681" s="214"/>
      <c r="K681" s="482"/>
      <c r="L681" s="90">
        <f t="shared" si="9"/>
        <v>0</v>
      </c>
    </row>
    <row r="682" spans="1:12" s="10" customFormat="1" ht="11.25" customHeight="1">
      <c r="A682" s="270"/>
      <c r="B682" s="204" t="s">
        <v>221</v>
      </c>
      <c r="C682" s="205"/>
      <c r="D682" s="205"/>
      <c r="E682" s="205"/>
      <c r="F682" s="224"/>
      <c r="G682" s="128">
        <v>293</v>
      </c>
      <c r="H682" s="85"/>
      <c r="I682" s="85"/>
      <c r="J682" s="214"/>
      <c r="K682" s="482"/>
      <c r="L682" s="90">
        <f t="shared" si="9"/>
        <v>0</v>
      </c>
    </row>
    <row r="683" spans="1:12" s="10" customFormat="1" ht="11.25" customHeight="1">
      <c r="A683" s="270"/>
      <c r="B683" s="204" t="s">
        <v>222</v>
      </c>
      <c r="C683" s="205"/>
      <c r="D683" s="205"/>
      <c r="E683" s="205"/>
      <c r="F683" s="224"/>
      <c r="G683" s="128">
        <v>297</v>
      </c>
      <c r="H683" s="85"/>
      <c r="I683" s="85"/>
      <c r="J683" s="214"/>
      <c r="K683" s="482"/>
      <c r="L683" s="90">
        <f t="shared" si="9"/>
        <v>0</v>
      </c>
    </row>
    <row r="684" spans="1:12" s="10" customFormat="1" ht="11.25" customHeight="1">
      <c r="A684" s="270"/>
      <c r="B684" s="204" t="s">
        <v>223</v>
      </c>
      <c r="C684" s="205"/>
      <c r="D684" s="205"/>
      <c r="E684" s="205"/>
      <c r="F684" s="224"/>
      <c r="G684" s="128">
        <v>306</v>
      </c>
      <c r="H684" s="85"/>
      <c r="I684" s="85"/>
      <c r="J684" s="214"/>
      <c r="K684" s="482"/>
      <c r="L684" s="90">
        <f t="shared" si="9"/>
        <v>0</v>
      </c>
    </row>
    <row r="685" spans="1:12" s="10" customFormat="1" ht="11.25" customHeight="1">
      <c r="A685" s="271"/>
      <c r="B685" s="204" t="s">
        <v>224</v>
      </c>
      <c r="C685" s="205"/>
      <c r="D685" s="205"/>
      <c r="E685" s="205"/>
      <c r="F685" s="224"/>
      <c r="G685" s="128">
        <v>312</v>
      </c>
      <c r="H685" s="85"/>
      <c r="I685" s="85"/>
      <c r="J685" s="215"/>
      <c r="K685" s="483"/>
      <c r="L685" s="90">
        <f t="shared" si="9"/>
        <v>0</v>
      </c>
    </row>
    <row r="686" spans="1:12" s="10" customFormat="1" ht="11.25">
      <c r="A686" s="219" t="s">
        <v>717</v>
      </c>
      <c r="B686" s="220"/>
      <c r="C686" s="220"/>
      <c r="D686" s="220"/>
      <c r="E686" s="220"/>
      <c r="F686" s="220"/>
      <c r="G686" s="220"/>
      <c r="H686" s="81"/>
      <c r="I686" s="136"/>
      <c r="J686" s="100"/>
      <c r="K686" s="100"/>
      <c r="L686" s="62"/>
    </row>
    <row r="687" spans="1:12" s="10" customFormat="1" ht="11.25">
      <c r="A687" s="206" t="s">
        <v>1642</v>
      </c>
      <c r="B687" s="204" t="s">
        <v>1639</v>
      </c>
      <c r="C687" s="205"/>
      <c r="D687" s="205"/>
      <c r="E687" s="205"/>
      <c r="F687" s="224"/>
      <c r="G687" s="89">
        <v>121</v>
      </c>
      <c r="H687" s="85"/>
      <c r="I687" s="85"/>
      <c r="J687" s="221">
        <v>1</v>
      </c>
      <c r="K687" s="484"/>
      <c r="L687" s="90">
        <f>G687*I687</f>
        <v>0</v>
      </c>
    </row>
    <row r="688" spans="1:12" s="10" customFormat="1" ht="11.25">
      <c r="A688" s="207"/>
      <c r="B688" s="204" t="s">
        <v>1640</v>
      </c>
      <c r="C688" s="205"/>
      <c r="D688" s="205"/>
      <c r="E688" s="205"/>
      <c r="F688" s="224"/>
      <c r="G688" s="89">
        <v>124</v>
      </c>
      <c r="H688" s="85"/>
      <c r="I688" s="85"/>
      <c r="J688" s="222"/>
      <c r="K688" s="485"/>
      <c r="L688" s="90">
        <f aca="true" t="shared" si="10" ref="L688:L712">G688*I688</f>
        <v>0</v>
      </c>
    </row>
    <row r="689" spans="1:12" s="10" customFormat="1" ht="11.25">
      <c r="A689" s="208"/>
      <c r="B689" s="204" t="s">
        <v>1641</v>
      </c>
      <c r="C689" s="205"/>
      <c r="D689" s="205"/>
      <c r="E689" s="205"/>
      <c r="F689" s="224"/>
      <c r="G689" s="89">
        <v>127</v>
      </c>
      <c r="H689" s="85"/>
      <c r="I689" s="85"/>
      <c r="J689" s="223"/>
      <c r="K689" s="486"/>
      <c r="L689" s="90">
        <f t="shared" si="10"/>
        <v>0</v>
      </c>
    </row>
    <row r="690" spans="1:12" s="10" customFormat="1" ht="11.25" customHeight="1">
      <c r="A690" s="206" t="s">
        <v>737</v>
      </c>
      <c r="B690" s="265" t="s">
        <v>718</v>
      </c>
      <c r="C690" s="249"/>
      <c r="D690" s="249"/>
      <c r="E690" s="249"/>
      <c r="F690" s="250"/>
      <c r="G690" s="89">
        <v>112</v>
      </c>
      <c r="H690" s="85"/>
      <c r="I690" s="85"/>
      <c r="J690" s="315">
        <v>1</v>
      </c>
      <c r="K690" s="484"/>
      <c r="L690" s="90">
        <f t="shared" si="10"/>
        <v>0</v>
      </c>
    </row>
    <row r="691" spans="1:12" s="10" customFormat="1" ht="11.25" customHeight="1">
      <c r="A691" s="207"/>
      <c r="B691" s="265" t="s">
        <v>719</v>
      </c>
      <c r="C691" s="249"/>
      <c r="D691" s="249"/>
      <c r="E691" s="249"/>
      <c r="F691" s="250"/>
      <c r="G691" s="89">
        <v>116</v>
      </c>
      <c r="H691" s="85"/>
      <c r="I691" s="85"/>
      <c r="J691" s="316"/>
      <c r="K691" s="485"/>
      <c r="L691" s="90">
        <f t="shared" si="10"/>
        <v>0</v>
      </c>
    </row>
    <row r="692" spans="1:12" s="10" customFormat="1" ht="11.25">
      <c r="A692" s="207"/>
      <c r="B692" s="265" t="s">
        <v>720</v>
      </c>
      <c r="C692" s="249"/>
      <c r="D692" s="249"/>
      <c r="E692" s="249"/>
      <c r="F692" s="250"/>
      <c r="G692" s="89">
        <v>119</v>
      </c>
      <c r="H692" s="85"/>
      <c r="I692" s="85"/>
      <c r="J692" s="316"/>
      <c r="K692" s="485"/>
      <c r="L692" s="90">
        <f t="shared" si="10"/>
        <v>0</v>
      </c>
    </row>
    <row r="693" spans="1:12" s="10" customFormat="1" ht="11.25">
      <c r="A693" s="208"/>
      <c r="B693" s="265" t="s">
        <v>721</v>
      </c>
      <c r="C693" s="249"/>
      <c r="D693" s="249"/>
      <c r="E693" s="249"/>
      <c r="F693" s="250"/>
      <c r="G693" s="89">
        <v>122</v>
      </c>
      <c r="H693" s="85"/>
      <c r="I693" s="85"/>
      <c r="J693" s="317"/>
      <c r="K693" s="486"/>
      <c r="L693" s="90">
        <f t="shared" si="10"/>
        <v>0</v>
      </c>
    </row>
    <row r="694" spans="1:12" s="10" customFormat="1" ht="11.25">
      <c r="A694" s="210" t="s">
        <v>1747</v>
      </c>
      <c r="B694" s="248" t="s">
        <v>677</v>
      </c>
      <c r="C694" s="249"/>
      <c r="D694" s="249"/>
      <c r="E694" s="249"/>
      <c r="F694" s="250"/>
      <c r="G694" s="89">
        <v>95</v>
      </c>
      <c r="H694" s="85"/>
      <c r="I694" s="85"/>
      <c r="J694" s="221">
        <v>1</v>
      </c>
      <c r="K694" s="449"/>
      <c r="L694" s="90">
        <f t="shared" si="10"/>
        <v>0</v>
      </c>
    </row>
    <row r="695" spans="1:12" s="10" customFormat="1" ht="11.25">
      <c r="A695" s="211"/>
      <c r="B695" s="248" t="s">
        <v>678</v>
      </c>
      <c r="C695" s="249"/>
      <c r="D695" s="249"/>
      <c r="E695" s="249"/>
      <c r="F695" s="250"/>
      <c r="G695" s="89">
        <v>98</v>
      </c>
      <c r="H695" s="85"/>
      <c r="I695" s="85"/>
      <c r="J695" s="222"/>
      <c r="K695" s="450"/>
      <c r="L695" s="90">
        <f t="shared" si="10"/>
        <v>0</v>
      </c>
    </row>
    <row r="696" spans="1:12" s="10" customFormat="1" ht="11.25">
      <c r="A696" s="211"/>
      <c r="B696" s="248" t="s">
        <v>679</v>
      </c>
      <c r="C696" s="249"/>
      <c r="D696" s="249"/>
      <c r="E696" s="249"/>
      <c r="F696" s="250"/>
      <c r="G696" s="89">
        <v>101</v>
      </c>
      <c r="H696" s="85"/>
      <c r="I696" s="85"/>
      <c r="J696" s="222"/>
      <c r="K696" s="450"/>
      <c r="L696" s="90">
        <f t="shared" si="10"/>
        <v>0</v>
      </c>
    </row>
    <row r="697" spans="1:12" s="10" customFormat="1" ht="11.25">
      <c r="A697" s="212"/>
      <c r="B697" s="248" t="s">
        <v>680</v>
      </c>
      <c r="C697" s="249"/>
      <c r="D697" s="249"/>
      <c r="E697" s="249"/>
      <c r="F697" s="250"/>
      <c r="G697" s="89">
        <v>104</v>
      </c>
      <c r="H697" s="85"/>
      <c r="I697" s="85"/>
      <c r="J697" s="223"/>
      <c r="K697" s="451"/>
      <c r="L697" s="90">
        <f t="shared" si="10"/>
        <v>0</v>
      </c>
    </row>
    <row r="698" spans="1:12" s="10" customFormat="1" ht="11.25">
      <c r="A698" s="410" t="s">
        <v>738</v>
      </c>
      <c r="B698" s="265" t="s">
        <v>722</v>
      </c>
      <c r="C698" s="249"/>
      <c r="D698" s="249"/>
      <c r="E698" s="249"/>
      <c r="F698" s="250"/>
      <c r="G698" s="89">
        <v>158</v>
      </c>
      <c r="H698" s="85"/>
      <c r="I698" s="85"/>
      <c r="J698" s="315">
        <v>1</v>
      </c>
      <c r="K698" s="449"/>
      <c r="L698" s="90">
        <f t="shared" si="10"/>
        <v>0</v>
      </c>
    </row>
    <row r="699" spans="1:12" s="10" customFormat="1" ht="11.25">
      <c r="A699" s="207"/>
      <c r="B699" s="265" t="s">
        <v>723</v>
      </c>
      <c r="C699" s="249"/>
      <c r="D699" s="249"/>
      <c r="E699" s="249"/>
      <c r="F699" s="250"/>
      <c r="G699" s="89">
        <v>161</v>
      </c>
      <c r="H699" s="85"/>
      <c r="I699" s="85"/>
      <c r="J699" s="316"/>
      <c r="K699" s="450"/>
      <c r="L699" s="90">
        <f t="shared" si="10"/>
        <v>0</v>
      </c>
    </row>
    <row r="700" spans="1:12" s="10" customFormat="1" ht="11.25">
      <c r="A700" s="207"/>
      <c r="B700" s="265" t="s">
        <v>724</v>
      </c>
      <c r="C700" s="249"/>
      <c r="D700" s="249"/>
      <c r="E700" s="249"/>
      <c r="F700" s="250"/>
      <c r="G700" s="89">
        <v>165</v>
      </c>
      <c r="H700" s="85"/>
      <c r="I700" s="85"/>
      <c r="J700" s="316"/>
      <c r="K700" s="450"/>
      <c r="L700" s="90">
        <f t="shared" si="10"/>
        <v>0</v>
      </c>
    </row>
    <row r="701" spans="1:12" s="10" customFormat="1" ht="11.25">
      <c r="A701" s="208"/>
      <c r="B701" s="265" t="s">
        <v>725</v>
      </c>
      <c r="C701" s="249"/>
      <c r="D701" s="249"/>
      <c r="E701" s="249"/>
      <c r="F701" s="250"/>
      <c r="G701" s="89">
        <v>168</v>
      </c>
      <c r="H701" s="85"/>
      <c r="I701" s="85"/>
      <c r="J701" s="317"/>
      <c r="K701" s="451"/>
      <c r="L701" s="90">
        <f t="shared" si="10"/>
        <v>0</v>
      </c>
    </row>
    <row r="702" spans="1:12" s="10" customFormat="1" ht="11.25">
      <c r="A702" s="206" t="s">
        <v>739</v>
      </c>
      <c r="B702" s="265" t="s">
        <v>726</v>
      </c>
      <c r="C702" s="249"/>
      <c r="D702" s="249"/>
      <c r="E702" s="249"/>
      <c r="F702" s="250"/>
      <c r="G702" s="89">
        <v>187</v>
      </c>
      <c r="H702" s="85"/>
      <c r="I702" s="85"/>
      <c r="J702" s="315">
        <v>1</v>
      </c>
      <c r="K702" s="449"/>
      <c r="L702" s="90">
        <f t="shared" si="10"/>
        <v>0</v>
      </c>
    </row>
    <row r="703" spans="1:13" s="19" customFormat="1" ht="11.25">
      <c r="A703" s="207"/>
      <c r="B703" s="265" t="s">
        <v>727</v>
      </c>
      <c r="C703" s="249"/>
      <c r="D703" s="249"/>
      <c r="E703" s="249"/>
      <c r="F703" s="250"/>
      <c r="G703" s="89">
        <v>192</v>
      </c>
      <c r="H703" s="85"/>
      <c r="I703" s="85"/>
      <c r="J703" s="316"/>
      <c r="K703" s="450"/>
      <c r="L703" s="90">
        <f t="shared" si="10"/>
        <v>0</v>
      </c>
      <c r="M703" s="10"/>
    </row>
    <row r="704" spans="1:13" s="19" customFormat="1" ht="11.25">
      <c r="A704" s="207"/>
      <c r="B704" s="265" t="s">
        <v>728</v>
      </c>
      <c r="C704" s="249"/>
      <c r="D704" s="249"/>
      <c r="E704" s="249"/>
      <c r="F704" s="250"/>
      <c r="G704" s="89">
        <v>197</v>
      </c>
      <c r="H704" s="85"/>
      <c r="I704" s="85"/>
      <c r="J704" s="316"/>
      <c r="K704" s="450"/>
      <c r="L704" s="90">
        <f t="shared" si="10"/>
        <v>0</v>
      </c>
      <c r="M704" s="10"/>
    </row>
    <row r="705" spans="1:13" s="19" customFormat="1" ht="11.25">
      <c r="A705" s="208"/>
      <c r="B705" s="265" t="s">
        <v>729</v>
      </c>
      <c r="C705" s="249"/>
      <c r="D705" s="249"/>
      <c r="E705" s="249"/>
      <c r="F705" s="250"/>
      <c r="G705" s="89">
        <v>203</v>
      </c>
      <c r="H705" s="85"/>
      <c r="I705" s="85"/>
      <c r="J705" s="317"/>
      <c r="K705" s="451"/>
      <c r="L705" s="90">
        <f t="shared" si="10"/>
        <v>0</v>
      </c>
      <c r="M705" s="53" t="s">
        <v>2245</v>
      </c>
    </row>
    <row r="706" spans="1:13" s="19" customFormat="1" ht="11.25">
      <c r="A706" s="206" t="s">
        <v>740</v>
      </c>
      <c r="B706" s="265" t="s">
        <v>730</v>
      </c>
      <c r="C706" s="249"/>
      <c r="D706" s="249"/>
      <c r="E706" s="249"/>
      <c r="F706" s="250"/>
      <c r="G706" s="89">
        <v>60</v>
      </c>
      <c r="H706" s="85"/>
      <c r="I706" s="85"/>
      <c r="J706" s="315">
        <v>1</v>
      </c>
      <c r="K706" s="449"/>
      <c r="L706" s="90">
        <f t="shared" si="10"/>
        <v>0</v>
      </c>
      <c r="M706" s="10"/>
    </row>
    <row r="707" spans="1:13" s="19" customFormat="1" ht="11.25">
      <c r="A707" s="207"/>
      <c r="B707" s="265" t="s">
        <v>731</v>
      </c>
      <c r="C707" s="249"/>
      <c r="D707" s="249"/>
      <c r="E707" s="249"/>
      <c r="F707" s="250"/>
      <c r="G707" s="89">
        <v>60</v>
      </c>
      <c r="H707" s="85"/>
      <c r="I707" s="85"/>
      <c r="J707" s="316"/>
      <c r="K707" s="450"/>
      <c r="L707" s="90">
        <f t="shared" si="10"/>
        <v>0</v>
      </c>
      <c r="M707" s="10"/>
    </row>
    <row r="708" spans="1:12" s="10" customFormat="1" ht="11.25">
      <c r="A708" s="207"/>
      <c r="B708" s="265" t="s">
        <v>732</v>
      </c>
      <c r="C708" s="249"/>
      <c r="D708" s="249"/>
      <c r="E708" s="249"/>
      <c r="F708" s="250"/>
      <c r="G708" s="89">
        <v>60</v>
      </c>
      <c r="H708" s="85"/>
      <c r="I708" s="85"/>
      <c r="J708" s="316"/>
      <c r="K708" s="450"/>
      <c r="L708" s="90">
        <f t="shared" si="10"/>
        <v>0</v>
      </c>
    </row>
    <row r="709" spans="1:12" s="10" customFormat="1" ht="11.25">
      <c r="A709" s="208"/>
      <c r="B709" s="265" t="s">
        <v>733</v>
      </c>
      <c r="C709" s="249"/>
      <c r="D709" s="249"/>
      <c r="E709" s="249"/>
      <c r="F709" s="250"/>
      <c r="G709" s="89">
        <v>61</v>
      </c>
      <c r="H709" s="85"/>
      <c r="I709" s="85"/>
      <c r="J709" s="317"/>
      <c r="K709" s="451"/>
      <c r="L709" s="90">
        <f t="shared" si="10"/>
        <v>0</v>
      </c>
    </row>
    <row r="710" spans="1:12" s="10" customFormat="1" ht="11.25">
      <c r="A710" s="206" t="s">
        <v>741</v>
      </c>
      <c r="B710" s="265" t="s">
        <v>734</v>
      </c>
      <c r="C710" s="249"/>
      <c r="D710" s="249"/>
      <c r="E710" s="249"/>
      <c r="F710" s="250"/>
      <c r="G710" s="89">
        <v>124</v>
      </c>
      <c r="H710" s="85"/>
      <c r="I710" s="85"/>
      <c r="J710" s="315">
        <v>1</v>
      </c>
      <c r="K710" s="449"/>
      <c r="L710" s="90">
        <f t="shared" si="10"/>
        <v>0</v>
      </c>
    </row>
    <row r="711" spans="1:12" s="10" customFormat="1" ht="11.25">
      <c r="A711" s="207"/>
      <c r="B711" s="265" t="s">
        <v>735</v>
      </c>
      <c r="C711" s="249"/>
      <c r="D711" s="249"/>
      <c r="E711" s="249"/>
      <c r="F711" s="250"/>
      <c r="G711" s="89">
        <v>127</v>
      </c>
      <c r="H711" s="85"/>
      <c r="I711" s="85"/>
      <c r="J711" s="316"/>
      <c r="K711" s="450"/>
      <c r="L711" s="90">
        <f t="shared" si="10"/>
        <v>0</v>
      </c>
    </row>
    <row r="712" spans="1:12" s="10" customFormat="1" ht="11.25">
      <c r="A712" s="208"/>
      <c r="B712" s="265" t="s">
        <v>736</v>
      </c>
      <c r="C712" s="249"/>
      <c r="D712" s="249"/>
      <c r="E712" s="249"/>
      <c r="F712" s="250"/>
      <c r="G712" s="89">
        <v>130</v>
      </c>
      <c r="H712" s="85"/>
      <c r="I712" s="85"/>
      <c r="J712" s="317"/>
      <c r="K712" s="451"/>
      <c r="L712" s="90">
        <f t="shared" si="10"/>
        <v>0</v>
      </c>
    </row>
    <row r="713" spans="1:12" s="10" customFormat="1" ht="11.25">
      <c r="A713" s="219" t="s">
        <v>395</v>
      </c>
      <c r="B713" s="220"/>
      <c r="C713" s="220"/>
      <c r="D713" s="220"/>
      <c r="E713" s="220"/>
      <c r="F713" s="220"/>
      <c r="G713" s="220"/>
      <c r="H713" s="81"/>
      <c r="I713" s="136"/>
      <c r="J713" s="100"/>
      <c r="K713" s="100"/>
      <c r="L713" s="62"/>
    </row>
    <row r="714" spans="1:12" s="10" customFormat="1" ht="11.25">
      <c r="A714" s="239" t="s">
        <v>1061</v>
      </c>
      <c r="B714" s="176" t="s">
        <v>396</v>
      </c>
      <c r="C714" s="177"/>
      <c r="D714" s="177"/>
      <c r="E714" s="177"/>
      <c r="F714" s="190"/>
      <c r="G714" s="147">
        <v>206</v>
      </c>
      <c r="H714" s="85"/>
      <c r="I714" s="85"/>
      <c r="J714" s="178">
        <v>1</v>
      </c>
      <c r="K714" s="181" t="s">
        <v>528</v>
      </c>
      <c r="L714" s="35">
        <f aca="true" t="shared" si="11" ref="L714:L745">G714*I714</f>
        <v>0</v>
      </c>
    </row>
    <row r="715" spans="1:13" s="10" customFormat="1" ht="11.25">
      <c r="A715" s="240"/>
      <c r="B715" s="176" t="s">
        <v>397</v>
      </c>
      <c r="C715" s="177"/>
      <c r="D715" s="177"/>
      <c r="E715" s="177"/>
      <c r="F715" s="190"/>
      <c r="G715" s="147">
        <v>210</v>
      </c>
      <c r="H715" s="41"/>
      <c r="I715" s="85"/>
      <c r="J715" s="179"/>
      <c r="K715" s="182"/>
      <c r="L715" s="35">
        <f t="shared" si="11"/>
        <v>0</v>
      </c>
      <c r="M715" s="12"/>
    </row>
    <row r="716" spans="1:12" s="10" customFormat="1" ht="11.25">
      <c r="A716" s="240"/>
      <c r="B716" s="176" t="s">
        <v>1317</v>
      </c>
      <c r="C716" s="177"/>
      <c r="D716" s="177"/>
      <c r="E716" s="177"/>
      <c r="F716" s="190"/>
      <c r="G716" s="147">
        <v>212</v>
      </c>
      <c r="H716" s="85"/>
      <c r="I716" s="85"/>
      <c r="J716" s="179"/>
      <c r="K716" s="182"/>
      <c r="L716" s="35">
        <f t="shared" si="11"/>
        <v>0</v>
      </c>
    </row>
    <row r="717" spans="1:12" s="10" customFormat="1" ht="11.25">
      <c r="A717" s="240"/>
      <c r="B717" s="176" t="s">
        <v>2016</v>
      </c>
      <c r="C717" s="177"/>
      <c r="D717" s="177"/>
      <c r="E717" s="177"/>
      <c r="F717" s="190"/>
      <c r="G717" s="147">
        <v>213</v>
      </c>
      <c r="H717" s="41"/>
      <c r="I717" s="85"/>
      <c r="J717" s="179"/>
      <c r="K717" s="182"/>
      <c r="L717" s="146">
        <f t="shared" si="11"/>
        <v>0</v>
      </c>
    </row>
    <row r="718" spans="1:12" s="10" customFormat="1" ht="11.25">
      <c r="A718" s="240"/>
      <c r="B718" s="176" t="s">
        <v>1318</v>
      </c>
      <c r="C718" s="177"/>
      <c r="D718" s="177"/>
      <c r="E718" s="177"/>
      <c r="F718" s="190"/>
      <c r="G718" s="147">
        <v>217</v>
      </c>
      <c r="H718" s="85"/>
      <c r="I718" s="85"/>
      <c r="J718" s="179"/>
      <c r="K718" s="182"/>
      <c r="L718" s="35">
        <f t="shared" si="11"/>
        <v>0</v>
      </c>
    </row>
    <row r="719" spans="1:12" s="10" customFormat="1" ht="11.25">
      <c r="A719" s="241"/>
      <c r="B719" s="176" t="s">
        <v>1319</v>
      </c>
      <c r="C719" s="177"/>
      <c r="D719" s="177"/>
      <c r="E719" s="177"/>
      <c r="F719" s="190"/>
      <c r="G719" s="147">
        <v>221</v>
      </c>
      <c r="H719" s="85"/>
      <c r="I719" s="85"/>
      <c r="J719" s="180"/>
      <c r="K719" s="183"/>
      <c r="L719" s="35">
        <f t="shared" si="11"/>
        <v>0</v>
      </c>
    </row>
    <row r="720" spans="1:12" s="10" customFormat="1" ht="11.25">
      <c r="A720" s="239" t="s">
        <v>1062</v>
      </c>
      <c r="B720" s="176" t="s">
        <v>398</v>
      </c>
      <c r="C720" s="177"/>
      <c r="D720" s="177"/>
      <c r="E720" s="177"/>
      <c r="F720" s="190"/>
      <c r="G720" s="147">
        <v>206</v>
      </c>
      <c r="H720" s="41"/>
      <c r="I720" s="85"/>
      <c r="J720" s="178">
        <v>1</v>
      </c>
      <c r="K720" s="181" t="s">
        <v>307</v>
      </c>
      <c r="L720" s="35">
        <f t="shared" si="11"/>
        <v>0</v>
      </c>
    </row>
    <row r="721" spans="1:12" s="10" customFormat="1" ht="11.25">
      <c r="A721" s="240"/>
      <c r="B721" s="176" t="s">
        <v>399</v>
      </c>
      <c r="C721" s="177"/>
      <c r="D721" s="177"/>
      <c r="E721" s="177"/>
      <c r="F721" s="190"/>
      <c r="G721" s="147">
        <v>210</v>
      </c>
      <c r="H721" s="41"/>
      <c r="I721" s="85"/>
      <c r="J721" s="179"/>
      <c r="K721" s="182"/>
      <c r="L721" s="35">
        <f t="shared" si="11"/>
        <v>0</v>
      </c>
    </row>
    <row r="722" spans="1:12" s="10" customFormat="1" ht="11.25">
      <c r="A722" s="240"/>
      <c r="B722" s="176" t="s">
        <v>1320</v>
      </c>
      <c r="C722" s="177"/>
      <c r="D722" s="177"/>
      <c r="E722" s="177"/>
      <c r="F722" s="190"/>
      <c r="G722" s="147">
        <v>212</v>
      </c>
      <c r="H722" s="85"/>
      <c r="I722" s="85"/>
      <c r="J722" s="179"/>
      <c r="K722" s="182"/>
      <c r="L722" s="35">
        <f t="shared" si="11"/>
        <v>0</v>
      </c>
    </row>
    <row r="723" spans="1:12" s="10" customFormat="1" ht="11.25">
      <c r="A723" s="240"/>
      <c r="B723" s="176" t="s">
        <v>400</v>
      </c>
      <c r="C723" s="177"/>
      <c r="D723" s="177"/>
      <c r="E723" s="177"/>
      <c r="F723" s="190"/>
      <c r="G723" s="147">
        <v>213</v>
      </c>
      <c r="H723" s="41"/>
      <c r="I723" s="85"/>
      <c r="J723" s="179"/>
      <c r="K723" s="182"/>
      <c r="L723" s="35">
        <f t="shared" si="11"/>
        <v>0</v>
      </c>
    </row>
    <row r="724" spans="1:12" s="10" customFormat="1" ht="11.25">
      <c r="A724" s="240"/>
      <c r="B724" s="176" t="s">
        <v>1321</v>
      </c>
      <c r="C724" s="177"/>
      <c r="D724" s="177"/>
      <c r="E724" s="177"/>
      <c r="F724" s="190"/>
      <c r="G724" s="147">
        <v>217</v>
      </c>
      <c r="H724" s="85"/>
      <c r="I724" s="85"/>
      <c r="J724" s="179"/>
      <c r="K724" s="182"/>
      <c r="L724" s="35">
        <f t="shared" si="11"/>
        <v>0</v>
      </c>
    </row>
    <row r="725" spans="1:13" s="10" customFormat="1" ht="11.25">
      <c r="A725" s="241"/>
      <c r="B725" s="176" t="s">
        <v>1322</v>
      </c>
      <c r="C725" s="177"/>
      <c r="D725" s="177"/>
      <c r="E725" s="177"/>
      <c r="F725" s="190"/>
      <c r="G725" s="147">
        <v>221</v>
      </c>
      <c r="H725" s="85"/>
      <c r="I725" s="85"/>
      <c r="J725" s="180"/>
      <c r="K725" s="183"/>
      <c r="L725" s="35">
        <f t="shared" si="11"/>
        <v>0</v>
      </c>
      <c r="M725" s="53" t="s">
        <v>2245</v>
      </c>
    </row>
    <row r="726" spans="1:12" s="10" customFormat="1" ht="11.25">
      <c r="A726" s="239" t="s">
        <v>1063</v>
      </c>
      <c r="B726" s="176" t="s">
        <v>401</v>
      </c>
      <c r="C726" s="177"/>
      <c r="D726" s="177"/>
      <c r="E726" s="177"/>
      <c r="F726" s="190"/>
      <c r="G726" s="147">
        <v>206</v>
      </c>
      <c r="H726" s="41"/>
      <c r="I726" s="85"/>
      <c r="J726" s="178">
        <v>1</v>
      </c>
      <c r="K726" s="181" t="s">
        <v>529</v>
      </c>
      <c r="L726" s="35">
        <f t="shared" si="11"/>
        <v>0</v>
      </c>
    </row>
    <row r="727" spans="1:12" s="10" customFormat="1" ht="11.25">
      <c r="A727" s="240"/>
      <c r="B727" s="176" t="s">
        <v>402</v>
      </c>
      <c r="C727" s="177"/>
      <c r="D727" s="177"/>
      <c r="E727" s="177"/>
      <c r="F727" s="190"/>
      <c r="G727" s="147">
        <v>210</v>
      </c>
      <c r="H727" s="41"/>
      <c r="I727" s="85"/>
      <c r="J727" s="179"/>
      <c r="K727" s="182"/>
      <c r="L727" s="35">
        <f t="shared" si="11"/>
        <v>0</v>
      </c>
    </row>
    <row r="728" spans="1:12" s="10" customFormat="1" ht="11.25">
      <c r="A728" s="240"/>
      <c r="B728" s="176" t="s">
        <v>1323</v>
      </c>
      <c r="C728" s="177"/>
      <c r="D728" s="177"/>
      <c r="E728" s="177"/>
      <c r="F728" s="190"/>
      <c r="G728" s="147">
        <v>212</v>
      </c>
      <c r="H728" s="85"/>
      <c r="I728" s="85"/>
      <c r="J728" s="179"/>
      <c r="K728" s="182"/>
      <c r="L728" s="35">
        <f t="shared" si="11"/>
        <v>0</v>
      </c>
    </row>
    <row r="729" spans="1:12" s="10" customFormat="1" ht="11.25">
      <c r="A729" s="240"/>
      <c r="B729" s="176" t="s">
        <v>403</v>
      </c>
      <c r="C729" s="177"/>
      <c r="D729" s="177"/>
      <c r="E729" s="177"/>
      <c r="F729" s="190"/>
      <c r="G729" s="147">
        <v>213</v>
      </c>
      <c r="H729" s="41"/>
      <c r="I729" s="85"/>
      <c r="J729" s="179"/>
      <c r="K729" s="182"/>
      <c r="L729" s="35">
        <f t="shared" si="11"/>
        <v>0</v>
      </c>
    </row>
    <row r="730" spans="1:12" s="10" customFormat="1" ht="11.25">
      <c r="A730" s="240"/>
      <c r="B730" s="176" t="s">
        <v>1324</v>
      </c>
      <c r="C730" s="177"/>
      <c r="D730" s="177"/>
      <c r="E730" s="177"/>
      <c r="F730" s="190"/>
      <c r="G730" s="147">
        <v>217</v>
      </c>
      <c r="H730" s="85"/>
      <c r="I730" s="85"/>
      <c r="J730" s="179"/>
      <c r="K730" s="182"/>
      <c r="L730" s="35">
        <f t="shared" si="11"/>
        <v>0</v>
      </c>
    </row>
    <row r="731" spans="1:12" s="10" customFormat="1" ht="11.25">
      <c r="A731" s="241"/>
      <c r="B731" s="176" t="s">
        <v>1325</v>
      </c>
      <c r="C731" s="177"/>
      <c r="D731" s="177"/>
      <c r="E731" s="177"/>
      <c r="F731" s="190"/>
      <c r="G731" s="147">
        <v>221</v>
      </c>
      <c r="H731" s="85"/>
      <c r="I731" s="85"/>
      <c r="J731" s="180"/>
      <c r="K731" s="183"/>
      <c r="L731" s="35">
        <f t="shared" si="11"/>
        <v>0</v>
      </c>
    </row>
    <row r="732" spans="1:12" s="10" customFormat="1" ht="11.25">
      <c r="A732" s="245" t="s">
        <v>1362</v>
      </c>
      <c r="B732" s="176" t="s">
        <v>1326</v>
      </c>
      <c r="C732" s="177"/>
      <c r="D732" s="177"/>
      <c r="E732" s="177"/>
      <c r="F732" s="190"/>
      <c r="G732" s="147">
        <v>134</v>
      </c>
      <c r="H732" s="85"/>
      <c r="I732" s="85"/>
      <c r="J732" s="242"/>
      <c r="K732" s="242"/>
      <c r="L732" s="35">
        <f t="shared" si="11"/>
        <v>0</v>
      </c>
    </row>
    <row r="733" spans="1:12" s="10" customFormat="1" ht="11.25">
      <c r="A733" s="246"/>
      <c r="B733" s="176" t="s">
        <v>1327</v>
      </c>
      <c r="C733" s="177"/>
      <c r="D733" s="177"/>
      <c r="E733" s="177"/>
      <c r="F733" s="190"/>
      <c r="G733" s="147">
        <v>137</v>
      </c>
      <c r="H733" s="85"/>
      <c r="I733" s="85"/>
      <c r="J733" s="243"/>
      <c r="K733" s="243"/>
      <c r="L733" s="35">
        <f t="shared" si="11"/>
        <v>0</v>
      </c>
    </row>
    <row r="734" spans="1:12" s="10" customFormat="1" ht="11.25">
      <c r="A734" s="246"/>
      <c r="B734" s="176" t="s">
        <v>1328</v>
      </c>
      <c r="C734" s="177"/>
      <c r="D734" s="177"/>
      <c r="E734" s="177"/>
      <c r="F734" s="190"/>
      <c r="G734" s="147">
        <v>139</v>
      </c>
      <c r="H734" s="85"/>
      <c r="I734" s="85"/>
      <c r="J734" s="243"/>
      <c r="K734" s="243"/>
      <c r="L734" s="35">
        <f t="shared" si="11"/>
        <v>0</v>
      </c>
    </row>
    <row r="735" spans="1:12" s="10" customFormat="1" ht="11.25">
      <c r="A735" s="246"/>
      <c r="B735" s="176" t="s">
        <v>1329</v>
      </c>
      <c r="C735" s="177"/>
      <c r="D735" s="177"/>
      <c r="E735" s="177"/>
      <c r="F735" s="190"/>
      <c r="G735" s="147">
        <v>141</v>
      </c>
      <c r="H735" s="85"/>
      <c r="I735" s="85"/>
      <c r="J735" s="243"/>
      <c r="K735" s="243"/>
      <c r="L735" s="35">
        <f t="shared" si="11"/>
        <v>0</v>
      </c>
    </row>
    <row r="736" spans="1:12" s="10" customFormat="1" ht="11.25">
      <c r="A736" s="246"/>
      <c r="B736" s="176" t="s">
        <v>1330</v>
      </c>
      <c r="C736" s="177"/>
      <c r="D736" s="177"/>
      <c r="E736" s="177"/>
      <c r="F736" s="190"/>
      <c r="G736" s="147">
        <v>143</v>
      </c>
      <c r="H736" s="85"/>
      <c r="I736" s="85"/>
      <c r="J736" s="243"/>
      <c r="K736" s="243"/>
      <c r="L736" s="35">
        <f t="shared" si="11"/>
        <v>0</v>
      </c>
    </row>
    <row r="737" spans="1:12" s="10" customFormat="1" ht="11.25">
      <c r="A737" s="247"/>
      <c r="B737" s="176" t="s">
        <v>1331</v>
      </c>
      <c r="C737" s="177"/>
      <c r="D737" s="177"/>
      <c r="E737" s="177"/>
      <c r="F737" s="190"/>
      <c r="G737" s="147">
        <v>145</v>
      </c>
      <c r="H737" s="85"/>
      <c r="I737" s="85"/>
      <c r="J737" s="244"/>
      <c r="K737" s="244"/>
      <c r="L737" s="35">
        <f t="shared" si="11"/>
        <v>0</v>
      </c>
    </row>
    <row r="738" spans="1:12" s="10" customFormat="1" ht="11.25">
      <c r="A738" s="245" t="s">
        <v>1363</v>
      </c>
      <c r="B738" s="176" t="s">
        <v>1332</v>
      </c>
      <c r="C738" s="177"/>
      <c r="D738" s="177"/>
      <c r="E738" s="177"/>
      <c r="F738" s="190"/>
      <c r="G738" s="147">
        <v>134</v>
      </c>
      <c r="H738" s="85"/>
      <c r="I738" s="85"/>
      <c r="J738" s="242"/>
      <c r="K738" s="242"/>
      <c r="L738" s="35">
        <f t="shared" si="11"/>
        <v>0</v>
      </c>
    </row>
    <row r="739" spans="1:12" s="10" customFormat="1" ht="11.25">
      <c r="A739" s="246"/>
      <c r="B739" s="176" t="s">
        <v>1333</v>
      </c>
      <c r="C739" s="177"/>
      <c r="D739" s="177"/>
      <c r="E739" s="177"/>
      <c r="F739" s="190"/>
      <c r="G739" s="147">
        <v>137</v>
      </c>
      <c r="H739" s="85"/>
      <c r="I739" s="85"/>
      <c r="J739" s="243"/>
      <c r="K739" s="243"/>
      <c r="L739" s="35">
        <f t="shared" si="11"/>
        <v>0</v>
      </c>
    </row>
    <row r="740" spans="1:12" s="10" customFormat="1" ht="11.25">
      <c r="A740" s="246"/>
      <c r="B740" s="176" t="s">
        <v>1334</v>
      </c>
      <c r="C740" s="177"/>
      <c r="D740" s="177"/>
      <c r="E740" s="177"/>
      <c r="F740" s="190"/>
      <c r="G740" s="147">
        <v>139</v>
      </c>
      <c r="H740" s="85"/>
      <c r="I740" s="85"/>
      <c r="J740" s="243"/>
      <c r="K740" s="243"/>
      <c r="L740" s="35">
        <f t="shared" si="11"/>
        <v>0</v>
      </c>
    </row>
    <row r="741" spans="1:12" s="10" customFormat="1" ht="11.25">
      <c r="A741" s="246"/>
      <c r="B741" s="176" t="s">
        <v>1335</v>
      </c>
      <c r="C741" s="177"/>
      <c r="D741" s="177"/>
      <c r="E741" s="177"/>
      <c r="F741" s="190"/>
      <c r="G741" s="147">
        <v>141</v>
      </c>
      <c r="H741" s="85"/>
      <c r="I741" s="85"/>
      <c r="J741" s="243"/>
      <c r="K741" s="243"/>
      <c r="L741" s="35">
        <f t="shared" si="11"/>
        <v>0</v>
      </c>
    </row>
    <row r="742" spans="1:12" s="10" customFormat="1" ht="11.25">
      <c r="A742" s="246"/>
      <c r="B742" s="176" t="s">
        <v>1336</v>
      </c>
      <c r="C742" s="177"/>
      <c r="D742" s="177"/>
      <c r="E742" s="177"/>
      <c r="F742" s="190"/>
      <c r="G742" s="147">
        <v>143</v>
      </c>
      <c r="H742" s="85"/>
      <c r="I742" s="85"/>
      <c r="J742" s="243"/>
      <c r="K742" s="243"/>
      <c r="L742" s="35">
        <f t="shared" si="11"/>
        <v>0</v>
      </c>
    </row>
    <row r="743" spans="1:12" s="10" customFormat="1" ht="11.25">
      <c r="A743" s="247"/>
      <c r="B743" s="176" t="s">
        <v>1337</v>
      </c>
      <c r="C743" s="177"/>
      <c r="D743" s="177"/>
      <c r="E743" s="177"/>
      <c r="F743" s="190"/>
      <c r="G743" s="147">
        <v>145</v>
      </c>
      <c r="H743" s="85"/>
      <c r="I743" s="85"/>
      <c r="J743" s="244"/>
      <c r="K743" s="244"/>
      <c r="L743" s="35">
        <f t="shared" si="11"/>
        <v>0</v>
      </c>
    </row>
    <row r="744" spans="1:12" s="10" customFormat="1" ht="11.25">
      <c r="A744" s="245" t="s">
        <v>1364</v>
      </c>
      <c r="B744" s="176" t="s">
        <v>1338</v>
      </c>
      <c r="C744" s="177"/>
      <c r="D744" s="177"/>
      <c r="E744" s="177"/>
      <c r="F744" s="190"/>
      <c r="G744" s="147">
        <v>134</v>
      </c>
      <c r="H744" s="85"/>
      <c r="I744" s="85"/>
      <c r="J744" s="242"/>
      <c r="K744" s="242"/>
      <c r="L744" s="35">
        <f t="shared" si="11"/>
        <v>0</v>
      </c>
    </row>
    <row r="745" spans="1:12" s="10" customFormat="1" ht="11.25">
      <c r="A745" s="246"/>
      <c r="B745" s="176" t="s">
        <v>1339</v>
      </c>
      <c r="C745" s="177"/>
      <c r="D745" s="177"/>
      <c r="E745" s="177"/>
      <c r="F745" s="190"/>
      <c r="G745" s="147">
        <v>137</v>
      </c>
      <c r="H745" s="85"/>
      <c r="I745" s="85"/>
      <c r="J745" s="243"/>
      <c r="K745" s="243"/>
      <c r="L745" s="35">
        <f t="shared" si="11"/>
        <v>0</v>
      </c>
    </row>
    <row r="746" spans="1:12" s="10" customFormat="1" ht="11.25">
      <c r="A746" s="246"/>
      <c r="B746" s="176" t="s">
        <v>1340</v>
      </c>
      <c r="C746" s="177"/>
      <c r="D746" s="177"/>
      <c r="E746" s="177"/>
      <c r="F746" s="190"/>
      <c r="G746" s="147">
        <v>139</v>
      </c>
      <c r="H746" s="85"/>
      <c r="I746" s="85"/>
      <c r="J746" s="243"/>
      <c r="K746" s="243"/>
      <c r="L746" s="35">
        <f aca="true" t="shared" si="12" ref="L746:L778">G746*I746</f>
        <v>0</v>
      </c>
    </row>
    <row r="747" spans="1:13" s="10" customFormat="1" ht="11.25">
      <c r="A747" s="246"/>
      <c r="B747" s="176" t="s">
        <v>1341</v>
      </c>
      <c r="C747" s="177"/>
      <c r="D747" s="177"/>
      <c r="E747" s="177"/>
      <c r="F747" s="190"/>
      <c r="G747" s="147">
        <v>141</v>
      </c>
      <c r="H747" s="85"/>
      <c r="I747" s="85"/>
      <c r="J747" s="243"/>
      <c r="K747" s="243"/>
      <c r="L747" s="35">
        <f t="shared" si="12"/>
        <v>0</v>
      </c>
      <c r="M747" s="12"/>
    </row>
    <row r="748" spans="1:12" s="10" customFormat="1" ht="11.25">
      <c r="A748" s="246"/>
      <c r="B748" s="176" t="s">
        <v>1342</v>
      </c>
      <c r="C748" s="177"/>
      <c r="D748" s="177"/>
      <c r="E748" s="177"/>
      <c r="F748" s="190"/>
      <c r="G748" s="147">
        <v>143</v>
      </c>
      <c r="H748" s="85"/>
      <c r="I748" s="85"/>
      <c r="J748" s="243"/>
      <c r="K748" s="243"/>
      <c r="L748" s="35">
        <f t="shared" si="12"/>
        <v>0</v>
      </c>
    </row>
    <row r="749" spans="1:12" s="10" customFormat="1" ht="11.25">
      <c r="A749" s="247"/>
      <c r="B749" s="176" t="s">
        <v>1343</v>
      </c>
      <c r="C749" s="177"/>
      <c r="D749" s="177"/>
      <c r="E749" s="177"/>
      <c r="F749" s="190"/>
      <c r="G749" s="147">
        <v>145</v>
      </c>
      <c r="H749" s="85"/>
      <c r="I749" s="85"/>
      <c r="J749" s="244"/>
      <c r="K749" s="244"/>
      <c r="L749" s="35">
        <f t="shared" si="12"/>
        <v>0</v>
      </c>
    </row>
    <row r="750" spans="1:12" s="10" customFormat="1" ht="11.25">
      <c r="A750" s="245" t="s">
        <v>1365</v>
      </c>
      <c r="B750" s="176" t="s">
        <v>1344</v>
      </c>
      <c r="C750" s="177"/>
      <c r="D750" s="177"/>
      <c r="E750" s="177"/>
      <c r="F750" s="190"/>
      <c r="G750" s="147">
        <v>112</v>
      </c>
      <c r="H750" s="85"/>
      <c r="I750" s="85"/>
      <c r="J750" s="242"/>
      <c r="K750" s="242"/>
      <c r="L750" s="35">
        <f t="shared" si="12"/>
        <v>0</v>
      </c>
    </row>
    <row r="751" spans="1:12" s="10" customFormat="1" ht="11.25">
      <c r="A751" s="246"/>
      <c r="B751" s="176" t="s">
        <v>1345</v>
      </c>
      <c r="C751" s="177"/>
      <c r="D751" s="177"/>
      <c r="E751" s="177"/>
      <c r="F751" s="190"/>
      <c r="G751" s="147">
        <v>115</v>
      </c>
      <c r="H751" s="85"/>
      <c r="I751" s="85"/>
      <c r="J751" s="243"/>
      <c r="K751" s="243"/>
      <c r="L751" s="35">
        <f t="shared" si="12"/>
        <v>0</v>
      </c>
    </row>
    <row r="752" spans="1:12" s="10" customFormat="1" ht="11.25">
      <c r="A752" s="246"/>
      <c r="B752" s="176" t="s">
        <v>1346</v>
      </c>
      <c r="C752" s="177"/>
      <c r="D752" s="177"/>
      <c r="E752" s="177"/>
      <c r="F752" s="190"/>
      <c r="G752" s="147">
        <v>117</v>
      </c>
      <c r="H752" s="85"/>
      <c r="I752" s="85"/>
      <c r="J752" s="243"/>
      <c r="K752" s="243"/>
      <c r="L752" s="35">
        <f t="shared" si="12"/>
        <v>0</v>
      </c>
    </row>
    <row r="753" spans="1:12" s="10" customFormat="1" ht="11.25">
      <c r="A753" s="246"/>
      <c r="B753" s="176" t="s">
        <v>1347</v>
      </c>
      <c r="C753" s="177"/>
      <c r="D753" s="177"/>
      <c r="E753" s="177"/>
      <c r="F753" s="190"/>
      <c r="G753" s="147">
        <v>119</v>
      </c>
      <c r="H753" s="85"/>
      <c r="I753" s="85"/>
      <c r="J753" s="243"/>
      <c r="K753" s="243"/>
      <c r="L753" s="35">
        <f t="shared" si="12"/>
        <v>0</v>
      </c>
    </row>
    <row r="754" spans="1:12" s="10" customFormat="1" ht="11.25">
      <c r="A754" s="246"/>
      <c r="B754" s="176" t="s">
        <v>1348</v>
      </c>
      <c r="C754" s="177"/>
      <c r="D754" s="177"/>
      <c r="E754" s="177"/>
      <c r="F754" s="190"/>
      <c r="G754" s="147">
        <v>121</v>
      </c>
      <c r="H754" s="85"/>
      <c r="I754" s="85"/>
      <c r="J754" s="243"/>
      <c r="K754" s="243"/>
      <c r="L754" s="35">
        <f t="shared" si="12"/>
        <v>0</v>
      </c>
    </row>
    <row r="755" spans="1:13" s="10" customFormat="1" ht="11.25">
      <c r="A755" s="247"/>
      <c r="B755" s="176" t="s">
        <v>1349</v>
      </c>
      <c r="C755" s="177"/>
      <c r="D755" s="177"/>
      <c r="E755" s="177"/>
      <c r="F755" s="190"/>
      <c r="G755" s="147">
        <v>122</v>
      </c>
      <c r="H755" s="85"/>
      <c r="I755" s="85"/>
      <c r="J755" s="244"/>
      <c r="K755" s="244"/>
      <c r="L755" s="35">
        <f t="shared" si="12"/>
        <v>0</v>
      </c>
      <c r="M755" s="53" t="s">
        <v>2245</v>
      </c>
    </row>
    <row r="756" spans="1:13" s="10" customFormat="1" ht="11.25">
      <c r="A756" s="245" t="s">
        <v>1366</v>
      </c>
      <c r="B756" s="176" t="s">
        <v>1350</v>
      </c>
      <c r="C756" s="177"/>
      <c r="D756" s="177"/>
      <c r="E756" s="177"/>
      <c r="F756" s="190"/>
      <c r="G756" s="147">
        <v>112</v>
      </c>
      <c r="H756" s="85"/>
      <c r="I756" s="85"/>
      <c r="J756" s="242"/>
      <c r="K756" s="242"/>
      <c r="L756" s="35">
        <f t="shared" si="12"/>
        <v>0</v>
      </c>
      <c r="M756" s="12"/>
    </row>
    <row r="757" spans="1:13" s="10" customFormat="1" ht="11.25">
      <c r="A757" s="246"/>
      <c r="B757" s="176" t="s">
        <v>1351</v>
      </c>
      <c r="C757" s="177"/>
      <c r="D757" s="177"/>
      <c r="E757" s="177"/>
      <c r="F757" s="190"/>
      <c r="G757" s="147">
        <v>115</v>
      </c>
      <c r="H757" s="85"/>
      <c r="I757" s="85"/>
      <c r="J757" s="243"/>
      <c r="K757" s="243"/>
      <c r="L757" s="35">
        <f t="shared" si="12"/>
        <v>0</v>
      </c>
      <c r="M757" s="12"/>
    </row>
    <row r="758" spans="1:13" s="10" customFormat="1" ht="11.25">
      <c r="A758" s="246"/>
      <c r="B758" s="176" t="s">
        <v>1352</v>
      </c>
      <c r="C758" s="177"/>
      <c r="D758" s="177"/>
      <c r="E758" s="177"/>
      <c r="F758" s="190"/>
      <c r="G758" s="147">
        <v>117</v>
      </c>
      <c r="H758" s="85"/>
      <c r="I758" s="85"/>
      <c r="J758" s="243"/>
      <c r="K758" s="243"/>
      <c r="L758" s="35">
        <f t="shared" si="12"/>
        <v>0</v>
      </c>
      <c r="M758" s="12"/>
    </row>
    <row r="759" spans="1:13" s="10" customFormat="1" ht="11.25" customHeight="1">
      <c r="A759" s="246"/>
      <c r="B759" s="176" t="s">
        <v>1353</v>
      </c>
      <c r="C759" s="177"/>
      <c r="D759" s="177"/>
      <c r="E759" s="177"/>
      <c r="F759" s="190"/>
      <c r="G759" s="147">
        <v>119</v>
      </c>
      <c r="H759" s="85"/>
      <c r="I759" s="85"/>
      <c r="J759" s="243"/>
      <c r="K759" s="243"/>
      <c r="L759" s="35">
        <f t="shared" si="12"/>
        <v>0</v>
      </c>
      <c r="M759" s="12"/>
    </row>
    <row r="760" spans="1:13" s="10" customFormat="1" ht="11.25">
      <c r="A760" s="247"/>
      <c r="B760" s="176" t="s">
        <v>1354</v>
      </c>
      <c r="C760" s="177"/>
      <c r="D760" s="177"/>
      <c r="E760" s="177"/>
      <c r="F760" s="190"/>
      <c r="G760" s="147">
        <v>121</v>
      </c>
      <c r="H760" s="85"/>
      <c r="I760" s="85"/>
      <c r="J760" s="244"/>
      <c r="K760" s="244"/>
      <c r="L760" s="35">
        <f t="shared" si="12"/>
        <v>0</v>
      </c>
      <c r="M760" s="12"/>
    </row>
    <row r="761" spans="1:13" s="10" customFormat="1" ht="11.25">
      <c r="A761" s="245" t="s">
        <v>1367</v>
      </c>
      <c r="B761" s="176" t="s">
        <v>1355</v>
      </c>
      <c r="C761" s="177"/>
      <c r="D761" s="177"/>
      <c r="E761" s="177"/>
      <c r="F761" s="190"/>
      <c r="G761" s="147">
        <v>122</v>
      </c>
      <c r="H761" s="85"/>
      <c r="I761" s="85"/>
      <c r="J761" s="242"/>
      <c r="K761" s="242"/>
      <c r="L761" s="35">
        <f t="shared" si="12"/>
        <v>0</v>
      </c>
      <c r="M761" s="12"/>
    </row>
    <row r="762" spans="1:13" s="10" customFormat="1" ht="11.25">
      <c r="A762" s="246"/>
      <c r="B762" s="176" t="s">
        <v>1356</v>
      </c>
      <c r="C762" s="177"/>
      <c r="D762" s="177"/>
      <c r="E762" s="177"/>
      <c r="F762" s="190"/>
      <c r="G762" s="147">
        <v>112</v>
      </c>
      <c r="H762" s="85"/>
      <c r="I762" s="85"/>
      <c r="J762" s="243"/>
      <c r="K762" s="243"/>
      <c r="L762" s="35">
        <f t="shared" si="12"/>
        <v>0</v>
      </c>
      <c r="M762" s="12"/>
    </row>
    <row r="763" spans="1:13" s="10" customFormat="1" ht="11.25">
      <c r="A763" s="246"/>
      <c r="B763" s="176" t="s">
        <v>1357</v>
      </c>
      <c r="C763" s="177"/>
      <c r="D763" s="177"/>
      <c r="E763" s="177"/>
      <c r="F763" s="190"/>
      <c r="G763" s="147">
        <v>115</v>
      </c>
      <c r="H763" s="85"/>
      <c r="I763" s="85"/>
      <c r="J763" s="243"/>
      <c r="K763" s="243"/>
      <c r="L763" s="35">
        <f t="shared" si="12"/>
        <v>0</v>
      </c>
      <c r="M763" s="12"/>
    </row>
    <row r="764" spans="1:13" s="10" customFormat="1" ht="11.25">
      <c r="A764" s="246"/>
      <c r="B764" s="176" t="s">
        <v>1358</v>
      </c>
      <c r="C764" s="177"/>
      <c r="D764" s="177"/>
      <c r="E764" s="177"/>
      <c r="F764" s="190"/>
      <c r="G764" s="147">
        <v>117</v>
      </c>
      <c r="H764" s="85"/>
      <c r="I764" s="85"/>
      <c r="J764" s="243"/>
      <c r="K764" s="243"/>
      <c r="L764" s="35">
        <f t="shared" si="12"/>
        <v>0</v>
      </c>
      <c r="M764" s="12"/>
    </row>
    <row r="765" spans="1:12" s="10" customFormat="1" ht="11.25">
      <c r="A765" s="246"/>
      <c r="B765" s="176" t="s">
        <v>1359</v>
      </c>
      <c r="C765" s="177"/>
      <c r="D765" s="177"/>
      <c r="E765" s="177"/>
      <c r="F765" s="190"/>
      <c r="G765" s="147">
        <v>119</v>
      </c>
      <c r="H765" s="85"/>
      <c r="I765" s="85"/>
      <c r="J765" s="243"/>
      <c r="K765" s="243"/>
      <c r="L765" s="35">
        <f t="shared" si="12"/>
        <v>0</v>
      </c>
    </row>
    <row r="766" spans="1:13" s="10" customFormat="1" ht="11.25">
      <c r="A766" s="246"/>
      <c r="B766" s="176" t="s">
        <v>1360</v>
      </c>
      <c r="C766" s="177"/>
      <c r="D766" s="177"/>
      <c r="E766" s="177"/>
      <c r="F766" s="190"/>
      <c r="G766" s="147">
        <v>121</v>
      </c>
      <c r="H766" s="85"/>
      <c r="I766" s="85"/>
      <c r="J766" s="243"/>
      <c r="K766" s="243"/>
      <c r="L766" s="35">
        <f t="shared" si="12"/>
        <v>0</v>
      </c>
      <c r="M766" s="12"/>
    </row>
    <row r="767" spans="1:13" s="10" customFormat="1" ht="11.25">
      <c r="A767" s="247"/>
      <c r="B767" s="176" t="s">
        <v>1361</v>
      </c>
      <c r="C767" s="177"/>
      <c r="D767" s="177"/>
      <c r="E767" s="177"/>
      <c r="F767" s="190"/>
      <c r="G767" s="147">
        <v>122</v>
      </c>
      <c r="H767" s="85"/>
      <c r="I767" s="85"/>
      <c r="J767" s="244"/>
      <c r="K767" s="244"/>
      <c r="L767" s="35">
        <f t="shared" si="12"/>
        <v>0</v>
      </c>
      <c r="M767" s="12"/>
    </row>
    <row r="768" spans="1:12" s="10" customFormat="1" ht="11.25">
      <c r="A768" s="239" t="s">
        <v>1064</v>
      </c>
      <c r="B768" s="176" t="s">
        <v>404</v>
      </c>
      <c r="C768" s="177"/>
      <c r="D768" s="177"/>
      <c r="E768" s="177"/>
      <c r="F768" s="190"/>
      <c r="G768" s="147">
        <v>196</v>
      </c>
      <c r="H768" s="41"/>
      <c r="I768" s="85"/>
      <c r="J768" s="178">
        <v>1</v>
      </c>
      <c r="K768" s="181" t="s">
        <v>307</v>
      </c>
      <c r="L768" s="35">
        <f t="shared" si="12"/>
        <v>0</v>
      </c>
    </row>
    <row r="769" spans="1:12" s="10" customFormat="1" ht="11.25">
      <c r="A769" s="240"/>
      <c r="B769" s="176" t="s">
        <v>405</v>
      </c>
      <c r="C769" s="177"/>
      <c r="D769" s="177"/>
      <c r="E769" s="177"/>
      <c r="F769" s="190"/>
      <c r="G769" s="147">
        <v>201</v>
      </c>
      <c r="H769" s="41"/>
      <c r="I769" s="85"/>
      <c r="J769" s="179"/>
      <c r="K769" s="182"/>
      <c r="L769" s="35">
        <f t="shared" si="12"/>
        <v>0</v>
      </c>
    </row>
    <row r="770" spans="1:12" s="10" customFormat="1" ht="11.25">
      <c r="A770" s="241"/>
      <c r="B770" s="176" t="s">
        <v>406</v>
      </c>
      <c r="C770" s="177"/>
      <c r="D770" s="177"/>
      <c r="E770" s="177"/>
      <c r="F770" s="190"/>
      <c r="G770" s="147">
        <v>206</v>
      </c>
      <c r="H770" s="41"/>
      <c r="I770" s="85"/>
      <c r="J770" s="180"/>
      <c r="K770" s="183"/>
      <c r="L770" s="35">
        <f t="shared" si="12"/>
        <v>0</v>
      </c>
    </row>
    <row r="771" spans="1:12" s="10" customFormat="1" ht="11.25">
      <c r="A771" s="239" t="s">
        <v>1067</v>
      </c>
      <c r="B771" s="176" t="s">
        <v>407</v>
      </c>
      <c r="C771" s="177"/>
      <c r="D771" s="177"/>
      <c r="E771" s="177"/>
      <c r="F771" s="190"/>
      <c r="G771" s="147">
        <v>139</v>
      </c>
      <c r="H771" s="41"/>
      <c r="I771" s="85"/>
      <c r="J771" s="178">
        <v>1</v>
      </c>
      <c r="K771" s="181" t="s">
        <v>307</v>
      </c>
      <c r="L771" s="35">
        <f t="shared" si="12"/>
        <v>0</v>
      </c>
    </row>
    <row r="772" spans="1:13" s="10" customFormat="1" ht="11.25">
      <c r="A772" s="240"/>
      <c r="B772" s="176" t="s">
        <v>1297</v>
      </c>
      <c r="C772" s="177"/>
      <c r="D772" s="177"/>
      <c r="E772" s="177"/>
      <c r="F772" s="190"/>
      <c r="G772" s="147">
        <v>140</v>
      </c>
      <c r="H772" s="41"/>
      <c r="I772" s="85"/>
      <c r="J772" s="179"/>
      <c r="K772" s="182"/>
      <c r="L772" s="35">
        <f t="shared" si="12"/>
        <v>0</v>
      </c>
      <c r="M772" s="53" t="s">
        <v>2245</v>
      </c>
    </row>
    <row r="773" spans="1:12" s="10" customFormat="1" ht="11.25">
      <c r="A773" s="241"/>
      <c r="B773" s="176" t="s">
        <v>1298</v>
      </c>
      <c r="C773" s="177"/>
      <c r="D773" s="177"/>
      <c r="E773" s="177"/>
      <c r="F773" s="190"/>
      <c r="G773" s="147">
        <v>143</v>
      </c>
      <c r="H773" s="41"/>
      <c r="I773" s="85"/>
      <c r="J773" s="180"/>
      <c r="K773" s="183"/>
      <c r="L773" s="35">
        <f t="shared" si="12"/>
        <v>0</v>
      </c>
    </row>
    <row r="774" spans="1:12" s="10" customFormat="1" ht="11.25">
      <c r="A774" s="239" t="s">
        <v>1068</v>
      </c>
      <c r="B774" s="176" t="s">
        <v>1299</v>
      </c>
      <c r="C774" s="177"/>
      <c r="D774" s="177"/>
      <c r="E774" s="177"/>
      <c r="F774" s="190"/>
      <c r="G774" s="147">
        <v>139</v>
      </c>
      <c r="H774" s="41"/>
      <c r="I774" s="85"/>
      <c r="J774" s="178">
        <v>1</v>
      </c>
      <c r="K774" s="181" t="s">
        <v>529</v>
      </c>
      <c r="L774" s="35">
        <f t="shared" si="12"/>
        <v>0</v>
      </c>
    </row>
    <row r="775" spans="1:12" s="10" customFormat="1" ht="11.25">
      <c r="A775" s="240"/>
      <c r="B775" s="176" t="s">
        <v>1300</v>
      </c>
      <c r="C775" s="177"/>
      <c r="D775" s="177"/>
      <c r="E775" s="177"/>
      <c r="F775" s="190"/>
      <c r="G775" s="147">
        <v>140</v>
      </c>
      <c r="H775" s="41"/>
      <c r="I775" s="85"/>
      <c r="J775" s="179"/>
      <c r="K775" s="182"/>
      <c r="L775" s="35">
        <f t="shared" si="12"/>
        <v>0</v>
      </c>
    </row>
    <row r="776" spans="1:12" s="10" customFormat="1" ht="11.25">
      <c r="A776" s="241"/>
      <c r="B776" s="176" t="s">
        <v>1301</v>
      </c>
      <c r="C776" s="177"/>
      <c r="D776" s="177"/>
      <c r="E776" s="177"/>
      <c r="F776" s="190"/>
      <c r="G776" s="147">
        <v>143</v>
      </c>
      <c r="H776" s="41"/>
      <c r="I776" s="85"/>
      <c r="J776" s="180"/>
      <c r="K776" s="183"/>
      <c r="L776" s="35">
        <f t="shared" si="12"/>
        <v>0</v>
      </c>
    </row>
    <row r="777" spans="1:12" s="10" customFormat="1" ht="11.25" customHeight="1">
      <c r="A777" s="418" t="s">
        <v>2371</v>
      </c>
      <c r="B777" s="487" t="s">
        <v>2362</v>
      </c>
      <c r="C777" s="488"/>
      <c r="D777" s="488"/>
      <c r="E777" s="488"/>
      <c r="F777" s="489"/>
      <c r="G777" s="147">
        <v>152</v>
      </c>
      <c r="H777" s="41"/>
      <c r="I777" s="85"/>
      <c r="J777" s="178">
        <v>1</v>
      </c>
      <c r="K777" s="181" t="s">
        <v>307</v>
      </c>
      <c r="L777" s="35">
        <f t="shared" si="12"/>
        <v>0</v>
      </c>
    </row>
    <row r="778" spans="1:12" s="10" customFormat="1" ht="11.25" customHeight="1">
      <c r="A778" s="419"/>
      <c r="B778" s="446" t="s">
        <v>2363</v>
      </c>
      <c r="C778" s="447"/>
      <c r="D778" s="447"/>
      <c r="E778" s="447"/>
      <c r="F778" s="448"/>
      <c r="G778" s="147">
        <v>156</v>
      </c>
      <c r="H778" s="41"/>
      <c r="I778" s="85"/>
      <c r="J778" s="336"/>
      <c r="K778" s="336"/>
      <c r="L778" s="35">
        <f t="shared" si="12"/>
        <v>0</v>
      </c>
    </row>
    <row r="779" spans="1:12" s="10" customFormat="1" ht="11.25">
      <c r="A779" s="419"/>
      <c r="B779" s="446" t="s">
        <v>2364</v>
      </c>
      <c r="C779" s="447"/>
      <c r="D779" s="447"/>
      <c r="E779" s="447"/>
      <c r="F779" s="448"/>
      <c r="G779" s="147">
        <v>159</v>
      </c>
      <c r="H779" s="41"/>
      <c r="I779" s="85"/>
      <c r="J779" s="336"/>
      <c r="K779" s="336"/>
      <c r="L779" s="35"/>
    </row>
    <row r="780" spans="1:12" s="10" customFormat="1" ht="11.25">
      <c r="A780" s="418" t="s">
        <v>2372</v>
      </c>
      <c r="B780" s="446" t="s">
        <v>2365</v>
      </c>
      <c r="C780" s="447"/>
      <c r="D780" s="447"/>
      <c r="E780" s="447"/>
      <c r="F780" s="448"/>
      <c r="G780" s="147">
        <v>152</v>
      </c>
      <c r="H780" s="41"/>
      <c r="I780" s="85"/>
      <c r="J780" s="336"/>
      <c r="K780" s="336"/>
      <c r="L780" s="35"/>
    </row>
    <row r="781" spans="1:12" s="10" customFormat="1" ht="11.25">
      <c r="A781" s="419"/>
      <c r="B781" s="446" t="s">
        <v>2366</v>
      </c>
      <c r="C781" s="447"/>
      <c r="D781" s="447"/>
      <c r="E781" s="447"/>
      <c r="F781" s="448"/>
      <c r="G781" s="147">
        <v>156</v>
      </c>
      <c r="H781" s="41"/>
      <c r="I781" s="85"/>
      <c r="J781" s="336"/>
      <c r="K781" s="336"/>
      <c r="L781" s="35"/>
    </row>
    <row r="782" spans="1:12" s="10" customFormat="1" ht="11.25">
      <c r="A782" s="419"/>
      <c r="B782" s="446" t="s">
        <v>2367</v>
      </c>
      <c r="C782" s="447"/>
      <c r="D782" s="447"/>
      <c r="E782" s="447"/>
      <c r="F782" s="448"/>
      <c r="G782" s="147">
        <v>159</v>
      </c>
      <c r="H782" s="41"/>
      <c r="I782" s="85"/>
      <c r="J782" s="336"/>
      <c r="K782" s="336"/>
      <c r="L782" s="35"/>
    </row>
    <row r="783" spans="1:12" s="10" customFormat="1" ht="11.25">
      <c r="A783" s="418" t="s">
        <v>2373</v>
      </c>
      <c r="B783" s="446" t="s">
        <v>2368</v>
      </c>
      <c r="C783" s="447"/>
      <c r="D783" s="447"/>
      <c r="E783" s="447"/>
      <c r="F783" s="448"/>
      <c r="G783" s="147">
        <v>152</v>
      </c>
      <c r="H783" s="41"/>
      <c r="I783" s="85"/>
      <c r="J783" s="336"/>
      <c r="K783" s="336"/>
      <c r="L783" s="35"/>
    </row>
    <row r="784" spans="1:12" s="10" customFormat="1" ht="11.25">
      <c r="A784" s="419"/>
      <c r="B784" s="446" t="s">
        <v>2369</v>
      </c>
      <c r="C784" s="447"/>
      <c r="D784" s="447"/>
      <c r="E784" s="447"/>
      <c r="F784" s="448"/>
      <c r="G784" s="147">
        <v>156</v>
      </c>
      <c r="H784" s="41"/>
      <c r="I784" s="85"/>
      <c r="J784" s="336"/>
      <c r="K784" s="336"/>
      <c r="L784" s="35"/>
    </row>
    <row r="785" spans="1:12" s="10" customFormat="1" ht="11.25">
      <c r="A785" s="419"/>
      <c r="B785" s="446" t="s">
        <v>2370</v>
      </c>
      <c r="C785" s="447"/>
      <c r="D785" s="447"/>
      <c r="E785" s="447"/>
      <c r="F785" s="448"/>
      <c r="G785" s="147">
        <v>159</v>
      </c>
      <c r="H785" s="41"/>
      <c r="I785" s="85"/>
      <c r="J785" s="336"/>
      <c r="K785" s="336"/>
      <c r="L785" s="35"/>
    </row>
    <row r="786" spans="1:13" s="15" customFormat="1" ht="11.25">
      <c r="A786" s="219" t="s">
        <v>1302</v>
      </c>
      <c r="B786" s="220"/>
      <c r="C786" s="220"/>
      <c r="D786" s="220"/>
      <c r="E786" s="220"/>
      <c r="F786" s="220"/>
      <c r="G786" s="220"/>
      <c r="H786" s="81"/>
      <c r="I786" s="136"/>
      <c r="J786" s="100"/>
      <c r="K786" s="100"/>
      <c r="L786" s="62"/>
      <c r="M786" s="10"/>
    </row>
    <row r="787" spans="1:13" s="15" customFormat="1" ht="11.25">
      <c r="A787" s="382" t="s">
        <v>1069</v>
      </c>
      <c r="B787" s="236" t="s">
        <v>1303</v>
      </c>
      <c r="C787" s="237"/>
      <c r="D787" s="237"/>
      <c r="E787" s="237"/>
      <c r="F787" s="289"/>
      <c r="G787" s="49">
        <v>160</v>
      </c>
      <c r="H787" s="85"/>
      <c r="I787" s="85"/>
      <c r="J787" s="298">
        <v>1</v>
      </c>
      <c r="K787" s="437" t="s">
        <v>530</v>
      </c>
      <c r="L787" s="35">
        <f aca="true" t="shared" si="13" ref="L787:L840">G787*I787</f>
        <v>0</v>
      </c>
      <c r="M787" s="10"/>
    </row>
    <row r="788" spans="1:13" s="15" customFormat="1" ht="11.25">
      <c r="A788" s="383"/>
      <c r="B788" s="236" t="s">
        <v>1304</v>
      </c>
      <c r="C788" s="237"/>
      <c r="D788" s="237"/>
      <c r="E788" s="237"/>
      <c r="F788" s="289"/>
      <c r="G788" s="49">
        <v>167</v>
      </c>
      <c r="H788" s="41"/>
      <c r="I788" s="85"/>
      <c r="J788" s="299"/>
      <c r="K788" s="438"/>
      <c r="L788" s="35">
        <f t="shared" si="13"/>
        <v>0</v>
      </c>
      <c r="M788" s="10"/>
    </row>
    <row r="789" spans="1:13" s="15" customFormat="1" ht="11.25">
      <c r="A789" s="383"/>
      <c r="B789" s="236" t="s">
        <v>1305</v>
      </c>
      <c r="C789" s="237"/>
      <c r="D789" s="237"/>
      <c r="E789" s="237"/>
      <c r="F789" s="289"/>
      <c r="G789" s="49">
        <v>173</v>
      </c>
      <c r="H789" s="41"/>
      <c r="I789" s="85"/>
      <c r="J789" s="299"/>
      <c r="K789" s="438"/>
      <c r="L789" s="35">
        <f t="shared" si="13"/>
        <v>0</v>
      </c>
      <c r="M789" s="10"/>
    </row>
    <row r="790" spans="1:13" s="10" customFormat="1" ht="11.25">
      <c r="A790" s="384"/>
      <c r="B790" s="236" t="s">
        <v>1306</v>
      </c>
      <c r="C790" s="237"/>
      <c r="D790" s="237"/>
      <c r="E790" s="237"/>
      <c r="F790" s="289"/>
      <c r="G790" s="49">
        <v>177</v>
      </c>
      <c r="H790" s="41"/>
      <c r="I790" s="85"/>
      <c r="J790" s="300"/>
      <c r="K790" s="439"/>
      <c r="L790" s="35">
        <f t="shared" si="13"/>
        <v>0</v>
      </c>
      <c r="M790" s="53"/>
    </row>
    <row r="791" spans="1:12" s="10" customFormat="1" ht="11.25">
      <c r="A791" s="382" t="s">
        <v>1070</v>
      </c>
      <c r="B791" s="236" t="s">
        <v>1307</v>
      </c>
      <c r="C791" s="237"/>
      <c r="D791" s="237"/>
      <c r="E791" s="237"/>
      <c r="F791" s="289"/>
      <c r="G791" s="49">
        <v>168</v>
      </c>
      <c r="H791" s="41"/>
      <c r="I791" s="85"/>
      <c r="J791" s="298">
        <v>1</v>
      </c>
      <c r="K791" s="437" t="s">
        <v>530</v>
      </c>
      <c r="L791" s="35">
        <f t="shared" si="13"/>
        <v>0</v>
      </c>
    </row>
    <row r="792" spans="1:12" s="10" customFormat="1" ht="11.25">
      <c r="A792" s="383"/>
      <c r="B792" s="236" t="s">
        <v>1308</v>
      </c>
      <c r="C792" s="237"/>
      <c r="D792" s="237"/>
      <c r="E792" s="237"/>
      <c r="F792" s="289"/>
      <c r="G792" s="49">
        <v>176</v>
      </c>
      <c r="H792" s="41"/>
      <c r="I792" s="85"/>
      <c r="J792" s="299"/>
      <c r="K792" s="438"/>
      <c r="L792" s="35">
        <f t="shared" si="13"/>
        <v>0</v>
      </c>
    </row>
    <row r="793" spans="1:12" s="10" customFormat="1" ht="11.25">
      <c r="A793" s="384"/>
      <c r="B793" s="236" t="s">
        <v>1309</v>
      </c>
      <c r="C793" s="237"/>
      <c r="D793" s="237"/>
      <c r="E793" s="237"/>
      <c r="F793" s="289"/>
      <c r="G793" s="49">
        <v>185</v>
      </c>
      <c r="H793" s="41"/>
      <c r="I793" s="85"/>
      <c r="J793" s="300"/>
      <c r="K793" s="439"/>
      <c r="L793" s="35">
        <f t="shared" si="13"/>
        <v>0</v>
      </c>
    </row>
    <row r="794" spans="1:12" s="10" customFormat="1" ht="11.25">
      <c r="A794" s="382" t="s">
        <v>1071</v>
      </c>
      <c r="B794" s="236" t="s">
        <v>1310</v>
      </c>
      <c r="C794" s="237"/>
      <c r="D794" s="237"/>
      <c r="E794" s="237"/>
      <c r="F794" s="289"/>
      <c r="G794" s="49">
        <v>218</v>
      </c>
      <c r="H794" s="41"/>
      <c r="I794" s="85"/>
      <c r="J794" s="298">
        <v>1</v>
      </c>
      <c r="K794" s="437" t="s">
        <v>530</v>
      </c>
      <c r="L794" s="35">
        <f t="shared" si="13"/>
        <v>0</v>
      </c>
    </row>
    <row r="795" spans="1:12" s="10" customFormat="1" ht="11.25">
      <c r="A795" s="383"/>
      <c r="B795" s="236" t="s">
        <v>1311</v>
      </c>
      <c r="C795" s="237"/>
      <c r="D795" s="237"/>
      <c r="E795" s="237"/>
      <c r="F795" s="289"/>
      <c r="G795" s="49">
        <v>224</v>
      </c>
      <c r="H795" s="41"/>
      <c r="I795" s="85"/>
      <c r="J795" s="299"/>
      <c r="K795" s="438"/>
      <c r="L795" s="35">
        <f t="shared" si="13"/>
        <v>0</v>
      </c>
    </row>
    <row r="796" spans="1:12" s="10" customFormat="1" ht="11.25">
      <c r="A796" s="383"/>
      <c r="B796" s="236" t="s">
        <v>1312</v>
      </c>
      <c r="C796" s="237"/>
      <c r="D796" s="237"/>
      <c r="E796" s="237"/>
      <c r="F796" s="289"/>
      <c r="G796" s="49">
        <v>230</v>
      </c>
      <c r="H796" s="41"/>
      <c r="I796" s="85"/>
      <c r="J796" s="299"/>
      <c r="K796" s="438"/>
      <c r="L796" s="35">
        <f t="shared" si="13"/>
        <v>0</v>
      </c>
    </row>
    <row r="797" spans="1:12" s="10" customFormat="1" ht="11.25">
      <c r="A797" s="384"/>
      <c r="B797" s="236" t="s">
        <v>1313</v>
      </c>
      <c r="C797" s="237"/>
      <c r="D797" s="237"/>
      <c r="E797" s="237"/>
      <c r="F797" s="289"/>
      <c r="G797" s="49">
        <v>238</v>
      </c>
      <c r="H797" s="41"/>
      <c r="I797" s="85"/>
      <c r="J797" s="300"/>
      <c r="K797" s="439"/>
      <c r="L797" s="35">
        <f t="shared" si="13"/>
        <v>0</v>
      </c>
    </row>
    <row r="798" spans="1:12" s="10" customFormat="1" ht="11.25">
      <c r="A798" s="269" t="s">
        <v>1073</v>
      </c>
      <c r="B798" s="204" t="s">
        <v>1314</v>
      </c>
      <c r="C798" s="205"/>
      <c r="D798" s="205"/>
      <c r="E798" s="205"/>
      <c r="F798" s="224"/>
      <c r="G798" s="47">
        <v>262</v>
      </c>
      <c r="H798" s="41"/>
      <c r="I798" s="85"/>
      <c r="J798" s="178">
        <v>1</v>
      </c>
      <c r="K798" s="181" t="s">
        <v>530</v>
      </c>
      <c r="L798" s="35">
        <f t="shared" si="13"/>
        <v>0</v>
      </c>
    </row>
    <row r="799" spans="1:12" s="10" customFormat="1" ht="11.25">
      <c r="A799" s="270"/>
      <c r="B799" s="204" t="s">
        <v>1315</v>
      </c>
      <c r="C799" s="205"/>
      <c r="D799" s="205"/>
      <c r="E799" s="205"/>
      <c r="F799" s="224"/>
      <c r="G799" s="47">
        <v>269</v>
      </c>
      <c r="H799" s="41"/>
      <c r="I799" s="85"/>
      <c r="J799" s="179"/>
      <c r="K799" s="182"/>
      <c r="L799" s="35">
        <f t="shared" si="13"/>
        <v>0</v>
      </c>
    </row>
    <row r="800" spans="1:12" s="10" customFormat="1" ht="11.25">
      <c r="A800" s="270"/>
      <c r="B800" s="204" t="s">
        <v>1571</v>
      </c>
      <c r="C800" s="205"/>
      <c r="D800" s="205"/>
      <c r="E800" s="205"/>
      <c r="F800" s="224"/>
      <c r="G800" s="47">
        <v>275</v>
      </c>
      <c r="H800" s="41"/>
      <c r="I800" s="85"/>
      <c r="J800" s="179"/>
      <c r="K800" s="182"/>
      <c r="L800" s="35">
        <f t="shared" si="13"/>
        <v>0</v>
      </c>
    </row>
    <row r="801" spans="1:12" s="10" customFormat="1" ht="11.25">
      <c r="A801" s="271"/>
      <c r="B801" s="204" t="s">
        <v>1572</v>
      </c>
      <c r="C801" s="205"/>
      <c r="D801" s="205"/>
      <c r="E801" s="205"/>
      <c r="F801" s="224"/>
      <c r="G801" s="47">
        <v>284</v>
      </c>
      <c r="H801" s="41"/>
      <c r="I801" s="85"/>
      <c r="J801" s="180"/>
      <c r="K801" s="183"/>
      <c r="L801" s="35">
        <f t="shared" si="13"/>
        <v>0</v>
      </c>
    </row>
    <row r="802" spans="1:12" s="10" customFormat="1" ht="11.25">
      <c r="A802" s="269" t="s">
        <v>1074</v>
      </c>
      <c r="B802" s="204" t="s">
        <v>1573</v>
      </c>
      <c r="C802" s="205"/>
      <c r="D802" s="205"/>
      <c r="E802" s="205"/>
      <c r="F802" s="224"/>
      <c r="G802" s="47">
        <v>261</v>
      </c>
      <c r="H802" s="41"/>
      <c r="I802" s="85"/>
      <c r="J802" s="178">
        <v>1</v>
      </c>
      <c r="K802" s="181" t="s">
        <v>530</v>
      </c>
      <c r="L802" s="35">
        <f t="shared" si="13"/>
        <v>0</v>
      </c>
    </row>
    <row r="803" spans="1:12" s="10" customFormat="1" ht="11.25">
      <c r="A803" s="270"/>
      <c r="B803" s="204" t="s">
        <v>1574</v>
      </c>
      <c r="C803" s="205"/>
      <c r="D803" s="205"/>
      <c r="E803" s="205"/>
      <c r="F803" s="224"/>
      <c r="G803" s="47">
        <v>270</v>
      </c>
      <c r="H803" s="41"/>
      <c r="I803" s="85"/>
      <c r="J803" s="179"/>
      <c r="K803" s="182"/>
      <c r="L803" s="35">
        <f t="shared" si="13"/>
        <v>0</v>
      </c>
    </row>
    <row r="804" spans="1:13" s="10" customFormat="1" ht="11.25">
      <c r="A804" s="270"/>
      <c r="B804" s="204" t="s">
        <v>1575</v>
      </c>
      <c r="C804" s="205"/>
      <c r="D804" s="205"/>
      <c r="E804" s="205"/>
      <c r="F804" s="224"/>
      <c r="G804" s="47">
        <v>275</v>
      </c>
      <c r="H804" s="41"/>
      <c r="I804" s="85"/>
      <c r="J804" s="179"/>
      <c r="K804" s="182"/>
      <c r="L804" s="35">
        <f t="shared" si="13"/>
        <v>0</v>
      </c>
      <c r="M804" s="103" t="s">
        <v>2245</v>
      </c>
    </row>
    <row r="805" spans="1:12" s="10" customFormat="1" ht="11.25">
      <c r="A805" s="271"/>
      <c r="B805" s="204" t="s">
        <v>1576</v>
      </c>
      <c r="C805" s="205"/>
      <c r="D805" s="205"/>
      <c r="E805" s="205"/>
      <c r="F805" s="224"/>
      <c r="G805" s="47">
        <v>283</v>
      </c>
      <c r="H805" s="41"/>
      <c r="I805" s="85"/>
      <c r="J805" s="180"/>
      <c r="K805" s="183"/>
      <c r="L805" s="35">
        <f t="shared" si="13"/>
        <v>0</v>
      </c>
    </row>
    <row r="806" spans="1:12" s="10" customFormat="1" ht="11.25">
      <c r="A806" s="269" t="s">
        <v>1075</v>
      </c>
      <c r="B806" s="204" t="s">
        <v>1577</v>
      </c>
      <c r="C806" s="205"/>
      <c r="D806" s="205"/>
      <c r="E806" s="205"/>
      <c r="F806" s="224"/>
      <c r="G806" s="47">
        <v>129</v>
      </c>
      <c r="H806" s="41"/>
      <c r="I806" s="85"/>
      <c r="J806" s="178">
        <v>1</v>
      </c>
      <c r="K806" s="181" t="s">
        <v>530</v>
      </c>
      <c r="L806" s="35">
        <f t="shared" si="13"/>
        <v>0</v>
      </c>
    </row>
    <row r="807" spans="1:12" s="10" customFormat="1" ht="11.25">
      <c r="A807" s="270"/>
      <c r="B807" s="204" t="s">
        <v>1578</v>
      </c>
      <c r="C807" s="205"/>
      <c r="D807" s="205"/>
      <c r="E807" s="205"/>
      <c r="F807" s="224"/>
      <c r="G807" s="47">
        <v>132</v>
      </c>
      <c r="H807" s="41"/>
      <c r="I807" s="85"/>
      <c r="J807" s="179"/>
      <c r="K807" s="182"/>
      <c r="L807" s="35">
        <f t="shared" si="13"/>
        <v>0</v>
      </c>
    </row>
    <row r="808" spans="1:12" s="10" customFormat="1" ht="11.25">
      <c r="A808" s="270"/>
      <c r="B808" s="204" t="s">
        <v>1579</v>
      </c>
      <c r="C808" s="205"/>
      <c r="D808" s="205"/>
      <c r="E808" s="205"/>
      <c r="F808" s="224"/>
      <c r="G808" s="47">
        <v>134</v>
      </c>
      <c r="H808" s="41"/>
      <c r="I808" s="85"/>
      <c r="J808" s="179"/>
      <c r="K808" s="182"/>
      <c r="L808" s="35">
        <f t="shared" si="13"/>
        <v>0</v>
      </c>
    </row>
    <row r="809" spans="1:12" s="10" customFormat="1" ht="11.25">
      <c r="A809" s="271"/>
      <c r="B809" s="204" t="s">
        <v>1580</v>
      </c>
      <c r="C809" s="205"/>
      <c r="D809" s="205"/>
      <c r="E809" s="205"/>
      <c r="F809" s="224"/>
      <c r="G809" s="47">
        <v>138</v>
      </c>
      <c r="H809" s="41"/>
      <c r="I809" s="85"/>
      <c r="J809" s="180"/>
      <c r="K809" s="183"/>
      <c r="L809" s="35">
        <f t="shared" si="13"/>
        <v>0</v>
      </c>
    </row>
    <row r="810" spans="1:12" s="10" customFormat="1" ht="11.25" customHeight="1">
      <c r="A810" s="269" t="s">
        <v>1076</v>
      </c>
      <c r="B810" s="204" t="s">
        <v>1581</v>
      </c>
      <c r="C810" s="205"/>
      <c r="D810" s="205"/>
      <c r="E810" s="205"/>
      <c r="F810" s="224"/>
      <c r="G810" s="47">
        <v>732</v>
      </c>
      <c r="H810" s="41"/>
      <c r="I810" s="85"/>
      <c r="J810" s="178">
        <v>1</v>
      </c>
      <c r="K810" s="181" t="s">
        <v>530</v>
      </c>
      <c r="L810" s="35">
        <f t="shared" si="13"/>
        <v>0</v>
      </c>
    </row>
    <row r="811" spans="1:12" s="10" customFormat="1" ht="11.25" customHeight="1">
      <c r="A811" s="270"/>
      <c r="B811" s="204" t="s">
        <v>1582</v>
      </c>
      <c r="C811" s="205"/>
      <c r="D811" s="205"/>
      <c r="E811" s="205"/>
      <c r="F811" s="224"/>
      <c r="G811" s="47">
        <v>743</v>
      </c>
      <c r="H811" s="41"/>
      <c r="I811" s="85"/>
      <c r="J811" s="179"/>
      <c r="K811" s="182"/>
      <c r="L811" s="35">
        <f t="shared" si="13"/>
        <v>0</v>
      </c>
    </row>
    <row r="812" spans="1:12" s="10" customFormat="1" ht="11.25">
      <c r="A812" s="269" t="s">
        <v>1077</v>
      </c>
      <c r="B812" s="204" t="s">
        <v>1583</v>
      </c>
      <c r="C812" s="205"/>
      <c r="D812" s="205"/>
      <c r="E812" s="205"/>
      <c r="F812" s="224"/>
      <c r="G812" s="47">
        <v>681</v>
      </c>
      <c r="H812" s="41"/>
      <c r="I812" s="85"/>
      <c r="J812" s="178">
        <v>1</v>
      </c>
      <c r="K812" s="181" t="s">
        <v>530</v>
      </c>
      <c r="L812" s="35">
        <f t="shared" si="13"/>
        <v>0</v>
      </c>
    </row>
    <row r="813" spans="1:12" s="10" customFormat="1" ht="11.25">
      <c r="A813" s="270"/>
      <c r="B813" s="204" t="s">
        <v>1584</v>
      </c>
      <c r="C813" s="205"/>
      <c r="D813" s="205"/>
      <c r="E813" s="205"/>
      <c r="F813" s="224"/>
      <c r="G813" s="47">
        <v>692</v>
      </c>
      <c r="H813" s="41"/>
      <c r="I813" s="85"/>
      <c r="J813" s="179"/>
      <c r="K813" s="182"/>
      <c r="L813" s="35">
        <f t="shared" si="13"/>
        <v>0</v>
      </c>
    </row>
    <row r="814" spans="1:12" s="10" customFormat="1" ht="11.25">
      <c r="A814" s="269" t="s">
        <v>1078</v>
      </c>
      <c r="B814" s="204" t="s">
        <v>1585</v>
      </c>
      <c r="C814" s="205"/>
      <c r="D814" s="205"/>
      <c r="E814" s="205"/>
      <c r="F814" s="224"/>
      <c r="G814" s="47">
        <v>647</v>
      </c>
      <c r="H814" s="41"/>
      <c r="I814" s="85"/>
      <c r="J814" s="178">
        <v>1</v>
      </c>
      <c r="K814" s="181" t="s">
        <v>530</v>
      </c>
      <c r="L814" s="35">
        <f t="shared" si="13"/>
        <v>0</v>
      </c>
    </row>
    <row r="815" spans="1:12" s="10" customFormat="1" ht="11.25">
      <c r="A815" s="270"/>
      <c r="B815" s="204" t="s">
        <v>1586</v>
      </c>
      <c r="C815" s="205"/>
      <c r="D815" s="205"/>
      <c r="E815" s="205"/>
      <c r="F815" s="224"/>
      <c r="G815" s="47">
        <v>664</v>
      </c>
      <c r="H815" s="41"/>
      <c r="I815" s="85"/>
      <c r="J815" s="179"/>
      <c r="K815" s="182"/>
      <c r="L815" s="35">
        <f t="shared" si="13"/>
        <v>0</v>
      </c>
    </row>
    <row r="816" spans="1:12" s="10" customFormat="1" ht="11.25">
      <c r="A816" s="269" t="s">
        <v>1079</v>
      </c>
      <c r="B816" s="204" t="s">
        <v>1587</v>
      </c>
      <c r="C816" s="205"/>
      <c r="D816" s="205"/>
      <c r="E816" s="205"/>
      <c r="F816" s="224"/>
      <c r="G816" s="47">
        <v>111</v>
      </c>
      <c r="H816" s="41"/>
      <c r="I816" s="85"/>
      <c r="J816" s="178">
        <v>1</v>
      </c>
      <c r="K816" s="181" t="s">
        <v>530</v>
      </c>
      <c r="L816" s="35">
        <f t="shared" si="13"/>
        <v>0</v>
      </c>
    </row>
    <row r="817" spans="1:12" s="10" customFormat="1" ht="11.25">
      <c r="A817" s="270"/>
      <c r="B817" s="204" t="s">
        <v>1588</v>
      </c>
      <c r="C817" s="205"/>
      <c r="D817" s="205"/>
      <c r="E817" s="205"/>
      <c r="F817" s="224"/>
      <c r="G817" s="47">
        <v>113</v>
      </c>
      <c r="H817" s="41"/>
      <c r="I817" s="85"/>
      <c r="J817" s="179"/>
      <c r="K817" s="182"/>
      <c r="L817" s="35">
        <f t="shared" si="13"/>
        <v>0</v>
      </c>
    </row>
    <row r="818" spans="1:12" s="10" customFormat="1" ht="11.25">
      <c r="A818" s="270"/>
      <c r="B818" s="204" t="s">
        <v>1589</v>
      </c>
      <c r="C818" s="205"/>
      <c r="D818" s="205"/>
      <c r="E818" s="205"/>
      <c r="F818" s="224"/>
      <c r="G818" s="47">
        <v>115</v>
      </c>
      <c r="H818" s="41"/>
      <c r="I818" s="85"/>
      <c r="J818" s="179"/>
      <c r="K818" s="182"/>
      <c r="L818" s="35">
        <f t="shared" si="13"/>
        <v>0</v>
      </c>
    </row>
    <row r="819" spans="1:12" s="10" customFormat="1" ht="11.25">
      <c r="A819" s="271"/>
      <c r="B819" s="204" t="s">
        <v>1590</v>
      </c>
      <c r="C819" s="205"/>
      <c r="D819" s="205"/>
      <c r="E819" s="205"/>
      <c r="F819" s="224"/>
      <c r="G819" s="47">
        <v>119</v>
      </c>
      <c r="H819" s="41"/>
      <c r="I819" s="85"/>
      <c r="J819" s="180"/>
      <c r="K819" s="183"/>
      <c r="L819" s="35">
        <f t="shared" si="13"/>
        <v>0</v>
      </c>
    </row>
    <row r="820" spans="1:12" s="10" customFormat="1" ht="11.25">
      <c r="A820" s="382" t="s">
        <v>1080</v>
      </c>
      <c r="B820" s="236" t="s">
        <v>1591</v>
      </c>
      <c r="C820" s="237"/>
      <c r="D820" s="237"/>
      <c r="E820" s="237"/>
      <c r="F820" s="289"/>
      <c r="G820" s="49">
        <v>164</v>
      </c>
      <c r="H820" s="41"/>
      <c r="I820" s="85"/>
      <c r="J820" s="298">
        <v>1</v>
      </c>
      <c r="K820" s="437" t="s">
        <v>530</v>
      </c>
      <c r="L820" s="35">
        <f t="shared" si="13"/>
        <v>0</v>
      </c>
    </row>
    <row r="821" spans="1:12" s="10" customFormat="1" ht="11.25">
      <c r="A821" s="383"/>
      <c r="B821" s="236" t="s">
        <v>1592</v>
      </c>
      <c r="C821" s="237"/>
      <c r="D821" s="237"/>
      <c r="E821" s="237"/>
      <c r="F821" s="289"/>
      <c r="G821" s="49">
        <v>168</v>
      </c>
      <c r="H821" s="41"/>
      <c r="I821" s="85"/>
      <c r="J821" s="299"/>
      <c r="K821" s="438"/>
      <c r="L821" s="35">
        <f t="shared" si="13"/>
        <v>0</v>
      </c>
    </row>
    <row r="822" spans="1:12" s="10" customFormat="1" ht="11.25">
      <c r="A822" s="383"/>
      <c r="B822" s="236" t="s">
        <v>1593</v>
      </c>
      <c r="C822" s="237"/>
      <c r="D822" s="237"/>
      <c r="E822" s="237"/>
      <c r="F822" s="289"/>
      <c r="G822" s="49">
        <v>174</v>
      </c>
      <c r="H822" s="41"/>
      <c r="I822" s="85"/>
      <c r="J822" s="299"/>
      <c r="K822" s="438"/>
      <c r="L822" s="35">
        <f t="shared" si="13"/>
        <v>0</v>
      </c>
    </row>
    <row r="823" spans="1:13" s="10" customFormat="1" ht="11.25">
      <c r="A823" s="384"/>
      <c r="B823" s="236" t="s">
        <v>1594</v>
      </c>
      <c r="C823" s="237"/>
      <c r="D823" s="237"/>
      <c r="E823" s="237"/>
      <c r="F823" s="289"/>
      <c r="G823" s="49">
        <v>177</v>
      </c>
      <c r="H823" s="41"/>
      <c r="I823" s="85"/>
      <c r="J823" s="300"/>
      <c r="K823" s="439"/>
      <c r="L823" s="35">
        <f t="shared" si="13"/>
        <v>0</v>
      </c>
      <c r="M823" s="12"/>
    </row>
    <row r="824" spans="1:12" s="10" customFormat="1" ht="11.25">
      <c r="A824" s="269" t="s">
        <v>1081</v>
      </c>
      <c r="B824" s="204" t="s">
        <v>1595</v>
      </c>
      <c r="C824" s="205"/>
      <c r="D824" s="205"/>
      <c r="E824" s="205"/>
      <c r="F824" s="224"/>
      <c r="G824" s="47">
        <v>189</v>
      </c>
      <c r="H824" s="41"/>
      <c r="I824" s="85"/>
      <c r="J824" s="178">
        <v>1</v>
      </c>
      <c r="K824" s="181" t="s">
        <v>530</v>
      </c>
      <c r="L824" s="35">
        <f t="shared" si="13"/>
        <v>0</v>
      </c>
    </row>
    <row r="825" spans="1:12" s="10" customFormat="1" ht="11.25">
      <c r="A825" s="270"/>
      <c r="B825" s="204" t="s">
        <v>1596</v>
      </c>
      <c r="C825" s="205"/>
      <c r="D825" s="205"/>
      <c r="E825" s="205"/>
      <c r="F825" s="224"/>
      <c r="G825" s="47">
        <v>196</v>
      </c>
      <c r="H825" s="41"/>
      <c r="I825" s="85"/>
      <c r="J825" s="179"/>
      <c r="K825" s="182"/>
      <c r="L825" s="35">
        <f t="shared" si="13"/>
        <v>0</v>
      </c>
    </row>
    <row r="826" spans="1:12" s="10" customFormat="1" ht="11.25">
      <c r="A826" s="270"/>
      <c r="B826" s="204" t="s">
        <v>1597</v>
      </c>
      <c r="C826" s="205"/>
      <c r="D826" s="205"/>
      <c r="E826" s="205"/>
      <c r="F826" s="224"/>
      <c r="G826" s="47">
        <v>201</v>
      </c>
      <c r="H826" s="41"/>
      <c r="I826" s="85"/>
      <c r="J826" s="179"/>
      <c r="K826" s="182"/>
      <c r="L826" s="35">
        <f t="shared" si="13"/>
        <v>0</v>
      </c>
    </row>
    <row r="827" spans="1:13" s="10" customFormat="1" ht="11.25">
      <c r="A827" s="271"/>
      <c r="B827" s="204" t="s">
        <v>1598</v>
      </c>
      <c r="C827" s="205"/>
      <c r="D827" s="205"/>
      <c r="E827" s="205"/>
      <c r="F827" s="224"/>
      <c r="G827" s="47">
        <v>208</v>
      </c>
      <c r="H827" s="41"/>
      <c r="I827" s="85"/>
      <c r="J827" s="180"/>
      <c r="K827" s="183"/>
      <c r="L827" s="35">
        <f t="shared" si="13"/>
        <v>0</v>
      </c>
      <c r="M827" s="53" t="s">
        <v>2245</v>
      </c>
    </row>
    <row r="828" spans="1:12" s="10" customFormat="1" ht="11.25">
      <c r="A828" s="436" t="s">
        <v>1082</v>
      </c>
      <c r="B828" s="375" t="s">
        <v>1599</v>
      </c>
      <c r="C828" s="376"/>
      <c r="D828" s="376"/>
      <c r="E828" s="376"/>
      <c r="F828" s="377"/>
      <c r="G828" s="50">
        <v>194</v>
      </c>
      <c r="H828" s="41"/>
      <c r="I828" s="85"/>
      <c r="J828" s="497">
        <v>1</v>
      </c>
      <c r="K828" s="490" t="s">
        <v>530</v>
      </c>
      <c r="L828" s="35">
        <f t="shared" si="13"/>
        <v>0</v>
      </c>
    </row>
    <row r="829" spans="1:12" s="10" customFormat="1" ht="11.25">
      <c r="A829" s="436"/>
      <c r="B829" s="375" t="s">
        <v>1600</v>
      </c>
      <c r="C829" s="376"/>
      <c r="D829" s="376"/>
      <c r="E829" s="376"/>
      <c r="F829" s="377"/>
      <c r="G829" s="50">
        <v>198</v>
      </c>
      <c r="H829" s="41"/>
      <c r="I829" s="85"/>
      <c r="J829" s="497"/>
      <c r="K829" s="491"/>
      <c r="L829" s="35">
        <f t="shared" si="13"/>
        <v>0</v>
      </c>
    </row>
    <row r="830" spans="1:12" s="10" customFormat="1" ht="11.25">
      <c r="A830" s="436"/>
      <c r="B830" s="375" t="s">
        <v>1601</v>
      </c>
      <c r="C830" s="376"/>
      <c r="D830" s="376"/>
      <c r="E830" s="376"/>
      <c r="F830" s="377"/>
      <c r="G830" s="50">
        <v>203</v>
      </c>
      <c r="H830" s="41"/>
      <c r="I830" s="85"/>
      <c r="J830" s="497"/>
      <c r="K830" s="491"/>
      <c r="L830" s="35">
        <f t="shared" si="13"/>
        <v>0</v>
      </c>
    </row>
    <row r="831" spans="1:12" s="10" customFormat="1" ht="11.25">
      <c r="A831" s="436"/>
      <c r="B831" s="375" t="s">
        <v>1602</v>
      </c>
      <c r="C831" s="376"/>
      <c r="D831" s="376"/>
      <c r="E831" s="376"/>
      <c r="F831" s="377"/>
      <c r="G831" s="50">
        <v>208</v>
      </c>
      <c r="H831" s="41"/>
      <c r="I831" s="85"/>
      <c r="J831" s="497"/>
      <c r="K831" s="492"/>
      <c r="L831" s="35">
        <f t="shared" si="13"/>
        <v>0</v>
      </c>
    </row>
    <row r="832" spans="1:13" s="10" customFormat="1" ht="11.25">
      <c r="A832" s="269" t="s">
        <v>301</v>
      </c>
      <c r="B832" s="204" t="s">
        <v>1231</v>
      </c>
      <c r="C832" s="205"/>
      <c r="D832" s="205"/>
      <c r="E832" s="205"/>
      <c r="F832" s="224"/>
      <c r="G832" s="47">
        <v>58</v>
      </c>
      <c r="H832" s="41"/>
      <c r="I832" s="85"/>
      <c r="J832" s="191">
        <v>1</v>
      </c>
      <c r="K832" s="181" t="s">
        <v>530</v>
      </c>
      <c r="L832" s="35">
        <f t="shared" si="13"/>
        <v>0</v>
      </c>
      <c r="M832" s="12"/>
    </row>
    <row r="833" spans="1:12" s="10" customFormat="1" ht="11.25">
      <c r="A833" s="270"/>
      <c r="B833" s="204" t="s">
        <v>1232</v>
      </c>
      <c r="C833" s="205"/>
      <c r="D833" s="205"/>
      <c r="E833" s="205"/>
      <c r="F833" s="224"/>
      <c r="G833" s="47">
        <v>58</v>
      </c>
      <c r="H833" s="41"/>
      <c r="I833" s="85"/>
      <c r="J833" s="191"/>
      <c r="K833" s="182"/>
      <c r="L833" s="35">
        <f t="shared" si="13"/>
        <v>0</v>
      </c>
    </row>
    <row r="834" spans="1:12" s="10" customFormat="1" ht="11.25">
      <c r="A834" s="270"/>
      <c r="B834" s="204" t="s">
        <v>1233</v>
      </c>
      <c r="C834" s="205"/>
      <c r="D834" s="205"/>
      <c r="E834" s="205"/>
      <c r="F834" s="224"/>
      <c r="G834" s="47">
        <v>59</v>
      </c>
      <c r="H834" s="41"/>
      <c r="I834" s="85"/>
      <c r="J834" s="191"/>
      <c r="K834" s="182"/>
      <c r="L834" s="35">
        <f t="shared" si="13"/>
        <v>0</v>
      </c>
    </row>
    <row r="835" spans="1:12" s="10" customFormat="1" ht="11.25">
      <c r="A835" s="271"/>
      <c r="B835" s="204" t="s">
        <v>1234</v>
      </c>
      <c r="C835" s="205"/>
      <c r="D835" s="205"/>
      <c r="E835" s="205"/>
      <c r="F835" s="224"/>
      <c r="G835" s="47">
        <v>59</v>
      </c>
      <c r="H835" s="41"/>
      <c r="I835" s="85"/>
      <c r="J835" s="191"/>
      <c r="K835" s="183"/>
      <c r="L835" s="35">
        <f t="shared" si="13"/>
        <v>0</v>
      </c>
    </row>
    <row r="836" spans="1:12" s="10" customFormat="1" ht="11.25">
      <c r="A836" s="269" t="s">
        <v>303</v>
      </c>
      <c r="B836" s="204" t="s">
        <v>1235</v>
      </c>
      <c r="C836" s="205"/>
      <c r="D836" s="205"/>
      <c r="E836" s="205"/>
      <c r="F836" s="224"/>
      <c r="G836" s="47">
        <v>63</v>
      </c>
      <c r="H836" s="41"/>
      <c r="I836" s="85"/>
      <c r="J836" s="178">
        <v>5</v>
      </c>
      <c r="K836" s="181" t="s">
        <v>530</v>
      </c>
      <c r="L836" s="35">
        <f t="shared" si="13"/>
        <v>0</v>
      </c>
    </row>
    <row r="837" spans="1:12" s="10" customFormat="1" ht="11.25">
      <c r="A837" s="270"/>
      <c r="B837" s="204" t="s">
        <v>1236</v>
      </c>
      <c r="C837" s="205"/>
      <c r="D837" s="205"/>
      <c r="E837" s="205"/>
      <c r="F837" s="224"/>
      <c r="G837" s="47">
        <v>63</v>
      </c>
      <c r="H837" s="41"/>
      <c r="I837" s="85"/>
      <c r="J837" s="179"/>
      <c r="K837" s="182"/>
      <c r="L837" s="35">
        <f t="shared" si="13"/>
        <v>0</v>
      </c>
    </row>
    <row r="838" spans="1:12" s="10" customFormat="1" ht="11.25">
      <c r="A838" s="270"/>
      <c r="B838" s="204" t="s">
        <v>1237</v>
      </c>
      <c r="C838" s="205"/>
      <c r="D838" s="205"/>
      <c r="E838" s="205"/>
      <c r="F838" s="224"/>
      <c r="G838" s="47">
        <v>63</v>
      </c>
      <c r="H838" s="41"/>
      <c r="I838" s="85"/>
      <c r="J838" s="179"/>
      <c r="K838" s="182"/>
      <c r="L838" s="35">
        <f t="shared" si="13"/>
        <v>0</v>
      </c>
    </row>
    <row r="839" spans="1:12" s="10" customFormat="1" ht="11.25">
      <c r="A839" s="271"/>
      <c r="B839" s="204" t="s">
        <v>1238</v>
      </c>
      <c r="C839" s="205"/>
      <c r="D839" s="205"/>
      <c r="E839" s="205"/>
      <c r="F839" s="224"/>
      <c r="G839" s="47">
        <v>63</v>
      </c>
      <c r="H839" s="41"/>
      <c r="I839" s="85"/>
      <c r="J839" s="180"/>
      <c r="K839" s="183"/>
      <c r="L839" s="35">
        <f t="shared" si="13"/>
        <v>0</v>
      </c>
    </row>
    <row r="840" spans="1:12" s="10" customFormat="1" ht="11.25">
      <c r="A840" s="269" t="s">
        <v>1083</v>
      </c>
      <c r="B840" s="204" t="s">
        <v>1239</v>
      </c>
      <c r="C840" s="205"/>
      <c r="D840" s="205"/>
      <c r="E840" s="205"/>
      <c r="F840" s="224"/>
      <c r="G840" s="47">
        <v>91</v>
      </c>
      <c r="H840" s="41"/>
      <c r="I840" s="85"/>
      <c r="J840" s="178">
        <v>4</v>
      </c>
      <c r="K840" s="181" t="s">
        <v>530</v>
      </c>
      <c r="L840" s="35">
        <f t="shared" si="13"/>
        <v>0</v>
      </c>
    </row>
    <row r="841" spans="1:12" s="10" customFormat="1" ht="11.25">
      <c r="A841" s="270"/>
      <c r="B841" s="204" t="s">
        <v>1240</v>
      </c>
      <c r="C841" s="205"/>
      <c r="D841" s="205"/>
      <c r="E841" s="205"/>
      <c r="F841" s="224"/>
      <c r="G841" s="47">
        <v>91</v>
      </c>
      <c r="H841" s="41"/>
      <c r="I841" s="85"/>
      <c r="J841" s="179"/>
      <c r="K841" s="182"/>
      <c r="L841" s="35">
        <f aca="true" t="shared" si="14" ref="L841:L899">G841*I841</f>
        <v>0</v>
      </c>
    </row>
    <row r="842" spans="1:12" s="10" customFormat="1" ht="11.25">
      <c r="A842" s="270"/>
      <c r="B842" s="204" t="s">
        <v>1241</v>
      </c>
      <c r="C842" s="205"/>
      <c r="D842" s="205"/>
      <c r="E842" s="205"/>
      <c r="F842" s="224"/>
      <c r="G842" s="47">
        <v>91</v>
      </c>
      <c r="H842" s="41"/>
      <c r="I842" s="85"/>
      <c r="J842" s="179"/>
      <c r="K842" s="182"/>
      <c r="L842" s="35">
        <f t="shared" si="14"/>
        <v>0</v>
      </c>
    </row>
    <row r="843" spans="1:12" s="10" customFormat="1" ht="11.25">
      <c r="A843" s="270"/>
      <c r="B843" s="204" t="s">
        <v>1242</v>
      </c>
      <c r="C843" s="205"/>
      <c r="D843" s="205"/>
      <c r="E843" s="205"/>
      <c r="F843" s="224"/>
      <c r="G843" s="47">
        <v>91</v>
      </c>
      <c r="H843" s="41"/>
      <c r="I843" s="85"/>
      <c r="J843" s="179"/>
      <c r="K843" s="183"/>
      <c r="L843" s="35">
        <f t="shared" si="14"/>
        <v>0</v>
      </c>
    </row>
    <row r="844" spans="1:12" s="10" customFormat="1" ht="33.75">
      <c r="A844" s="33" t="s">
        <v>1084</v>
      </c>
      <c r="B844" s="204" t="s">
        <v>134</v>
      </c>
      <c r="C844" s="205"/>
      <c r="D844" s="205"/>
      <c r="E844" s="205"/>
      <c r="F844" s="224"/>
      <c r="G844" s="47">
        <v>87</v>
      </c>
      <c r="H844" s="41"/>
      <c r="I844" s="85"/>
      <c r="J844" s="13">
        <v>1</v>
      </c>
      <c r="K844" s="14" t="s">
        <v>530</v>
      </c>
      <c r="L844" s="35">
        <f t="shared" si="14"/>
        <v>0</v>
      </c>
    </row>
    <row r="845" spans="1:12" s="10" customFormat="1" ht="11.25">
      <c r="A845" s="378" t="s">
        <v>1085</v>
      </c>
      <c r="B845" s="204" t="s">
        <v>135</v>
      </c>
      <c r="C845" s="205"/>
      <c r="D845" s="205"/>
      <c r="E845" s="205"/>
      <c r="F845" s="224"/>
      <c r="G845" s="47">
        <v>114</v>
      </c>
      <c r="H845" s="41"/>
      <c r="I845" s="85"/>
      <c r="J845" s="191">
        <v>1</v>
      </c>
      <c r="K845" s="181" t="s">
        <v>530</v>
      </c>
      <c r="L845" s="35">
        <f t="shared" si="14"/>
        <v>0</v>
      </c>
    </row>
    <row r="846" spans="1:12" s="10" customFormat="1" ht="11.25">
      <c r="A846" s="378"/>
      <c r="B846" s="204" t="s">
        <v>136</v>
      </c>
      <c r="C846" s="205"/>
      <c r="D846" s="205"/>
      <c r="E846" s="205"/>
      <c r="F846" s="224"/>
      <c r="G846" s="47">
        <v>117</v>
      </c>
      <c r="H846" s="41"/>
      <c r="I846" s="85"/>
      <c r="J846" s="191"/>
      <c r="K846" s="182"/>
      <c r="L846" s="35">
        <f t="shared" si="14"/>
        <v>0</v>
      </c>
    </row>
    <row r="847" spans="1:12" s="10" customFormat="1" ht="11.25">
      <c r="A847" s="378"/>
      <c r="B847" s="204" t="s">
        <v>137</v>
      </c>
      <c r="C847" s="205"/>
      <c r="D847" s="205"/>
      <c r="E847" s="205"/>
      <c r="F847" s="224"/>
      <c r="G847" s="47">
        <v>120</v>
      </c>
      <c r="H847" s="41"/>
      <c r="I847" s="85"/>
      <c r="J847" s="191"/>
      <c r="K847" s="183"/>
      <c r="L847" s="35">
        <f t="shared" si="14"/>
        <v>0</v>
      </c>
    </row>
    <row r="848" spans="1:12" s="10" customFormat="1" ht="11.25">
      <c r="A848" s="272" t="s">
        <v>534</v>
      </c>
      <c r="B848" s="204" t="s">
        <v>138</v>
      </c>
      <c r="C848" s="205"/>
      <c r="D848" s="205"/>
      <c r="E848" s="205"/>
      <c r="F848" s="224"/>
      <c r="G848" s="47">
        <v>143</v>
      </c>
      <c r="H848" s="41"/>
      <c r="I848" s="85"/>
      <c r="J848" s="178">
        <v>1</v>
      </c>
      <c r="K848" s="181" t="s">
        <v>530</v>
      </c>
      <c r="L848" s="35">
        <f t="shared" si="14"/>
        <v>0</v>
      </c>
    </row>
    <row r="849" spans="1:12" s="10" customFormat="1" ht="11.25">
      <c r="A849" s="347"/>
      <c r="B849" s="204" t="s">
        <v>139</v>
      </c>
      <c r="C849" s="205"/>
      <c r="D849" s="205"/>
      <c r="E849" s="205"/>
      <c r="F849" s="224"/>
      <c r="G849" s="47">
        <v>145</v>
      </c>
      <c r="H849" s="41"/>
      <c r="I849" s="85"/>
      <c r="J849" s="179"/>
      <c r="K849" s="182"/>
      <c r="L849" s="35">
        <f t="shared" si="14"/>
        <v>0</v>
      </c>
    </row>
    <row r="850" spans="1:12" s="10" customFormat="1" ht="11.25">
      <c r="A850" s="347"/>
      <c r="B850" s="204" t="s">
        <v>140</v>
      </c>
      <c r="C850" s="205"/>
      <c r="D850" s="205"/>
      <c r="E850" s="205"/>
      <c r="F850" s="224"/>
      <c r="G850" s="47">
        <v>147</v>
      </c>
      <c r="H850" s="41"/>
      <c r="I850" s="85"/>
      <c r="J850" s="179"/>
      <c r="K850" s="182"/>
      <c r="L850" s="35">
        <f t="shared" si="14"/>
        <v>0</v>
      </c>
    </row>
    <row r="851" spans="1:12" s="10" customFormat="1" ht="11.25">
      <c r="A851" s="273"/>
      <c r="B851" s="204" t="s">
        <v>141</v>
      </c>
      <c r="C851" s="205"/>
      <c r="D851" s="205"/>
      <c r="E851" s="205"/>
      <c r="F851" s="224"/>
      <c r="G851" s="47">
        <v>152</v>
      </c>
      <c r="H851" s="41"/>
      <c r="I851" s="85"/>
      <c r="J851" s="179"/>
      <c r="K851" s="183"/>
      <c r="L851" s="35">
        <f t="shared" si="14"/>
        <v>0</v>
      </c>
    </row>
    <row r="852" spans="1:12" s="10" customFormat="1" ht="11.25">
      <c r="A852" s="272" t="s">
        <v>1086</v>
      </c>
      <c r="B852" s="204" t="s">
        <v>142</v>
      </c>
      <c r="C852" s="205"/>
      <c r="D852" s="205"/>
      <c r="E852" s="205"/>
      <c r="F852" s="224"/>
      <c r="G852" s="47">
        <v>83</v>
      </c>
      <c r="H852" s="41"/>
      <c r="I852" s="85"/>
      <c r="J852" s="178">
        <v>4</v>
      </c>
      <c r="K852" s="181" t="s">
        <v>530</v>
      </c>
      <c r="L852" s="35">
        <f t="shared" si="14"/>
        <v>0</v>
      </c>
    </row>
    <row r="853" spans="1:12" s="10" customFormat="1" ht="11.25">
      <c r="A853" s="347"/>
      <c r="B853" s="204" t="s">
        <v>143</v>
      </c>
      <c r="C853" s="205"/>
      <c r="D853" s="205"/>
      <c r="E853" s="205"/>
      <c r="F853" s="224"/>
      <c r="G853" s="47">
        <v>84</v>
      </c>
      <c r="H853" s="41"/>
      <c r="I853" s="85"/>
      <c r="J853" s="179"/>
      <c r="K853" s="182"/>
      <c r="L853" s="35">
        <f t="shared" si="14"/>
        <v>0</v>
      </c>
    </row>
    <row r="854" spans="1:12" s="10" customFormat="1" ht="11.25">
      <c r="A854" s="273"/>
      <c r="B854" s="204" t="s">
        <v>144</v>
      </c>
      <c r="C854" s="205"/>
      <c r="D854" s="205"/>
      <c r="E854" s="205"/>
      <c r="F854" s="224"/>
      <c r="G854" s="47">
        <v>86</v>
      </c>
      <c r="H854" s="41"/>
      <c r="I854" s="85"/>
      <c r="J854" s="180"/>
      <c r="K854" s="183"/>
      <c r="L854" s="35">
        <f t="shared" si="14"/>
        <v>0</v>
      </c>
    </row>
    <row r="855" spans="1:12" s="10" customFormat="1" ht="11.25">
      <c r="A855" s="272" t="s">
        <v>535</v>
      </c>
      <c r="B855" s="204" t="s">
        <v>145</v>
      </c>
      <c r="C855" s="205"/>
      <c r="D855" s="205"/>
      <c r="E855" s="205"/>
      <c r="F855" s="224"/>
      <c r="G855" s="47">
        <v>75</v>
      </c>
      <c r="H855" s="41"/>
      <c r="I855" s="85"/>
      <c r="J855" s="178">
        <v>4</v>
      </c>
      <c r="K855" s="181" t="s">
        <v>530</v>
      </c>
      <c r="L855" s="35">
        <f t="shared" si="14"/>
        <v>0</v>
      </c>
    </row>
    <row r="856" spans="1:12" s="10" customFormat="1" ht="11.25">
      <c r="A856" s="347"/>
      <c r="B856" s="204" t="s">
        <v>146</v>
      </c>
      <c r="C856" s="205"/>
      <c r="D856" s="205"/>
      <c r="E856" s="205"/>
      <c r="F856" s="224"/>
      <c r="G856" s="47">
        <v>76</v>
      </c>
      <c r="H856" s="41"/>
      <c r="I856" s="85"/>
      <c r="J856" s="179"/>
      <c r="K856" s="182"/>
      <c r="L856" s="35">
        <f t="shared" si="14"/>
        <v>0</v>
      </c>
    </row>
    <row r="857" spans="1:12" s="10" customFormat="1" ht="11.25">
      <c r="A857" s="273"/>
      <c r="B857" s="204" t="s">
        <v>147</v>
      </c>
      <c r="C857" s="205"/>
      <c r="D857" s="205"/>
      <c r="E857" s="205"/>
      <c r="F857" s="224"/>
      <c r="G857" s="47">
        <v>77</v>
      </c>
      <c r="H857" s="41"/>
      <c r="I857" s="85"/>
      <c r="J857" s="179"/>
      <c r="K857" s="183"/>
      <c r="L857" s="35">
        <f t="shared" si="14"/>
        <v>0</v>
      </c>
    </row>
    <row r="858" spans="1:12" s="10" customFormat="1" ht="11.25">
      <c r="A858" s="272" t="s">
        <v>1087</v>
      </c>
      <c r="B858" s="204" t="s">
        <v>2080</v>
      </c>
      <c r="C858" s="205"/>
      <c r="D858" s="205"/>
      <c r="E858" s="205"/>
      <c r="F858" s="224"/>
      <c r="G858" s="47">
        <v>83</v>
      </c>
      <c r="H858" s="41"/>
      <c r="I858" s="85"/>
      <c r="J858" s="178">
        <v>1</v>
      </c>
      <c r="K858" s="181" t="s">
        <v>530</v>
      </c>
      <c r="L858" s="35">
        <f t="shared" si="14"/>
        <v>0</v>
      </c>
    </row>
    <row r="859" spans="1:12" s="10" customFormat="1" ht="11.25">
      <c r="A859" s="347"/>
      <c r="B859" s="204" t="s">
        <v>2081</v>
      </c>
      <c r="C859" s="205"/>
      <c r="D859" s="205"/>
      <c r="E859" s="205"/>
      <c r="F859" s="224"/>
      <c r="G859" s="47">
        <v>86</v>
      </c>
      <c r="H859" s="41"/>
      <c r="I859" s="85"/>
      <c r="J859" s="179"/>
      <c r="K859" s="182"/>
      <c r="L859" s="35">
        <f t="shared" si="14"/>
        <v>0</v>
      </c>
    </row>
    <row r="860" spans="1:12" s="10" customFormat="1" ht="11.25">
      <c r="A860" s="273"/>
      <c r="B860" s="204" t="s">
        <v>2082</v>
      </c>
      <c r="C860" s="205"/>
      <c r="D860" s="205"/>
      <c r="E860" s="205"/>
      <c r="F860" s="224"/>
      <c r="G860" s="48">
        <v>87</v>
      </c>
      <c r="H860" s="41"/>
      <c r="I860" s="85"/>
      <c r="J860" s="180"/>
      <c r="K860" s="183"/>
      <c r="L860" s="35">
        <f t="shared" si="14"/>
        <v>0</v>
      </c>
    </row>
    <row r="861" spans="1:13" s="10" customFormat="1" ht="11.25">
      <c r="A861" s="219" t="s">
        <v>1419</v>
      </c>
      <c r="B861" s="220"/>
      <c r="C861" s="220"/>
      <c r="D861" s="220"/>
      <c r="E861" s="220"/>
      <c r="F861" s="220"/>
      <c r="G861" s="220"/>
      <c r="H861" s="81"/>
      <c r="I861" s="136"/>
      <c r="J861" s="100"/>
      <c r="K861" s="100"/>
      <c r="L861" s="62"/>
      <c r="M861" s="114"/>
    </row>
    <row r="862" spans="1:13" s="10" customFormat="1" ht="11.25" customHeight="1">
      <c r="A862" s="198" t="s">
        <v>1489</v>
      </c>
      <c r="B862" s="176" t="s">
        <v>1480</v>
      </c>
      <c r="C862" s="177"/>
      <c r="D862" s="177"/>
      <c r="E862" s="177"/>
      <c r="F862" s="177"/>
      <c r="G862" s="156">
        <v>335</v>
      </c>
      <c r="H862" s="41"/>
      <c r="I862" s="85"/>
      <c r="J862" s="191">
        <v>1</v>
      </c>
      <c r="K862" s="192"/>
      <c r="L862" s="35">
        <f t="shared" si="14"/>
        <v>0</v>
      </c>
      <c r="M862" s="114"/>
    </row>
    <row r="863" spans="1:13" s="10" customFormat="1" ht="11.25" customHeight="1">
      <c r="A863" s="199"/>
      <c r="B863" s="176" t="s">
        <v>1481</v>
      </c>
      <c r="C863" s="177"/>
      <c r="D863" s="177"/>
      <c r="E863" s="177"/>
      <c r="F863" s="177"/>
      <c r="G863" s="156">
        <v>335</v>
      </c>
      <c r="H863" s="41"/>
      <c r="I863" s="85"/>
      <c r="J863" s="191"/>
      <c r="K863" s="192"/>
      <c r="L863" s="35">
        <f t="shared" si="14"/>
        <v>0</v>
      </c>
      <c r="M863" s="114"/>
    </row>
    <row r="864" spans="1:13" s="10" customFormat="1" ht="11.25" customHeight="1">
      <c r="A864" s="199"/>
      <c r="B864" s="176" t="s">
        <v>1482</v>
      </c>
      <c r="C864" s="177"/>
      <c r="D864" s="177"/>
      <c r="E864" s="177"/>
      <c r="F864" s="177"/>
      <c r="G864" s="156">
        <v>335</v>
      </c>
      <c r="H864" s="41"/>
      <c r="I864" s="85"/>
      <c r="J864" s="191"/>
      <c r="K864" s="192"/>
      <c r="L864" s="35">
        <f t="shared" si="14"/>
        <v>0</v>
      </c>
      <c r="M864" s="114"/>
    </row>
    <row r="865" spans="1:13" s="10" customFormat="1" ht="11.25" customHeight="1">
      <c r="A865" s="200"/>
      <c r="B865" s="176" t="s">
        <v>1483</v>
      </c>
      <c r="C865" s="177"/>
      <c r="D865" s="177"/>
      <c r="E865" s="177"/>
      <c r="F865" s="177"/>
      <c r="G865" s="156">
        <v>335</v>
      </c>
      <c r="H865" s="41"/>
      <c r="I865" s="85"/>
      <c r="J865" s="191"/>
      <c r="K865" s="192"/>
      <c r="L865" s="35">
        <f t="shared" si="14"/>
        <v>0</v>
      </c>
      <c r="M865" s="114"/>
    </row>
    <row r="866" spans="1:13" s="10" customFormat="1" ht="11.25" customHeight="1">
      <c r="A866" s="216" t="s">
        <v>890</v>
      </c>
      <c r="B866" s="204" t="s">
        <v>886</v>
      </c>
      <c r="C866" s="205"/>
      <c r="D866" s="205"/>
      <c r="E866" s="205"/>
      <c r="F866" s="205"/>
      <c r="G866" s="47">
        <v>176</v>
      </c>
      <c r="H866" s="41"/>
      <c r="I866" s="85"/>
      <c r="J866" s="178">
        <v>1</v>
      </c>
      <c r="K866" s="181"/>
      <c r="L866" s="35">
        <f t="shared" si="14"/>
        <v>0</v>
      </c>
      <c r="M866" s="114"/>
    </row>
    <row r="867" spans="1:13" s="10" customFormat="1" ht="11.25" customHeight="1">
      <c r="A867" s="217"/>
      <c r="B867" s="204" t="s">
        <v>887</v>
      </c>
      <c r="C867" s="205"/>
      <c r="D867" s="205"/>
      <c r="E867" s="205"/>
      <c r="F867" s="205"/>
      <c r="G867" s="47">
        <v>176</v>
      </c>
      <c r="H867" s="41"/>
      <c r="I867" s="85"/>
      <c r="J867" s="179"/>
      <c r="K867" s="182"/>
      <c r="L867" s="35">
        <f t="shared" si="14"/>
        <v>0</v>
      </c>
      <c r="M867" s="114"/>
    </row>
    <row r="868" spans="1:13" s="10" customFormat="1" ht="11.25" customHeight="1">
      <c r="A868" s="217"/>
      <c r="B868" s="204" t="s">
        <v>888</v>
      </c>
      <c r="C868" s="205"/>
      <c r="D868" s="205"/>
      <c r="E868" s="205"/>
      <c r="F868" s="205"/>
      <c r="G868" s="47">
        <v>176</v>
      </c>
      <c r="H868" s="41"/>
      <c r="I868" s="85"/>
      <c r="J868" s="179"/>
      <c r="K868" s="182"/>
      <c r="L868" s="35">
        <f t="shared" si="14"/>
        <v>0</v>
      </c>
      <c r="M868" s="114"/>
    </row>
    <row r="869" spans="1:13" s="10" customFormat="1" ht="11.25" customHeight="1">
      <c r="A869" s="218"/>
      <c r="B869" s="204" t="s">
        <v>889</v>
      </c>
      <c r="C869" s="205"/>
      <c r="D869" s="205"/>
      <c r="E869" s="205"/>
      <c r="F869" s="205"/>
      <c r="G869" s="47">
        <v>176</v>
      </c>
      <c r="H869" s="41"/>
      <c r="I869" s="85"/>
      <c r="J869" s="180"/>
      <c r="K869" s="183"/>
      <c r="L869" s="35">
        <f t="shared" si="14"/>
        <v>0</v>
      </c>
      <c r="M869" s="114"/>
    </row>
    <row r="870" spans="1:13" s="10" customFormat="1" ht="15.75" customHeight="1">
      <c r="A870" s="198" t="s">
        <v>1490</v>
      </c>
      <c r="B870" s="370" t="s">
        <v>1492</v>
      </c>
      <c r="C870" s="177"/>
      <c r="D870" s="177"/>
      <c r="E870" s="177"/>
      <c r="F870" s="177"/>
      <c r="G870" s="156">
        <v>167</v>
      </c>
      <c r="H870" s="41"/>
      <c r="I870" s="85"/>
      <c r="J870" s="191">
        <v>1</v>
      </c>
      <c r="K870" s="192"/>
      <c r="L870" s="35">
        <f t="shared" si="14"/>
        <v>0</v>
      </c>
      <c r="M870" s="157" t="s">
        <v>1451</v>
      </c>
    </row>
    <row r="871" spans="1:13" s="10" customFormat="1" ht="11.25" customHeight="1">
      <c r="A871" s="200"/>
      <c r="B871" s="370" t="s">
        <v>1493</v>
      </c>
      <c r="C871" s="177"/>
      <c r="D871" s="177"/>
      <c r="E871" s="177"/>
      <c r="F871" s="177"/>
      <c r="G871" s="156">
        <v>167</v>
      </c>
      <c r="H871" s="41"/>
      <c r="I871" s="85"/>
      <c r="J871" s="191"/>
      <c r="K871" s="192"/>
      <c r="L871" s="35">
        <f t="shared" si="14"/>
        <v>0</v>
      </c>
      <c r="M871" s="114"/>
    </row>
    <row r="872" spans="1:13" s="10" customFormat="1" ht="11.25" customHeight="1">
      <c r="A872" s="216" t="s">
        <v>895</v>
      </c>
      <c r="B872" s="204" t="s">
        <v>891</v>
      </c>
      <c r="C872" s="205"/>
      <c r="D872" s="205"/>
      <c r="E872" s="205"/>
      <c r="F872" s="205"/>
      <c r="G872" s="47">
        <v>200</v>
      </c>
      <c r="H872" s="41"/>
      <c r="I872" s="85"/>
      <c r="J872" s="178"/>
      <c r="K872" s="181"/>
      <c r="L872" s="35">
        <f t="shared" si="14"/>
        <v>0</v>
      </c>
      <c r="M872" s="114"/>
    </row>
    <row r="873" spans="1:13" s="10" customFormat="1" ht="11.25" customHeight="1">
      <c r="A873" s="217"/>
      <c r="B873" s="204" t="s">
        <v>892</v>
      </c>
      <c r="C873" s="205"/>
      <c r="D873" s="205"/>
      <c r="E873" s="205"/>
      <c r="F873" s="205"/>
      <c r="G873" s="47">
        <v>200</v>
      </c>
      <c r="H873" s="41"/>
      <c r="I873" s="85"/>
      <c r="J873" s="179"/>
      <c r="K873" s="182"/>
      <c r="L873" s="35">
        <f t="shared" si="14"/>
        <v>0</v>
      </c>
      <c r="M873" s="114"/>
    </row>
    <row r="874" spans="1:13" s="10" customFormat="1" ht="11.25" customHeight="1">
      <c r="A874" s="217"/>
      <c r="B874" s="204" t="s">
        <v>893</v>
      </c>
      <c r="C874" s="205"/>
      <c r="D874" s="205"/>
      <c r="E874" s="205"/>
      <c r="F874" s="205"/>
      <c r="G874" s="47">
        <v>200</v>
      </c>
      <c r="H874" s="41"/>
      <c r="I874" s="85"/>
      <c r="J874" s="179"/>
      <c r="K874" s="182"/>
      <c r="L874" s="35">
        <f t="shared" si="14"/>
        <v>0</v>
      </c>
      <c r="M874" s="114"/>
    </row>
    <row r="875" spans="1:13" s="10" customFormat="1" ht="11.25" customHeight="1">
      <c r="A875" s="218"/>
      <c r="B875" s="204" t="s">
        <v>894</v>
      </c>
      <c r="C875" s="205"/>
      <c r="D875" s="205"/>
      <c r="E875" s="205"/>
      <c r="F875" s="205"/>
      <c r="G875" s="47">
        <v>200</v>
      </c>
      <c r="H875" s="41"/>
      <c r="I875" s="85"/>
      <c r="J875" s="180"/>
      <c r="K875" s="183"/>
      <c r="L875" s="35">
        <f t="shared" si="14"/>
        <v>0</v>
      </c>
      <c r="M875" s="114"/>
    </row>
    <row r="876" spans="1:13" s="10" customFormat="1" ht="11.25" customHeight="1">
      <c r="A876" s="198" t="s">
        <v>1491</v>
      </c>
      <c r="B876" s="176" t="s">
        <v>1484</v>
      </c>
      <c r="C876" s="177"/>
      <c r="D876" s="177"/>
      <c r="E876" s="177"/>
      <c r="F876" s="177"/>
      <c r="G876" s="156">
        <v>177</v>
      </c>
      <c r="H876" s="41"/>
      <c r="I876" s="85"/>
      <c r="J876" s="238">
        <v>1</v>
      </c>
      <c r="K876" s="192"/>
      <c r="L876" s="35">
        <f t="shared" si="14"/>
        <v>0</v>
      </c>
      <c r="M876" s="114"/>
    </row>
    <row r="877" spans="1:13" s="10" customFormat="1" ht="11.25" customHeight="1">
      <c r="A877" s="199"/>
      <c r="B877" s="176" t="s">
        <v>1485</v>
      </c>
      <c r="C877" s="177"/>
      <c r="D877" s="177"/>
      <c r="E877" s="177"/>
      <c r="F877" s="177"/>
      <c r="G877" s="156">
        <v>177</v>
      </c>
      <c r="H877" s="41"/>
      <c r="I877" s="85"/>
      <c r="J877" s="238"/>
      <c r="K877" s="192"/>
      <c r="L877" s="35">
        <f t="shared" si="14"/>
        <v>0</v>
      </c>
      <c r="M877" s="114"/>
    </row>
    <row r="878" spans="1:13" s="10" customFormat="1" ht="11.25" customHeight="1">
      <c r="A878" s="199"/>
      <c r="B878" s="176" t="s">
        <v>1486</v>
      </c>
      <c r="C878" s="177"/>
      <c r="D878" s="177"/>
      <c r="E878" s="177"/>
      <c r="F878" s="177"/>
      <c r="G878" s="156">
        <v>177</v>
      </c>
      <c r="H878" s="41"/>
      <c r="I878" s="85"/>
      <c r="J878" s="238"/>
      <c r="K878" s="192"/>
      <c r="L878" s="35">
        <f t="shared" si="14"/>
        <v>0</v>
      </c>
      <c r="M878" s="114"/>
    </row>
    <row r="879" spans="1:13" s="10" customFormat="1" ht="11.25" customHeight="1">
      <c r="A879" s="199"/>
      <c r="B879" s="176" t="s">
        <v>1487</v>
      </c>
      <c r="C879" s="177"/>
      <c r="D879" s="177"/>
      <c r="E879" s="177"/>
      <c r="F879" s="177"/>
      <c r="G879" s="156">
        <v>177</v>
      </c>
      <c r="H879" s="41"/>
      <c r="I879" s="85"/>
      <c r="J879" s="238"/>
      <c r="K879" s="192"/>
      <c r="L879" s="35">
        <f t="shared" si="14"/>
        <v>0</v>
      </c>
      <c r="M879" s="114"/>
    </row>
    <row r="880" spans="1:13" s="10" customFormat="1" ht="11.25" customHeight="1">
      <c r="A880" s="200"/>
      <c r="B880" s="176" t="s">
        <v>1488</v>
      </c>
      <c r="C880" s="177"/>
      <c r="D880" s="177"/>
      <c r="E880" s="177"/>
      <c r="F880" s="177"/>
      <c r="G880" s="153">
        <v>177</v>
      </c>
      <c r="H880" s="41"/>
      <c r="I880" s="85"/>
      <c r="J880" s="238"/>
      <c r="K880" s="192"/>
      <c r="L880" s="35">
        <f t="shared" si="14"/>
        <v>0</v>
      </c>
      <c r="M880" s="114"/>
    </row>
    <row r="881" spans="1:13" s="10" customFormat="1" ht="11.25" customHeight="1">
      <c r="A881" s="198" t="s">
        <v>915</v>
      </c>
      <c r="B881" s="204" t="s">
        <v>896</v>
      </c>
      <c r="C881" s="205"/>
      <c r="D881" s="205"/>
      <c r="E881" s="205"/>
      <c r="F881" s="205"/>
      <c r="G881" s="47">
        <v>155</v>
      </c>
      <c r="H881" s="41"/>
      <c r="I881" s="85"/>
      <c r="J881" s="213">
        <v>1</v>
      </c>
      <c r="K881" s="181"/>
      <c r="L881" s="35">
        <f t="shared" si="14"/>
        <v>0</v>
      </c>
      <c r="M881" s="114"/>
    </row>
    <row r="882" spans="1:13" s="10" customFormat="1" ht="11.25" customHeight="1">
      <c r="A882" s="199"/>
      <c r="B882" s="204" t="s">
        <v>897</v>
      </c>
      <c r="C882" s="205"/>
      <c r="D882" s="205"/>
      <c r="E882" s="205"/>
      <c r="F882" s="205"/>
      <c r="G882" s="47">
        <v>155</v>
      </c>
      <c r="H882" s="41"/>
      <c r="I882" s="85"/>
      <c r="J882" s="214"/>
      <c r="K882" s="182"/>
      <c r="L882" s="35">
        <f t="shared" si="14"/>
        <v>0</v>
      </c>
      <c r="M882" s="114"/>
    </row>
    <row r="883" spans="1:13" s="10" customFormat="1" ht="11.25" customHeight="1">
      <c r="A883" s="199"/>
      <c r="B883" s="204" t="s">
        <v>898</v>
      </c>
      <c r="C883" s="205"/>
      <c r="D883" s="205"/>
      <c r="E883" s="205"/>
      <c r="F883" s="205"/>
      <c r="G883" s="47">
        <v>155</v>
      </c>
      <c r="H883" s="41"/>
      <c r="I883" s="85"/>
      <c r="J883" s="214"/>
      <c r="K883" s="182"/>
      <c r="L883" s="35">
        <f t="shared" si="14"/>
        <v>0</v>
      </c>
      <c r="M883" s="114"/>
    </row>
    <row r="884" spans="1:13" s="10" customFormat="1" ht="11.25" customHeight="1">
      <c r="A884" s="199"/>
      <c r="B884" s="204" t="s">
        <v>899</v>
      </c>
      <c r="C884" s="205"/>
      <c r="D884" s="205"/>
      <c r="E884" s="205"/>
      <c r="F884" s="205"/>
      <c r="G884" s="47">
        <v>155</v>
      </c>
      <c r="H884" s="41"/>
      <c r="I884" s="85"/>
      <c r="J884" s="214"/>
      <c r="K884" s="182"/>
      <c r="L884" s="35">
        <f t="shared" si="14"/>
        <v>0</v>
      </c>
      <c r="M884" s="114"/>
    </row>
    <row r="885" spans="1:13" s="10" customFormat="1" ht="11.25" customHeight="1">
      <c r="A885" s="200"/>
      <c r="B885" s="204" t="s">
        <v>900</v>
      </c>
      <c r="C885" s="205"/>
      <c r="D885" s="205"/>
      <c r="E885" s="205"/>
      <c r="F885" s="205"/>
      <c r="G885" s="47">
        <v>155</v>
      </c>
      <c r="H885" s="41"/>
      <c r="I885" s="85"/>
      <c r="J885" s="215"/>
      <c r="K885" s="183"/>
      <c r="L885" s="35">
        <f t="shared" si="14"/>
        <v>0</v>
      </c>
      <c r="M885" s="114"/>
    </row>
    <row r="886" spans="1:13" s="10" customFormat="1" ht="11.25" customHeight="1">
      <c r="A886" s="198" t="s">
        <v>916</v>
      </c>
      <c r="B886" s="204" t="s">
        <v>901</v>
      </c>
      <c r="C886" s="205"/>
      <c r="D886" s="205"/>
      <c r="E886" s="205"/>
      <c r="F886" s="205"/>
      <c r="G886" s="47">
        <v>408</v>
      </c>
      <c r="H886" s="41"/>
      <c r="I886" s="85"/>
      <c r="J886" s="213">
        <v>1</v>
      </c>
      <c r="K886" s="181"/>
      <c r="L886" s="35">
        <f t="shared" si="14"/>
        <v>0</v>
      </c>
      <c r="M886" s="114"/>
    </row>
    <row r="887" spans="1:13" s="10" customFormat="1" ht="11.25" customHeight="1">
      <c r="A887" s="199"/>
      <c r="B887" s="204" t="s">
        <v>902</v>
      </c>
      <c r="C887" s="205"/>
      <c r="D887" s="205"/>
      <c r="E887" s="205"/>
      <c r="F887" s="205"/>
      <c r="G887" s="47">
        <v>408</v>
      </c>
      <c r="H887" s="41"/>
      <c r="I887" s="85"/>
      <c r="J887" s="214"/>
      <c r="K887" s="182"/>
      <c r="L887" s="35">
        <f t="shared" si="14"/>
        <v>0</v>
      </c>
      <c r="M887" s="114"/>
    </row>
    <row r="888" spans="1:13" s="10" customFormat="1" ht="11.25" customHeight="1">
      <c r="A888" s="199"/>
      <c r="B888" s="204" t="s">
        <v>903</v>
      </c>
      <c r="C888" s="205"/>
      <c r="D888" s="205"/>
      <c r="E888" s="205"/>
      <c r="F888" s="205"/>
      <c r="G888" s="47">
        <v>408</v>
      </c>
      <c r="H888" s="41"/>
      <c r="I888" s="85"/>
      <c r="J888" s="214"/>
      <c r="K888" s="182"/>
      <c r="L888" s="35">
        <f t="shared" si="14"/>
        <v>0</v>
      </c>
      <c r="M888" s="114"/>
    </row>
    <row r="889" spans="1:13" s="10" customFormat="1" ht="11.25" customHeight="1">
      <c r="A889" s="199"/>
      <c r="B889" s="204" t="s">
        <v>904</v>
      </c>
      <c r="C889" s="205"/>
      <c r="D889" s="205"/>
      <c r="E889" s="205"/>
      <c r="F889" s="205"/>
      <c r="G889" s="47">
        <v>408</v>
      </c>
      <c r="H889" s="41"/>
      <c r="I889" s="85"/>
      <c r="J889" s="214"/>
      <c r="K889" s="182"/>
      <c r="L889" s="35">
        <f t="shared" si="14"/>
        <v>0</v>
      </c>
      <c r="M889" s="114"/>
    </row>
    <row r="890" spans="1:13" s="10" customFormat="1" ht="11.25" customHeight="1">
      <c r="A890" s="200"/>
      <c r="B890" s="204" t="s">
        <v>905</v>
      </c>
      <c r="C890" s="205"/>
      <c r="D890" s="205"/>
      <c r="E890" s="205"/>
      <c r="F890" s="205"/>
      <c r="G890" s="47">
        <v>408</v>
      </c>
      <c r="H890" s="41"/>
      <c r="I890" s="85"/>
      <c r="J890" s="215"/>
      <c r="K890" s="183"/>
      <c r="L890" s="35">
        <f t="shared" si="14"/>
        <v>0</v>
      </c>
      <c r="M890" s="114"/>
    </row>
    <row r="891" spans="1:13" s="10" customFormat="1" ht="11.25" customHeight="1">
      <c r="A891" s="198" t="s">
        <v>917</v>
      </c>
      <c r="B891" s="204" t="s">
        <v>906</v>
      </c>
      <c r="C891" s="205"/>
      <c r="D891" s="205"/>
      <c r="E891" s="205"/>
      <c r="F891" s="205"/>
      <c r="G891" s="47">
        <v>300</v>
      </c>
      <c r="H891" s="41"/>
      <c r="I891" s="85"/>
      <c r="J891" s="213">
        <v>1</v>
      </c>
      <c r="K891" s="181"/>
      <c r="L891" s="35">
        <f t="shared" si="14"/>
        <v>0</v>
      </c>
      <c r="M891" s="114"/>
    </row>
    <row r="892" spans="1:13" s="10" customFormat="1" ht="11.25" customHeight="1">
      <c r="A892" s="199"/>
      <c r="B892" s="204" t="s">
        <v>907</v>
      </c>
      <c r="C892" s="205"/>
      <c r="D892" s="205"/>
      <c r="E892" s="205"/>
      <c r="F892" s="205"/>
      <c r="G892" s="47">
        <v>300</v>
      </c>
      <c r="H892" s="41"/>
      <c r="I892" s="85"/>
      <c r="J892" s="214"/>
      <c r="K892" s="182"/>
      <c r="L892" s="35">
        <f t="shared" si="14"/>
        <v>0</v>
      </c>
      <c r="M892" s="114"/>
    </row>
    <row r="893" spans="1:13" s="10" customFormat="1" ht="11.25" customHeight="1">
      <c r="A893" s="199"/>
      <c r="B893" s="204" t="s">
        <v>908</v>
      </c>
      <c r="C893" s="205"/>
      <c r="D893" s="205"/>
      <c r="E893" s="205"/>
      <c r="F893" s="205"/>
      <c r="G893" s="47">
        <v>300</v>
      </c>
      <c r="H893" s="41"/>
      <c r="I893" s="85"/>
      <c r="J893" s="214"/>
      <c r="K893" s="182"/>
      <c r="L893" s="35">
        <f t="shared" si="14"/>
        <v>0</v>
      </c>
      <c r="M893" s="114"/>
    </row>
    <row r="894" spans="1:13" s="10" customFormat="1" ht="11.25" customHeight="1">
      <c r="A894" s="199"/>
      <c r="B894" s="204" t="s">
        <v>909</v>
      </c>
      <c r="C894" s="205"/>
      <c r="D894" s="205"/>
      <c r="E894" s="205"/>
      <c r="F894" s="205"/>
      <c r="G894" s="47">
        <v>300</v>
      </c>
      <c r="H894" s="41"/>
      <c r="I894" s="85"/>
      <c r="J894" s="214"/>
      <c r="K894" s="182"/>
      <c r="L894" s="35">
        <f t="shared" si="14"/>
        <v>0</v>
      </c>
      <c r="M894" s="114"/>
    </row>
    <row r="895" spans="1:13" s="10" customFormat="1" ht="11.25" customHeight="1">
      <c r="A895" s="200"/>
      <c r="B895" s="204" t="s">
        <v>910</v>
      </c>
      <c r="C895" s="205"/>
      <c r="D895" s="205"/>
      <c r="E895" s="205"/>
      <c r="F895" s="205"/>
      <c r="G895" s="47">
        <v>300</v>
      </c>
      <c r="H895" s="41"/>
      <c r="I895" s="85"/>
      <c r="J895" s="215"/>
      <c r="K895" s="183"/>
      <c r="L895" s="35">
        <f t="shared" si="14"/>
        <v>0</v>
      </c>
      <c r="M895" s="114"/>
    </row>
    <row r="896" spans="1:13" s="10" customFormat="1" ht="11.25" customHeight="1">
      <c r="A896" s="216" t="s">
        <v>918</v>
      </c>
      <c r="B896" s="204" t="s">
        <v>911</v>
      </c>
      <c r="C896" s="205"/>
      <c r="D896" s="205"/>
      <c r="E896" s="205"/>
      <c r="F896" s="205"/>
      <c r="G896" s="47">
        <v>235</v>
      </c>
      <c r="H896" s="41"/>
      <c r="I896" s="85"/>
      <c r="J896" s="213">
        <v>1</v>
      </c>
      <c r="K896" s="181"/>
      <c r="L896" s="35">
        <f t="shared" si="14"/>
        <v>0</v>
      </c>
      <c r="M896" s="114"/>
    </row>
    <row r="897" spans="1:13" s="10" customFormat="1" ht="11.25" customHeight="1">
      <c r="A897" s="217"/>
      <c r="B897" s="204" t="s">
        <v>912</v>
      </c>
      <c r="C897" s="205"/>
      <c r="D897" s="205"/>
      <c r="E897" s="205"/>
      <c r="F897" s="205"/>
      <c r="G897" s="47">
        <v>235</v>
      </c>
      <c r="H897" s="41"/>
      <c r="I897" s="85"/>
      <c r="J897" s="214"/>
      <c r="K897" s="182"/>
      <c r="L897" s="35">
        <f t="shared" si="14"/>
        <v>0</v>
      </c>
      <c r="M897" s="114"/>
    </row>
    <row r="898" spans="1:13" s="10" customFormat="1" ht="11.25" customHeight="1">
      <c r="A898" s="217"/>
      <c r="B898" s="204" t="s">
        <v>913</v>
      </c>
      <c r="C898" s="205"/>
      <c r="D898" s="205"/>
      <c r="E898" s="205"/>
      <c r="F898" s="205"/>
      <c r="G898" s="47">
        <v>235</v>
      </c>
      <c r="H898" s="41"/>
      <c r="I898" s="85"/>
      <c r="J898" s="214"/>
      <c r="K898" s="182"/>
      <c r="L898" s="35">
        <f t="shared" si="14"/>
        <v>0</v>
      </c>
      <c r="M898" s="114"/>
    </row>
    <row r="899" spans="1:13" s="10" customFormat="1" ht="11.25" customHeight="1">
      <c r="A899" s="218"/>
      <c r="B899" s="204" t="s">
        <v>914</v>
      </c>
      <c r="C899" s="205"/>
      <c r="D899" s="205"/>
      <c r="E899" s="205"/>
      <c r="F899" s="205"/>
      <c r="G899" s="48">
        <v>235</v>
      </c>
      <c r="H899" s="41"/>
      <c r="I899" s="85"/>
      <c r="J899" s="215"/>
      <c r="K899" s="183"/>
      <c r="L899" s="35">
        <f t="shared" si="14"/>
        <v>0</v>
      </c>
      <c r="M899" s="114"/>
    </row>
    <row r="900" spans="1:12" s="10" customFormat="1" ht="11.25">
      <c r="A900" s="219" t="s">
        <v>2145</v>
      </c>
      <c r="B900" s="220"/>
      <c r="C900" s="220"/>
      <c r="D900" s="220"/>
      <c r="E900" s="220"/>
      <c r="F900" s="220"/>
      <c r="G900" s="220"/>
      <c r="H900" s="81"/>
      <c r="I900" s="136"/>
      <c r="J900" s="100"/>
      <c r="K900" s="100"/>
      <c r="L900" s="62"/>
    </row>
    <row r="901" spans="1:12" s="10" customFormat="1" ht="11.25">
      <c r="A901" s="206" t="s">
        <v>2168</v>
      </c>
      <c r="B901" s="294" t="s">
        <v>2146</v>
      </c>
      <c r="C901" s="371"/>
      <c r="D901" s="371"/>
      <c r="E901" s="371"/>
      <c r="F901" s="371"/>
      <c r="G901" s="47">
        <v>103</v>
      </c>
      <c r="H901" s="85"/>
      <c r="I901" s="85"/>
      <c r="J901" s="221">
        <v>1</v>
      </c>
      <c r="K901" s="230"/>
      <c r="L901" s="35">
        <f aca="true" t="shared" si="15" ref="L901:L922">G901*I901</f>
        <v>0</v>
      </c>
    </row>
    <row r="902" spans="1:12" s="10" customFormat="1" ht="11.25">
      <c r="A902" s="207"/>
      <c r="B902" s="204" t="s">
        <v>2147</v>
      </c>
      <c r="C902" s="205"/>
      <c r="D902" s="205"/>
      <c r="E902" s="205"/>
      <c r="F902" s="205"/>
      <c r="G902" s="47">
        <v>105</v>
      </c>
      <c r="H902" s="85"/>
      <c r="I902" s="85"/>
      <c r="J902" s="222"/>
      <c r="K902" s="231"/>
      <c r="L902" s="35">
        <f t="shared" si="15"/>
        <v>0</v>
      </c>
    </row>
    <row r="903" spans="1:12" s="10" customFormat="1" ht="11.25">
      <c r="A903" s="207"/>
      <c r="B903" s="204" t="s">
        <v>2148</v>
      </c>
      <c r="C903" s="205"/>
      <c r="D903" s="205"/>
      <c r="E903" s="205"/>
      <c r="F903" s="205"/>
      <c r="G903" s="47">
        <v>108</v>
      </c>
      <c r="H903" s="85"/>
      <c r="I903" s="85"/>
      <c r="J903" s="222"/>
      <c r="K903" s="231"/>
      <c r="L903" s="35">
        <f t="shared" si="15"/>
        <v>0</v>
      </c>
    </row>
    <row r="904" spans="1:13" s="10" customFormat="1" ht="11.25">
      <c r="A904" s="208"/>
      <c r="B904" s="204" t="s">
        <v>2149</v>
      </c>
      <c r="C904" s="205"/>
      <c r="D904" s="205"/>
      <c r="E904" s="205"/>
      <c r="F904" s="205"/>
      <c r="G904" s="47">
        <v>112</v>
      </c>
      <c r="H904" s="85"/>
      <c r="I904" s="85"/>
      <c r="J904" s="223"/>
      <c r="K904" s="232"/>
      <c r="L904" s="35">
        <f t="shared" si="15"/>
        <v>0</v>
      </c>
      <c r="M904" s="12"/>
    </row>
    <row r="905" spans="1:13" s="10" customFormat="1" ht="11.25">
      <c r="A905" s="206" t="s">
        <v>2169</v>
      </c>
      <c r="B905" s="204" t="s">
        <v>2150</v>
      </c>
      <c r="C905" s="205"/>
      <c r="D905" s="205"/>
      <c r="E905" s="205"/>
      <c r="F905" s="205"/>
      <c r="G905" s="47">
        <v>152</v>
      </c>
      <c r="H905" s="85"/>
      <c r="I905" s="85"/>
      <c r="J905" s="221">
        <v>1</v>
      </c>
      <c r="K905" s="230"/>
      <c r="L905" s="35">
        <f t="shared" si="15"/>
        <v>0</v>
      </c>
      <c r="M905" s="12"/>
    </row>
    <row r="906" spans="1:13" s="10" customFormat="1" ht="11.25">
      <c r="A906" s="207"/>
      <c r="B906" s="204" t="s">
        <v>2151</v>
      </c>
      <c r="C906" s="205"/>
      <c r="D906" s="205"/>
      <c r="E906" s="205"/>
      <c r="F906" s="205"/>
      <c r="G906" s="47">
        <v>155</v>
      </c>
      <c r="H906" s="85"/>
      <c r="I906" s="85"/>
      <c r="J906" s="222"/>
      <c r="K906" s="231"/>
      <c r="L906" s="35">
        <f t="shared" si="15"/>
        <v>0</v>
      </c>
      <c r="M906" s="12"/>
    </row>
    <row r="907" spans="1:13" s="10" customFormat="1" ht="11.25">
      <c r="A907" s="207"/>
      <c r="B907" s="204" t="s">
        <v>2152</v>
      </c>
      <c r="C907" s="205"/>
      <c r="D907" s="205"/>
      <c r="E907" s="205"/>
      <c r="F907" s="205"/>
      <c r="G907" s="47">
        <v>160</v>
      </c>
      <c r="H907" s="85"/>
      <c r="I907" s="85"/>
      <c r="J907" s="222"/>
      <c r="K907" s="231"/>
      <c r="L907" s="35">
        <f t="shared" si="15"/>
        <v>0</v>
      </c>
      <c r="M907" s="12"/>
    </row>
    <row r="908" spans="1:13" s="10" customFormat="1" ht="11.25">
      <c r="A908" s="208"/>
      <c r="B908" s="204" t="s">
        <v>2153</v>
      </c>
      <c r="C908" s="205"/>
      <c r="D908" s="205"/>
      <c r="E908" s="205"/>
      <c r="F908" s="205"/>
      <c r="G908" s="47">
        <v>164</v>
      </c>
      <c r="H908" s="85"/>
      <c r="I908" s="85"/>
      <c r="J908" s="223"/>
      <c r="K908" s="232"/>
      <c r="L908" s="35">
        <f t="shared" si="15"/>
        <v>0</v>
      </c>
      <c r="M908" s="12"/>
    </row>
    <row r="909" spans="1:12" s="10" customFormat="1" ht="11.25">
      <c r="A909" s="206" t="s">
        <v>2170</v>
      </c>
      <c r="B909" s="204" t="s">
        <v>2154</v>
      </c>
      <c r="C909" s="205"/>
      <c r="D909" s="205"/>
      <c r="E909" s="205"/>
      <c r="F909" s="205"/>
      <c r="G909" s="47">
        <v>62</v>
      </c>
      <c r="H909" s="85"/>
      <c r="I909" s="85"/>
      <c r="J909" s="221">
        <v>1</v>
      </c>
      <c r="K909" s="230"/>
      <c r="L909" s="35">
        <f t="shared" si="15"/>
        <v>0</v>
      </c>
    </row>
    <row r="910" spans="1:12" s="10" customFormat="1" ht="11.25">
      <c r="A910" s="207"/>
      <c r="B910" s="204" t="s">
        <v>2155</v>
      </c>
      <c r="C910" s="205"/>
      <c r="D910" s="205"/>
      <c r="E910" s="205"/>
      <c r="F910" s="205"/>
      <c r="G910" s="47">
        <v>65</v>
      </c>
      <c r="H910" s="85"/>
      <c r="I910" s="85"/>
      <c r="J910" s="222"/>
      <c r="K910" s="231"/>
      <c r="L910" s="35">
        <f t="shared" si="15"/>
        <v>0</v>
      </c>
    </row>
    <row r="911" spans="1:12" s="10" customFormat="1" ht="11.25">
      <c r="A911" s="207"/>
      <c r="B911" s="204" t="s">
        <v>2156</v>
      </c>
      <c r="C911" s="205"/>
      <c r="D911" s="205"/>
      <c r="E911" s="205"/>
      <c r="F911" s="205"/>
      <c r="G911" s="47">
        <v>68</v>
      </c>
      <c r="H911" s="85"/>
      <c r="I911" s="85"/>
      <c r="J911" s="222"/>
      <c r="K911" s="231"/>
      <c r="L911" s="35">
        <f t="shared" si="15"/>
        <v>0</v>
      </c>
    </row>
    <row r="912" spans="1:12" s="10" customFormat="1" ht="11.25">
      <c r="A912" s="208"/>
      <c r="B912" s="204" t="s">
        <v>2157</v>
      </c>
      <c r="C912" s="205"/>
      <c r="D912" s="205"/>
      <c r="E912" s="205"/>
      <c r="F912" s="205"/>
      <c r="G912" s="47">
        <v>71</v>
      </c>
      <c r="H912" s="85"/>
      <c r="I912" s="85"/>
      <c r="J912" s="223"/>
      <c r="K912" s="232"/>
      <c r="L912" s="35">
        <f t="shared" si="15"/>
        <v>0</v>
      </c>
    </row>
    <row r="913" spans="1:12" s="10" customFormat="1" ht="11.25">
      <c r="A913" s="206" t="s">
        <v>2171</v>
      </c>
      <c r="B913" s="204" t="s">
        <v>2158</v>
      </c>
      <c r="C913" s="205"/>
      <c r="D913" s="205"/>
      <c r="E913" s="205"/>
      <c r="F913" s="205"/>
      <c r="G913" s="47">
        <v>168</v>
      </c>
      <c r="H913" s="85"/>
      <c r="I913" s="85"/>
      <c r="J913" s="221">
        <v>1</v>
      </c>
      <c r="K913" s="230"/>
      <c r="L913" s="35">
        <f t="shared" si="15"/>
        <v>0</v>
      </c>
    </row>
    <row r="914" spans="1:12" s="10" customFormat="1" ht="11.25">
      <c r="A914" s="207"/>
      <c r="B914" s="204" t="s">
        <v>2159</v>
      </c>
      <c r="C914" s="205"/>
      <c r="D914" s="205"/>
      <c r="E914" s="205"/>
      <c r="F914" s="205"/>
      <c r="G914" s="47">
        <v>175</v>
      </c>
      <c r="H914" s="85"/>
      <c r="I914" s="85"/>
      <c r="J914" s="222"/>
      <c r="K914" s="231"/>
      <c r="L914" s="35">
        <f t="shared" si="15"/>
        <v>0</v>
      </c>
    </row>
    <row r="915" spans="1:12" s="10" customFormat="1" ht="11.25">
      <c r="A915" s="207"/>
      <c r="B915" s="204" t="s">
        <v>2160</v>
      </c>
      <c r="C915" s="205"/>
      <c r="D915" s="205"/>
      <c r="E915" s="205"/>
      <c r="F915" s="205"/>
      <c r="G915" s="47">
        <v>181</v>
      </c>
      <c r="H915" s="85"/>
      <c r="I915" s="85"/>
      <c r="J915" s="222"/>
      <c r="K915" s="231"/>
      <c r="L915" s="35">
        <f t="shared" si="15"/>
        <v>0</v>
      </c>
    </row>
    <row r="916" spans="1:12" s="10" customFormat="1" ht="11.25">
      <c r="A916" s="208"/>
      <c r="B916" s="204" t="s">
        <v>2161</v>
      </c>
      <c r="C916" s="205"/>
      <c r="D916" s="205"/>
      <c r="E916" s="205"/>
      <c r="F916" s="205"/>
      <c r="G916" s="47">
        <v>190</v>
      </c>
      <c r="H916" s="85"/>
      <c r="I916" s="85"/>
      <c r="J916" s="223"/>
      <c r="K916" s="232"/>
      <c r="L916" s="35">
        <f t="shared" si="15"/>
        <v>0</v>
      </c>
    </row>
    <row r="917" spans="1:13" s="10" customFormat="1" ht="11.25">
      <c r="A917" s="206" t="s">
        <v>2172</v>
      </c>
      <c r="B917" s="204" t="s">
        <v>2162</v>
      </c>
      <c r="C917" s="205"/>
      <c r="D917" s="205"/>
      <c r="E917" s="205"/>
      <c r="F917" s="205"/>
      <c r="G917" s="47">
        <v>113</v>
      </c>
      <c r="H917" s="85"/>
      <c r="I917" s="85"/>
      <c r="J917" s="221">
        <v>1</v>
      </c>
      <c r="K917" s="230"/>
      <c r="L917" s="35">
        <f t="shared" si="15"/>
        <v>0</v>
      </c>
      <c r="M917" s="53" t="s">
        <v>2245</v>
      </c>
    </row>
    <row r="918" spans="1:12" s="10" customFormat="1" ht="11.25">
      <c r="A918" s="207"/>
      <c r="B918" s="204" t="s">
        <v>2163</v>
      </c>
      <c r="C918" s="205"/>
      <c r="D918" s="205"/>
      <c r="E918" s="205"/>
      <c r="F918" s="205"/>
      <c r="G918" s="47">
        <v>116</v>
      </c>
      <c r="H918" s="85"/>
      <c r="I918" s="85"/>
      <c r="J918" s="222"/>
      <c r="K918" s="231"/>
      <c r="L918" s="35">
        <f t="shared" si="15"/>
        <v>0</v>
      </c>
    </row>
    <row r="919" spans="1:12" s="10" customFormat="1" ht="11.25">
      <c r="A919" s="208"/>
      <c r="B919" s="204" t="s">
        <v>2164</v>
      </c>
      <c r="C919" s="205"/>
      <c r="D919" s="205"/>
      <c r="E919" s="205"/>
      <c r="F919" s="205"/>
      <c r="G919" s="47">
        <v>118</v>
      </c>
      <c r="H919" s="85"/>
      <c r="I919" s="85"/>
      <c r="J919" s="223"/>
      <c r="K919" s="232"/>
      <c r="L919" s="35">
        <f t="shared" si="15"/>
        <v>0</v>
      </c>
    </row>
    <row r="920" spans="1:12" s="10" customFormat="1" ht="11.25">
      <c r="A920" s="206" t="s">
        <v>2173</v>
      </c>
      <c r="B920" s="204" t="s">
        <v>2165</v>
      </c>
      <c r="C920" s="205"/>
      <c r="D920" s="205"/>
      <c r="E920" s="205"/>
      <c r="F920" s="205"/>
      <c r="G920" s="47">
        <v>113</v>
      </c>
      <c r="H920" s="85"/>
      <c r="I920" s="85"/>
      <c r="J920" s="221">
        <v>1</v>
      </c>
      <c r="K920" s="230"/>
      <c r="L920" s="35">
        <f t="shared" si="15"/>
        <v>0</v>
      </c>
    </row>
    <row r="921" spans="1:12" s="10" customFormat="1" ht="11.25">
      <c r="A921" s="207"/>
      <c r="B921" s="204" t="s">
        <v>2166</v>
      </c>
      <c r="C921" s="205"/>
      <c r="D921" s="205"/>
      <c r="E921" s="205"/>
      <c r="F921" s="205"/>
      <c r="G921" s="47">
        <v>115</v>
      </c>
      <c r="H921" s="85"/>
      <c r="I921" s="85"/>
      <c r="J921" s="222"/>
      <c r="K921" s="231"/>
      <c r="L921" s="35">
        <f t="shared" si="15"/>
        <v>0</v>
      </c>
    </row>
    <row r="922" spans="1:12" s="10" customFormat="1" ht="11.25">
      <c r="A922" s="208"/>
      <c r="B922" s="204" t="s">
        <v>2167</v>
      </c>
      <c r="C922" s="205"/>
      <c r="D922" s="205"/>
      <c r="E922" s="205"/>
      <c r="F922" s="205"/>
      <c r="G922" s="48">
        <v>117</v>
      </c>
      <c r="H922" s="85"/>
      <c r="I922" s="85"/>
      <c r="J922" s="223"/>
      <c r="K922" s="232"/>
      <c r="L922" s="35">
        <f t="shared" si="15"/>
        <v>0</v>
      </c>
    </row>
    <row r="923" spans="1:13" s="10" customFormat="1" ht="11.25">
      <c r="A923" s="219" t="s">
        <v>1434</v>
      </c>
      <c r="B923" s="220"/>
      <c r="C923" s="220"/>
      <c r="D923" s="220"/>
      <c r="E923" s="220"/>
      <c r="F923" s="220"/>
      <c r="G923" s="220"/>
      <c r="H923" s="81"/>
      <c r="I923" s="136"/>
      <c r="J923" s="100"/>
      <c r="K923" s="100"/>
      <c r="L923" s="62"/>
      <c r="M923" s="114"/>
    </row>
    <row r="924" spans="1:13" s="10" customFormat="1" ht="11.25">
      <c r="A924" s="210" t="s">
        <v>1512</v>
      </c>
      <c r="B924" s="176" t="s">
        <v>1494</v>
      </c>
      <c r="C924" s="177"/>
      <c r="D924" s="177"/>
      <c r="E924" s="177"/>
      <c r="F924" s="177"/>
      <c r="G924" s="156">
        <v>335</v>
      </c>
      <c r="H924" s="85"/>
      <c r="I924" s="85"/>
      <c r="J924" s="221"/>
      <c r="K924" s="230"/>
      <c r="L924" s="35">
        <f aca="true" t="shared" si="16" ref="L924:L956">G924*I924</f>
        <v>0</v>
      </c>
      <c r="M924" s="114"/>
    </row>
    <row r="925" spans="1:13" s="10" customFormat="1" ht="11.25">
      <c r="A925" s="211"/>
      <c r="B925" s="176" t="s">
        <v>1495</v>
      </c>
      <c r="C925" s="177"/>
      <c r="D925" s="177"/>
      <c r="E925" s="177"/>
      <c r="F925" s="177"/>
      <c r="G925" s="156">
        <v>335</v>
      </c>
      <c r="H925" s="85"/>
      <c r="I925" s="85"/>
      <c r="J925" s="222"/>
      <c r="K925" s="231"/>
      <c r="L925" s="35">
        <f t="shared" si="16"/>
        <v>0</v>
      </c>
      <c r="M925" s="114"/>
    </row>
    <row r="926" spans="1:13" s="10" customFormat="1" ht="11.25">
      <c r="A926" s="211"/>
      <c r="B926" s="176" t="s">
        <v>1496</v>
      </c>
      <c r="C926" s="177"/>
      <c r="D926" s="177"/>
      <c r="E926" s="177"/>
      <c r="F926" s="177"/>
      <c r="G926" s="156">
        <v>335</v>
      </c>
      <c r="H926" s="85"/>
      <c r="I926" s="85"/>
      <c r="J926" s="222"/>
      <c r="K926" s="231"/>
      <c r="L926" s="35">
        <f t="shared" si="16"/>
        <v>0</v>
      </c>
      <c r="M926" s="114"/>
    </row>
    <row r="927" spans="1:13" s="10" customFormat="1" ht="11.25">
      <c r="A927" s="212"/>
      <c r="B927" s="176" t="s">
        <v>1497</v>
      </c>
      <c r="C927" s="177"/>
      <c r="D927" s="177"/>
      <c r="E927" s="177"/>
      <c r="F927" s="177"/>
      <c r="G927" s="156">
        <v>335</v>
      </c>
      <c r="H927" s="85"/>
      <c r="I927" s="85"/>
      <c r="J927" s="223"/>
      <c r="K927" s="232"/>
      <c r="L927" s="35">
        <f t="shared" si="16"/>
        <v>0</v>
      </c>
      <c r="M927" s="114"/>
    </row>
    <row r="928" spans="1:13" s="10" customFormat="1" ht="11.25">
      <c r="A928" s="210" t="s">
        <v>1513</v>
      </c>
      <c r="B928" s="176" t="s">
        <v>1498</v>
      </c>
      <c r="C928" s="177"/>
      <c r="D928" s="177"/>
      <c r="E928" s="177"/>
      <c r="F928" s="177"/>
      <c r="G928" s="156">
        <v>165</v>
      </c>
      <c r="H928" s="85"/>
      <c r="I928" s="85"/>
      <c r="J928" s="221"/>
      <c r="K928" s="230"/>
      <c r="L928" s="35">
        <f t="shared" si="16"/>
        <v>0</v>
      </c>
      <c r="M928" s="114"/>
    </row>
    <row r="929" spans="1:13" s="10" customFormat="1" ht="11.25">
      <c r="A929" s="211"/>
      <c r="B929" s="176" t="s">
        <v>1499</v>
      </c>
      <c r="C929" s="177"/>
      <c r="D929" s="177"/>
      <c r="E929" s="177"/>
      <c r="F929" s="177"/>
      <c r="G929" s="156">
        <v>165</v>
      </c>
      <c r="H929" s="85"/>
      <c r="I929" s="85"/>
      <c r="J929" s="222"/>
      <c r="K929" s="231"/>
      <c r="L929" s="35">
        <f t="shared" si="16"/>
        <v>0</v>
      </c>
      <c r="M929" s="114"/>
    </row>
    <row r="930" spans="1:13" s="10" customFormat="1" ht="11.25">
      <c r="A930" s="211"/>
      <c r="B930" s="176" t="s">
        <v>1500</v>
      </c>
      <c r="C930" s="177"/>
      <c r="D930" s="177"/>
      <c r="E930" s="177"/>
      <c r="F930" s="177"/>
      <c r="G930" s="156">
        <v>165</v>
      </c>
      <c r="H930" s="85"/>
      <c r="I930" s="85"/>
      <c r="J930" s="222"/>
      <c r="K930" s="231"/>
      <c r="L930" s="35">
        <f t="shared" si="16"/>
        <v>0</v>
      </c>
      <c r="M930" s="114"/>
    </row>
    <row r="931" spans="1:13" s="10" customFormat="1" ht="11.25">
      <c r="A931" s="212"/>
      <c r="B931" s="176" t="s">
        <v>1501</v>
      </c>
      <c r="C931" s="177"/>
      <c r="D931" s="177"/>
      <c r="E931" s="177"/>
      <c r="F931" s="177"/>
      <c r="G931" s="156">
        <v>165</v>
      </c>
      <c r="H931" s="85"/>
      <c r="I931" s="85"/>
      <c r="J931" s="223"/>
      <c r="K931" s="232"/>
      <c r="L931" s="35">
        <f t="shared" si="16"/>
        <v>0</v>
      </c>
      <c r="M931" s="114"/>
    </row>
    <row r="932" spans="1:13" s="10" customFormat="1" ht="15.75">
      <c r="A932" s="210" t="s">
        <v>1514</v>
      </c>
      <c r="B932" s="176" t="s">
        <v>1502</v>
      </c>
      <c r="C932" s="177"/>
      <c r="D932" s="177"/>
      <c r="E932" s="177"/>
      <c r="F932" s="177"/>
      <c r="G932" s="156">
        <v>177</v>
      </c>
      <c r="H932" s="85"/>
      <c r="I932" s="85"/>
      <c r="J932" s="221"/>
      <c r="K932" s="230"/>
      <c r="L932" s="35">
        <f t="shared" si="16"/>
        <v>0</v>
      </c>
      <c r="M932" s="157" t="s">
        <v>1451</v>
      </c>
    </row>
    <row r="933" spans="1:13" s="10" customFormat="1" ht="11.25">
      <c r="A933" s="211"/>
      <c r="B933" s="176" t="s">
        <v>1503</v>
      </c>
      <c r="C933" s="177"/>
      <c r="D933" s="177"/>
      <c r="E933" s="177"/>
      <c r="F933" s="177"/>
      <c r="G933" s="156">
        <v>177</v>
      </c>
      <c r="H933" s="85"/>
      <c r="I933" s="85"/>
      <c r="J933" s="222"/>
      <c r="K933" s="231"/>
      <c r="L933" s="35">
        <f t="shared" si="16"/>
        <v>0</v>
      </c>
      <c r="M933" s="114"/>
    </row>
    <row r="934" spans="1:13" s="10" customFormat="1" ht="11.25">
      <c r="A934" s="211"/>
      <c r="B934" s="176" t="s">
        <v>1504</v>
      </c>
      <c r="C934" s="177"/>
      <c r="D934" s="177"/>
      <c r="E934" s="177"/>
      <c r="F934" s="177"/>
      <c r="G934" s="156">
        <v>177</v>
      </c>
      <c r="H934" s="85"/>
      <c r="I934" s="85"/>
      <c r="J934" s="222"/>
      <c r="K934" s="231"/>
      <c r="L934" s="35">
        <f t="shared" si="16"/>
        <v>0</v>
      </c>
      <c r="M934" s="114"/>
    </row>
    <row r="935" spans="1:13" s="10" customFormat="1" ht="11.25">
      <c r="A935" s="211"/>
      <c r="B935" s="176" t="s">
        <v>1505</v>
      </c>
      <c r="C935" s="177"/>
      <c r="D935" s="177"/>
      <c r="E935" s="177"/>
      <c r="F935" s="177"/>
      <c r="G935" s="156">
        <v>177</v>
      </c>
      <c r="H935" s="85"/>
      <c r="I935" s="85"/>
      <c r="J935" s="222"/>
      <c r="K935" s="231"/>
      <c r="L935" s="35">
        <f t="shared" si="16"/>
        <v>0</v>
      </c>
      <c r="M935" s="114"/>
    </row>
    <row r="936" spans="1:13" s="10" customFormat="1" ht="11.25">
      <c r="A936" s="212"/>
      <c r="B936" s="176" t="s">
        <v>1506</v>
      </c>
      <c r="C936" s="177"/>
      <c r="D936" s="177"/>
      <c r="E936" s="177"/>
      <c r="F936" s="177"/>
      <c r="G936" s="156">
        <v>177</v>
      </c>
      <c r="H936" s="85"/>
      <c r="I936" s="85"/>
      <c r="J936" s="223"/>
      <c r="K936" s="232"/>
      <c r="L936" s="35">
        <f t="shared" si="16"/>
        <v>0</v>
      </c>
      <c r="M936" s="114"/>
    </row>
    <row r="937" spans="1:13" s="10" customFormat="1" ht="11.25">
      <c r="A937" s="368" t="s">
        <v>1515</v>
      </c>
      <c r="B937" s="176" t="s">
        <v>1507</v>
      </c>
      <c r="C937" s="177"/>
      <c r="D937" s="177"/>
      <c r="E937" s="177"/>
      <c r="F937" s="177"/>
      <c r="G937" s="156">
        <v>167</v>
      </c>
      <c r="H937" s="85"/>
      <c r="I937" s="85"/>
      <c r="J937" s="221"/>
      <c r="K937" s="230"/>
      <c r="L937" s="35">
        <f t="shared" si="16"/>
        <v>0</v>
      </c>
      <c r="M937" s="114"/>
    </row>
    <row r="938" spans="1:13" s="10" customFormat="1" ht="11.25">
      <c r="A938" s="369"/>
      <c r="B938" s="176" t="s">
        <v>1508</v>
      </c>
      <c r="C938" s="177"/>
      <c r="D938" s="177"/>
      <c r="E938" s="177"/>
      <c r="F938" s="177"/>
      <c r="G938" s="153">
        <v>167</v>
      </c>
      <c r="H938" s="85"/>
      <c r="I938" s="85"/>
      <c r="J938" s="223"/>
      <c r="K938" s="232"/>
      <c r="L938" s="35">
        <f t="shared" si="16"/>
        <v>0</v>
      </c>
      <c r="M938" s="114"/>
    </row>
    <row r="939" spans="1:13" s="10" customFormat="1" ht="11.25">
      <c r="A939" s="209" t="s">
        <v>934</v>
      </c>
      <c r="B939" s="204" t="s">
        <v>919</v>
      </c>
      <c r="C939" s="205"/>
      <c r="D939" s="205"/>
      <c r="E939" s="205"/>
      <c r="F939" s="205"/>
      <c r="G939" s="48">
        <v>300</v>
      </c>
      <c r="H939" s="85"/>
      <c r="I939" s="85"/>
      <c r="J939" s="202">
        <v>1</v>
      </c>
      <c r="K939" s="203"/>
      <c r="L939" s="35"/>
      <c r="M939" s="114"/>
    </row>
    <row r="940" spans="1:13" s="10" customFormat="1" ht="11.25">
      <c r="A940" s="209"/>
      <c r="B940" s="204" t="s">
        <v>920</v>
      </c>
      <c r="C940" s="205"/>
      <c r="D940" s="205"/>
      <c r="E940" s="205"/>
      <c r="F940" s="205"/>
      <c r="G940" s="48">
        <v>300</v>
      </c>
      <c r="H940" s="85"/>
      <c r="I940" s="85"/>
      <c r="J940" s="202"/>
      <c r="K940" s="203"/>
      <c r="L940" s="35"/>
      <c r="M940" s="114"/>
    </row>
    <row r="941" spans="1:13" s="10" customFormat="1" ht="11.25">
      <c r="A941" s="209"/>
      <c r="B941" s="204" t="s">
        <v>921</v>
      </c>
      <c r="C941" s="205"/>
      <c r="D941" s="205"/>
      <c r="E941" s="205"/>
      <c r="F941" s="205"/>
      <c r="G941" s="48">
        <v>300</v>
      </c>
      <c r="H941" s="85"/>
      <c r="I941" s="85"/>
      <c r="J941" s="202"/>
      <c r="K941" s="203"/>
      <c r="L941" s="35"/>
      <c r="M941" s="114"/>
    </row>
    <row r="942" spans="1:13" s="10" customFormat="1" ht="11.25">
      <c r="A942" s="209"/>
      <c r="B942" s="204" t="s">
        <v>922</v>
      </c>
      <c r="C942" s="205"/>
      <c r="D942" s="205"/>
      <c r="E942" s="205"/>
      <c r="F942" s="205"/>
      <c r="G942" s="48">
        <v>300</v>
      </c>
      <c r="H942" s="85"/>
      <c r="I942" s="85"/>
      <c r="J942" s="202"/>
      <c r="K942" s="203"/>
      <c r="L942" s="35"/>
      <c r="M942" s="114"/>
    </row>
    <row r="943" spans="1:13" s="10" customFormat="1" ht="11.25">
      <c r="A943" s="209"/>
      <c r="B943" s="204" t="s">
        <v>923</v>
      </c>
      <c r="C943" s="205"/>
      <c r="D943" s="205"/>
      <c r="E943" s="205"/>
      <c r="F943" s="205"/>
      <c r="G943" s="48">
        <v>300</v>
      </c>
      <c r="H943" s="85"/>
      <c r="I943" s="85"/>
      <c r="J943" s="202"/>
      <c r="K943" s="203"/>
      <c r="L943" s="35"/>
      <c r="M943" s="114"/>
    </row>
    <row r="944" spans="1:13" s="10" customFormat="1" ht="11.25">
      <c r="A944" s="209" t="s">
        <v>935</v>
      </c>
      <c r="B944" s="204" t="s">
        <v>924</v>
      </c>
      <c r="C944" s="205"/>
      <c r="D944" s="205"/>
      <c r="E944" s="205"/>
      <c r="F944" s="205"/>
      <c r="G944" s="48">
        <v>155</v>
      </c>
      <c r="H944" s="85"/>
      <c r="I944" s="85"/>
      <c r="J944" s="202">
        <v>1</v>
      </c>
      <c r="K944" s="203"/>
      <c r="L944" s="35"/>
      <c r="M944" s="114"/>
    </row>
    <row r="945" spans="1:13" s="10" customFormat="1" ht="11.25">
      <c r="A945" s="209"/>
      <c r="B945" s="204" t="s">
        <v>925</v>
      </c>
      <c r="C945" s="205"/>
      <c r="D945" s="205"/>
      <c r="E945" s="205"/>
      <c r="F945" s="205"/>
      <c r="G945" s="48">
        <v>155</v>
      </c>
      <c r="H945" s="85"/>
      <c r="I945" s="85"/>
      <c r="J945" s="202"/>
      <c r="K945" s="203"/>
      <c r="L945" s="35"/>
      <c r="M945" s="114"/>
    </row>
    <row r="946" spans="1:13" s="10" customFormat="1" ht="11.25">
      <c r="A946" s="209"/>
      <c r="B946" s="204" t="s">
        <v>926</v>
      </c>
      <c r="C946" s="205"/>
      <c r="D946" s="205"/>
      <c r="E946" s="205"/>
      <c r="F946" s="205"/>
      <c r="G946" s="48">
        <v>155</v>
      </c>
      <c r="H946" s="85"/>
      <c r="I946" s="85"/>
      <c r="J946" s="202"/>
      <c r="K946" s="203"/>
      <c r="L946" s="35"/>
      <c r="M946" s="114"/>
    </row>
    <row r="947" spans="1:13" s="10" customFormat="1" ht="11.25">
      <c r="A947" s="209"/>
      <c r="B947" s="204" t="s">
        <v>927</v>
      </c>
      <c r="C947" s="205"/>
      <c r="D947" s="205"/>
      <c r="E947" s="205"/>
      <c r="F947" s="205"/>
      <c r="G947" s="48">
        <v>155</v>
      </c>
      <c r="H947" s="85"/>
      <c r="I947" s="85"/>
      <c r="J947" s="202"/>
      <c r="K947" s="203"/>
      <c r="L947" s="35"/>
      <c r="M947" s="114"/>
    </row>
    <row r="948" spans="1:13" s="10" customFormat="1" ht="11.25">
      <c r="A948" s="209"/>
      <c r="B948" s="204" t="s">
        <v>928</v>
      </c>
      <c r="C948" s="205"/>
      <c r="D948" s="205"/>
      <c r="E948" s="205"/>
      <c r="F948" s="205"/>
      <c r="G948" s="48">
        <v>155</v>
      </c>
      <c r="H948" s="85"/>
      <c r="I948" s="85"/>
      <c r="J948" s="202"/>
      <c r="K948" s="203"/>
      <c r="L948" s="35"/>
      <c r="M948" s="114"/>
    </row>
    <row r="949" spans="1:13" s="10" customFormat="1" ht="11.25">
      <c r="A949" s="201" t="s">
        <v>936</v>
      </c>
      <c r="B949" s="204" t="s">
        <v>929</v>
      </c>
      <c r="C949" s="205"/>
      <c r="D949" s="205"/>
      <c r="E949" s="205"/>
      <c r="F949" s="205"/>
      <c r="G949" s="48">
        <v>355</v>
      </c>
      <c r="H949" s="85"/>
      <c r="I949" s="85"/>
      <c r="J949" s="202">
        <v>1</v>
      </c>
      <c r="K949" s="203"/>
      <c r="L949" s="35"/>
      <c r="M949" s="114"/>
    </row>
    <row r="950" spans="1:13" s="10" customFormat="1" ht="11.25">
      <c r="A950" s="201"/>
      <c r="B950" s="204" t="s">
        <v>930</v>
      </c>
      <c r="C950" s="205"/>
      <c r="D950" s="205"/>
      <c r="E950" s="205"/>
      <c r="F950" s="205"/>
      <c r="G950" s="48">
        <v>355</v>
      </c>
      <c r="H950" s="85"/>
      <c r="I950" s="85"/>
      <c r="J950" s="202"/>
      <c r="K950" s="203"/>
      <c r="L950" s="35"/>
      <c r="M950" s="114"/>
    </row>
    <row r="951" spans="1:13" s="10" customFormat="1" ht="11.25">
      <c r="A951" s="201"/>
      <c r="B951" s="204" t="s">
        <v>931</v>
      </c>
      <c r="C951" s="205"/>
      <c r="D951" s="205"/>
      <c r="E951" s="205"/>
      <c r="F951" s="205"/>
      <c r="G951" s="48">
        <v>355</v>
      </c>
      <c r="H951" s="85"/>
      <c r="I951" s="85"/>
      <c r="J951" s="202"/>
      <c r="K951" s="203"/>
      <c r="L951" s="35"/>
      <c r="M951" s="114"/>
    </row>
    <row r="952" spans="1:13" s="10" customFormat="1" ht="11.25">
      <c r="A952" s="201"/>
      <c r="B952" s="204" t="s">
        <v>932</v>
      </c>
      <c r="C952" s="205"/>
      <c r="D952" s="205"/>
      <c r="E952" s="205"/>
      <c r="F952" s="205"/>
      <c r="G952" s="48">
        <v>355</v>
      </c>
      <c r="H952" s="85"/>
      <c r="I952" s="85"/>
      <c r="J952" s="202"/>
      <c r="K952" s="203"/>
      <c r="L952" s="35"/>
      <c r="M952" s="114"/>
    </row>
    <row r="953" spans="1:13" s="10" customFormat="1" ht="11.25">
      <c r="A953" s="201"/>
      <c r="B953" s="204" t="s">
        <v>933</v>
      </c>
      <c r="C953" s="205"/>
      <c r="D953" s="205"/>
      <c r="E953" s="205"/>
      <c r="F953" s="205"/>
      <c r="G953" s="48">
        <v>355</v>
      </c>
      <c r="H953" s="85"/>
      <c r="I953" s="85"/>
      <c r="J953" s="202"/>
      <c r="K953" s="203"/>
      <c r="L953" s="35"/>
      <c r="M953" s="114"/>
    </row>
    <row r="954" spans="1:13" s="10" customFormat="1" ht="11.25">
      <c r="A954" s="210" t="s">
        <v>1516</v>
      </c>
      <c r="B954" s="176" t="s">
        <v>1509</v>
      </c>
      <c r="C954" s="177"/>
      <c r="D954" s="177"/>
      <c r="E954" s="177"/>
      <c r="F954" s="177"/>
      <c r="G954" s="153">
        <v>185</v>
      </c>
      <c r="H954" s="85"/>
      <c r="I954" s="85"/>
      <c r="J954" s="202"/>
      <c r="K954" s="203"/>
      <c r="L954" s="35">
        <f t="shared" si="16"/>
        <v>0</v>
      </c>
      <c r="M954" s="114"/>
    </row>
    <row r="955" spans="1:13" s="10" customFormat="1" ht="11.25">
      <c r="A955" s="211"/>
      <c r="B955" s="176" t="s">
        <v>1510</v>
      </c>
      <c r="C955" s="177"/>
      <c r="D955" s="177"/>
      <c r="E955" s="177"/>
      <c r="F955" s="177"/>
      <c r="G955" s="153">
        <v>185</v>
      </c>
      <c r="H955" s="85"/>
      <c r="I955" s="85"/>
      <c r="J955" s="202"/>
      <c r="K955" s="203"/>
      <c r="L955" s="35">
        <f t="shared" si="16"/>
        <v>0</v>
      </c>
      <c r="M955" s="114"/>
    </row>
    <row r="956" spans="1:13" s="10" customFormat="1" ht="11.25">
      <c r="A956" s="212"/>
      <c r="B956" s="176" t="s">
        <v>1511</v>
      </c>
      <c r="C956" s="177"/>
      <c r="D956" s="177"/>
      <c r="E956" s="177"/>
      <c r="F956" s="177"/>
      <c r="G956" s="153">
        <v>185</v>
      </c>
      <c r="H956" s="85"/>
      <c r="I956" s="85"/>
      <c r="J956" s="202"/>
      <c r="K956" s="203"/>
      <c r="L956" s="35">
        <f t="shared" si="16"/>
        <v>0</v>
      </c>
      <c r="M956" s="114"/>
    </row>
    <row r="957" spans="1:13" s="10" customFormat="1" ht="11.25">
      <c r="A957" s="206" t="s">
        <v>941</v>
      </c>
      <c r="B957" s="204" t="s">
        <v>937</v>
      </c>
      <c r="C957" s="205"/>
      <c r="D957" s="205"/>
      <c r="E957" s="205"/>
      <c r="F957" s="205"/>
      <c r="G957" s="153"/>
      <c r="H957" s="85"/>
      <c r="I957" s="85"/>
      <c r="J957" s="202"/>
      <c r="K957" s="203"/>
      <c r="L957" s="35"/>
      <c r="M957" s="114"/>
    </row>
    <row r="958" spans="1:13" s="10" customFormat="1" ht="11.25">
      <c r="A958" s="207"/>
      <c r="B958" s="204" t="s">
        <v>938</v>
      </c>
      <c r="C958" s="205"/>
      <c r="D958" s="205"/>
      <c r="E958" s="205"/>
      <c r="F958" s="205"/>
      <c r="G958" s="153"/>
      <c r="H958" s="85"/>
      <c r="I958" s="85"/>
      <c r="J958" s="202"/>
      <c r="K958" s="203"/>
      <c r="L958" s="35"/>
      <c r="M958" s="114"/>
    </row>
    <row r="959" spans="1:13" s="10" customFormat="1" ht="11.25">
      <c r="A959" s="207"/>
      <c r="B959" s="204" t="s">
        <v>939</v>
      </c>
      <c r="C959" s="205"/>
      <c r="D959" s="205"/>
      <c r="E959" s="205"/>
      <c r="F959" s="205"/>
      <c r="G959" s="153"/>
      <c r="H959" s="85"/>
      <c r="I959" s="85"/>
      <c r="J959" s="202"/>
      <c r="K959" s="203"/>
      <c r="L959" s="35"/>
      <c r="M959" s="114"/>
    </row>
    <row r="960" spans="1:13" s="10" customFormat="1" ht="11.25">
      <c r="A960" s="208"/>
      <c r="B960" s="204" t="s">
        <v>940</v>
      </c>
      <c r="C960" s="205"/>
      <c r="D960" s="205"/>
      <c r="E960" s="205"/>
      <c r="F960" s="205"/>
      <c r="G960" s="153"/>
      <c r="H960" s="85"/>
      <c r="I960" s="85"/>
      <c r="J960" s="202"/>
      <c r="K960" s="203"/>
      <c r="L960" s="35"/>
      <c r="M960" s="114"/>
    </row>
    <row r="961" spans="1:12" s="10" customFormat="1" ht="11.25" customHeight="1">
      <c r="A961" s="219" t="s">
        <v>2129</v>
      </c>
      <c r="B961" s="220"/>
      <c r="C961" s="220"/>
      <c r="D961" s="220"/>
      <c r="E961" s="220"/>
      <c r="F961" s="220"/>
      <c r="G961" s="220"/>
      <c r="H961" s="81"/>
      <c r="I961" s="136"/>
      <c r="J961" s="100"/>
      <c r="K961" s="100"/>
      <c r="L961" s="62"/>
    </row>
    <row r="962" spans="1:12" s="10" customFormat="1" ht="11.25">
      <c r="A962" s="382" t="s">
        <v>2305</v>
      </c>
      <c r="B962" s="236" t="s">
        <v>2130</v>
      </c>
      <c r="C962" s="237"/>
      <c r="D962" s="237"/>
      <c r="E962" s="237"/>
      <c r="F962" s="289"/>
      <c r="G962" s="49">
        <v>124</v>
      </c>
      <c r="H962" s="85"/>
      <c r="I962" s="85"/>
      <c r="J962" s="298">
        <v>1</v>
      </c>
      <c r="K962" s="437" t="s">
        <v>536</v>
      </c>
      <c r="L962" s="35">
        <f aca="true" t="shared" si="17" ref="L962:L1025">G962*I962</f>
        <v>0</v>
      </c>
    </row>
    <row r="963" spans="1:12" s="10" customFormat="1" ht="11.25">
      <c r="A963" s="383"/>
      <c r="B963" s="236" t="s">
        <v>2131</v>
      </c>
      <c r="C963" s="237"/>
      <c r="D963" s="237"/>
      <c r="E963" s="237"/>
      <c r="F963" s="289"/>
      <c r="G963" s="49">
        <v>126</v>
      </c>
      <c r="H963" s="41"/>
      <c r="I963" s="85"/>
      <c r="J963" s="299"/>
      <c r="K963" s="438"/>
      <c r="L963" s="35">
        <f t="shared" si="17"/>
        <v>0</v>
      </c>
    </row>
    <row r="964" spans="1:12" s="10" customFormat="1" ht="11.25">
      <c r="A964" s="383"/>
      <c r="B964" s="236" t="s">
        <v>2132</v>
      </c>
      <c r="C964" s="237"/>
      <c r="D964" s="237"/>
      <c r="E964" s="237"/>
      <c r="F964" s="289"/>
      <c r="G964" s="49">
        <v>129</v>
      </c>
      <c r="H964" s="41"/>
      <c r="I964" s="85"/>
      <c r="J964" s="299"/>
      <c r="K964" s="438"/>
      <c r="L964" s="35">
        <f t="shared" si="17"/>
        <v>0</v>
      </c>
    </row>
    <row r="965" spans="1:12" s="10" customFormat="1" ht="11.25">
      <c r="A965" s="383"/>
      <c r="B965" s="236" t="s">
        <v>2133</v>
      </c>
      <c r="C965" s="237"/>
      <c r="D965" s="237"/>
      <c r="E965" s="237"/>
      <c r="F965" s="289"/>
      <c r="G965" s="49">
        <v>132</v>
      </c>
      <c r="H965" s="41"/>
      <c r="I965" s="85"/>
      <c r="J965" s="299"/>
      <c r="K965" s="438"/>
      <c r="L965" s="35">
        <f t="shared" si="17"/>
        <v>0</v>
      </c>
    </row>
    <row r="966" spans="1:12" s="10" customFormat="1" ht="11.25">
      <c r="A966" s="383"/>
      <c r="B966" s="236" t="s">
        <v>2134</v>
      </c>
      <c r="C966" s="237"/>
      <c r="D966" s="237"/>
      <c r="E966" s="237"/>
      <c r="F966" s="289"/>
      <c r="G966" s="49">
        <v>135</v>
      </c>
      <c r="H966" s="41"/>
      <c r="I966" s="85"/>
      <c r="J966" s="299"/>
      <c r="K966" s="439"/>
      <c r="L966" s="35">
        <f t="shared" si="17"/>
        <v>0</v>
      </c>
    </row>
    <row r="967" spans="1:12" s="10" customFormat="1" ht="11.25">
      <c r="A967" s="269" t="s">
        <v>2306</v>
      </c>
      <c r="B967" s="204" t="s">
        <v>2135</v>
      </c>
      <c r="C967" s="205"/>
      <c r="D967" s="205"/>
      <c r="E967" s="205"/>
      <c r="F967" s="224"/>
      <c r="G967" s="47">
        <v>97</v>
      </c>
      <c r="H967" s="41"/>
      <c r="I967" s="85"/>
      <c r="J967" s="178">
        <v>1</v>
      </c>
      <c r="K967" s="181" t="s">
        <v>536</v>
      </c>
      <c r="L967" s="35">
        <f t="shared" si="17"/>
        <v>0</v>
      </c>
    </row>
    <row r="968" spans="1:12" s="10" customFormat="1" ht="11.25">
      <c r="A968" s="270"/>
      <c r="B968" s="204" t="s">
        <v>2136</v>
      </c>
      <c r="C968" s="205"/>
      <c r="D968" s="205"/>
      <c r="E968" s="205"/>
      <c r="F968" s="224"/>
      <c r="G968" s="47">
        <v>100</v>
      </c>
      <c r="H968" s="41"/>
      <c r="I968" s="85"/>
      <c r="J968" s="179"/>
      <c r="K968" s="182"/>
      <c r="L968" s="35">
        <f t="shared" si="17"/>
        <v>0</v>
      </c>
    </row>
    <row r="969" spans="1:12" s="10" customFormat="1" ht="11.25">
      <c r="A969" s="270"/>
      <c r="B969" s="204" t="s">
        <v>2137</v>
      </c>
      <c r="C969" s="205"/>
      <c r="D969" s="205"/>
      <c r="E969" s="205"/>
      <c r="F969" s="224"/>
      <c r="G969" s="47">
        <v>103</v>
      </c>
      <c r="H969" s="41"/>
      <c r="I969" s="85"/>
      <c r="J969" s="179"/>
      <c r="K969" s="182"/>
      <c r="L969" s="35">
        <f t="shared" si="17"/>
        <v>0</v>
      </c>
    </row>
    <row r="970" spans="1:12" s="10" customFormat="1" ht="11.25">
      <c r="A970" s="270"/>
      <c r="B970" s="204" t="s">
        <v>2138</v>
      </c>
      <c r="C970" s="205"/>
      <c r="D970" s="205"/>
      <c r="E970" s="205"/>
      <c r="F970" s="224"/>
      <c r="G970" s="47">
        <v>107</v>
      </c>
      <c r="H970" s="41"/>
      <c r="I970" s="85"/>
      <c r="J970" s="179"/>
      <c r="K970" s="182"/>
      <c r="L970" s="35">
        <f t="shared" si="17"/>
        <v>0</v>
      </c>
    </row>
    <row r="971" spans="1:12" s="10" customFormat="1" ht="11.25">
      <c r="A971" s="271"/>
      <c r="B971" s="204" t="s">
        <v>2139</v>
      </c>
      <c r="C971" s="205"/>
      <c r="D971" s="205"/>
      <c r="E971" s="205"/>
      <c r="F971" s="224"/>
      <c r="G971" s="47">
        <v>111</v>
      </c>
      <c r="H971" s="41"/>
      <c r="I971" s="85"/>
      <c r="J971" s="180"/>
      <c r="K971" s="183"/>
      <c r="L971" s="35">
        <f t="shared" si="17"/>
        <v>0</v>
      </c>
    </row>
    <row r="972" spans="1:12" s="10" customFormat="1" ht="11.25">
      <c r="A972" s="440" t="s">
        <v>2307</v>
      </c>
      <c r="B972" s="236" t="s">
        <v>2140</v>
      </c>
      <c r="C972" s="237"/>
      <c r="D972" s="237"/>
      <c r="E972" s="237"/>
      <c r="F972" s="289"/>
      <c r="G972" s="49">
        <v>100</v>
      </c>
      <c r="H972" s="41"/>
      <c r="I972" s="85"/>
      <c r="J972" s="298">
        <v>1</v>
      </c>
      <c r="K972" s="437" t="s">
        <v>536</v>
      </c>
      <c r="L972" s="35">
        <f t="shared" si="17"/>
        <v>0</v>
      </c>
    </row>
    <row r="973" spans="1:12" s="10" customFormat="1" ht="11.25">
      <c r="A973" s="441"/>
      <c r="B973" s="236" t="s">
        <v>2141</v>
      </c>
      <c r="C973" s="237"/>
      <c r="D973" s="237"/>
      <c r="E973" s="237"/>
      <c r="F973" s="289"/>
      <c r="G973" s="49">
        <v>102</v>
      </c>
      <c r="H973" s="41"/>
      <c r="I973" s="85"/>
      <c r="J973" s="299"/>
      <c r="K973" s="438"/>
      <c r="L973" s="35">
        <f t="shared" si="17"/>
        <v>0</v>
      </c>
    </row>
    <row r="974" spans="1:12" s="10" customFormat="1" ht="11.25">
      <c r="A974" s="441"/>
      <c r="B974" s="236" t="s">
        <v>2142</v>
      </c>
      <c r="C974" s="237"/>
      <c r="D974" s="237"/>
      <c r="E974" s="237"/>
      <c r="F974" s="289"/>
      <c r="G974" s="49">
        <v>102</v>
      </c>
      <c r="H974" s="41"/>
      <c r="I974" s="85"/>
      <c r="J974" s="299"/>
      <c r="K974" s="438"/>
      <c r="L974" s="35">
        <f t="shared" si="17"/>
        <v>0</v>
      </c>
    </row>
    <row r="975" spans="1:12" s="10" customFormat="1" ht="11.25">
      <c r="A975" s="441"/>
      <c r="B975" s="236" t="s">
        <v>2143</v>
      </c>
      <c r="C975" s="237"/>
      <c r="D975" s="237"/>
      <c r="E975" s="237"/>
      <c r="F975" s="289"/>
      <c r="G975" s="49">
        <v>109</v>
      </c>
      <c r="H975" s="41"/>
      <c r="I975" s="85"/>
      <c r="J975" s="299"/>
      <c r="K975" s="438"/>
      <c r="L975" s="35">
        <f t="shared" si="17"/>
        <v>0</v>
      </c>
    </row>
    <row r="976" spans="1:12" s="10" customFormat="1" ht="11.25">
      <c r="A976" s="442"/>
      <c r="B976" s="236" t="s">
        <v>2144</v>
      </c>
      <c r="C976" s="237"/>
      <c r="D976" s="237"/>
      <c r="E976" s="237"/>
      <c r="F976" s="289"/>
      <c r="G976" s="49">
        <v>114</v>
      </c>
      <c r="H976" s="41"/>
      <c r="I976" s="85"/>
      <c r="J976" s="300"/>
      <c r="K976" s="439"/>
      <c r="L976" s="35">
        <f t="shared" si="17"/>
        <v>0</v>
      </c>
    </row>
    <row r="977" spans="1:12" s="10" customFormat="1" ht="11.25">
      <c r="A977" s="443" t="s">
        <v>2074</v>
      </c>
      <c r="B977" s="204" t="s">
        <v>1101</v>
      </c>
      <c r="C977" s="205"/>
      <c r="D977" s="205"/>
      <c r="E977" s="205"/>
      <c r="F977" s="224"/>
      <c r="G977" s="89">
        <v>106</v>
      </c>
      <c r="H977" s="41"/>
      <c r="I977" s="85"/>
      <c r="J977" s="298">
        <v>1</v>
      </c>
      <c r="K977" s="437"/>
      <c r="L977" s="35">
        <f t="shared" si="17"/>
        <v>0</v>
      </c>
    </row>
    <row r="978" spans="1:12" s="10" customFormat="1" ht="11.25">
      <c r="A978" s="444"/>
      <c r="B978" s="204" t="s">
        <v>1102</v>
      </c>
      <c r="C978" s="205"/>
      <c r="D978" s="205"/>
      <c r="E978" s="205"/>
      <c r="F978" s="224"/>
      <c r="G978" s="89">
        <v>109</v>
      </c>
      <c r="H978" s="41"/>
      <c r="I978" s="85"/>
      <c r="J978" s="299"/>
      <c r="K978" s="438"/>
      <c r="L978" s="35">
        <f t="shared" si="17"/>
        <v>0</v>
      </c>
    </row>
    <row r="979" spans="1:12" s="10" customFormat="1" ht="11.25">
      <c r="A979" s="444"/>
      <c r="B979" s="204" t="s">
        <v>2071</v>
      </c>
      <c r="C979" s="205"/>
      <c r="D979" s="205"/>
      <c r="E979" s="205"/>
      <c r="F979" s="224"/>
      <c r="G979" s="89">
        <v>112</v>
      </c>
      <c r="H979" s="41"/>
      <c r="I979" s="85"/>
      <c r="J979" s="299"/>
      <c r="K979" s="438"/>
      <c r="L979" s="35">
        <f t="shared" si="17"/>
        <v>0</v>
      </c>
    </row>
    <row r="980" spans="1:12" s="10" customFormat="1" ht="11.25">
      <c r="A980" s="444"/>
      <c r="B980" s="204" t="s">
        <v>2072</v>
      </c>
      <c r="C980" s="205"/>
      <c r="D980" s="205"/>
      <c r="E980" s="205"/>
      <c r="F980" s="224"/>
      <c r="G980" s="89">
        <v>115</v>
      </c>
      <c r="H980" s="41"/>
      <c r="I980" s="85"/>
      <c r="J980" s="299"/>
      <c r="K980" s="438"/>
      <c r="L980" s="35">
        <f t="shared" si="17"/>
        <v>0</v>
      </c>
    </row>
    <row r="981" spans="1:12" s="10" customFormat="1" ht="11.25">
      <c r="A981" s="445"/>
      <c r="B981" s="204" t="s">
        <v>2073</v>
      </c>
      <c r="C981" s="205"/>
      <c r="D981" s="205"/>
      <c r="E981" s="205"/>
      <c r="F981" s="224"/>
      <c r="G981" s="89">
        <v>119</v>
      </c>
      <c r="H981" s="41"/>
      <c r="I981" s="85"/>
      <c r="J981" s="300"/>
      <c r="K981" s="439"/>
      <c r="L981" s="35">
        <f t="shared" si="17"/>
        <v>0</v>
      </c>
    </row>
    <row r="982" spans="1:12" s="10" customFormat="1" ht="11.25">
      <c r="A982" s="382" t="s">
        <v>2308</v>
      </c>
      <c r="B982" s="236" t="s">
        <v>1021</v>
      </c>
      <c r="C982" s="237"/>
      <c r="D982" s="237"/>
      <c r="E982" s="237"/>
      <c r="F982" s="289"/>
      <c r="G982" s="49">
        <v>108</v>
      </c>
      <c r="H982" s="41"/>
      <c r="I982" s="85"/>
      <c r="J982" s="298">
        <v>1</v>
      </c>
      <c r="K982" s="437" t="s">
        <v>536</v>
      </c>
      <c r="L982" s="35">
        <f t="shared" si="17"/>
        <v>0</v>
      </c>
    </row>
    <row r="983" spans="1:13" s="10" customFormat="1" ht="11.25">
      <c r="A983" s="383"/>
      <c r="B983" s="236" t="s">
        <v>1022</v>
      </c>
      <c r="C983" s="237"/>
      <c r="D983" s="237"/>
      <c r="E983" s="237"/>
      <c r="F983" s="289"/>
      <c r="G983" s="49">
        <v>111</v>
      </c>
      <c r="H983" s="41"/>
      <c r="I983" s="85"/>
      <c r="J983" s="299"/>
      <c r="K983" s="438"/>
      <c r="L983" s="35">
        <f t="shared" si="17"/>
        <v>0</v>
      </c>
      <c r="M983" s="53" t="s">
        <v>2245</v>
      </c>
    </row>
    <row r="984" spans="1:12" s="10" customFormat="1" ht="11.25">
      <c r="A984" s="383"/>
      <c r="B984" s="236" t="s">
        <v>1023</v>
      </c>
      <c r="C984" s="237"/>
      <c r="D984" s="237"/>
      <c r="E984" s="237"/>
      <c r="F984" s="289"/>
      <c r="G984" s="49">
        <v>114</v>
      </c>
      <c r="H984" s="41"/>
      <c r="I984" s="85"/>
      <c r="J984" s="299"/>
      <c r="K984" s="438"/>
      <c r="L984" s="35">
        <f t="shared" si="17"/>
        <v>0</v>
      </c>
    </row>
    <row r="985" spans="1:13" s="10" customFormat="1" ht="11.25">
      <c r="A985" s="383"/>
      <c r="B985" s="236" t="s">
        <v>1024</v>
      </c>
      <c r="C985" s="237"/>
      <c r="D985" s="237"/>
      <c r="E985" s="237"/>
      <c r="F985" s="289"/>
      <c r="G985" s="49">
        <v>117</v>
      </c>
      <c r="H985" s="41"/>
      <c r="I985" s="85"/>
      <c r="J985" s="299"/>
      <c r="K985" s="438"/>
      <c r="L985" s="35">
        <f t="shared" si="17"/>
        <v>0</v>
      </c>
      <c r="M985" s="15"/>
    </row>
    <row r="986" spans="1:13" s="10" customFormat="1" ht="11.25">
      <c r="A986" s="384"/>
      <c r="B986" s="236" t="s">
        <v>1025</v>
      </c>
      <c r="C986" s="237"/>
      <c r="D986" s="237"/>
      <c r="E986" s="237"/>
      <c r="F986" s="289"/>
      <c r="G986" s="49">
        <v>120</v>
      </c>
      <c r="H986" s="41"/>
      <c r="I986" s="85"/>
      <c r="J986" s="300"/>
      <c r="K986" s="439"/>
      <c r="L986" s="35">
        <f t="shared" si="17"/>
        <v>0</v>
      </c>
      <c r="M986" s="15"/>
    </row>
    <row r="987" spans="1:13" s="10" customFormat="1" ht="11.25">
      <c r="A987" s="440" t="s">
        <v>2309</v>
      </c>
      <c r="B987" s="236" t="s">
        <v>1026</v>
      </c>
      <c r="C987" s="237"/>
      <c r="D987" s="237"/>
      <c r="E987" s="237"/>
      <c r="F987" s="289"/>
      <c r="G987" s="49">
        <v>51</v>
      </c>
      <c r="H987" s="41"/>
      <c r="I987" s="85"/>
      <c r="J987" s="298">
        <v>5</v>
      </c>
      <c r="K987" s="437" t="s">
        <v>536</v>
      </c>
      <c r="L987" s="35">
        <f t="shared" si="17"/>
        <v>0</v>
      </c>
      <c r="M987" s="15"/>
    </row>
    <row r="988" spans="1:13" s="10" customFormat="1" ht="11.25">
      <c r="A988" s="441"/>
      <c r="B988" s="236" t="s">
        <v>1027</v>
      </c>
      <c r="C988" s="237"/>
      <c r="D988" s="237"/>
      <c r="E988" s="237"/>
      <c r="F988" s="289"/>
      <c r="G988" s="49">
        <v>53</v>
      </c>
      <c r="H988" s="41"/>
      <c r="I988" s="85"/>
      <c r="J988" s="299"/>
      <c r="K988" s="438"/>
      <c r="L988" s="35">
        <f t="shared" si="17"/>
        <v>0</v>
      </c>
      <c r="M988" s="15"/>
    </row>
    <row r="989" spans="1:13" s="10" customFormat="1" ht="11.25">
      <c r="A989" s="441"/>
      <c r="B989" s="236" t="s">
        <v>1028</v>
      </c>
      <c r="C989" s="237"/>
      <c r="D989" s="237"/>
      <c r="E989" s="237"/>
      <c r="F989" s="289"/>
      <c r="G989" s="49">
        <v>57</v>
      </c>
      <c r="H989" s="41"/>
      <c r="I989" s="85"/>
      <c r="J989" s="299"/>
      <c r="K989" s="438"/>
      <c r="L989" s="35">
        <f t="shared" si="17"/>
        <v>0</v>
      </c>
      <c r="M989" s="15"/>
    </row>
    <row r="990" spans="1:13" s="10" customFormat="1" ht="11.25">
      <c r="A990" s="441"/>
      <c r="B990" s="236" t="s">
        <v>1029</v>
      </c>
      <c r="C990" s="237"/>
      <c r="D990" s="237"/>
      <c r="E990" s="237"/>
      <c r="F990" s="289"/>
      <c r="G990" s="49">
        <v>60</v>
      </c>
      <c r="H990" s="41"/>
      <c r="I990" s="85"/>
      <c r="J990" s="299"/>
      <c r="K990" s="438"/>
      <c r="L990" s="35">
        <f t="shared" si="17"/>
        <v>0</v>
      </c>
      <c r="M990" s="15"/>
    </row>
    <row r="991" spans="1:13" s="10" customFormat="1" ht="11.25">
      <c r="A991" s="442"/>
      <c r="B991" s="236" t="s">
        <v>1030</v>
      </c>
      <c r="C991" s="237"/>
      <c r="D991" s="237"/>
      <c r="E991" s="237"/>
      <c r="F991" s="289"/>
      <c r="G991" s="49">
        <v>64</v>
      </c>
      <c r="H991" s="41"/>
      <c r="I991" s="85"/>
      <c r="J991" s="300"/>
      <c r="K991" s="439"/>
      <c r="L991" s="35">
        <f t="shared" si="17"/>
        <v>0</v>
      </c>
      <c r="M991" s="15"/>
    </row>
    <row r="992" spans="1:13" s="10" customFormat="1" ht="11.25">
      <c r="A992" s="269" t="s">
        <v>2310</v>
      </c>
      <c r="B992" s="204" t="s">
        <v>1031</v>
      </c>
      <c r="C992" s="205"/>
      <c r="D992" s="205"/>
      <c r="E992" s="205"/>
      <c r="F992" s="224"/>
      <c r="G992" s="47">
        <v>54</v>
      </c>
      <c r="H992" s="41"/>
      <c r="I992" s="85"/>
      <c r="J992" s="178">
        <v>5</v>
      </c>
      <c r="K992" s="181" t="s">
        <v>536</v>
      </c>
      <c r="L992" s="35">
        <f t="shared" si="17"/>
        <v>0</v>
      </c>
      <c r="M992" s="15"/>
    </row>
    <row r="993" spans="1:13" s="10" customFormat="1" ht="11.25">
      <c r="A993" s="270"/>
      <c r="B993" s="204" t="s">
        <v>1032</v>
      </c>
      <c r="C993" s="205"/>
      <c r="D993" s="205"/>
      <c r="E993" s="205"/>
      <c r="F993" s="224"/>
      <c r="G993" s="47">
        <v>57</v>
      </c>
      <c r="H993" s="41"/>
      <c r="I993" s="85"/>
      <c r="J993" s="179"/>
      <c r="K993" s="182"/>
      <c r="L993" s="35">
        <f t="shared" si="17"/>
        <v>0</v>
      </c>
      <c r="M993" s="15"/>
    </row>
    <row r="994" spans="1:13" s="10" customFormat="1" ht="11.25">
      <c r="A994" s="270"/>
      <c r="B994" s="204" t="s">
        <v>1033</v>
      </c>
      <c r="C994" s="205"/>
      <c r="D994" s="205"/>
      <c r="E994" s="205"/>
      <c r="F994" s="224"/>
      <c r="G994" s="47">
        <v>60</v>
      </c>
      <c r="H994" s="41"/>
      <c r="I994" s="85"/>
      <c r="J994" s="179"/>
      <c r="K994" s="182"/>
      <c r="L994" s="35">
        <f t="shared" si="17"/>
        <v>0</v>
      </c>
      <c r="M994" s="15"/>
    </row>
    <row r="995" spans="1:13" s="10" customFormat="1" ht="11.25">
      <c r="A995" s="270"/>
      <c r="B995" s="204" t="s">
        <v>1034</v>
      </c>
      <c r="C995" s="205"/>
      <c r="D995" s="205"/>
      <c r="E995" s="205"/>
      <c r="F995" s="224"/>
      <c r="G995" s="47">
        <v>64</v>
      </c>
      <c r="H995" s="41"/>
      <c r="I995" s="85"/>
      <c r="J995" s="179"/>
      <c r="K995" s="182"/>
      <c r="L995" s="35">
        <f t="shared" si="17"/>
        <v>0</v>
      </c>
      <c r="M995" s="15"/>
    </row>
    <row r="996" spans="1:13" s="10" customFormat="1" ht="11.25">
      <c r="A996" s="271"/>
      <c r="B996" s="204" t="s">
        <v>1035</v>
      </c>
      <c r="C996" s="205"/>
      <c r="D996" s="205"/>
      <c r="E996" s="205"/>
      <c r="F996" s="224"/>
      <c r="G996" s="47">
        <v>68</v>
      </c>
      <c r="H996" s="41"/>
      <c r="I996" s="85"/>
      <c r="J996" s="180"/>
      <c r="K996" s="183"/>
      <c r="L996" s="35">
        <f t="shared" si="17"/>
        <v>0</v>
      </c>
      <c r="M996" s="15"/>
    </row>
    <row r="997" spans="1:12" s="10" customFormat="1" ht="11.25" customHeight="1">
      <c r="A997" s="382" t="s">
        <v>2311</v>
      </c>
      <c r="B997" s="237" t="s">
        <v>1036</v>
      </c>
      <c r="C997" s="237"/>
      <c r="D997" s="237"/>
      <c r="E997" s="237"/>
      <c r="F997" s="289"/>
      <c r="G997" s="49">
        <v>62</v>
      </c>
      <c r="H997" s="41"/>
      <c r="I997" s="85"/>
      <c r="J997" s="298">
        <v>5</v>
      </c>
      <c r="K997" s="437" t="s">
        <v>536</v>
      </c>
      <c r="L997" s="35">
        <f t="shared" si="17"/>
        <v>0</v>
      </c>
    </row>
    <row r="998" spans="1:12" s="15" customFormat="1" ht="11.25" customHeight="1">
      <c r="A998" s="383"/>
      <c r="B998" s="237" t="s">
        <v>1962</v>
      </c>
      <c r="C998" s="237"/>
      <c r="D998" s="237"/>
      <c r="E998" s="237"/>
      <c r="F998" s="289"/>
      <c r="G998" s="49">
        <v>64</v>
      </c>
      <c r="H998" s="41"/>
      <c r="I998" s="85"/>
      <c r="J998" s="299"/>
      <c r="K998" s="438"/>
      <c r="L998" s="35">
        <f t="shared" si="17"/>
        <v>0</v>
      </c>
    </row>
    <row r="999" spans="1:12" s="15" customFormat="1" ht="11.25" customHeight="1">
      <c r="A999" s="383"/>
      <c r="B999" s="237" t="s">
        <v>1963</v>
      </c>
      <c r="C999" s="237"/>
      <c r="D999" s="237"/>
      <c r="E999" s="237"/>
      <c r="F999" s="289"/>
      <c r="G999" s="49">
        <v>67</v>
      </c>
      <c r="H999" s="41"/>
      <c r="I999" s="85"/>
      <c r="J999" s="299"/>
      <c r="K999" s="438"/>
      <c r="L999" s="35">
        <f t="shared" si="17"/>
        <v>0</v>
      </c>
    </row>
    <row r="1000" spans="1:12" s="15" customFormat="1" ht="11.25" customHeight="1">
      <c r="A1000" s="383"/>
      <c r="B1000" s="237" t="s">
        <v>1964</v>
      </c>
      <c r="C1000" s="237"/>
      <c r="D1000" s="237"/>
      <c r="E1000" s="237"/>
      <c r="F1000" s="289"/>
      <c r="G1000" s="49">
        <v>71</v>
      </c>
      <c r="H1000" s="41"/>
      <c r="I1000" s="85"/>
      <c r="J1000" s="299"/>
      <c r="K1000" s="438"/>
      <c r="L1000" s="35">
        <f t="shared" si="17"/>
        <v>0</v>
      </c>
    </row>
    <row r="1001" spans="1:12" s="15" customFormat="1" ht="11.25" customHeight="1">
      <c r="A1001" s="384"/>
      <c r="B1001" s="237" t="s">
        <v>1965</v>
      </c>
      <c r="C1001" s="237"/>
      <c r="D1001" s="237"/>
      <c r="E1001" s="237"/>
      <c r="F1001" s="289"/>
      <c r="G1001" s="49">
        <v>75</v>
      </c>
      <c r="H1001" s="41"/>
      <c r="I1001" s="85"/>
      <c r="J1001" s="300"/>
      <c r="K1001" s="439"/>
      <c r="L1001" s="35">
        <f t="shared" si="17"/>
        <v>0</v>
      </c>
    </row>
    <row r="1002" spans="1:12" s="15" customFormat="1" ht="11.25" customHeight="1">
      <c r="A1002" s="418" t="s">
        <v>1751</v>
      </c>
      <c r="B1002" s="304" t="s">
        <v>1776</v>
      </c>
      <c r="C1002" s="304"/>
      <c r="D1002" s="304"/>
      <c r="E1002" s="304"/>
      <c r="F1002" s="305"/>
      <c r="G1002" s="49">
        <v>245</v>
      </c>
      <c r="H1002" s="41"/>
      <c r="I1002" s="85"/>
      <c r="J1002" s="298">
        <v>1</v>
      </c>
      <c r="K1002" s="437"/>
      <c r="L1002" s="35">
        <f t="shared" si="17"/>
        <v>0</v>
      </c>
    </row>
    <row r="1003" spans="1:12" s="15" customFormat="1" ht="11.25" customHeight="1">
      <c r="A1003" s="419"/>
      <c r="B1003" s="304" t="s">
        <v>1777</v>
      </c>
      <c r="C1003" s="304"/>
      <c r="D1003" s="304"/>
      <c r="E1003" s="304"/>
      <c r="F1003" s="305"/>
      <c r="G1003" s="49">
        <v>253</v>
      </c>
      <c r="H1003" s="41"/>
      <c r="I1003" s="85"/>
      <c r="J1003" s="299"/>
      <c r="K1003" s="438"/>
      <c r="L1003" s="35">
        <f t="shared" si="17"/>
        <v>0</v>
      </c>
    </row>
    <row r="1004" spans="1:12" s="15" customFormat="1" ht="11.25" customHeight="1">
      <c r="A1004" s="419"/>
      <c r="B1004" s="304" t="s">
        <v>1778</v>
      </c>
      <c r="C1004" s="304"/>
      <c r="D1004" s="304"/>
      <c r="E1004" s="304"/>
      <c r="F1004" s="305"/>
      <c r="G1004" s="49">
        <v>263</v>
      </c>
      <c r="H1004" s="41"/>
      <c r="I1004" s="85"/>
      <c r="J1004" s="299"/>
      <c r="K1004" s="438"/>
      <c r="L1004" s="35">
        <f t="shared" si="17"/>
        <v>0</v>
      </c>
    </row>
    <row r="1005" spans="1:12" s="15" customFormat="1" ht="11.25" customHeight="1">
      <c r="A1005" s="423"/>
      <c r="B1005" s="304" t="s">
        <v>1779</v>
      </c>
      <c r="C1005" s="304"/>
      <c r="D1005" s="304"/>
      <c r="E1005" s="304"/>
      <c r="F1005" s="305"/>
      <c r="G1005" s="49">
        <v>271</v>
      </c>
      <c r="H1005" s="41"/>
      <c r="I1005" s="85"/>
      <c r="J1005" s="299"/>
      <c r="K1005" s="438"/>
      <c r="L1005" s="35">
        <f t="shared" si="17"/>
        <v>0</v>
      </c>
    </row>
    <row r="1006" spans="1:12" s="15" customFormat="1" ht="11.25" customHeight="1">
      <c r="A1006" s="418" t="s">
        <v>1752</v>
      </c>
      <c r="B1006" s="304" t="s">
        <v>1780</v>
      </c>
      <c r="C1006" s="304"/>
      <c r="D1006" s="304"/>
      <c r="E1006" s="304"/>
      <c r="F1006" s="305"/>
      <c r="G1006" s="49">
        <v>219</v>
      </c>
      <c r="H1006" s="41"/>
      <c r="I1006" s="85"/>
      <c r="J1006" s="299"/>
      <c r="K1006" s="438"/>
      <c r="L1006" s="35">
        <f t="shared" si="17"/>
        <v>0</v>
      </c>
    </row>
    <row r="1007" spans="1:12" s="15" customFormat="1" ht="11.25" customHeight="1">
      <c r="A1007" s="419"/>
      <c r="B1007" s="304" t="s">
        <v>1781</v>
      </c>
      <c r="C1007" s="304"/>
      <c r="D1007" s="304"/>
      <c r="E1007" s="304"/>
      <c r="F1007" s="305"/>
      <c r="G1007" s="49">
        <v>226</v>
      </c>
      <c r="H1007" s="41"/>
      <c r="I1007" s="85"/>
      <c r="J1007" s="299"/>
      <c r="K1007" s="438"/>
      <c r="L1007" s="35">
        <f t="shared" si="17"/>
        <v>0</v>
      </c>
    </row>
    <row r="1008" spans="1:12" s="15" customFormat="1" ht="11.25" customHeight="1">
      <c r="A1008" s="419"/>
      <c r="B1008" s="304" t="s">
        <v>1782</v>
      </c>
      <c r="C1008" s="304"/>
      <c r="D1008" s="304"/>
      <c r="E1008" s="304"/>
      <c r="F1008" s="305"/>
      <c r="G1008" s="49">
        <v>233</v>
      </c>
      <c r="H1008" s="41"/>
      <c r="I1008" s="85"/>
      <c r="J1008" s="299"/>
      <c r="K1008" s="438"/>
      <c r="L1008" s="35">
        <f t="shared" si="17"/>
        <v>0</v>
      </c>
    </row>
    <row r="1009" spans="1:12" s="15" customFormat="1" ht="11.25" customHeight="1">
      <c r="A1009" s="423"/>
      <c r="B1009" s="304" t="s">
        <v>1783</v>
      </c>
      <c r="C1009" s="304"/>
      <c r="D1009" s="304"/>
      <c r="E1009" s="304"/>
      <c r="F1009" s="305"/>
      <c r="G1009" s="49">
        <v>242</v>
      </c>
      <c r="H1009" s="41"/>
      <c r="I1009" s="85"/>
      <c r="J1009" s="300"/>
      <c r="K1009" s="439"/>
      <c r="L1009" s="35">
        <f t="shared" si="17"/>
        <v>0</v>
      </c>
    </row>
    <row r="1010" spans="1:12" s="10" customFormat="1" ht="11.25" customHeight="1">
      <c r="A1010" s="295" t="s">
        <v>2312</v>
      </c>
      <c r="B1010" s="204" t="s">
        <v>1812</v>
      </c>
      <c r="C1010" s="205"/>
      <c r="D1010" s="205"/>
      <c r="E1010" s="205"/>
      <c r="F1010" s="224"/>
      <c r="G1010" s="47">
        <v>205</v>
      </c>
      <c r="H1010" s="41"/>
      <c r="I1010" s="85"/>
      <c r="J1010" s="178">
        <v>1</v>
      </c>
      <c r="K1010" s="181" t="s">
        <v>536</v>
      </c>
      <c r="L1010" s="35">
        <f t="shared" si="17"/>
        <v>0</v>
      </c>
    </row>
    <row r="1011" spans="1:12" s="10" customFormat="1" ht="11.25" customHeight="1">
      <c r="A1011" s="296"/>
      <c r="B1011" s="204" t="s">
        <v>1813</v>
      </c>
      <c r="C1011" s="205"/>
      <c r="D1011" s="205"/>
      <c r="E1011" s="205"/>
      <c r="F1011" s="224"/>
      <c r="G1011" s="47">
        <v>208</v>
      </c>
      <c r="H1011" s="41"/>
      <c r="I1011" s="85"/>
      <c r="J1011" s="179"/>
      <c r="K1011" s="182"/>
      <c r="L1011" s="35">
        <f t="shared" si="17"/>
        <v>0</v>
      </c>
    </row>
    <row r="1012" spans="1:12" s="10" customFormat="1" ht="11.25" customHeight="1">
      <c r="A1012" s="297"/>
      <c r="B1012" s="204" t="s">
        <v>1814</v>
      </c>
      <c r="C1012" s="205"/>
      <c r="D1012" s="205"/>
      <c r="E1012" s="205"/>
      <c r="F1012" s="224"/>
      <c r="G1012" s="47">
        <v>211</v>
      </c>
      <c r="H1012" s="41"/>
      <c r="I1012" s="85"/>
      <c r="J1012" s="180"/>
      <c r="K1012" s="183"/>
      <c r="L1012" s="35">
        <f t="shared" si="17"/>
        <v>0</v>
      </c>
    </row>
    <row r="1013" spans="1:13" s="10" customFormat="1" ht="11.25">
      <c r="A1013" s="382" t="s">
        <v>2313</v>
      </c>
      <c r="B1013" s="372" t="s">
        <v>1815</v>
      </c>
      <c r="C1013" s="373"/>
      <c r="D1013" s="373"/>
      <c r="E1013" s="373"/>
      <c r="F1013" s="374"/>
      <c r="G1013" s="51">
        <v>67</v>
      </c>
      <c r="H1013" s="41"/>
      <c r="I1013" s="85"/>
      <c r="J1013" s="338">
        <v>1</v>
      </c>
      <c r="K1013" s="301" t="s">
        <v>536</v>
      </c>
      <c r="L1013" s="35">
        <f t="shared" si="17"/>
        <v>0</v>
      </c>
      <c r="M1013" s="103" t="s">
        <v>2245</v>
      </c>
    </row>
    <row r="1014" spans="1:12" s="10" customFormat="1" ht="11.25">
      <c r="A1014" s="383"/>
      <c r="B1014" s="372" t="s">
        <v>2289</v>
      </c>
      <c r="C1014" s="373"/>
      <c r="D1014" s="373"/>
      <c r="E1014" s="373"/>
      <c r="F1014" s="374"/>
      <c r="G1014" s="51">
        <v>68</v>
      </c>
      <c r="H1014" s="41"/>
      <c r="I1014" s="85"/>
      <c r="J1014" s="339"/>
      <c r="K1014" s="302"/>
      <c r="L1014" s="35">
        <f t="shared" si="17"/>
        <v>0</v>
      </c>
    </row>
    <row r="1015" spans="1:12" s="10" customFormat="1" ht="11.25">
      <c r="A1015" s="383"/>
      <c r="B1015" s="372" t="s">
        <v>2290</v>
      </c>
      <c r="C1015" s="373"/>
      <c r="D1015" s="373"/>
      <c r="E1015" s="373"/>
      <c r="F1015" s="374"/>
      <c r="G1015" s="51">
        <v>69</v>
      </c>
      <c r="H1015" s="41"/>
      <c r="I1015" s="85"/>
      <c r="J1015" s="339"/>
      <c r="K1015" s="303"/>
      <c r="L1015" s="35">
        <f t="shared" si="17"/>
        <v>0</v>
      </c>
    </row>
    <row r="1016" spans="1:12" s="10" customFormat="1" ht="11.25">
      <c r="A1016" s="382" t="s">
        <v>2314</v>
      </c>
      <c r="B1016" s="372" t="s">
        <v>2291</v>
      </c>
      <c r="C1016" s="373"/>
      <c r="D1016" s="373"/>
      <c r="E1016" s="373"/>
      <c r="F1016" s="374"/>
      <c r="G1016" s="51">
        <v>84</v>
      </c>
      <c r="H1016" s="41"/>
      <c r="I1016" s="85"/>
      <c r="J1016" s="301">
        <v>1</v>
      </c>
      <c r="K1016" s="301" t="s">
        <v>536</v>
      </c>
      <c r="L1016" s="35">
        <f t="shared" si="17"/>
        <v>0</v>
      </c>
    </row>
    <row r="1017" spans="1:12" s="10" customFormat="1" ht="11.25">
      <c r="A1017" s="383"/>
      <c r="B1017" s="372" t="s">
        <v>2292</v>
      </c>
      <c r="C1017" s="373"/>
      <c r="D1017" s="373"/>
      <c r="E1017" s="373"/>
      <c r="F1017" s="374"/>
      <c r="G1017" s="51">
        <v>84</v>
      </c>
      <c r="H1017" s="41"/>
      <c r="I1017" s="85"/>
      <c r="J1017" s="302"/>
      <c r="K1017" s="302"/>
      <c r="L1017" s="35">
        <f t="shared" si="17"/>
        <v>0</v>
      </c>
    </row>
    <row r="1018" spans="1:12" s="10" customFormat="1" ht="11.25">
      <c r="A1018" s="383"/>
      <c r="B1018" s="372" t="s">
        <v>2293</v>
      </c>
      <c r="C1018" s="373"/>
      <c r="D1018" s="373"/>
      <c r="E1018" s="373"/>
      <c r="F1018" s="374"/>
      <c r="G1018" s="51">
        <v>85</v>
      </c>
      <c r="H1018" s="41"/>
      <c r="I1018" s="85"/>
      <c r="J1018" s="302"/>
      <c r="K1018" s="302"/>
      <c r="L1018" s="35">
        <f t="shared" si="17"/>
        <v>0</v>
      </c>
    </row>
    <row r="1019" spans="1:12" s="10" customFormat="1" ht="11.25">
      <c r="A1019" s="384"/>
      <c r="B1019" s="372" t="s">
        <v>2294</v>
      </c>
      <c r="C1019" s="373"/>
      <c r="D1019" s="373"/>
      <c r="E1019" s="373"/>
      <c r="F1019" s="374"/>
      <c r="G1019" s="51">
        <v>86</v>
      </c>
      <c r="H1019" s="41"/>
      <c r="I1019" s="85"/>
      <c r="J1019" s="303"/>
      <c r="K1019" s="303"/>
      <c r="L1019" s="35">
        <f t="shared" si="17"/>
        <v>0</v>
      </c>
    </row>
    <row r="1020" spans="1:12" s="10" customFormat="1" ht="11.25">
      <c r="A1020" s="269" t="s">
        <v>2315</v>
      </c>
      <c r="B1020" s="204" t="s">
        <v>2295</v>
      </c>
      <c r="C1020" s="205"/>
      <c r="D1020" s="205"/>
      <c r="E1020" s="205"/>
      <c r="F1020" s="224"/>
      <c r="G1020" s="47">
        <v>78</v>
      </c>
      <c r="H1020" s="41"/>
      <c r="I1020" s="85"/>
      <c r="J1020" s="178">
        <v>1</v>
      </c>
      <c r="K1020" s="181" t="s">
        <v>536</v>
      </c>
      <c r="L1020" s="35">
        <f t="shared" si="17"/>
        <v>0</v>
      </c>
    </row>
    <row r="1021" spans="1:12" s="10" customFormat="1" ht="11.25">
      <c r="A1021" s="270"/>
      <c r="B1021" s="204" t="s">
        <v>2296</v>
      </c>
      <c r="C1021" s="205"/>
      <c r="D1021" s="205"/>
      <c r="E1021" s="205"/>
      <c r="F1021" s="224"/>
      <c r="G1021" s="47">
        <v>81</v>
      </c>
      <c r="H1021" s="41"/>
      <c r="I1021" s="85"/>
      <c r="J1021" s="179"/>
      <c r="K1021" s="182"/>
      <c r="L1021" s="35">
        <f t="shared" si="17"/>
        <v>0</v>
      </c>
    </row>
    <row r="1022" spans="1:12" s="10" customFormat="1" ht="11.25">
      <c r="A1022" s="270"/>
      <c r="B1022" s="204" t="s">
        <v>2297</v>
      </c>
      <c r="C1022" s="205"/>
      <c r="D1022" s="205"/>
      <c r="E1022" s="205"/>
      <c r="F1022" s="224"/>
      <c r="G1022" s="47">
        <v>83</v>
      </c>
      <c r="H1022" s="41"/>
      <c r="I1022" s="85"/>
      <c r="J1022" s="179"/>
      <c r="K1022" s="182"/>
      <c r="L1022" s="35">
        <f t="shared" si="17"/>
        <v>0</v>
      </c>
    </row>
    <row r="1023" spans="1:12" s="10" customFormat="1" ht="11.25">
      <c r="A1023" s="270"/>
      <c r="B1023" s="204" t="s">
        <v>2298</v>
      </c>
      <c r="C1023" s="205"/>
      <c r="D1023" s="205"/>
      <c r="E1023" s="205"/>
      <c r="F1023" s="224"/>
      <c r="G1023" s="47">
        <v>85</v>
      </c>
      <c r="H1023" s="41"/>
      <c r="I1023" s="85"/>
      <c r="J1023" s="179"/>
      <c r="K1023" s="182"/>
      <c r="L1023" s="35">
        <f t="shared" si="17"/>
        <v>0</v>
      </c>
    </row>
    <row r="1024" spans="1:12" s="10" customFormat="1" ht="11.25">
      <c r="A1024" s="271"/>
      <c r="B1024" s="204" t="s">
        <v>2299</v>
      </c>
      <c r="C1024" s="205"/>
      <c r="D1024" s="205"/>
      <c r="E1024" s="205"/>
      <c r="F1024" s="224"/>
      <c r="G1024" s="47">
        <v>89</v>
      </c>
      <c r="H1024" s="41"/>
      <c r="I1024" s="85"/>
      <c r="J1024" s="179"/>
      <c r="K1024" s="182"/>
      <c r="L1024" s="35">
        <f t="shared" si="17"/>
        <v>0</v>
      </c>
    </row>
    <row r="1025" spans="1:12" s="10" customFormat="1" ht="11.25">
      <c r="A1025" s="270" t="s">
        <v>2248</v>
      </c>
      <c r="B1025" s="204" t="s">
        <v>2300</v>
      </c>
      <c r="C1025" s="205"/>
      <c r="D1025" s="205"/>
      <c r="E1025" s="205"/>
      <c r="F1025" s="224"/>
      <c r="G1025" s="47">
        <v>60</v>
      </c>
      <c r="H1025" s="41"/>
      <c r="I1025" s="85"/>
      <c r="J1025" s="180"/>
      <c r="K1025" s="183"/>
      <c r="L1025" s="35">
        <f t="shared" si="17"/>
        <v>0</v>
      </c>
    </row>
    <row r="1026" spans="1:12" s="10" customFormat="1" ht="11.25">
      <c r="A1026" s="270"/>
      <c r="B1026" s="204" t="s">
        <v>2301</v>
      </c>
      <c r="C1026" s="205"/>
      <c r="D1026" s="205"/>
      <c r="E1026" s="205"/>
      <c r="F1026" s="224"/>
      <c r="G1026" s="47">
        <v>62</v>
      </c>
      <c r="H1026" s="41"/>
      <c r="I1026" s="85"/>
      <c r="J1026" s="179">
        <v>1</v>
      </c>
      <c r="K1026" s="181" t="s">
        <v>536</v>
      </c>
      <c r="L1026" s="35">
        <f>G1026*I1026</f>
        <v>0</v>
      </c>
    </row>
    <row r="1027" spans="1:13" s="10" customFormat="1" ht="11.25">
      <c r="A1027" s="270"/>
      <c r="B1027" s="204" t="s">
        <v>2302</v>
      </c>
      <c r="C1027" s="205"/>
      <c r="D1027" s="205"/>
      <c r="E1027" s="205"/>
      <c r="F1027" s="224"/>
      <c r="G1027" s="47">
        <v>65</v>
      </c>
      <c r="H1027" s="41"/>
      <c r="I1027" s="85"/>
      <c r="J1027" s="179"/>
      <c r="K1027" s="182"/>
      <c r="L1027" s="35">
        <f>G1027*I1027</f>
        <v>0</v>
      </c>
      <c r="M1027" s="142"/>
    </row>
    <row r="1028" spans="1:13" s="10" customFormat="1" ht="11.25">
      <c r="A1028" s="270"/>
      <c r="B1028" s="204" t="s">
        <v>2303</v>
      </c>
      <c r="C1028" s="205"/>
      <c r="D1028" s="205"/>
      <c r="E1028" s="205"/>
      <c r="F1028" s="224"/>
      <c r="G1028" s="47">
        <v>66</v>
      </c>
      <c r="H1028" s="41"/>
      <c r="I1028" s="85"/>
      <c r="J1028" s="179"/>
      <c r="K1028" s="182"/>
      <c r="L1028" s="35">
        <f>G1028*I1028</f>
        <v>0</v>
      </c>
      <c r="M1028" s="142"/>
    </row>
    <row r="1029" spans="1:12" s="10" customFormat="1" ht="11.25">
      <c r="A1029" s="271"/>
      <c r="B1029" s="204" t="s">
        <v>2304</v>
      </c>
      <c r="C1029" s="205"/>
      <c r="D1029" s="205"/>
      <c r="E1029" s="205"/>
      <c r="F1029" s="224"/>
      <c r="G1029" s="48">
        <v>69</v>
      </c>
      <c r="H1029" s="41"/>
      <c r="I1029" s="85"/>
      <c r="J1029" s="180"/>
      <c r="K1029" s="183"/>
      <c r="L1029" s="35">
        <f>G1029*I1029</f>
        <v>0</v>
      </c>
    </row>
    <row r="1030" spans="1:16" s="114" customFormat="1" ht="11.25">
      <c r="A1030" s="219" t="s">
        <v>204</v>
      </c>
      <c r="B1030" s="220"/>
      <c r="C1030" s="220"/>
      <c r="D1030" s="220"/>
      <c r="E1030" s="220"/>
      <c r="F1030" s="220"/>
      <c r="G1030" s="220"/>
      <c r="H1030" s="81"/>
      <c r="I1030" s="136"/>
      <c r="J1030" s="100"/>
      <c r="K1030" s="100"/>
      <c r="L1030" s="62"/>
      <c r="M1030" s="10"/>
      <c r="N1030" s="15"/>
      <c r="O1030" s="15"/>
      <c r="P1030" s="15"/>
    </row>
    <row r="1031" spans="1:16" s="114" customFormat="1" ht="11.25">
      <c r="A1031" s="210" t="s">
        <v>239</v>
      </c>
      <c r="B1031" s="204" t="s">
        <v>227</v>
      </c>
      <c r="C1031" s="205"/>
      <c r="D1031" s="205"/>
      <c r="E1031" s="205"/>
      <c r="F1031" s="224"/>
      <c r="G1031" s="89">
        <v>138</v>
      </c>
      <c r="H1031" s="85"/>
      <c r="I1031" s="85"/>
      <c r="J1031" s="221">
        <v>1</v>
      </c>
      <c r="K1031" s="449"/>
      <c r="L1031" s="35">
        <f aca="true" t="shared" si="18" ref="L1031:L1058">G1031*I1031</f>
        <v>0</v>
      </c>
      <c r="M1031" s="10"/>
      <c r="N1031" s="15"/>
      <c r="O1031" s="15"/>
      <c r="P1031" s="15"/>
    </row>
    <row r="1032" spans="1:12" s="10" customFormat="1" ht="11.25">
      <c r="A1032" s="211"/>
      <c r="B1032" s="204" t="s">
        <v>228</v>
      </c>
      <c r="C1032" s="205"/>
      <c r="D1032" s="205"/>
      <c r="E1032" s="205"/>
      <c r="F1032" s="224"/>
      <c r="G1032" s="89">
        <v>140</v>
      </c>
      <c r="H1032" s="85"/>
      <c r="I1032" s="85"/>
      <c r="J1032" s="222"/>
      <c r="K1032" s="450"/>
      <c r="L1032" s="35">
        <f t="shared" si="18"/>
        <v>0</v>
      </c>
    </row>
    <row r="1033" spans="1:12" s="10" customFormat="1" ht="11.25">
      <c r="A1033" s="211"/>
      <c r="B1033" s="204" t="s">
        <v>229</v>
      </c>
      <c r="C1033" s="205"/>
      <c r="D1033" s="205"/>
      <c r="E1033" s="205"/>
      <c r="F1033" s="224"/>
      <c r="G1033" s="89">
        <v>143</v>
      </c>
      <c r="H1033" s="85"/>
      <c r="I1033" s="85"/>
      <c r="J1033" s="222"/>
      <c r="K1033" s="450"/>
      <c r="L1033" s="35">
        <f t="shared" si="18"/>
        <v>0</v>
      </c>
    </row>
    <row r="1034" spans="1:12" s="10" customFormat="1" ht="11.25">
      <c r="A1034" s="212"/>
      <c r="B1034" s="204" t="s">
        <v>230</v>
      </c>
      <c r="C1034" s="205"/>
      <c r="D1034" s="205"/>
      <c r="E1034" s="205"/>
      <c r="F1034" s="224"/>
      <c r="G1034" s="89">
        <v>147</v>
      </c>
      <c r="H1034" s="85"/>
      <c r="I1034" s="85"/>
      <c r="J1034" s="223"/>
      <c r="K1034" s="451"/>
      <c r="L1034" s="35">
        <f t="shared" si="18"/>
        <v>0</v>
      </c>
    </row>
    <row r="1035" spans="1:12" s="10" customFormat="1" ht="11.25">
      <c r="A1035" s="210" t="s">
        <v>240</v>
      </c>
      <c r="B1035" s="204" t="s">
        <v>231</v>
      </c>
      <c r="C1035" s="205"/>
      <c r="D1035" s="205"/>
      <c r="E1035" s="205"/>
      <c r="F1035" s="224"/>
      <c r="G1035" s="89">
        <v>164</v>
      </c>
      <c r="H1035" s="85"/>
      <c r="I1035" s="85"/>
      <c r="J1035" s="221">
        <v>1</v>
      </c>
      <c r="K1035" s="449"/>
      <c r="L1035" s="35">
        <f t="shared" si="18"/>
        <v>0</v>
      </c>
    </row>
    <row r="1036" spans="1:12" s="10" customFormat="1" ht="11.25">
      <c r="A1036" s="211"/>
      <c r="B1036" s="204" t="s">
        <v>232</v>
      </c>
      <c r="C1036" s="205"/>
      <c r="D1036" s="205"/>
      <c r="E1036" s="205"/>
      <c r="F1036" s="224"/>
      <c r="G1036" s="89">
        <v>167</v>
      </c>
      <c r="H1036" s="85"/>
      <c r="I1036" s="85"/>
      <c r="J1036" s="222"/>
      <c r="K1036" s="450"/>
      <c r="L1036" s="35">
        <f t="shared" si="18"/>
        <v>0</v>
      </c>
    </row>
    <row r="1037" spans="1:12" s="10" customFormat="1" ht="11.25">
      <c r="A1037" s="211"/>
      <c r="B1037" s="204" t="s">
        <v>233</v>
      </c>
      <c r="C1037" s="205"/>
      <c r="D1037" s="205"/>
      <c r="E1037" s="205"/>
      <c r="F1037" s="224"/>
      <c r="G1037" s="89">
        <v>171</v>
      </c>
      <c r="H1037" s="85"/>
      <c r="I1037" s="85"/>
      <c r="J1037" s="222"/>
      <c r="K1037" s="450"/>
      <c r="L1037" s="35">
        <f t="shared" si="18"/>
        <v>0</v>
      </c>
    </row>
    <row r="1038" spans="1:12" s="10" customFormat="1" ht="11.25">
      <c r="A1038" s="212"/>
      <c r="B1038" s="204" t="s">
        <v>234</v>
      </c>
      <c r="C1038" s="205"/>
      <c r="D1038" s="205"/>
      <c r="E1038" s="205"/>
      <c r="F1038" s="224"/>
      <c r="G1038" s="89">
        <v>178</v>
      </c>
      <c r="H1038" s="85"/>
      <c r="I1038" s="85"/>
      <c r="J1038" s="223"/>
      <c r="K1038" s="451"/>
      <c r="L1038" s="35">
        <f t="shared" si="18"/>
        <v>0</v>
      </c>
    </row>
    <row r="1039" spans="1:12" s="10" customFormat="1" ht="11.25">
      <c r="A1039" s="210" t="s">
        <v>241</v>
      </c>
      <c r="B1039" s="204" t="s">
        <v>235</v>
      </c>
      <c r="C1039" s="205"/>
      <c r="D1039" s="205"/>
      <c r="E1039" s="205"/>
      <c r="F1039" s="224"/>
      <c r="G1039" s="89">
        <v>42</v>
      </c>
      <c r="H1039" s="85"/>
      <c r="I1039" s="85"/>
      <c r="J1039" s="221">
        <v>5</v>
      </c>
      <c r="K1039" s="449"/>
      <c r="L1039" s="35">
        <f t="shared" si="18"/>
        <v>0</v>
      </c>
    </row>
    <row r="1040" spans="1:12" s="10" customFormat="1" ht="11.25">
      <c r="A1040" s="211"/>
      <c r="B1040" s="204" t="s">
        <v>236</v>
      </c>
      <c r="C1040" s="205"/>
      <c r="D1040" s="205"/>
      <c r="E1040" s="205"/>
      <c r="F1040" s="224"/>
      <c r="G1040" s="89">
        <v>42</v>
      </c>
      <c r="H1040" s="85"/>
      <c r="I1040" s="85"/>
      <c r="J1040" s="222"/>
      <c r="K1040" s="450"/>
      <c r="L1040" s="35">
        <f t="shared" si="18"/>
        <v>0</v>
      </c>
    </row>
    <row r="1041" spans="1:12" s="10" customFormat="1" ht="11.25">
      <c r="A1041" s="211"/>
      <c r="B1041" s="204" t="s">
        <v>237</v>
      </c>
      <c r="C1041" s="205"/>
      <c r="D1041" s="205"/>
      <c r="E1041" s="205"/>
      <c r="F1041" s="224"/>
      <c r="G1041" s="89">
        <v>43</v>
      </c>
      <c r="H1041" s="85"/>
      <c r="I1041" s="85"/>
      <c r="J1041" s="222"/>
      <c r="K1041" s="450"/>
      <c r="L1041" s="35">
        <f t="shared" si="18"/>
        <v>0</v>
      </c>
    </row>
    <row r="1042" spans="1:13" s="10" customFormat="1" ht="11.25">
      <c r="A1042" s="212"/>
      <c r="B1042" s="204" t="s">
        <v>238</v>
      </c>
      <c r="C1042" s="205"/>
      <c r="D1042" s="205"/>
      <c r="E1042" s="205"/>
      <c r="F1042" s="224"/>
      <c r="G1042" s="89">
        <v>43</v>
      </c>
      <c r="H1042" s="85"/>
      <c r="I1042" s="85"/>
      <c r="J1042" s="223"/>
      <c r="K1042" s="451"/>
      <c r="L1042" s="35">
        <f t="shared" si="18"/>
        <v>0</v>
      </c>
      <c r="M1042" s="19"/>
    </row>
    <row r="1043" spans="1:12" s="10" customFormat="1" ht="11.25">
      <c r="A1043" s="277" t="s">
        <v>201</v>
      </c>
      <c r="B1043" s="265" t="s">
        <v>2175</v>
      </c>
      <c r="C1043" s="249"/>
      <c r="D1043" s="249"/>
      <c r="E1043" s="249"/>
      <c r="F1043" s="250"/>
      <c r="G1043" s="89">
        <v>109</v>
      </c>
      <c r="H1043" s="41"/>
      <c r="I1043" s="85"/>
      <c r="J1043" s="266">
        <v>1</v>
      </c>
      <c r="K1043" s="452"/>
      <c r="L1043" s="35">
        <f t="shared" si="18"/>
        <v>0</v>
      </c>
    </row>
    <row r="1044" spans="1:12" s="10" customFormat="1" ht="11.25">
      <c r="A1044" s="278"/>
      <c r="B1044" s="265" t="s">
        <v>2176</v>
      </c>
      <c r="C1044" s="249"/>
      <c r="D1044" s="249"/>
      <c r="E1044" s="249"/>
      <c r="F1044" s="250"/>
      <c r="G1044" s="89">
        <v>112</v>
      </c>
      <c r="H1044" s="41"/>
      <c r="I1044" s="85"/>
      <c r="J1044" s="267"/>
      <c r="K1044" s="453"/>
      <c r="L1044" s="35">
        <f t="shared" si="18"/>
        <v>0</v>
      </c>
    </row>
    <row r="1045" spans="1:12" s="10" customFormat="1" ht="11.25">
      <c r="A1045" s="278"/>
      <c r="B1045" s="265" t="s">
        <v>2177</v>
      </c>
      <c r="C1045" s="249"/>
      <c r="D1045" s="249"/>
      <c r="E1045" s="249"/>
      <c r="F1045" s="250"/>
      <c r="G1045" s="89">
        <v>115</v>
      </c>
      <c r="H1045" s="41"/>
      <c r="I1045" s="85"/>
      <c r="J1045" s="267"/>
      <c r="K1045" s="453"/>
      <c r="L1045" s="35">
        <f t="shared" si="18"/>
        <v>0</v>
      </c>
    </row>
    <row r="1046" spans="1:12" s="10" customFormat="1" ht="11.25">
      <c r="A1046" s="279"/>
      <c r="B1046" s="265" t="s">
        <v>2178</v>
      </c>
      <c r="C1046" s="249"/>
      <c r="D1046" s="249"/>
      <c r="E1046" s="249"/>
      <c r="F1046" s="250"/>
      <c r="G1046" s="89">
        <v>119</v>
      </c>
      <c r="H1046" s="41"/>
      <c r="I1046" s="85"/>
      <c r="J1046" s="268"/>
      <c r="K1046" s="454"/>
      <c r="L1046" s="35">
        <f t="shared" si="18"/>
        <v>0</v>
      </c>
    </row>
    <row r="1047" spans="1:12" s="10" customFormat="1" ht="11.25">
      <c r="A1047" s="277" t="s">
        <v>202</v>
      </c>
      <c r="B1047" s="265" t="s">
        <v>193</v>
      </c>
      <c r="C1047" s="249"/>
      <c r="D1047" s="249"/>
      <c r="E1047" s="249"/>
      <c r="F1047" s="250"/>
      <c r="G1047" s="89">
        <v>181</v>
      </c>
      <c r="H1047" s="41"/>
      <c r="I1047" s="85"/>
      <c r="J1047" s="266">
        <v>1</v>
      </c>
      <c r="K1047" s="452"/>
      <c r="L1047" s="35">
        <f t="shared" si="18"/>
        <v>0</v>
      </c>
    </row>
    <row r="1048" spans="1:12" s="10" customFormat="1" ht="11.25">
      <c r="A1048" s="278"/>
      <c r="B1048" s="265" t="s">
        <v>194</v>
      </c>
      <c r="C1048" s="249"/>
      <c r="D1048" s="249"/>
      <c r="E1048" s="249"/>
      <c r="F1048" s="250"/>
      <c r="G1048" s="89">
        <v>187</v>
      </c>
      <c r="H1048" s="41"/>
      <c r="I1048" s="85"/>
      <c r="J1048" s="267"/>
      <c r="K1048" s="453"/>
      <c r="L1048" s="35">
        <f t="shared" si="18"/>
        <v>0</v>
      </c>
    </row>
    <row r="1049" spans="1:12" s="10" customFormat="1" ht="11.25">
      <c r="A1049" s="278"/>
      <c r="B1049" s="265" t="s">
        <v>195</v>
      </c>
      <c r="C1049" s="249"/>
      <c r="D1049" s="249"/>
      <c r="E1049" s="249"/>
      <c r="F1049" s="250"/>
      <c r="G1049" s="89">
        <v>193</v>
      </c>
      <c r="H1049" s="41"/>
      <c r="I1049" s="85"/>
      <c r="J1049" s="267"/>
      <c r="K1049" s="453"/>
      <c r="L1049" s="35">
        <f t="shared" si="18"/>
        <v>0</v>
      </c>
    </row>
    <row r="1050" spans="1:12" s="10" customFormat="1" ht="11.25">
      <c r="A1050" s="279"/>
      <c r="B1050" s="265" t="s">
        <v>196</v>
      </c>
      <c r="C1050" s="249"/>
      <c r="D1050" s="249"/>
      <c r="E1050" s="249"/>
      <c r="F1050" s="250"/>
      <c r="G1050" s="89">
        <v>199</v>
      </c>
      <c r="H1050" s="41"/>
      <c r="I1050" s="85"/>
      <c r="J1050" s="268"/>
      <c r="K1050" s="454"/>
      <c r="L1050" s="35">
        <f t="shared" si="18"/>
        <v>0</v>
      </c>
    </row>
    <row r="1051" spans="1:12" s="10" customFormat="1" ht="11.25">
      <c r="A1051" s="277" t="s">
        <v>203</v>
      </c>
      <c r="B1051" s="265" t="s">
        <v>197</v>
      </c>
      <c r="C1051" s="249"/>
      <c r="D1051" s="249"/>
      <c r="E1051" s="249"/>
      <c r="F1051" s="250"/>
      <c r="G1051" s="89">
        <v>124</v>
      </c>
      <c r="H1051" s="41"/>
      <c r="I1051" s="85"/>
      <c r="J1051" s="266">
        <v>1</v>
      </c>
      <c r="K1051" s="452"/>
      <c r="L1051" s="35">
        <f t="shared" si="18"/>
        <v>0</v>
      </c>
    </row>
    <row r="1052" spans="1:12" s="10" customFormat="1" ht="11.25">
      <c r="A1052" s="278"/>
      <c r="B1052" s="265" t="s">
        <v>198</v>
      </c>
      <c r="C1052" s="249"/>
      <c r="D1052" s="249"/>
      <c r="E1052" s="249"/>
      <c r="F1052" s="250"/>
      <c r="G1052" s="89">
        <v>128</v>
      </c>
      <c r="H1052" s="41"/>
      <c r="I1052" s="85"/>
      <c r="J1052" s="267"/>
      <c r="K1052" s="453"/>
      <c r="L1052" s="35">
        <f t="shared" si="18"/>
        <v>0</v>
      </c>
    </row>
    <row r="1053" spans="1:12" s="10" customFormat="1" ht="11.25">
      <c r="A1053" s="278"/>
      <c r="B1053" s="265" t="s">
        <v>199</v>
      </c>
      <c r="C1053" s="249"/>
      <c r="D1053" s="249"/>
      <c r="E1053" s="249"/>
      <c r="F1053" s="250"/>
      <c r="G1053" s="89">
        <v>131</v>
      </c>
      <c r="H1053" s="41"/>
      <c r="I1053" s="85"/>
      <c r="J1053" s="267"/>
      <c r="K1053" s="453"/>
      <c r="L1053" s="35">
        <f t="shared" si="18"/>
        <v>0</v>
      </c>
    </row>
    <row r="1054" spans="1:12" s="10" customFormat="1" ht="11.25">
      <c r="A1054" s="279"/>
      <c r="B1054" s="265" t="s">
        <v>200</v>
      </c>
      <c r="C1054" s="249"/>
      <c r="D1054" s="249"/>
      <c r="E1054" s="249"/>
      <c r="F1054" s="250"/>
      <c r="G1054" s="89">
        <v>135</v>
      </c>
      <c r="H1054" s="41"/>
      <c r="I1054" s="85"/>
      <c r="J1054" s="268"/>
      <c r="K1054" s="454"/>
      <c r="L1054" s="35">
        <f t="shared" si="18"/>
        <v>0</v>
      </c>
    </row>
    <row r="1055" spans="1:13" s="10" customFormat="1" ht="11.25">
      <c r="A1055" s="210" t="s">
        <v>209</v>
      </c>
      <c r="B1055" s="265" t="s">
        <v>205</v>
      </c>
      <c r="C1055" s="249"/>
      <c r="D1055" s="249"/>
      <c r="E1055" s="249"/>
      <c r="F1055" s="250"/>
      <c r="G1055" s="89">
        <v>67</v>
      </c>
      <c r="H1055" s="93"/>
      <c r="I1055" s="93"/>
      <c r="J1055" s="178">
        <v>1</v>
      </c>
      <c r="K1055" s="242"/>
      <c r="L1055" s="35">
        <f t="shared" si="18"/>
        <v>0</v>
      </c>
      <c r="M1055" s="53" t="s">
        <v>2245</v>
      </c>
    </row>
    <row r="1056" spans="1:13" s="10" customFormat="1" ht="11.25">
      <c r="A1056" s="211"/>
      <c r="B1056" s="265" t="s">
        <v>206</v>
      </c>
      <c r="C1056" s="249"/>
      <c r="D1056" s="249"/>
      <c r="E1056" s="249"/>
      <c r="F1056" s="250"/>
      <c r="G1056" s="89">
        <v>68</v>
      </c>
      <c r="H1056" s="93"/>
      <c r="I1056" s="93"/>
      <c r="J1056" s="179"/>
      <c r="K1056" s="243"/>
      <c r="L1056" s="35">
        <f t="shared" si="18"/>
        <v>0</v>
      </c>
      <c r="M1056" s="19"/>
    </row>
    <row r="1057" spans="1:13" s="10" customFormat="1" ht="11.25">
      <c r="A1057" s="211"/>
      <c r="B1057" s="265" t="s">
        <v>207</v>
      </c>
      <c r="C1057" s="249"/>
      <c r="D1057" s="249"/>
      <c r="E1057" s="249"/>
      <c r="F1057" s="250"/>
      <c r="G1057" s="89">
        <v>68</v>
      </c>
      <c r="H1057" s="93"/>
      <c r="I1057" s="93"/>
      <c r="J1057" s="179"/>
      <c r="K1057" s="243"/>
      <c r="L1057" s="35">
        <f t="shared" si="18"/>
        <v>0</v>
      </c>
      <c r="M1057" s="19"/>
    </row>
    <row r="1058" spans="1:13" s="10" customFormat="1" ht="11.25">
      <c r="A1058" s="211"/>
      <c r="B1058" s="379" t="s">
        <v>208</v>
      </c>
      <c r="C1058" s="380"/>
      <c r="D1058" s="380"/>
      <c r="E1058" s="380"/>
      <c r="F1058" s="381"/>
      <c r="G1058" s="89">
        <v>68</v>
      </c>
      <c r="H1058" s="94"/>
      <c r="I1058" s="94"/>
      <c r="J1058" s="179"/>
      <c r="K1058" s="243"/>
      <c r="L1058" s="35">
        <f t="shared" si="18"/>
        <v>0</v>
      </c>
      <c r="M1058" s="19"/>
    </row>
    <row r="1059" spans="1:13" s="10" customFormat="1" ht="11.25">
      <c r="A1059" s="219" t="s">
        <v>360</v>
      </c>
      <c r="B1059" s="220"/>
      <c r="C1059" s="220"/>
      <c r="D1059" s="220"/>
      <c r="E1059" s="220"/>
      <c r="F1059" s="220"/>
      <c r="G1059" s="220"/>
      <c r="H1059" s="81"/>
      <c r="I1059" s="136"/>
      <c r="J1059" s="100"/>
      <c r="K1059" s="100"/>
      <c r="L1059" s="62"/>
      <c r="M1059" s="19"/>
    </row>
    <row r="1060" spans="1:12" s="10" customFormat="1" ht="11.25">
      <c r="A1060" s="206" t="s">
        <v>1705</v>
      </c>
      <c r="B1060" s="204" t="s">
        <v>361</v>
      </c>
      <c r="C1060" s="205"/>
      <c r="D1060" s="205"/>
      <c r="E1060" s="205"/>
      <c r="F1060" s="224"/>
      <c r="G1060" s="89">
        <v>104</v>
      </c>
      <c r="H1060" s="105"/>
      <c r="I1060" s="105"/>
      <c r="J1060" s="221">
        <v>1</v>
      </c>
      <c r="K1060" s="455"/>
      <c r="L1060" s="35">
        <f aca="true" t="shared" si="19" ref="L1060:L1086">G1060*I1060</f>
        <v>0</v>
      </c>
    </row>
    <row r="1061" spans="1:12" s="10" customFormat="1" ht="11.25">
      <c r="A1061" s="207"/>
      <c r="B1061" s="204" t="s">
        <v>362</v>
      </c>
      <c r="C1061" s="205"/>
      <c r="D1061" s="205"/>
      <c r="E1061" s="205"/>
      <c r="F1061" s="224"/>
      <c r="G1061" s="89">
        <v>107</v>
      </c>
      <c r="H1061" s="105"/>
      <c r="I1061" s="105"/>
      <c r="J1061" s="222"/>
      <c r="K1061" s="456"/>
      <c r="L1061" s="35">
        <f t="shared" si="19"/>
        <v>0</v>
      </c>
    </row>
    <row r="1062" spans="1:13" s="10" customFormat="1" ht="11.25">
      <c r="A1062" s="207"/>
      <c r="B1062" s="204" t="s">
        <v>363</v>
      </c>
      <c r="C1062" s="205"/>
      <c r="D1062" s="205"/>
      <c r="E1062" s="205"/>
      <c r="F1062" s="224"/>
      <c r="G1062" s="89">
        <v>110</v>
      </c>
      <c r="H1062" s="105"/>
      <c r="I1062" s="105"/>
      <c r="J1062" s="222"/>
      <c r="K1062" s="456"/>
      <c r="L1062" s="35">
        <f t="shared" si="19"/>
        <v>0</v>
      </c>
      <c r="M1062" s="12"/>
    </row>
    <row r="1063" spans="1:12" s="10" customFormat="1" ht="11.25">
      <c r="A1063" s="208"/>
      <c r="B1063" s="204" t="s">
        <v>364</v>
      </c>
      <c r="C1063" s="205"/>
      <c r="D1063" s="205"/>
      <c r="E1063" s="205"/>
      <c r="F1063" s="224"/>
      <c r="G1063" s="89">
        <v>115</v>
      </c>
      <c r="H1063" s="105"/>
      <c r="I1063" s="105"/>
      <c r="J1063" s="223"/>
      <c r="K1063" s="457"/>
      <c r="L1063" s="35">
        <f t="shared" si="19"/>
        <v>0</v>
      </c>
    </row>
    <row r="1064" spans="1:12" s="10" customFormat="1" ht="11.25">
      <c r="A1064" s="210" t="s">
        <v>1706</v>
      </c>
      <c r="B1064" s="204" t="s">
        <v>365</v>
      </c>
      <c r="C1064" s="205"/>
      <c r="D1064" s="205"/>
      <c r="E1064" s="205"/>
      <c r="F1064" s="224"/>
      <c r="G1064" s="89">
        <v>102</v>
      </c>
      <c r="H1064" s="105"/>
      <c r="I1064" s="105"/>
      <c r="J1064" s="221">
        <v>1</v>
      </c>
      <c r="K1064" s="455"/>
      <c r="L1064" s="35">
        <f t="shared" si="19"/>
        <v>0</v>
      </c>
    </row>
    <row r="1065" spans="1:12" s="10" customFormat="1" ht="11.25">
      <c r="A1065" s="211"/>
      <c r="B1065" s="204" t="s">
        <v>366</v>
      </c>
      <c r="C1065" s="205"/>
      <c r="D1065" s="205"/>
      <c r="E1065" s="205"/>
      <c r="F1065" s="224"/>
      <c r="G1065" s="89">
        <v>106</v>
      </c>
      <c r="H1065" s="105"/>
      <c r="I1065" s="105"/>
      <c r="J1065" s="222"/>
      <c r="K1065" s="456"/>
      <c r="L1065" s="35">
        <f t="shared" si="19"/>
        <v>0</v>
      </c>
    </row>
    <row r="1066" spans="1:12" s="10" customFormat="1" ht="11.25">
      <c r="A1066" s="211"/>
      <c r="B1066" s="204" t="s">
        <v>367</v>
      </c>
      <c r="C1066" s="205"/>
      <c r="D1066" s="205"/>
      <c r="E1066" s="205"/>
      <c r="F1066" s="224"/>
      <c r="G1066" s="89">
        <v>109</v>
      </c>
      <c r="H1066" s="105"/>
      <c r="I1066" s="105"/>
      <c r="J1066" s="222"/>
      <c r="K1066" s="456"/>
      <c r="L1066" s="35">
        <f t="shared" si="19"/>
        <v>0</v>
      </c>
    </row>
    <row r="1067" spans="1:12" s="10" customFormat="1" ht="11.25">
      <c r="A1067" s="212"/>
      <c r="B1067" s="204" t="s">
        <v>368</v>
      </c>
      <c r="C1067" s="205"/>
      <c r="D1067" s="205"/>
      <c r="E1067" s="205"/>
      <c r="F1067" s="224"/>
      <c r="G1067" s="89">
        <v>114</v>
      </c>
      <c r="H1067" s="105"/>
      <c r="I1067" s="105"/>
      <c r="J1067" s="223"/>
      <c r="K1067" s="457"/>
      <c r="L1067" s="35">
        <f t="shared" si="19"/>
        <v>0</v>
      </c>
    </row>
    <row r="1068" spans="1:12" s="10" customFormat="1" ht="11.25">
      <c r="A1068" s="210" t="s">
        <v>1707</v>
      </c>
      <c r="B1068" s="204" t="s">
        <v>369</v>
      </c>
      <c r="C1068" s="205"/>
      <c r="D1068" s="205"/>
      <c r="E1068" s="205"/>
      <c r="F1068" s="224"/>
      <c r="G1068" s="89">
        <v>160</v>
      </c>
      <c r="H1068" s="105"/>
      <c r="I1068" s="105"/>
      <c r="J1068" s="221">
        <v>1</v>
      </c>
      <c r="K1068" s="455"/>
      <c r="L1068" s="35">
        <f t="shared" si="19"/>
        <v>0</v>
      </c>
    </row>
    <row r="1069" spans="1:12" s="10" customFormat="1" ht="11.25">
      <c r="A1069" s="211"/>
      <c r="B1069" s="204" t="s">
        <v>370</v>
      </c>
      <c r="C1069" s="205"/>
      <c r="D1069" s="205"/>
      <c r="E1069" s="205"/>
      <c r="F1069" s="224"/>
      <c r="G1069" s="89">
        <v>163</v>
      </c>
      <c r="H1069" s="105"/>
      <c r="I1069" s="105"/>
      <c r="J1069" s="222"/>
      <c r="K1069" s="456"/>
      <c r="L1069" s="35">
        <f t="shared" si="19"/>
        <v>0</v>
      </c>
    </row>
    <row r="1070" spans="1:12" s="10" customFormat="1" ht="11.25">
      <c r="A1070" s="211"/>
      <c r="B1070" s="204" t="s">
        <v>371</v>
      </c>
      <c r="C1070" s="205"/>
      <c r="D1070" s="205"/>
      <c r="E1070" s="205"/>
      <c r="F1070" s="224"/>
      <c r="G1070" s="89">
        <v>169</v>
      </c>
      <c r="H1070" s="105"/>
      <c r="I1070" s="105"/>
      <c r="J1070" s="222"/>
      <c r="K1070" s="456"/>
      <c r="L1070" s="35">
        <f t="shared" si="19"/>
        <v>0</v>
      </c>
    </row>
    <row r="1071" spans="1:12" s="10" customFormat="1" ht="11.25">
      <c r="A1071" s="212"/>
      <c r="B1071" s="204" t="s">
        <v>372</v>
      </c>
      <c r="C1071" s="205"/>
      <c r="D1071" s="205"/>
      <c r="E1071" s="205"/>
      <c r="F1071" s="224"/>
      <c r="G1071" s="89">
        <v>174</v>
      </c>
      <c r="H1071" s="105"/>
      <c r="I1071" s="105"/>
      <c r="J1071" s="223"/>
      <c r="K1071" s="457"/>
      <c r="L1071" s="35">
        <f t="shared" si="19"/>
        <v>0</v>
      </c>
    </row>
    <row r="1072" spans="1:13" s="10" customFormat="1" ht="11.25">
      <c r="A1072" s="210" t="s">
        <v>1708</v>
      </c>
      <c r="B1072" s="204" t="s">
        <v>373</v>
      </c>
      <c r="C1072" s="205"/>
      <c r="D1072" s="205"/>
      <c r="E1072" s="205"/>
      <c r="F1072" s="224"/>
      <c r="G1072" s="89">
        <v>169</v>
      </c>
      <c r="H1072" s="105"/>
      <c r="I1072" s="105"/>
      <c r="J1072" s="221">
        <v>1</v>
      </c>
      <c r="K1072" s="455"/>
      <c r="L1072" s="35">
        <f t="shared" si="19"/>
        <v>0</v>
      </c>
      <c r="M1072" s="12"/>
    </row>
    <row r="1073" spans="1:12" s="10" customFormat="1" ht="11.25">
      <c r="A1073" s="211"/>
      <c r="B1073" s="204" t="s">
        <v>374</v>
      </c>
      <c r="C1073" s="205"/>
      <c r="D1073" s="205"/>
      <c r="E1073" s="205"/>
      <c r="F1073" s="224"/>
      <c r="G1073" s="89">
        <v>175</v>
      </c>
      <c r="H1073" s="105"/>
      <c r="I1073" s="105"/>
      <c r="J1073" s="222"/>
      <c r="K1073" s="456"/>
      <c r="L1073" s="35">
        <f t="shared" si="19"/>
        <v>0</v>
      </c>
    </row>
    <row r="1074" spans="1:12" s="10" customFormat="1" ht="11.25">
      <c r="A1074" s="211"/>
      <c r="B1074" s="204" t="s">
        <v>375</v>
      </c>
      <c r="C1074" s="205"/>
      <c r="D1074" s="205"/>
      <c r="E1074" s="205"/>
      <c r="F1074" s="224"/>
      <c r="G1074" s="89">
        <v>182</v>
      </c>
      <c r="H1074" s="105"/>
      <c r="I1074" s="105"/>
      <c r="J1074" s="222"/>
      <c r="K1074" s="456"/>
      <c r="L1074" s="35">
        <f t="shared" si="19"/>
        <v>0</v>
      </c>
    </row>
    <row r="1075" spans="1:12" s="10" customFormat="1" ht="11.25">
      <c r="A1075" s="212"/>
      <c r="B1075" s="204" t="s">
        <v>376</v>
      </c>
      <c r="C1075" s="205"/>
      <c r="D1075" s="205"/>
      <c r="E1075" s="205"/>
      <c r="F1075" s="224"/>
      <c r="G1075" s="89">
        <v>191</v>
      </c>
      <c r="H1075" s="105"/>
      <c r="I1075" s="105"/>
      <c r="J1075" s="223"/>
      <c r="K1075" s="457"/>
      <c r="L1075" s="35">
        <f t="shared" si="19"/>
        <v>0</v>
      </c>
    </row>
    <row r="1076" spans="1:12" s="10" customFormat="1" ht="11.25">
      <c r="A1076" s="210" t="s">
        <v>1709</v>
      </c>
      <c r="B1076" s="204" t="s">
        <v>377</v>
      </c>
      <c r="C1076" s="205"/>
      <c r="D1076" s="205"/>
      <c r="E1076" s="205"/>
      <c r="F1076" s="224"/>
      <c r="G1076" s="89">
        <v>119</v>
      </c>
      <c r="H1076" s="105"/>
      <c r="I1076" s="105"/>
      <c r="J1076" s="221">
        <v>1</v>
      </c>
      <c r="K1076" s="455"/>
      <c r="L1076" s="35">
        <f t="shared" si="19"/>
        <v>0</v>
      </c>
    </row>
    <row r="1077" spans="1:12" s="10" customFormat="1" ht="11.25">
      <c r="A1077" s="211"/>
      <c r="B1077" s="204" t="s">
        <v>378</v>
      </c>
      <c r="C1077" s="205"/>
      <c r="D1077" s="205"/>
      <c r="E1077" s="205"/>
      <c r="F1077" s="224"/>
      <c r="G1077" s="89">
        <v>122</v>
      </c>
      <c r="H1077" s="105"/>
      <c r="I1077" s="105"/>
      <c r="J1077" s="222"/>
      <c r="K1077" s="456"/>
      <c r="L1077" s="35">
        <f t="shared" si="19"/>
        <v>0</v>
      </c>
    </row>
    <row r="1078" spans="1:12" s="10" customFormat="1" ht="11.25">
      <c r="A1078" s="211"/>
      <c r="B1078" s="204" t="s">
        <v>1696</v>
      </c>
      <c r="C1078" s="205"/>
      <c r="D1078" s="205"/>
      <c r="E1078" s="205"/>
      <c r="F1078" s="224"/>
      <c r="G1078" s="89">
        <v>125</v>
      </c>
      <c r="H1078" s="105"/>
      <c r="I1078" s="105"/>
      <c r="J1078" s="222"/>
      <c r="K1078" s="456"/>
      <c r="L1078" s="35">
        <f t="shared" si="19"/>
        <v>0</v>
      </c>
    </row>
    <row r="1079" spans="1:12" s="10" customFormat="1" ht="11.25">
      <c r="A1079" s="212"/>
      <c r="B1079" s="204" t="s">
        <v>1697</v>
      </c>
      <c r="C1079" s="205"/>
      <c r="D1079" s="205"/>
      <c r="E1079" s="205"/>
      <c r="F1079" s="224"/>
      <c r="G1079" s="89">
        <v>128</v>
      </c>
      <c r="H1079" s="105"/>
      <c r="I1079" s="105"/>
      <c r="J1079" s="223"/>
      <c r="K1079" s="457"/>
      <c r="L1079" s="35">
        <f t="shared" si="19"/>
        <v>0</v>
      </c>
    </row>
    <row r="1080" spans="1:12" s="10" customFormat="1" ht="11.25">
      <c r="A1080" s="206" t="s">
        <v>1710</v>
      </c>
      <c r="B1080" s="204" t="s">
        <v>1698</v>
      </c>
      <c r="C1080" s="205"/>
      <c r="D1080" s="205"/>
      <c r="E1080" s="205"/>
      <c r="F1080" s="224"/>
      <c r="G1080" s="89">
        <v>122</v>
      </c>
      <c r="H1080" s="105"/>
      <c r="I1080" s="105"/>
      <c r="J1080" s="221">
        <v>1</v>
      </c>
      <c r="K1080" s="455"/>
      <c r="L1080" s="35">
        <f t="shared" si="19"/>
        <v>0</v>
      </c>
    </row>
    <row r="1081" spans="1:12" s="10" customFormat="1" ht="11.25">
      <c r="A1081" s="207"/>
      <c r="B1081" s="204" t="s">
        <v>1699</v>
      </c>
      <c r="C1081" s="205"/>
      <c r="D1081" s="205"/>
      <c r="E1081" s="205"/>
      <c r="F1081" s="224"/>
      <c r="G1081" s="89">
        <v>125</v>
      </c>
      <c r="H1081" s="105"/>
      <c r="I1081" s="105"/>
      <c r="J1081" s="222"/>
      <c r="K1081" s="456"/>
      <c r="L1081" s="35">
        <f t="shared" si="19"/>
        <v>0</v>
      </c>
    </row>
    <row r="1082" spans="1:12" s="10" customFormat="1" ht="11.25">
      <c r="A1082" s="207"/>
      <c r="B1082" s="204" t="s">
        <v>1700</v>
      </c>
      <c r="C1082" s="205"/>
      <c r="D1082" s="205"/>
      <c r="E1082" s="205"/>
      <c r="F1082" s="224"/>
      <c r="G1082" s="89">
        <v>129</v>
      </c>
      <c r="H1082" s="105"/>
      <c r="I1082" s="105"/>
      <c r="J1082" s="222"/>
      <c r="K1082" s="456"/>
      <c r="L1082" s="35">
        <f t="shared" si="19"/>
        <v>0</v>
      </c>
    </row>
    <row r="1083" spans="1:12" s="10" customFormat="1" ht="11.25">
      <c r="A1083" s="208"/>
      <c r="B1083" s="204" t="s">
        <v>1701</v>
      </c>
      <c r="C1083" s="205"/>
      <c r="D1083" s="205"/>
      <c r="E1083" s="205"/>
      <c r="F1083" s="224"/>
      <c r="G1083" s="89">
        <v>132</v>
      </c>
      <c r="H1083" s="105"/>
      <c r="I1083" s="105"/>
      <c r="J1083" s="223"/>
      <c r="K1083" s="457"/>
      <c r="L1083" s="35">
        <f t="shared" si="19"/>
        <v>0</v>
      </c>
    </row>
    <row r="1084" spans="1:12" s="10" customFormat="1" ht="11.25">
      <c r="A1084" s="210" t="s">
        <v>1711</v>
      </c>
      <c r="B1084" s="204" t="s">
        <v>1702</v>
      </c>
      <c r="C1084" s="205"/>
      <c r="D1084" s="205"/>
      <c r="E1084" s="205"/>
      <c r="F1084" s="224"/>
      <c r="G1084" s="89">
        <v>122</v>
      </c>
      <c r="H1084" s="105"/>
      <c r="I1084" s="105"/>
      <c r="J1084" s="221">
        <v>1</v>
      </c>
      <c r="K1084" s="455"/>
      <c r="L1084" s="35">
        <f t="shared" si="19"/>
        <v>0</v>
      </c>
    </row>
    <row r="1085" spans="1:12" s="10" customFormat="1" ht="11.25">
      <c r="A1085" s="211"/>
      <c r="B1085" s="204" t="s">
        <v>1703</v>
      </c>
      <c r="C1085" s="205"/>
      <c r="D1085" s="205"/>
      <c r="E1085" s="205"/>
      <c r="F1085" s="224"/>
      <c r="G1085" s="89">
        <v>125</v>
      </c>
      <c r="H1085" s="105"/>
      <c r="I1085" s="105"/>
      <c r="J1085" s="222"/>
      <c r="K1085" s="456"/>
      <c r="L1085" s="35">
        <f t="shared" si="19"/>
        <v>0</v>
      </c>
    </row>
    <row r="1086" spans="1:12" s="10" customFormat="1" ht="11.25">
      <c r="A1086" s="212"/>
      <c r="B1086" s="204" t="s">
        <v>1704</v>
      </c>
      <c r="C1086" s="205"/>
      <c r="D1086" s="205"/>
      <c r="E1086" s="205"/>
      <c r="F1086" s="224"/>
      <c r="G1086" s="89">
        <v>130</v>
      </c>
      <c r="H1086" s="105"/>
      <c r="I1086" s="105"/>
      <c r="J1086" s="223"/>
      <c r="K1086" s="457"/>
      <c r="L1086" s="35">
        <f t="shared" si="19"/>
        <v>0</v>
      </c>
    </row>
    <row r="1087" spans="1:12" s="10" customFormat="1" ht="11.25">
      <c r="A1087" s="219" t="s">
        <v>2328</v>
      </c>
      <c r="B1087" s="220"/>
      <c r="C1087" s="220"/>
      <c r="D1087" s="220"/>
      <c r="E1087" s="220"/>
      <c r="F1087" s="220"/>
      <c r="G1087" s="220"/>
      <c r="H1087" s="81"/>
      <c r="I1087" s="136"/>
      <c r="J1087" s="100"/>
      <c r="K1087" s="100"/>
      <c r="L1087" s="62"/>
    </row>
    <row r="1088" spans="1:12" s="10" customFormat="1" ht="11.25">
      <c r="A1088" s="272" t="s">
        <v>2256</v>
      </c>
      <c r="B1088" s="204" t="s">
        <v>2329</v>
      </c>
      <c r="C1088" s="205"/>
      <c r="D1088" s="205"/>
      <c r="E1088" s="205"/>
      <c r="F1088" s="224"/>
      <c r="G1088" s="47">
        <v>106</v>
      </c>
      <c r="H1088" s="85"/>
      <c r="I1088" s="85"/>
      <c r="J1088" s="178">
        <v>1</v>
      </c>
      <c r="K1088" s="181" t="s">
        <v>536</v>
      </c>
      <c r="L1088" s="35">
        <f aca="true" t="shared" si="20" ref="L1088:L1150">G1088*I1088</f>
        <v>0</v>
      </c>
    </row>
    <row r="1089" spans="1:12" s="10" customFormat="1" ht="11.25">
      <c r="A1089" s="347"/>
      <c r="B1089" s="204" t="s">
        <v>2330</v>
      </c>
      <c r="C1089" s="205"/>
      <c r="D1089" s="205"/>
      <c r="E1089" s="205"/>
      <c r="F1089" s="224"/>
      <c r="G1089" s="47">
        <v>109</v>
      </c>
      <c r="H1089" s="41"/>
      <c r="I1089" s="85"/>
      <c r="J1089" s="179"/>
      <c r="K1089" s="182"/>
      <c r="L1089" s="35">
        <f t="shared" si="20"/>
        <v>0</v>
      </c>
    </row>
    <row r="1090" spans="1:12" s="10" customFormat="1" ht="11.25">
      <c r="A1090" s="347"/>
      <c r="B1090" s="204" t="s">
        <v>2331</v>
      </c>
      <c r="C1090" s="205"/>
      <c r="D1090" s="205"/>
      <c r="E1090" s="205"/>
      <c r="F1090" s="224"/>
      <c r="G1090" s="47">
        <v>112</v>
      </c>
      <c r="H1090" s="41"/>
      <c r="I1090" s="85"/>
      <c r="J1090" s="179"/>
      <c r="K1090" s="182"/>
      <c r="L1090" s="35">
        <f t="shared" si="20"/>
        <v>0</v>
      </c>
    </row>
    <row r="1091" spans="1:12" s="10" customFormat="1" ht="11.25">
      <c r="A1091" s="347"/>
      <c r="B1091" s="204" t="s">
        <v>2332</v>
      </c>
      <c r="C1091" s="205"/>
      <c r="D1091" s="205"/>
      <c r="E1091" s="205"/>
      <c r="F1091" s="224"/>
      <c r="G1091" s="47">
        <v>115</v>
      </c>
      <c r="H1091" s="41"/>
      <c r="I1091" s="85"/>
      <c r="J1091" s="179"/>
      <c r="K1091" s="182"/>
      <c r="L1091" s="35">
        <f t="shared" si="20"/>
        <v>0</v>
      </c>
    </row>
    <row r="1092" spans="1:12" s="10" customFormat="1" ht="11.25">
      <c r="A1092" s="273"/>
      <c r="B1092" s="204" t="s">
        <v>2333</v>
      </c>
      <c r="C1092" s="205"/>
      <c r="D1092" s="205"/>
      <c r="E1092" s="205"/>
      <c r="F1092" s="224"/>
      <c r="G1092" s="47">
        <v>119</v>
      </c>
      <c r="H1092" s="41"/>
      <c r="I1092" s="85"/>
      <c r="J1092" s="180"/>
      <c r="K1092" s="183"/>
      <c r="L1092" s="35">
        <f t="shared" si="20"/>
        <v>0</v>
      </c>
    </row>
    <row r="1093" spans="1:12" s="10" customFormat="1" ht="11.25">
      <c r="A1093" s="272" t="s">
        <v>2257</v>
      </c>
      <c r="B1093" s="204" t="s">
        <v>2334</v>
      </c>
      <c r="C1093" s="205"/>
      <c r="D1093" s="205"/>
      <c r="E1093" s="205"/>
      <c r="F1093" s="224"/>
      <c r="G1093" s="47">
        <v>108</v>
      </c>
      <c r="H1093" s="41"/>
      <c r="I1093" s="85"/>
      <c r="J1093" s="178">
        <v>1</v>
      </c>
      <c r="K1093" s="181" t="s">
        <v>536</v>
      </c>
      <c r="L1093" s="35">
        <f t="shared" si="20"/>
        <v>0</v>
      </c>
    </row>
    <row r="1094" spans="1:13" s="10" customFormat="1" ht="11.25">
      <c r="A1094" s="347"/>
      <c r="B1094" s="204" t="s">
        <v>2335</v>
      </c>
      <c r="C1094" s="205"/>
      <c r="D1094" s="205"/>
      <c r="E1094" s="205"/>
      <c r="F1094" s="224"/>
      <c r="G1094" s="47">
        <v>111</v>
      </c>
      <c r="H1094" s="41"/>
      <c r="I1094" s="85"/>
      <c r="J1094" s="179"/>
      <c r="K1094" s="182"/>
      <c r="L1094" s="35">
        <f t="shared" si="20"/>
        <v>0</v>
      </c>
      <c r="M1094" s="53" t="s">
        <v>2245</v>
      </c>
    </row>
    <row r="1095" spans="1:12" s="10" customFormat="1" ht="11.25">
      <c r="A1095" s="347"/>
      <c r="B1095" s="204" t="s">
        <v>1724</v>
      </c>
      <c r="C1095" s="205"/>
      <c r="D1095" s="205"/>
      <c r="E1095" s="205"/>
      <c r="F1095" s="224"/>
      <c r="G1095" s="47">
        <v>114</v>
      </c>
      <c r="H1095" s="41"/>
      <c r="I1095" s="85"/>
      <c r="J1095" s="179"/>
      <c r="K1095" s="182"/>
      <c r="L1095" s="35">
        <f t="shared" si="20"/>
        <v>0</v>
      </c>
    </row>
    <row r="1096" spans="1:12" s="10" customFormat="1" ht="11.25">
      <c r="A1096" s="347"/>
      <c r="B1096" s="204" t="s">
        <v>1725</v>
      </c>
      <c r="C1096" s="205"/>
      <c r="D1096" s="205"/>
      <c r="E1096" s="205"/>
      <c r="F1096" s="224"/>
      <c r="G1096" s="47">
        <v>117</v>
      </c>
      <c r="H1096" s="41"/>
      <c r="I1096" s="85"/>
      <c r="J1096" s="179"/>
      <c r="K1096" s="182"/>
      <c r="L1096" s="35">
        <f t="shared" si="20"/>
        <v>0</v>
      </c>
    </row>
    <row r="1097" spans="1:12" s="10" customFormat="1" ht="11.25">
      <c r="A1097" s="273"/>
      <c r="B1097" s="204" t="s">
        <v>1726</v>
      </c>
      <c r="C1097" s="205"/>
      <c r="D1097" s="205"/>
      <c r="E1097" s="205"/>
      <c r="F1097" s="224"/>
      <c r="G1097" s="47">
        <v>120</v>
      </c>
      <c r="H1097" s="41"/>
      <c r="I1097" s="85"/>
      <c r="J1097" s="180"/>
      <c r="K1097" s="183"/>
      <c r="L1097" s="35">
        <f t="shared" si="20"/>
        <v>0</v>
      </c>
    </row>
    <row r="1098" spans="1:13" s="10" customFormat="1" ht="11.25">
      <c r="A1098" s="272" t="s">
        <v>2258</v>
      </c>
      <c r="B1098" s="204" t="s">
        <v>1727</v>
      </c>
      <c r="C1098" s="205"/>
      <c r="D1098" s="205"/>
      <c r="E1098" s="205"/>
      <c r="F1098" s="224"/>
      <c r="G1098" s="47">
        <v>100</v>
      </c>
      <c r="H1098" s="41"/>
      <c r="I1098" s="85"/>
      <c r="J1098" s="178">
        <v>1</v>
      </c>
      <c r="K1098" s="181" t="s">
        <v>536</v>
      </c>
      <c r="L1098" s="35">
        <f t="shared" si="20"/>
        <v>0</v>
      </c>
      <c r="M1098" s="53"/>
    </row>
    <row r="1099" spans="1:12" s="10" customFormat="1" ht="11.25">
      <c r="A1099" s="347"/>
      <c r="B1099" s="204" t="s">
        <v>1728</v>
      </c>
      <c r="C1099" s="205"/>
      <c r="D1099" s="205"/>
      <c r="E1099" s="205"/>
      <c r="F1099" s="224"/>
      <c r="G1099" s="47">
        <v>102</v>
      </c>
      <c r="H1099" s="41"/>
      <c r="I1099" s="85"/>
      <c r="J1099" s="179"/>
      <c r="K1099" s="182"/>
      <c r="L1099" s="35">
        <f t="shared" si="20"/>
        <v>0</v>
      </c>
    </row>
    <row r="1100" spans="1:12" s="10" customFormat="1" ht="11.25">
      <c r="A1100" s="347"/>
      <c r="B1100" s="204" t="s">
        <v>1729</v>
      </c>
      <c r="C1100" s="205"/>
      <c r="D1100" s="205"/>
      <c r="E1100" s="205"/>
      <c r="F1100" s="224"/>
      <c r="G1100" s="47">
        <v>106</v>
      </c>
      <c r="H1100" s="41"/>
      <c r="I1100" s="85"/>
      <c r="J1100" s="179"/>
      <c r="K1100" s="182"/>
      <c r="L1100" s="35">
        <f t="shared" si="20"/>
        <v>0</v>
      </c>
    </row>
    <row r="1101" spans="1:12" s="10" customFormat="1" ht="11.25">
      <c r="A1101" s="347"/>
      <c r="B1101" s="204" t="s">
        <v>1730</v>
      </c>
      <c r="C1101" s="205"/>
      <c r="D1101" s="205"/>
      <c r="E1101" s="205"/>
      <c r="F1101" s="224"/>
      <c r="G1101" s="47">
        <v>109</v>
      </c>
      <c r="H1101" s="41"/>
      <c r="I1101" s="85"/>
      <c r="J1101" s="179"/>
      <c r="K1101" s="182"/>
      <c r="L1101" s="35">
        <f t="shared" si="20"/>
        <v>0</v>
      </c>
    </row>
    <row r="1102" spans="1:12" s="10" customFormat="1" ht="11.25">
      <c r="A1102" s="273"/>
      <c r="B1102" s="204" t="s">
        <v>1731</v>
      </c>
      <c r="C1102" s="205"/>
      <c r="D1102" s="205"/>
      <c r="E1102" s="205"/>
      <c r="F1102" s="224"/>
      <c r="G1102" s="47">
        <v>114</v>
      </c>
      <c r="H1102" s="41"/>
      <c r="I1102" s="85"/>
      <c r="J1102" s="180"/>
      <c r="K1102" s="183"/>
      <c r="L1102" s="35">
        <f t="shared" si="20"/>
        <v>0</v>
      </c>
    </row>
    <row r="1103" spans="1:12" s="10" customFormat="1" ht="11.25">
      <c r="A1103" s="272" t="s">
        <v>2259</v>
      </c>
      <c r="B1103" s="204" t="s">
        <v>1732</v>
      </c>
      <c r="C1103" s="205"/>
      <c r="D1103" s="205"/>
      <c r="E1103" s="205"/>
      <c r="F1103" s="224"/>
      <c r="G1103" s="47">
        <v>124</v>
      </c>
      <c r="H1103" s="41"/>
      <c r="I1103" s="85"/>
      <c r="J1103" s="178">
        <v>1</v>
      </c>
      <c r="K1103" s="181" t="s">
        <v>536</v>
      </c>
      <c r="L1103" s="35">
        <f t="shared" si="20"/>
        <v>0</v>
      </c>
    </row>
    <row r="1104" spans="1:13" s="10" customFormat="1" ht="11.25">
      <c r="A1104" s="347"/>
      <c r="B1104" s="204" t="s">
        <v>1733</v>
      </c>
      <c r="C1104" s="205"/>
      <c r="D1104" s="205"/>
      <c r="E1104" s="205"/>
      <c r="F1104" s="224"/>
      <c r="G1104" s="47">
        <v>126</v>
      </c>
      <c r="H1104" s="41"/>
      <c r="I1104" s="85"/>
      <c r="J1104" s="179"/>
      <c r="K1104" s="182"/>
      <c r="L1104" s="35">
        <f t="shared" si="20"/>
        <v>0</v>
      </c>
      <c r="M1104" s="142">
        <f>SUM(L26:L1157)</f>
        <v>0</v>
      </c>
    </row>
    <row r="1105" spans="1:12" s="10" customFormat="1" ht="11.25">
      <c r="A1105" s="347"/>
      <c r="B1105" s="204" t="s">
        <v>1734</v>
      </c>
      <c r="C1105" s="205"/>
      <c r="D1105" s="205"/>
      <c r="E1105" s="205"/>
      <c r="F1105" s="224"/>
      <c r="G1105" s="47">
        <v>129</v>
      </c>
      <c r="H1105" s="41"/>
      <c r="I1105" s="85"/>
      <c r="J1105" s="179"/>
      <c r="K1105" s="182"/>
      <c r="L1105" s="35">
        <f t="shared" si="20"/>
        <v>0</v>
      </c>
    </row>
    <row r="1106" spans="1:13" s="10" customFormat="1" ht="11.25">
      <c r="A1106" s="347"/>
      <c r="B1106" s="204" t="s">
        <v>1735</v>
      </c>
      <c r="C1106" s="205"/>
      <c r="D1106" s="205"/>
      <c r="E1106" s="205"/>
      <c r="F1106" s="224"/>
      <c r="G1106" s="47">
        <v>132</v>
      </c>
      <c r="H1106" s="41"/>
      <c r="I1106" s="85"/>
      <c r="J1106" s="179"/>
      <c r="K1106" s="182"/>
      <c r="L1106" s="35">
        <f t="shared" si="20"/>
        <v>0</v>
      </c>
      <c r="M1106" s="53"/>
    </row>
    <row r="1107" spans="1:12" s="10" customFormat="1" ht="11.25">
      <c r="A1107" s="273"/>
      <c r="B1107" s="204" t="s">
        <v>1736</v>
      </c>
      <c r="C1107" s="205"/>
      <c r="D1107" s="205"/>
      <c r="E1107" s="205"/>
      <c r="F1107" s="224"/>
      <c r="G1107" s="47">
        <v>135</v>
      </c>
      <c r="H1107" s="41"/>
      <c r="I1107" s="85"/>
      <c r="J1107" s="180"/>
      <c r="K1107" s="183"/>
      <c r="L1107" s="35">
        <f t="shared" si="20"/>
        <v>0</v>
      </c>
    </row>
    <row r="1108" spans="1:12" s="10" customFormat="1" ht="11.25">
      <c r="A1108" s="272" t="s">
        <v>2260</v>
      </c>
      <c r="B1108" s="204" t="s">
        <v>1737</v>
      </c>
      <c r="C1108" s="205"/>
      <c r="D1108" s="205"/>
      <c r="E1108" s="205"/>
      <c r="F1108" s="224"/>
      <c r="G1108" s="47">
        <v>97</v>
      </c>
      <c r="H1108" s="41"/>
      <c r="I1108" s="85"/>
      <c r="J1108" s="178">
        <v>1</v>
      </c>
      <c r="K1108" s="181" t="s">
        <v>536</v>
      </c>
      <c r="L1108" s="35">
        <f t="shared" si="20"/>
        <v>0</v>
      </c>
    </row>
    <row r="1109" spans="1:12" s="10" customFormat="1" ht="11.25">
      <c r="A1109" s="347"/>
      <c r="B1109" s="204" t="s">
        <v>1738</v>
      </c>
      <c r="C1109" s="205"/>
      <c r="D1109" s="205"/>
      <c r="E1109" s="205"/>
      <c r="F1109" s="224"/>
      <c r="G1109" s="47">
        <v>100</v>
      </c>
      <c r="H1109" s="41"/>
      <c r="I1109" s="85"/>
      <c r="J1109" s="179"/>
      <c r="K1109" s="182"/>
      <c r="L1109" s="35">
        <f t="shared" si="20"/>
        <v>0</v>
      </c>
    </row>
    <row r="1110" spans="1:12" s="10" customFormat="1" ht="11.25">
      <c r="A1110" s="347"/>
      <c r="B1110" s="204" t="s">
        <v>1739</v>
      </c>
      <c r="C1110" s="205"/>
      <c r="D1110" s="205"/>
      <c r="E1110" s="205"/>
      <c r="F1110" s="224"/>
      <c r="G1110" s="47">
        <v>103</v>
      </c>
      <c r="H1110" s="41"/>
      <c r="I1110" s="85"/>
      <c r="J1110" s="179"/>
      <c r="K1110" s="182"/>
      <c r="L1110" s="35">
        <f t="shared" si="20"/>
        <v>0</v>
      </c>
    </row>
    <row r="1111" spans="1:12" s="10" customFormat="1" ht="11.25">
      <c r="A1111" s="347"/>
      <c r="B1111" s="204" t="s">
        <v>1740</v>
      </c>
      <c r="C1111" s="205"/>
      <c r="D1111" s="205"/>
      <c r="E1111" s="205"/>
      <c r="F1111" s="224"/>
      <c r="G1111" s="47">
        <v>107</v>
      </c>
      <c r="H1111" s="41"/>
      <c r="I1111" s="85"/>
      <c r="J1111" s="179"/>
      <c r="K1111" s="182"/>
      <c r="L1111" s="35">
        <f t="shared" si="20"/>
        <v>0</v>
      </c>
    </row>
    <row r="1112" spans="1:13" s="10" customFormat="1" ht="11.25">
      <c r="A1112" s="273"/>
      <c r="B1112" s="204" t="s">
        <v>1741</v>
      </c>
      <c r="C1112" s="205"/>
      <c r="D1112" s="205"/>
      <c r="E1112" s="205"/>
      <c r="F1112" s="224"/>
      <c r="G1112" s="47">
        <v>111</v>
      </c>
      <c r="H1112" s="41"/>
      <c r="I1112" s="85"/>
      <c r="J1112" s="180"/>
      <c r="K1112" s="183"/>
      <c r="L1112" s="35">
        <f t="shared" si="20"/>
        <v>0</v>
      </c>
      <c r="M1112" s="53"/>
    </row>
    <row r="1113" spans="1:12" s="10" customFormat="1" ht="11.25">
      <c r="A1113" s="269" t="s">
        <v>2261</v>
      </c>
      <c r="B1113" s="204" t="s">
        <v>1742</v>
      </c>
      <c r="C1113" s="205"/>
      <c r="D1113" s="205"/>
      <c r="E1113" s="205"/>
      <c r="F1113" s="224"/>
      <c r="G1113" s="47">
        <v>51</v>
      </c>
      <c r="H1113" s="41"/>
      <c r="I1113" s="85"/>
      <c r="J1113" s="178">
        <v>5</v>
      </c>
      <c r="K1113" s="181" t="s">
        <v>536</v>
      </c>
      <c r="L1113" s="35">
        <f t="shared" si="20"/>
        <v>0</v>
      </c>
    </row>
    <row r="1114" spans="1:12" s="10" customFormat="1" ht="11.25">
      <c r="A1114" s="270"/>
      <c r="B1114" s="204" t="s">
        <v>749</v>
      </c>
      <c r="C1114" s="205"/>
      <c r="D1114" s="205"/>
      <c r="E1114" s="205"/>
      <c r="F1114" s="224"/>
      <c r="G1114" s="47">
        <v>53</v>
      </c>
      <c r="H1114" s="41"/>
      <c r="I1114" s="85"/>
      <c r="J1114" s="179"/>
      <c r="K1114" s="182"/>
      <c r="L1114" s="35">
        <f t="shared" si="20"/>
        <v>0</v>
      </c>
    </row>
    <row r="1115" spans="1:12" s="10" customFormat="1" ht="11.25">
      <c r="A1115" s="270"/>
      <c r="B1115" s="204" t="s">
        <v>750</v>
      </c>
      <c r="C1115" s="205"/>
      <c r="D1115" s="205"/>
      <c r="E1115" s="205"/>
      <c r="F1115" s="224"/>
      <c r="G1115" s="47">
        <v>57</v>
      </c>
      <c r="H1115" s="41"/>
      <c r="I1115" s="85"/>
      <c r="J1115" s="179"/>
      <c r="K1115" s="182"/>
      <c r="L1115" s="35">
        <f t="shared" si="20"/>
        <v>0</v>
      </c>
    </row>
    <row r="1116" spans="1:12" s="10" customFormat="1" ht="11.25">
      <c r="A1116" s="270"/>
      <c r="B1116" s="204" t="s">
        <v>751</v>
      </c>
      <c r="C1116" s="205"/>
      <c r="D1116" s="205"/>
      <c r="E1116" s="205"/>
      <c r="F1116" s="224"/>
      <c r="G1116" s="47">
        <v>60</v>
      </c>
      <c r="H1116" s="41"/>
      <c r="I1116" s="85"/>
      <c r="J1116" s="179"/>
      <c r="K1116" s="182"/>
      <c r="L1116" s="35">
        <f t="shared" si="20"/>
        <v>0</v>
      </c>
    </row>
    <row r="1117" spans="1:12" s="10" customFormat="1" ht="11.25">
      <c r="A1117" s="271"/>
      <c r="B1117" s="204" t="s">
        <v>752</v>
      </c>
      <c r="C1117" s="205"/>
      <c r="D1117" s="205"/>
      <c r="E1117" s="205"/>
      <c r="F1117" s="224"/>
      <c r="G1117" s="47">
        <v>64</v>
      </c>
      <c r="H1117" s="41"/>
      <c r="I1117" s="85"/>
      <c r="J1117" s="180"/>
      <c r="K1117" s="183"/>
      <c r="L1117" s="35">
        <f t="shared" si="20"/>
        <v>0</v>
      </c>
    </row>
    <row r="1118" spans="1:12" s="10" customFormat="1" ht="11.25">
      <c r="A1118" s="269" t="s">
        <v>2262</v>
      </c>
      <c r="B1118" s="204" t="s">
        <v>753</v>
      </c>
      <c r="C1118" s="205"/>
      <c r="D1118" s="205"/>
      <c r="E1118" s="205"/>
      <c r="F1118" s="224"/>
      <c r="G1118" s="47">
        <v>54</v>
      </c>
      <c r="H1118" s="41"/>
      <c r="I1118" s="85"/>
      <c r="J1118" s="178">
        <v>5</v>
      </c>
      <c r="K1118" s="181" t="s">
        <v>536</v>
      </c>
      <c r="L1118" s="35">
        <f t="shared" si="20"/>
        <v>0</v>
      </c>
    </row>
    <row r="1119" spans="1:12" s="10" customFormat="1" ht="11.25">
      <c r="A1119" s="270"/>
      <c r="B1119" s="204" t="s">
        <v>754</v>
      </c>
      <c r="C1119" s="205"/>
      <c r="D1119" s="205"/>
      <c r="E1119" s="205"/>
      <c r="F1119" s="224"/>
      <c r="G1119" s="47">
        <v>57</v>
      </c>
      <c r="H1119" s="41"/>
      <c r="I1119" s="85"/>
      <c r="J1119" s="179"/>
      <c r="K1119" s="182"/>
      <c r="L1119" s="35">
        <f t="shared" si="20"/>
        <v>0</v>
      </c>
    </row>
    <row r="1120" spans="1:12" s="10" customFormat="1" ht="11.25">
      <c r="A1120" s="270"/>
      <c r="B1120" s="204" t="s">
        <v>755</v>
      </c>
      <c r="C1120" s="205"/>
      <c r="D1120" s="205"/>
      <c r="E1120" s="205"/>
      <c r="F1120" s="224"/>
      <c r="G1120" s="47">
        <v>60</v>
      </c>
      <c r="H1120" s="41"/>
      <c r="I1120" s="85"/>
      <c r="J1120" s="179"/>
      <c r="K1120" s="182"/>
      <c r="L1120" s="35">
        <f t="shared" si="20"/>
        <v>0</v>
      </c>
    </row>
    <row r="1121" spans="1:12" s="10" customFormat="1" ht="11.25">
      <c r="A1121" s="270"/>
      <c r="B1121" s="204" t="s">
        <v>756</v>
      </c>
      <c r="C1121" s="205"/>
      <c r="D1121" s="205"/>
      <c r="E1121" s="205"/>
      <c r="F1121" s="224"/>
      <c r="G1121" s="47">
        <v>64</v>
      </c>
      <c r="H1121" s="41"/>
      <c r="I1121" s="85"/>
      <c r="J1121" s="179"/>
      <c r="K1121" s="182"/>
      <c r="L1121" s="35">
        <f t="shared" si="20"/>
        <v>0</v>
      </c>
    </row>
    <row r="1122" spans="1:12" s="10" customFormat="1" ht="11.25">
      <c r="A1122" s="271"/>
      <c r="B1122" s="204" t="s">
        <v>757</v>
      </c>
      <c r="C1122" s="205"/>
      <c r="D1122" s="205"/>
      <c r="E1122" s="205"/>
      <c r="F1122" s="224"/>
      <c r="G1122" s="47">
        <v>68</v>
      </c>
      <c r="H1122" s="41"/>
      <c r="I1122" s="85"/>
      <c r="J1122" s="180"/>
      <c r="K1122" s="183"/>
      <c r="L1122" s="35">
        <f t="shared" si="20"/>
        <v>0</v>
      </c>
    </row>
    <row r="1123" spans="1:12" s="10" customFormat="1" ht="11.25">
      <c r="A1123" s="269" t="s">
        <v>2263</v>
      </c>
      <c r="B1123" s="204" t="s">
        <v>758</v>
      </c>
      <c r="C1123" s="205"/>
      <c r="D1123" s="205"/>
      <c r="E1123" s="205"/>
      <c r="F1123" s="224"/>
      <c r="G1123" s="47">
        <v>62</v>
      </c>
      <c r="H1123" s="41"/>
      <c r="I1123" s="85"/>
      <c r="J1123" s="178">
        <v>5</v>
      </c>
      <c r="K1123" s="181" t="s">
        <v>536</v>
      </c>
      <c r="L1123" s="35">
        <f t="shared" si="20"/>
        <v>0</v>
      </c>
    </row>
    <row r="1124" spans="1:12" s="10" customFormat="1" ht="11.25">
      <c r="A1124" s="270"/>
      <c r="B1124" s="204" t="s">
        <v>759</v>
      </c>
      <c r="C1124" s="205"/>
      <c r="D1124" s="205"/>
      <c r="E1124" s="205"/>
      <c r="F1124" s="224"/>
      <c r="G1124" s="47">
        <v>64</v>
      </c>
      <c r="H1124" s="41"/>
      <c r="I1124" s="85"/>
      <c r="J1124" s="179"/>
      <c r="K1124" s="182"/>
      <c r="L1124" s="35">
        <f t="shared" si="20"/>
        <v>0</v>
      </c>
    </row>
    <row r="1125" spans="1:12" s="10" customFormat="1" ht="11.25">
      <c r="A1125" s="270"/>
      <c r="B1125" s="204" t="s">
        <v>760</v>
      </c>
      <c r="C1125" s="205"/>
      <c r="D1125" s="205"/>
      <c r="E1125" s="205"/>
      <c r="F1125" s="224"/>
      <c r="G1125" s="47">
        <v>67</v>
      </c>
      <c r="H1125" s="41"/>
      <c r="I1125" s="85"/>
      <c r="J1125" s="179"/>
      <c r="K1125" s="182"/>
      <c r="L1125" s="35">
        <f t="shared" si="20"/>
        <v>0</v>
      </c>
    </row>
    <row r="1126" spans="1:12" s="10" customFormat="1" ht="11.25">
      <c r="A1126" s="270"/>
      <c r="B1126" s="204" t="s">
        <v>761</v>
      </c>
      <c r="C1126" s="205"/>
      <c r="D1126" s="205"/>
      <c r="E1126" s="205"/>
      <c r="F1126" s="224"/>
      <c r="G1126" s="47">
        <v>71</v>
      </c>
      <c r="H1126" s="41"/>
      <c r="I1126" s="85"/>
      <c r="J1126" s="179"/>
      <c r="K1126" s="182"/>
      <c r="L1126" s="35">
        <f t="shared" si="20"/>
        <v>0</v>
      </c>
    </row>
    <row r="1127" spans="1:12" s="10" customFormat="1" ht="11.25">
      <c r="A1127" s="271"/>
      <c r="B1127" s="204" t="s">
        <v>762</v>
      </c>
      <c r="C1127" s="205"/>
      <c r="D1127" s="205"/>
      <c r="E1127" s="205"/>
      <c r="F1127" s="224"/>
      <c r="G1127" s="47">
        <v>75</v>
      </c>
      <c r="H1127" s="41"/>
      <c r="I1127" s="85"/>
      <c r="J1127" s="180"/>
      <c r="K1127" s="183"/>
      <c r="L1127" s="35">
        <f t="shared" si="20"/>
        <v>0</v>
      </c>
    </row>
    <row r="1128" spans="1:12" s="10" customFormat="1" ht="11.25">
      <c r="A1128" s="382" t="s">
        <v>2180</v>
      </c>
      <c r="B1128" s="236" t="s">
        <v>763</v>
      </c>
      <c r="C1128" s="237"/>
      <c r="D1128" s="237"/>
      <c r="E1128" s="237"/>
      <c r="F1128" s="289"/>
      <c r="G1128" s="49">
        <v>245</v>
      </c>
      <c r="H1128" s="41"/>
      <c r="I1128" s="85"/>
      <c r="J1128" s="298">
        <v>1</v>
      </c>
      <c r="K1128" s="437" t="s">
        <v>536</v>
      </c>
      <c r="L1128" s="35">
        <f t="shared" si="20"/>
        <v>0</v>
      </c>
    </row>
    <row r="1129" spans="1:12" s="10" customFormat="1" ht="11.25">
      <c r="A1129" s="383"/>
      <c r="B1129" s="236" t="s">
        <v>764</v>
      </c>
      <c r="C1129" s="237"/>
      <c r="D1129" s="237"/>
      <c r="E1129" s="237"/>
      <c r="F1129" s="289"/>
      <c r="G1129" s="49">
        <v>253</v>
      </c>
      <c r="H1129" s="41"/>
      <c r="I1129" s="85"/>
      <c r="J1129" s="299"/>
      <c r="K1129" s="438"/>
      <c r="L1129" s="35">
        <f t="shared" si="20"/>
        <v>0</v>
      </c>
    </row>
    <row r="1130" spans="1:12" s="10" customFormat="1" ht="11.25">
      <c r="A1130" s="383"/>
      <c r="B1130" s="236" t="s">
        <v>765</v>
      </c>
      <c r="C1130" s="237"/>
      <c r="D1130" s="237"/>
      <c r="E1130" s="237"/>
      <c r="F1130" s="289"/>
      <c r="G1130" s="49">
        <v>263</v>
      </c>
      <c r="H1130" s="41"/>
      <c r="I1130" s="85"/>
      <c r="J1130" s="299"/>
      <c r="K1130" s="438"/>
      <c r="L1130" s="35">
        <f t="shared" si="20"/>
        <v>0</v>
      </c>
    </row>
    <row r="1131" spans="1:12" s="10" customFormat="1" ht="11.25">
      <c r="A1131" s="384"/>
      <c r="B1131" s="236" t="s">
        <v>766</v>
      </c>
      <c r="C1131" s="237"/>
      <c r="D1131" s="237"/>
      <c r="E1131" s="237"/>
      <c r="F1131" s="289"/>
      <c r="G1131" s="49">
        <v>271</v>
      </c>
      <c r="H1131" s="41"/>
      <c r="I1131" s="85"/>
      <c r="J1131" s="300"/>
      <c r="K1131" s="438"/>
      <c r="L1131" s="35">
        <f t="shared" si="20"/>
        <v>0</v>
      </c>
    </row>
    <row r="1132" spans="1:12" s="10" customFormat="1" ht="11.25">
      <c r="A1132" s="269" t="s">
        <v>2181</v>
      </c>
      <c r="B1132" s="204" t="s">
        <v>767</v>
      </c>
      <c r="C1132" s="205"/>
      <c r="D1132" s="205"/>
      <c r="E1132" s="205"/>
      <c r="F1132" s="224"/>
      <c r="G1132" s="47">
        <v>219</v>
      </c>
      <c r="H1132" s="45"/>
      <c r="I1132" s="95"/>
      <c r="J1132" s="260">
        <v>1</v>
      </c>
      <c r="K1132" s="192" t="s">
        <v>536</v>
      </c>
      <c r="L1132" s="35">
        <f t="shared" si="20"/>
        <v>0</v>
      </c>
    </row>
    <row r="1133" spans="1:12" s="10" customFormat="1" ht="11.25">
      <c r="A1133" s="270"/>
      <c r="B1133" s="204" t="s">
        <v>960</v>
      </c>
      <c r="C1133" s="205"/>
      <c r="D1133" s="205"/>
      <c r="E1133" s="205"/>
      <c r="F1133" s="224"/>
      <c r="G1133" s="47">
        <v>226</v>
      </c>
      <c r="H1133" s="45"/>
      <c r="I1133" s="95"/>
      <c r="J1133" s="261"/>
      <c r="K1133" s="192"/>
      <c r="L1133" s="35">
        <f t="shared" si="20"/>
        <v>0</v>
      </c>
    </row>
    <row r="1134" spans="1:12" s="10" customFormat="1" ht="11.25">
      <c r="A1134" s="270"/>
      <c r="B1134" s="204" t="s">
        <v>961</v>
      </c>
      <c r="C1134" s="205"/>
      <c r="D1134" s="205"/>
      <c r="E1134" s="205"/>
      <c r="F1134" s="224"/>
      <c r="G1134" s="47">
        <v>233</v>
      </c>
      <c r="H1134" s="45"/>
      <c r="I1134" s="95"/>
      <c r="J1134" s="261"/>
      <c r="K1134" s="192"/>
      <c r="L1134" s="35">
        <f t="shared" si="20"/>
        <v>0</v>
      </c>
    </row>
    <row r="1135" spans="1:12" s="10" customFormat="1" ht="11.25">
      <c r="A1135" s="271"/>
      <c r="B1135" s="204" t="s">
        <v>962</v>
      </c>
      <c r="C1135" s="205"/>
      <c r="D1135" s="205"/>
      <c r="E1135" s="205"/>
      <c r="F1135" s="224"/>
      <c r="G1135" s="47">
        <v>242</v>
      </c>
      <c r="H1135" s="45"/>
      <c r="I1135" s="95"/>
      <c r="J1135" s="262"/>
      <c r="K1135" s="192"/>
      <c r="L1135" s="35">
        <f t="shared" si="20"/>
        <v>0</v>
      </c>
    </row>
    <row r="1136" spans="1:12" s="10" customFormat="1" ht="11.25">
      <c r="A1136" s="269" t="s">
        <v>2247</v>
      </c>
      <c r="B1136" s="204" t="s">
        <v>963</v>
      </c>
      <c r="C1136" s="205"/>
      <c r="D1136" s="205"/>
      <c r="E1136" s="205"/>
      <c r="F1136" s="224"/>
      <c r="G1136" s="47">
        <v>205</v>
      </c>
      <c r="H1136" s="45"/>
      <c r="I1136" s="95"/>
      <c r="J1136" s="260">
        <v>1</v>
      </c>
      <c r="K1136" s="192" t="s">
        <v>536</v>
      </c>
      <c r="L1136" s="35">
        <f t="shared" si="20"/>
        <v>0</v>
      </c>
    </row>
    <row r="1137" spans="1:12" s="10" customFormat="1" ht="11.25">
      <c r="A1137" s="270"/>
      <c r="B1137" s="204" t="s">
        <v>964</v>
      </c>
      <c r="C1137" s="205"/>
      <c r="D1137" s="205"/>
      <c r="E1137" s="205"/>
      <c r="F1137" s="224"/>
      <c r="G1137" s="47">
        <v>208</v>
      </c>
      <c r="H1137" s="45"/>
      <c r="I1137" s="95"/>
      <c r="J1137" s="261"/>
      <c r="K1137" s="192"/>
      <c r="L1137" s="35">
        <f t="shared" si="20"/>
        <v>0</v>
      </c>
    </row>
    <row r="1138" spans="1:12" s="10" customFormat="1" ht="11.25">
      <c r="A1138" s="270"/>
      <c r="B1138" s="204" t="s">
        <v>965</v>
      </c>
      <c r="C1138" s="205"/>
      <c r="D1138" s="205"/>
      <c r="E1138" s="205"/>
      <c r="F1138" s="224"/>
      <c r="G1138" s="47">
        <v>211</v>
      </c>
      <c r="H1138" s="45"/>
      <c r="I1138" s="95"/>
      <c r="J1138" s="261"/>
      <c r="K1138" s="192"/>
      <c r="L1138" s="35">
        <f t="shared" si="20"/>
        <v>0</v>
      </c>
    </row>
    <row r="1139" spans="1:12" s="10" customFormat="1" ht="11.25">
      <c r="A1139" s="382" t="s">
        <v>285</v>
      </c>
      <c r="B1139" s="372" t="s">
        <v>966</v>
      </c>
      <c r="C1139" s="373"/>
      <c r="D1139" s="373"/>
      <c r="E1139" s="373"/>
      <c r="F1139" s="374"/>
      <c r="G1139" s="51">
        <v>67</v>
      </c>
      <c r="H1139" s="45"/>
      <c r="I1139" s="95"/>
      <c r="J1139" s="325">
        <v>1</v>
      </c>
      <c r="K1139" s="458" t="s">
        <v>536</v>
      </c>
      <c r="L1139" s="35">
        <f t="shared" si="20"/>
        <v>0</v>
      </c>
    </row>
    <row r="1140" spans="1:12" s="10" customFormat="1" ht="11.25">
      <c r="A1140" s="383"/>
      <c r="B1140" s="372" t="s">
        <v>967</v>
      </c>
      <c r="C1140" s="373"/>
      <c r="D1140" s="373"/>
      <c r="E1140" s="373"/>
      <c r="F1140" s="374"/>
      <c r="G1140" s="51">
        <v>68</v>
      </c>
      <c r="H1140" s="45"/>
      <c r="I1140" s="95"/>
      <c r="J1140" s="326"/>
      <c r="K1140" s="458"/>
      <c r="L1140" s="35">
        <f t="shared" si="20"/>
        <v>0</v>
      </c>
    </row>
    <row r="1141" spans="1:12" s="10" customFormat="1" ht="11.25">
      <c r="A1141" s="383"/>
      <c r="B1141" s="372" t="s">
        <v>968</v>
      </c>
      <c r="C1141" s="373"/>
      <c r="D1141" s="373"/>
      <c r="E1141" s="373"/>
      <c r="F1141" s="374"/>
      <c r="G1141" s="51">
        <v>69</v>
      </c>
      <c r="H1141" s="45"/>
      <c r="I1141" s="95"/>
      <c r="J1141" s="326"/>
      <c r="K1141" s="458"/>
      <c r="L1141" s="35">
        <f t="shared" si="20"/>
        <v>0</v>
      </c>
    </row>
    <row r="1142" spans="1:12" s="10" customFormat="1" ht="11.25">
      <c r="A1142" s="383"/>
      <c r="B1142" s="372" t="s">
        <v>969</v>
      </c>
      <c r="C1142" s="373"/>
      <c r="D1142" s="373"/>
      <c r="E1142" s="373"/>
      <c r="F1142" s="374"/>
      <c r="G1142" s="51">
        <v>70</v>
      </c>
      <c r="H1142" s="45"/>
      <c r="I1142" s="95"/>
      <c r="J1142" s="326"/>
      <c r="K1142" s="458"/>
      <c r="L1142" s="35">
        <f t="shared" si="20"/>
        <v>0</v>
      </c>
    </row>
    <row r="1143" spans="1:13" s="10" customFormat="1" ht="11.25">
      <c r="A1143" s="384"/>
      <c r="B1143" s="372" t="s">
        <v>970</v>
      </c>
      <c r="C1143" s="373"/>
      <c r="D1143" s="373"/>
      <c r="E1143" s="373"/>
      <c r="F1143" s="374"/>
      <c r="G1143" s="51">
        <v>71</v>
      </c>
      <c r="H1143" s="45"/>
      <c r="I1143" s="95"/>
      <c r="J1143" s="327"/>
      <c r="K1143" s="458"/>
      <c r="L1143" s="35">
        <f t="shared" si="20"/>
        <v>0</v>
      </c>
      <c r="M1143" s="53" t="s">
        <v>2245</v>
      </c>
    </row>
    <row r="1144" spans="1:12" s="10" customFormat="1" ht="11.25">
      <c r="A1144" s="269" t="s">
        <v>2182</v>
      </c>
      <c r="B1144" s="204" t="s">
        <v>971</v>
      </c>
      <c r="C1144" s="205"/>
      <c r="D1144" s="205"/>
      <c r="E1144" s="205"/>
      <c r="F1144" s="224"/>
      <c r="G1144" s="47">
        <v>83</v>
      </c>
      <c r="H1144" s="45"/>
      <c r="I1144" s="95"/>
      <c r="J1144" s="260">
        <v>1</v>
      </c>
      <c r="K1144" s="192" t="s">
        <v>536</v>
      </c>
      <c r="L1144" s="35">
        <f t="shared" si="20"/>
        <v>0</v>
      </c>
    </row>
    <row r="1145" spans="1:12" s="10" customFormat="1" ht="11.25">
      <c r="A1145" s="270"/>
      <c r="B1145" s="204" t="s">
        <v>972</v>
      </c>
      <c r="C1145" s="205"/>
      <c r="D1145" s="205"/>
      <c r="E1145" s="205"/>
      <c r="F1145" s="224"/>
      <c r="G1145" s="47">
        <v>83</v>
      </c>
      <c r="H1145" s="45"/>
      <c r="I1145" s="95"/>
      <c r="J1145" s="261"/>
      <c r="K1145" s="192"/>
      <c r="L1145" s="35">
        <f t="shared" si="20"/>
        <v>0</v>
      </c>
    </row>
    <row r="1146" spans="1:12" s="10" customFormat="1" ht="11.25">
      <c r="A1146" s="270"/>
      <c r="B1146" s="204" t="s">
        <v>2346</v>
      </c>
      <c r="C1146" s="205"/>
      <c r="D1146" s="205"/>
      <c r="E1146" s="205"/>
      <c r="F1146" s="224"/>
      <c r="G1146" s="47">
        <v>85</v>
      </c>
      <c r="H1146" s="45"/>
      <c r="I1146" s="95"/>
      <c r="J1146" s="261"/>
      <c r="K1146" s="192"/>
      <c r="L1146" s="35">
        <f t="shared" si="20"/>
        <v>0</v>
      </c>
    </row>
    <row r="1147" spans="1:12" s="10" customFormat="1" ht="11.25">
      <c r="A1147" s="270"/>
      <c r="B1147" s="204" t="s">
        <v>2007</v>
      </c>
      <c r="C1147" s="205"/>
      <c r="D1147" s="205"/>
      <c r="E1147" s="205"/>
      <c r="F1147" s="224"/>
      <c r="G1147" s="47">
        <v>86</v>
      </c>
      <c r="H1147" s="45"/>
      <c r="I1147" s="95"/>
      <c r="J1147" s="261"/>
      <c r="K1147" s="192"/>
      <c r="L1147" s="35">
        <f t="shared" si="20"/>
        <v>0</v>
      </c>
    </row>
    <row r="1148" spans="1:12" s="10" customFormat="1" ht="11.25">
      <c r="A1148" s="386" t="s">
        <v>286</v>
      </c>
      <c r="B1148" s="236" t="s">
        <v>2008</v>
      </c>
      <c r="C1148" s="237"/>
      <c r="D1148" s="237"/>
      <c r="E1148" s="237"/>
      <c r="F1148" s="289"/>
      <c r="G1148" s="49">
        <v>78</v>
      </c>
      <c r="H1148" s="45"/>
      <c r="I1148" s="95"/>
      <c r="J1148" s="322">
        <v>1</v>
      </c>
      <c r="K1148" s="459" t="s">
        <v>536</v>
      </c>
      <c r="L1148" s="35">
        <f t="shared" si="20"/>
        <v>0</v>
      </c>
    </row>
    <row r="1149" spans="1:12" s="10" customFormat="1" ht="11.25">
      <c r="A1149" s="387"/>
      <c r="B1149" s="236" t="s">
        <v>2009</v>
      </c>
      <c r="C1149" s="237"/>
      <c r="D1149" s="237"/>
      <c r="E1149" s="237"/>
      <c r="F1149" s="289"/>
      <c r="G1149" s="49">
        <v>81</v>
      </c>
      <c r="H1149" s="45"/>
      <c r="I1149" s="95"/>
      <c r="J1149" s="323"/>
      <c r="K1149" s="459"/>
      <c r="L1149" s="35">
        <f t="shared" si="20"/>
        <v>0</v>
      </c>
    </row>
    <row r="1150" spans="1:12" s="10" customFormat="1" ht="11.25">
      <c r="A1150" s="387"/>
      <c r="B1150" s="236" t="s">
        <v>2010</v>
      </c>
      <c r="C1150" s="237"/>
      <c r="D1150" s="237"/>
      <c r="E1150" s="237"/>
      <c r="F1150" s="289"/>
      <c r="G1150" s="49">
        <v>83</v>
      </c>
      <c r="H1150" s="45"/>
      <c r="I1150" s="95"/>
      <c r="J1150" s="323"/>
      <c r="K1150" s="459"/>
      <c r="L1150" s="35">
        <f t="shared" si="20"/>
        <v>0</v>
      </c>
    </row>
    <row r="1151" spans="1:12" s="10" customFormat="1" ht="11.25">
      <c r="A1151" s="387"/>
      <c r="B1151" s="236" t="s">
        <v>2011</v>
      </c>
      <c r="C1151" s="237"/>
      <c r="D1151" s="237"/>
      <c r="E1151" s="237"/>
      <c r="F1151" s="289"/>
      <c r="G1151" s="49">
        <v>85</v>
      </c>
      <c r="H1151" s="45"/>
      <c r="I1151" s="95"/>
      <c r="J1151" s="323"/>
      <c r="K1151" s="459"/>
      <c r="L1151" s="35">
        <f aca="true" t="shared" si="21" ref="L1151:L1157">G1151*I1151</f>
        <v>0</v>
      </c>
    </row>
    <row r="1152" spans="1:12" s="10" customFormat="1" ht="11.25">
      <c r="A1152" s="388"/>
      <c r="B1152" s="236" t="s">
        <v>2012</v>
      </c>
      <c r="C1152" s="237"/>
      <c r="D1152" s="237"/>
      <c r="E1152" s="237"/>
      <c r="F1152" s="289"/>
      <c r="G1152" s="49">
        <v>89</v>
      </c>
      <c r="H1152" s="45"/>
      <c r="I1152" s="95"/>
      <c r="J1152" s="324"/>
      <c r="K1152" s="459"/>
      <c r="L1152" s="35">
        <f t="shared" si="21"/>
        <v>0</v>
      </c>
    </row>
    <row r="1153" spans="1:12" s="10" customFormat="1" ht="11.25">
      <c r="A1153" s="386" t="s">
        <v>287</v>
      </c>
      <c r="B1153" s="236" t="s">
        <v>2013</v>
      </c>
      <c r="C1153" s="237"/>
      <c r="D1153" s="237"/>
      <c r="E1153" s="237"/>
      <c r="F1153" s="289"/>
      <c r="G1153" s="49">
        <v>60</v>
      </c>
      <c r="H1153" s="45"/>
      <c r="I1153" s="95"/>
      <c r="J1153" s="322">
        <v>1</v>
      </c>
      <c r="K1153" s="459" t="s">
        <v>536</v>
      </c>
      <c r="L1153" s="35">
        <f t="shared" si="21"/>
        <v>0</v>
      </c>
    </row>
    <row r="1154" spans="1:12" s="10" customFormat="1" ht="11.25">
      <c r="A1154" s="387"/>
      <c r="B1154" s="236" t="s">
        <v>2014</v>
      </c>
      <c r="C1154" s="237"/>
      <c r="D1154" s="237"/>
      <c r="E1154" s="237"/>
      <c r="F1154" s="289"/>
      <c r="G1154" s="49">
        <v>62</v>
      </c>
      <c r="H1154" s="45"/>
      <c r="I1154" s="95"/>
      <c r="J1154" s="323"/>
      <c r="K1154" s="459"/>
      <c r="L1154" s="35">
        <f t="shared" si="21"/>
        <v>0</v>
      </c>
    </row>
    <row r="1155" spans="1:12" s="10" customFormat="1" ht="11.25">
      <c r="A1155" s="387"/>
      <c r="B1155" s="236" t="s">
        <v>2015</v>
      </c>
      <c r="C1155" s="237"/>
      <c r="D1155" s="237"/>
      <c r="E1155" s="237"/>
      <c r="F1155" s="289"/>
      <c r="G1155" s="49">
        <v>65</v>
      </c>
      <c r="H1155" s="45"/>
      <c r="I1155" s="95"/>
      <c r="J1155" s="323"/>
      <c r="K1155" s="459"/>
      <c r="L1155" s="35">
        <f t="shared" si="21"/>
        <v>0</v>
      </c>
    </row>
    <row r="1156" spans="1:12" s="10" customFormat="1" ht="11.25">
      <c r="A1156" s="387"/>
      <c r="B1156" s="236" t="s">
        <v>1895</v>
      </c>
      <c r="C1156" s="237"/>
      <c r="D1156" s="237"/>
      <c r="E1156" s="237"/>
      <c r="F1156" s="289"/>
      <c r="G1156" s="49">
        <v>66</v>
      </c>
      <c r="H1156" s="45"/>
      <c r="I1156" s="95"/>
      <c r="J1156" s="323"/>
      <c r="K1156" s="459"/>
      <c r="L1156" s="35">
        <f t="shared" si="21"/>
        <v>0</v>
      </c>
    </row>
    <row r="1157" spans="1:12" s="10" customFormat="1" ht="11.25">
      <c r="A1157" s="388"/>
      <c r="B1157" s="362" t="s">
        <v>2179</v>
      </c>
      <c r="C1157" s="363"/>
      <c r="D1157" s="363"/>
      <c r="E1157" s="363"/>
      <c r="F1157" s="364"/>
      <c r="G1157" s="52">
        <v>69</v>
      </c>
      <c r="H1157" s="45"/>
      <c r="I1157" s="95"/>
      <c r="J1157" s="324"/>
      <c r="K1157" s="459"/>
      <c r="L1157" s="35">
        <f t="shared" si="21"/>
        <v>0</v>
      </c>
    </row>
    <row r="1158" spans="1:12" s="10" customFormat="1" ht="11.25">
      <c r="A1158" s="286" t="s">
        <v>1753</v>
      </c>
      <c r="B1158" s="287"/>
      <c r="C1158" s="287"/>
      <c r="D1158" s="287"/>
      <c r="E1158" s="287"/>
      <c r="F1158" s="287"/>
      <c r="G1158" s="287"/>
      <c r="H1158" s="80"/>
      <c r="I1158" s="137"/>
      <c r="J1158" s="101"/>
      <c r="K1158" s="101"/>
      <c r="L1158" s="63"/>
    </row>
    <row r="1159" spans="1:12" s="10" customFormat="1" ht="11.25">
      <c r="A1159" s="219" t="s">
        <v>2024</v>
      </c>
      <c r="B1159" s="220"/>
      <c r="C1159" s="220"/>
      <c r="D1159" s="220"/>
      <c r="E1159" s="220"/>
      <c r="F1159" s="220"/>
      <c r="G1159" s="220"/>
      <c r="H1159" s="81"/>
      <c r="I1159" s="136"/>
      <c r="J1159" s="100"/>
      <c r="K1159" s="100"/>
      <c r="L1159" s="62"/>
    </row>
    <row r="1160" spans="1:12" s="10" customFormat="1" ht="11.25">
      <c r="A1160" s="245" t="s">
        <v>2040</v>
      </c>
      <c r="B1160" s="176" t="s">
        <v>2025</v>
      </c>
      <c r="C1160" s="177"/>
      <c r="D1160" s="177"/>
      <c r="E1160" s="177"/>
      <c r="F1160" s="190"/>
      <c r="G1160" s="147">
        <v>158</v>
      </c>
      <c r="H1160" s="85"/>
      <c r="I1160" s="85"/>
      <c r="J1160" s="337">
        <v>1</v>
      </c>
      <c r="K1160" s="337" t="s">
        <v>2070</v>
      </c>
      <c r="L1160" s="104">
        <f aca="true" t="shared" si="22" ref="L1160:L1184">G1160*I1160</f>
        <v>0</v>
      </c>
    </row>
    <row r="1161" spans="1:12" s="10" customFormat="1" ht="11.25">
      <c r="A1161" s="246"/>
      <c r="B1161" s="176" t="s">
        <v>2026</v>
      </c>
      <c r="C1161" s="177"/>
      <c r="D1161" s="177"/>
      <c r="E1161" s="177"/>
      <c r="F1161" s="190"/>
      <c r="G1161" s="147">
        <v>158</v>
      </c>
      <c r="H1161" s="85"/>
      <c r="I1161" s="85"/>
      <c r="J1161" s="337"/>
      <c r="K1161" s="337"/>
      <c r="L1161" s="104">
        <f t="shared" si="22"/>
        <v>0</v>
      </c>
    </row>
    <row r="1162" spans="1:12" s="10" customFormat="1" ht="11.25">
      <c r="A1162" s="246"/>
      <c r="B1162" s="176" t="s">
        <v>2027</v>
      </c>
      <c r="C1162" s="177"/>
      <c r="D1162" s="177"/>
      <c r="E1162" s="177"/>
      <c r="F1162" s="190"/>
      <c r="G1162" s="147">
        <v>158</v>
      </c>
      <c r="H1162" s="85"/>
      <c r="I1162" s="85"/>
      <c r="J1162" s="337"/>
      <c r="K1162" s="337"/>
      <c r="L1162" s="104">
        <f t="shared" si="22"/>
        <v>0</v>
      </c>
    </row>
    <row r="1163" spans="1:12" s="10" customFormat="1" ht="11.25">
      <c r="A1163" s="246"/>
      <c r="B1163" s="176" t="s">
        <v>2028</v>
      </c>
      <c r="C1163" s="177"/>
      <c r="D1163" s="177"/>
      <c r="E1163" s="177"/>
      <c r="F1163" s="190"/>
      <c r="G1163" s="147">
        <v>158</v>
      </c>
      <c r="H1163" s="85"/>
      <c r="I1163" s="85"/>
      <c r="J1163" s="337"/>
      <c r="K1163" s="337"/>
      <c r="L1163" s="104">
        <f t="shared" si="22"/>
        <v>0</v>
      </c>
    </row>
    <row r="1164" spans="1:12" s="10" customFormat="1" ht="11.25">
      <c r="A1164" s="247"/>
      <c r="B1164" s="176" t="s">
        <v>2029</v>
      </c>
      <c r="C1164" s="177"/>
      <c r="D1164" s="177"/>
      <c r="E1164" s="177"/>
      <c r="F1164" s="190"/>
      <c r="G1164" s="147">
        <v>158</v>
      </c>
      <c r="H1164" s="85"/>
      <c r="I1164" s="85"/>
      <c r="J1164" s="337"/>
      <c r="K1164" s="337"/>
      <c r="L1164" s="104">
        <f t="shared" si="22"/>
        <v>0</v>
      </c>
    </row>
    <row r="1165" spans="1:12" s="10" customFormat="1" ht="11.25">
      <c r="A1165" s="245" t="s">
        <v>2041</v>
      </c>
      <c r="B1165" s="176" t="s">
        <v>2030</v>
      </c>
      <c r="C1165" s="177"/>
      <c r="D1165" s="177"/>
      <c r="E1165" s="177"/>
      <c r="F1165" s="190"/>
      <c r="G1165" s="147">
        <v>148</v>
      </c>
      <c r="H1165" s="85"/>
      <c r="I1165" s="85"/>
      <c r="J1165" s="337">
        <v>1</v>
      </c>
      <c r="K1165" s="337" t="s">
        <v>2070</v>
      </c>
      <c r="L1165" s="104">
        <f t="shared" si="22"/>
        <v>0</v>
      </c>
    </row>
    <row r="1166" spans="1:12" s="10" customFormat="1" ht="11.25">
      <c r="A1166" s="246"/>
      <c r="B1166" s="176" t="s">
        <v>2031</v>
      </c>
      <c r="C1166" s="177"/>
      <c r="D1166" s="177"/>
      <c r="E1166" s="177"/>
      <c r="F1166" s="190"/>
      <c r="G1166" s="147">
        <v>148</v>
      </c>
      <c r="H1166" s="85"/>
      <c r="I1166" s="85"/>
      <c r="J1166" s="337"/>
      <c r="K1166" s="337"/>
      <c r="L1166" s="104">
        <f t="shared" si="22"/>
        <v>0</v>
      </c>
    </row>
    <row r="1167" spans="1:12" s="10" customFormat="1" ht="11.25">
      <c r="A1167" s="246"/>
      <c r="B1167" s="176" t="s">
        <v>2032</v>
      </c>
      <c r="C1167" s="177"/>
      <c r="D1167" s="177"/>
      <c r="E1167" s="177"/>
      <c r="F1167" s="190"/>
      <c r="G1167" s="147">
        <v>148</v>
      </c>
      <c r="H1167" s="85"/>
      <c r="I1167" s="85"/>
      <c r="J1167" s="337"/>
      <c r="K1167" s="337"/>
      <c r="L1167" s="104">
        <f t="shared" si="22"/>
        <v>0</v>
      </c>
    </row>
    <row r="1168" spans="1:12" s="10" customFormat="1" ht="11.25">
      <c r="A1168" s="246"/>
      <c r="B1168" s="176" t="s">
        <v>2033</v>
      </c>
      <c r="C1168" s="177"/>
      <c r="D1168" s="177"/>
      <c r="E1168" s="177"/>
      <c r="F1168" s="190"/>
      <c r="G1168" s="147">
        <v>148</v>
      </c>
      <c r="H1168" s="85"/>
      <c r="I1168" s="85"/>
      <c r="J1168" s="337"/>
      <c r="K1168" s="337"/>
      <c r="L1168" s="104">
        <f t="shared" si="22"/>
        <v>0</v>
      </c>
    </row>
    <row r="1169" spans="1:12" s="10" customFormat="1" ht="11.25">
      <c r="A1169" s="247"/>
      <c r="B1169" s="176" t="s">
        <v>2034</v>
      </c>
      <c r="C1169" s="177"/>
      <c r="D1169" s="177"/>
      <c r="E1169" s="177"/>
      <c r="F1169" s="190"/>
      <c r="G1169" s="147">
        <v>148</v>
      </c>
      <c r="H1169" s="85"/>
      <c r="I1169" s="85"/>
      <c r="J1169" s="337"/>
      <c r="K1169" s="337"/>
      <c r="L1169" s="104">
        <f t="shared" si="22"/>
        <v>0</v>
      </c>
    </row>
    <row r="1170" spans="1:12" s="10" customFormat="1" ht="11.25">
      <c r="A1170" s="245" t="s">
        <v>2042</v>
      </c>
      <c r="B1170" s="176" t="s">
        <v>2035</v>
      </c>
      <c r="C1170" s="177"/>
      <c r="D1170" s="177"/>
      <c r="E1170" s="177"/>
      <c r="F1170" s="190"/>
      <c r="G1170" s="147">
        <v>170</v>
      </c>
      <c r="H1170" s="85"/>
      <c r="I1170" s="85"/>
      <c r="J1170" s="337">
        <v>1</v>
      </c>
      <c r="K1170" s="337" t="s">
        <v>2070</v>
      </c>
      <c r="L1170" s="104">
        <f t="shared" si="22"/>
        <v>0</v>
      </c>
    </row>
    <row r="1171" spans="1:12" s="10" customFormat="1" ht="11.25">
      <c r="A1171" s="246"/>
      <c r="B1171" s="176" t="s">
        <v>2036</v>
      </c>
      <c r="C1171" s="177"/>
      <c r="D1171" s="177"/>
      <c r="E1171" s="177"/>
      <c r="F1171" s="190"/>
      <c r="G1171" s="147">
        <v>170</v>
      </c>
      <c r="H1171" s="85"/>
      <c r="I1171" s="85"/>
      <c r="J1171" s="337"/>
      <c r="K1171" s="337"/>
      <c r="L1171" s="104">
        <f t="shared" si="22"/>
        <v>0</v>
      </c>
    </row>
    <row r="1172" spans="1:12" s="10" customFormat="1" ht="11.25">
      <c r="A1172" s="246"/>
      <c r="B1172" s="176" t="s">
        <v>2037</v>
      </c>
      <c r="C1172" s="177"/>
      <c r="D1172" s="177"/>
      <c r="E1172" s="177"/>
      <c r="F1172" s="190"/>
      <c r="G1172" s="147">
        <v>170</v>
      </c>
      <c r="H1172" s="85"/>
      <c r="I1172" s="85"/>
      <c r="J1172" s="337"/>
      <c r="K1172" s="337"/>
      <c r="L1172" s="104">
        <f t="shared" si="22"/>
        <v>0</v>
      </c>
    </row>
    <row r="1173" spans="1:12" s="10" customFormat="1" ht="11.25">
      <c r="A1173" s="246"/>
      <c r="B1173" s="176" t="s">
        <v>2038</v>
      </c>
      <c r="C1173" s="177"/>
      <c r="D1173" s="177"/>
      <c r="E1173" s="177"/>
      <c r="F1173" s="190"/>
      <c r="G1173" s="147">
        <v>170</v>
      </c>
      <c r="H1173" s="85"/>
      <c r="I1173" s="85"/>
      <c r="J1173" s="337"/>
      <c r="K1173" s="337"/>
      <c r="L1173" s="104">
        <f t="shared" si="22"/>
        <v>0</v>
      </c>
    </row>
    <row r="1174" spans="1:12" s="10" customFormat="1" ht="11.25">
      <c r="A1174" s="247"/>
      <c r="B1174" s="176" t="s">
        <v>2039</v>
      </c>
      <c r="C1174" s="177"/>
      <c r="D1174" s="177"/>
      <c r="E1174" s="177"/>
      <c r="F1174" s="190"/>
      <c r="G1174" s="147">
        <v>170</v>
      </c>
      <c r="H1174" s="85"/>
      <c r="I1174" s="85"/>
      <c r="J1174" s="337"/>
      <c r="K1174" s="337"/>
      <c r="L1174" s="104">
        <f t="shared" si="22"/>
        <v>0</v>
      </c>
    </row>
    <row r="1175" spans="1:12" s="10" customFormat="1" ht="11.25">
      <c r="A1175" s="245" t="s">
        <v>2054</v>
      </c>
      <c r="B1175" s="204" t="s">
        <v>2044</v>
      </c>
      <c r="C1175" s="205"/>
      <c r="D1175" s="205"/>
      <c r="E1175" s="205"/>
      <c r="F1175" s="205"/>
      <c r="G1175" s="47">
        <v>170</v>
      </c>
      <c r="H1175" s="85"/>
      <c r="I1175" s="85"/>
      <c r="J1175" s="340">
        <v>1</v>
      </c>
      <c r="K1175" s="337" t="s">
        <v>2070</v>
      </c>
      <c r="L1175" s="104">
        <f t="shared" si="22"/>
        <v>0</v>
      </c>
    </row>
    <row r="1176" spans="1:12" s="10" customFormat="1" ht="11.25">
      <c r="A1176" s="246"/>
      <c r="B1176" s="204" t="s">
        <v>2045</v>
      </c>
      <c r="C1176" s="205"/>
      <c r="D1176" s="205"/>
      <c r="E1176" s="205"/>
      <c r="F1176" s="205"/>
      <c r="G1176" s="47">
        <v>170</v>
      </c>
      <c r="H1176" s="85"/>
      <c r="I1176" s="85"/>
      <c r="J1176" s="341"/>
      <c r="K1176" s="337"/>
      <c r="L1176" s="104">
        <f t="shared" si="22"/>
        <v>0</v>
      </c>
    </row>
    <row r="1177" spans="1:12" s="10" customFormat="1" ht="11.25">
      <c r="A1177" s="246"/>
      <c r="B1177" s="204" t="s">
        <v>2046</v>
      </c>
      <c r="C1177" s="205"/>
      <c r="D1177" s="205"/>
      <c r="E1177" s="205"/>
      <c r="F1177" s="205"/>
      <c r="G1177" s="47">
        <v>170</v>
      </c>
      <c r="H1177" s="85"/>
      <c r="I1177" s="85"/>
      <c r="J1177" s="341"/>
      <c r="K1177" s="337"/>
      <c r="L1177" s="104">
        <f t="shared" si="22"/>
        <v>0</v>
      </c>
    </row>
    <row r="1178" spans="1:12" s="10" customFormat="1" ht="11.25">
      <c r="A1178" s="246"/>
      <c r="B1178" s="204" t="s">
        <v>2047</v>
      </c>
      <c r="C1178" s="205"/>
      <c r="D1178" s="205"/>
      <c r="E1178" s="205"/>
      <c r="F1178" s="205"/>
      <c r="G1178" s="47">
        <v>170</v>
      </c>
      <c r="H1178" s="85"/>
      <c r="I1178" s="85"/>
      <c r="J1178" s="341"/>
      <c r="K1178" s="337"/>
      <c r="L1178" s="104">
        <f t="shared" si="22"/>
        <v>0</v>
      </c>
    </row>
    <row r="1179" spans="1:12" s="10" customFormat="1" ht="11.25">
      <c r="A1179" s="247"/>
      <c r="B1179" s="204" t="s">
        <v>2048</v>
      </c>
      <c r="C1179" s="205"/>
      <c r="D1179" s="205"/>
      <c r="E1179" s="205"/>
      <c r="F1179" s="205"/>
      <c r="G1179" s="47">
        <v>170</v>
      </c>
      <c r="H1179" s="85"/>
      <c r="I1179" s="85"/>
      <c r="J1179" s="342"/>
      <c r="K1179" s="337"/>
      <c r="L1179" s="104">
        <f t="shared" si="22"/>
        <v>0</v>
      </c>
    </row>
    <row r="1180" spans="1:12" s="10" customFormat="1" ht="11.25">
      <c r="A1180" s="245" t="s">
        <v>2055</v>
      </c>
      <c r="B1180" s="204" t="s">
        <v>2049</v>
      </c>
      <c r="C1180" s="205"/>
      <c r="D1180" s="205"/>
      <c r="E1180" s="205"/>
      <c r="F1180" s="205"/>
      <c r="G1180" s="47">
        <v>160</v>
      </c>
      <c r="H1180" s="85"/>
      <c r="I1180" s="85"/>
      <c r="J1180" s="340">
        <v>1</v>
      </c>
      <c r="K1180" s="337" t="s">
        <v>2070</v>
      </c>
      <c r="L1180" s="104">
        <f t="shared" si="22"/>
        <v>0</v>
      </c>
    </row>
    <row r="1181" spans="1:12" s="10" customFormat="1" ht="11.25">
      <c r="A1181" s="246"/>
      <c r="B1181" s="204" t="s">
        <v>2050</v>
      </c>
      <c r="C1181" s="205"/>
      <c r="D1181" s="205"/>
      <c r="E1181" s="205"/>
      <c r="F1181" s="205"/>
      <c r="G1181" s="47">
        <v>160</v>
      </c>
      <c r="H1181" s="85"/>
      <c r="I1181" s="85"/>
      <c r="J1181" s="341"/>
      <c r="K1181" s="337"/>
      <c r="L1181" s="104">
        <f t="shared" si="22"/>
        <v>0</v>
      </c>
    </row>
    <row r="1182" spans="1:12" s="10" customFormat="1" ht="11.25">
      <c r="A1182" s="246"/>
      <c r="B1182" s="204" t="s">
        <v>2051</v>
      </c>
      <c r="C1182" s="205"/>
      <c r="D1182" s="205"/>
      <c r="E1182" s="205"/>
      <c r="F1182" s="205"/>
      <c r="G1182" s="47">
        <v>160</v>
      </c>
      <c r="H1182" s="85"/>
      <c r="I1182" s="85"/>
      <c r="J1182" s="341"/>
      <c r="K1182" s="337"/>
      <c r="L1182" s="104">
        <f t="shared" si="22"/>
        <v>0</v>
      </c>
    </row>
    <row r="1183" spans="1:12" s="10" customFormat="1" ht="11.25">
      <c r="A1183" s="246"/>
      <c r="B1183" s="204" t="s">
        <v>2052</v>
      </c>
      <c r="C1183" s="205"/>
      <c r="D1183" s="205"/>
      <c r="E1183" s="205"/>
      <c r="F1183" s="205"/>
      <c r="G1183" s="47">
        <v>160</v>
      </c>
      <c r="H1183" s="85"/>
      <c r="I1183" s="85"/>
      <c r="J1183" s="341"/>
      <c r="K1183" s="337"/>
      <c r="L1183" s="104">
        <f t="shared" si="22"/>
        <v>0</v>
      </c>
    </row>
    <row r="1184" spans="1:12" s="10" customFormat="1" ht="11.25">
      <c r="A1184" s="247"/>
      <c r="B1184" s="204" t="s">
        <v>2053</v>
      </c>
      <c r="C1184" s="205"/>
      <c r="D1184" s="205"/>
      <c r="E1184" s="205"/>
      <c r="F1184" s="205"/>
      <c r="G1184" s="48">
        <v>160</v>
      </c>
      <c r="H1184" s="85"/>
      <c r="I1184" s="85"/>
      <c r="J1184" s="342"/>
      <c r="K1184" s="337"/>
      <c r="L1184" s="104">
        <f t="shared" si="22"/>
        <v>0</v>
      </c>
    </row>
    <row r="1185" spans="1:12" s="10" customFormat="1" ht="11.25">
      <c r="A1185" s="286" t="s">
        <v>2043</v>
      </c>
      <c r="B1185" s="287"/>
      <c r="C1185" s="287"/>
      <c r="D1185" s="287"/>
      <c r="E1185" s="287"/>
      <c r="F1185" s="287"/>
      <c r="G1185" s="287"/>
      <c r="H1185" s="82"/>
      <c r="I1185" s="138"/>
      <c r="J1185" s="59"/>
      <c r="K1185" s="59"/>
      <c r="L1185" s="61"/>
    </row>
    <row r="1186" spans="1:12" s="10" customFormat="1" ht="11.25">
      <c r="A1186" s="269" t="s">
        <v>269</v>
      </c>
      <c r="B1186" s="204" t="s">
        <v>542</v>
      </c>
      <c r="C1186" s="205"/>
      <c r="D1186" s="205"/>
      <c r="E1186" s="205"/>
      <c r="F1186" s="224"/>
      <c r="G1186" s="47">
        <v>47</v>
      </c>
      <c r="H1186" s="85"/>
      <c r="I1186" s="85"/>
      <c r="J1186" s="260">
        <v>5</v>
      </c>
      <c r="K1186" s="181" t="s">
        <v>539</v>
      </c>
      <c r="L1186" s="104">
        <f aca="true" t="shared" si="23" ref="L1186:L1307">G1186*I1186</f>
        <v>0</v>
      </c>
    </row>
    <row r="1187" spans="1:12" s="10" customFormat="1" ht="11.25">
      <c r="A1187" s="271"/>
      <c r="B1187" s="204" t="s">
        <v>543</v>
      </c>
      <c r="C1187" s="205"/>
      <c r="D1187" s="205"/>
      <c r="E1187" s="205"/>
      <c r="F1187" s="224"/>
      <c r="G1187" s="47">
        <v>48</v>
      </c>
      <c r="H1187" s="45"/>
      <c r="I1187" s="95"/>
      <c r="J1187" s="262"/>
      <c r="K1187" s="183"/>
      <c r="L1187" s="104">
        <f t="shared" si="23"/>
        <v>0</v>
      </c>
    </row>
    <row r="1188" spans="1:12" s="10" customFormat="1" ht="11.25">
      <c r="A1188" s="269" t="s">
        <v>270</v>
      </c>
      <c r="B1188" s="204" t="s">
        <v>553</v>
      </c>
      <c r="C1188" s="205"/>
      <c r="D1188" s="205"/>
      <c r="E1188" s="205"/>
      <c r="F1188" s="224"/>
      <c r="G1188" s="47">
        <v>70</v>
      </c>
      <c r="H1188" s="41"/>
      <c r="I1188" s="85"/>
      <c r="J1188" s="178">
        <v>5</v>
      </c>
      <c r="K1188" s="181" t="s">
        <v>539</v>
      </c>
      <c r="L1188" s="104">
        <f t="shared" si="23"/>
        <v>0</v>
      </c>
    </row>
    <row r="1189" spans="1:12" s="10" customFormat="1" ht="11.25">
      <c r="A1189" s="270"/>
      <c r="B1189" s="204" t="s">
        <v>554</v>
      </c>
      <c r="C1189" s="205"/>
      <c r="D1189" s="205"/>
      <c r="E1189" s="205"/>
      <c r="F1189" s="224"/>
      <c r="G1189" s="47">
        <v>72</v>
      </c>
      <c r="H1189" s="41"/>
      <c r="I1189" s="85"/>
      <c r="J1189" s="179"/>
      <c r="K1189" s="182"/>
      <c r="L1189" s="104">
        <f t="shared" si="23"/>
        <v>0</v>
      </c>
    </row>
    <row r="1190" spans="1:12" s="10" customFormat="1" ht="11.25">
      <c r="A1190" s="271"/>
      <c r="B1190" s="204" t="s">
        <v>555</v>
      </c>
      <c r="C1190" s="205"/>
      <c r="D1190" s="205"/>
      <c r="E1190" s="205"/>
      <c r="F1190" s="224"/>
      <c r="G1190" s="47">
        <v>74</v>
      </c>
      <c r="H1190" s="41"/>
      <c r="I1190" s="85"/>
      <c r="J1190" s="179"/>
      <c r="K1190" s="183"/>
      <c r="L1190" s="104">
        <f t="shared" si="23"/>
        <v>0</v>
      </c>
    </row>
    <row r="1191" spans="1:12" s="10" customFormat="1" ht="11.25">
      <c r="A1191" s="269" t="s">
        <v>271</v>
      </c>
      <c r="B1191" s="204" t="s">
        <v>112</v>
      </c>
      <c r="C1191" s="205"/>
      <c r="D1191" s="205"/>
      <c r="E1191" s="205"/>
      <c r="F1191" s="224"/>
      <c r="G1191" s="47">
        <v>33</v>
      </c>
      <c r="H1191" s="41"/>
      <c r="I1191" s="85"/>
      <c r="J1191" s="178">
        <v>5</v>
      </c>
      <c r="K1191" s="181" t="s">
        <v>539</v>
      </c>
      <c r="L1191" s="104">
        <f t="shared" si="23"/>
        <v>0</v>
      </c>
    </row>
    <row r="1192" spans="1:12" s="10" customFormat="1" ht="11.25">
      <c r="A1192" s="270"/>
      <c r="B1192" s="204" t="s">
        <v>113</v>
      </c>
      <c r="C1192" s="205"/>
      <c r="D1192" s="205"/>
      <c r="E1192" s="205"/>
      <c r="F1192" s="224"/>
      <c r="G1192" s="47">
        <v>34</v>
      </c>
      <c r="H1192" s="41"/>
      <c r="I1192" s="85"/>
      <c r="J1192" s="179"/>
      <c r="K1192" s="183"/>
      <c r="L1192" s="104">
        <f t="shared" si="23"/>
        <v>0</v>
      </c>
    </row>
    <row r="1193" spans="1:12" s="10" customFormat="1" ht="11.25">
      <c r="A1193" s="269" t="s">
        <v>2227</v>
      </c>
      <c r="B1193" s="204" t="s">
        <v>114</v>
      </c>
      <c r="C1193" s="205"/>
      <c r="D1193" s="205"/>
      <c r="E1193" s="205"/>
      <c r="F1193" s="224"/>
      <c r="G1193" s="47">
        <v>71</v>
      </c>
      <c r="H1193" s="41"/>
      <c r="I1193" s="85"/>
      <c r="J1193" s="178">
        <v>1</v>
      </c>
      <c r="K1193" s="181" t="s">
        <v>539</v>
      </c>
      <c r="L1193" s="104">
        <f t="shared" si="23"/>
        <v>0</v>
      </c>
    </row>
    <row r="1194" spans="1:12" s="10" customFormat="1" ht="11.25">
      <c r="A1194" s="270"/>
      <c r="B1194" s="204" t="s">
        <v>1981</v>
      </c>
      <c r="C1194" s="205"/>
      <c r="D1194" s="205"/>
      <c r="E1194" s="205"/>
      <c r="F1194" s="224"/>
      <c r="G1194" s="47">
        <v>73</v>
      </c>
      <c r="H1194" s="41"/>
      <c r="I1194" s="85"/>
      <c r="J1194" s="179"/>
      <c r="K1194" s="182"/>
      <c r="L1194" s="104">
        <f t="shared" si="23"/>
        <v>0</v>
      </c>
    </row>
    <row r="1195" spans="1:12" s="10" customFormat="1" ht="11.25">
      <c r="A1195" s="270"/>
      <c r="B1195" s="204" t="s">
        <v>1982</v>
      </c>
      <c r="C1195" s="205"/>
      <c r="D1195" s="205"/>
      <c r="E1195" s="205"/>
      <c r="F1195" s="224"/>
      <c r="G1195" s="47">
        <v>75</v>
      </c>
      <c r="H1195" s="41"/>
      <c r="I1195" s="85"/>
      <c r="J1195" s="179"/>
      <c r="K1195" s="182"/>
      <c r="L1195" s="104">
        <f t="shared" si="23"/>
        <v>0</v>
      </c>
    </row>
    <row r="1196" spans="1:12" s="10" customFormat="1" ht="11.25">
      <c r="A1196" s="269" t="s">
        <v>272</v>
      </c>
      <c r="B1196" s="204" t="s">
        <v>1983</v>
      </c>
      <c r="C1196" s="205"/>
      <c r="D1196" s="205"/>
      <c r="E1196" s="205"/>
      <c r="F1196" s="224"/>
      <c r="G1196" s="47">
        <v>35</v>
      </c>
      <c r="H1196" s="41"/>
      <c r="I1196" s="85"/>
      <c r="J1196" s="179">
        <v>5</v>
      </c>
      <c r="K1196" s="181" t="s">
        <v>539</v>
      </c>
      <c r="L1196" s="104">
        <f t="shared" si="23"/>
        <v>0</v>
      </c>
    </row>
    <row r="1197" spans="1:12" s="10" customFormat="1" ht="11.25">
      <c r="A1197" s="271"/>
      <c r="B1197" s="204" t="s">
        <v>1984</v>
      </c>
      <c r="C1197" s="205"/>
      <c r="D1197" s="205"/>
      <c r="E1197" s="205"/>
      <c r="F1197" s="224"/>
      <c r="G1197" s="47">
        <v>38</v>
      </c>
      <c r="H1197" s="41"/>
      <c r="I1197" s="85"/>
      <c r="J1197" s="180"/>
      <c r="K1197" s="183"/>
      <c r="L1197" s="104">
        <f t="shared" si="23"/>
        <v>0</v>
      </c>
    </row>
    <row r="1198" spans="1:12" s="10" customFormat="1" ht="11.25">
      <c r="A1198" s="269" t="s">
        <v>273</v>
      </c>
      <c r="B1198" s="204" t="s">
        <v>557</v>
      </c>
      <c r="C1198" s="205"/>
      <c r="D1198" s="205"/>
      <c r="E1198" s="205"/>
      <c r="F1198" s="224"/>
      <c r="G1198" s="47">
        <v>63</v>
      </c>
      <c r="H1198" s="41"/>
      <c r="I1198" s="85"/>
      <c r="J1198" s="178">
        <v>5</v>
      </c>
      <c r="K1198" s="181" t="s">
        <v>539</v>
      </c>
      <c r="L1198" s="104">
        <f t="shared" si="23"/>
        <v>0</v>
      </c>
    </row>
    <row r="1199" spans="1:12" s="10" customFormat="1" ht="11.25">
      <c r="A1199" s="270"/>
      <c r="B1199" s="204" t="s">
        <v>558</v>
      </c>
      <c r="C1199" s="205"/>
      <c r="D1199" s="205"/>
      <c r="E1199" s="205"/>
      <c r="F1199" s="224"/>
      <c r="G1199" s="47">
        <v>67</v>
      </c>
      <c r="H1199" s="41"/>
      <c r="I1199" s="85"/>
      <c r="J1199" s="179"/>
      <c r="K1199" s="182"/>
      <c r="L1199" s="104">
        <f t="shared" si="23"/>
        <v>0</v>
      </c>
    </row>
    <row r="1200" spans="1:12" s="10" customFormat="1" ht="11.25">
      <c r="A1200" s="270"/>
      <c r="B1200" s="204" t="s">
        <v>2198</v>
      </c>
      <c r="C1200" s="205"/>
      <c r="D1200" s="205"/>
      <c r="E1200" s="205"/>
      <c r="F1200" s="224"/>
      <c r="G1200" s="47">
        <v>69</v>
      </c>
      <c r="H1200" s="41"/>
      <c r="I1200" s="85"/>
      <c r="J1200" s="179"/>
      <c r="K1200" s="182"/>
      <c r="L1200" s="104">
        <f t="shared" si="23"/>
        <v>0</v>
      </c>
    </row>
    <row r="1201" spans="1:13" s="10" customFormat="1" ht="11.25">
      <c r="A1201" s="270"/>
      <c r="B1201" s="204" t="s">
        <v>2199</v>
      </c>
      <c r="C1201" s="205"/>
      <c r="D1201" s="205"/>
      <c r="E1201" s="205"/>
      <c r="F1201" s="224"/>
      <c r="G1201" s="47">
        <v>71</v>
      </c>
      <c r="H1201" s="41"/>
      <c r="I1201" s="85"/>
      <c r="J1201" s="179"/>
      <c r="K1201" s="182"/>
      <c r="L1201" s="104">
        <f t="shared" si="23"/>
        <v>0</v>
      </c>
      <c r="M1201" s="53" t="s">
        <v>2245</v>
      </c>
    </row>
    <row r="1202" spans="1:12" s="10" customFormat="1" ht="11.25">
      <c r="A1202" s="270"/>
      <c r="B1202" s="204" t="s">
        <v>2200</v>
      </c>
      <c r="C1202" s="205"/>
      <c r="D1202" s="205"/>
      <c r="E1202" s="205"/>
      <c r="F1202" s="224"/>
      <c r="G1202" s="47">
        <v>73</v>
      </c>
      <c r="H1202" s="41"/>
      <c r="I1202" s="85"/>
      <c r="J1202" s="179"/>
      <c r="K1202" s="182"/>
      <c r="L1202" s="104">
        <f t="shared" si="23"/>
        <v>0</v>
      </c>
    </row>
    <row r="1203" spans="1:12" s="10" customFormat="1" ht="11.25">
      <c r="A1203" s="270"/>
      <c r="B1203" s="204" t="s">
        <v>2201</v>
      </c>
      <c r="C1203" s="205"/>
      <c r="D1203" s="205"/>
      <c r="E1203" s="205"/>
      <c r="F1203" s="224"/>
      <c r="G1203" s="47">
        <v>76</v>
      </c>
      <c r="H1203" s="41"/>
      <c r="I1203" s="85"/>
      <c r="J1203" s="179"/>
      <c r="K1203" s="182"/>
      <c r="L1203" s="104">
        <f t="shared" si="23"/>
        <v>0</v>
      </c>
    </row>
    <row r="1204" spans="1:12" s="10" customFormat="1" ht="11.25">
      <c r="A1204" s="271"/>
      <c r="B1204" s="204" t="s">
        <v>2202</v>
      </c>
      <c r="C1204" s="205"/>
      <c r="D1204" s="205"/>
      <c r="E1204" s="205"/>
      <c r="F1204" s="224"/>
      <c r="G1204" s="47">
        <v>79</v>
      </c>
      <c r="H1204" s="41"/>
      <c r="I1204" s="85"/>
      <c r="J1204" s="180"/>
      <c r="K1204" s="183"/>
      <c r="L1204" s="104">
        <f t="shared" si="23"/>
        <v>0</v>
      </c>
    </row>
    <row r="1205" spans="1:12" s="10" customFormat="1" ht="11.25">
      <c r="A1205" s="269" t="s">
        <v>651</v>
      </c>
      <c r="B1205" s="204" t="s">
        <v>2203</v>
      </c>
      <c r="C1205" s="205"/>
      <c r="D1205" s="205"/>
      <c r="E1205" s="205"/>
      <c r="F1205" s="224"/>
      <c r="G1205" s="47">
        <v>53</v>
      </c>
      <c r="H1205" s="41"/>
      <c r="I1205" s="85"/>
      <c r="J1205" s="178">
        <v>5</v>
      </c>
      <c r="K1205" s="181" t="s">
        <v>539</v>
      </c>
      <c r="L1205" s="104">
        <f t="shared" si="23"/>
        <v>0</v>
      </c>
    </row>
    <row r="1206" spans="1:12" s="10" customFormat="1" ht="11.25">
      <c r="A1206" s="270"/>
      <c r="B1206" s="204" t="s">
        <v>2204</v>
      </c>
      <c r="C1206" s="205"/>
      <c r="D1206" s="205"/>
      <c r="E1206" s="205"/>
      <c r="F1206" s="224"/>
      <c r="G1206" s="47">
        <v>54</v>
      </c>
      <c r="H1206" s="41"/>
      <c r="I1206" s="85"/>
      <c r="J1206" s="179"/>
      <c r="K1206" s="182"/>
      <c r="L1206" s="104">
        <f t="shared" si="23"/>
        <v>0</v>
      </c>
    </row>
    <row r="1207" spans="1:12" s="10" customFormat="1" ht="11.25">
      <c r="A1207" s="270"/>
      <c r="B1207" s="204" t="s">
        <v>2205</v>
      </c>
      <c r="C1207" s="205"/>
      <c r="D1207" s="205"/>
      <c r="E1207" s="205"/>
      <c r="F1207" s="224"/>
      <c r="G1207" s="47">
        <v>55</v>
      </c>
      <c r="H1207" s="41"/>
      <c r="I1207" s="85"/>
      <c r="J1207" s="179"/>
      <c r="K1207" s="182"/>
      <c r="L1207" s="104">
        <f t="shared" si="23"/>
        <v>0</v>
      </c>
    </row>
    <row r="1208" spans="1:12" s="10" customFormat="1" ht="11.25">
      <c r="A1208" s="270"/>
      <c r="B1208" s="204" t="s">
        <v>2206</v>
      </c>
      <c r="C1208" s="205"/>
      <c r="D1208" s="205"/>
      <c r="E1208" s="205"/>
      <c r="F1208" s="224"/>
      <c r="G1208" s="47">
        <v>57</v>
      </c>
      <c r="H1208" s="41"/>
      <c r="I1208" s="85"/>
      <c r="J1208" s="179"/>
      <c r="K1208" s="182"/>
      <c r="L1208" s="104">
        <f t="shared" si="23"/>
        <v>0</v>
      </c>
    </row>
    <row r="1209" spans="1:12" s="10" customFormat="1" ht="11.25">
      <c r="A1209" s="270"/>
      <c r="B1209" s="204" t="s">
        <v>2207</v>
      </c>
      <c r="C1209" s="205"/>
      <c r="D1209" s="205"/>
      <c r="E1209" s="205"/>
      <c r="F1209" s="224"/>
      <c r="G1209" s="47">
        <v>59</v>
      </c>
      <c r="H1209" s="41"/>
      <c r="I1209" s="85"/>
      <c r="J1209" s="179"/>
      <c r="K1209" s="182"/>
      <c r="L1209" s="104">
        <f t="shared" si="23"/>
        <v>0</v>
      </c>
    </row>
    <row r="1210" spans="1:12" s="10" customFormat="1" ht="11.25">
      <c r="A1210" s="270"/>
      <c r="B1210" s="204" t="s">
        <v>2208</v>
      </c>
      <c r="C1210" s="205"/>
      <c r="D1210" s="205"/>
      <c r="E1210" s="205"/>
      <c r="F1210" s="224"/>
      <c r="G1210" s="47">
        <v>62</v>
      </c>
      <c r="H1210" s="41"/>
      <c r="I1210" s="85"/>
      <c r="J1210" s="180"/>
      <c r="K1210" s="183"/>
      <c r="L1210" s="104">
        <f t="shared" si="23"/>
        <v>0</v>
      </c>
    </row>
    <row r="1211" spans="1:12" s="10" customFormat="1" ht="11.25">
      <c r="A1211" s="269" t="s">
        <v>652</v>
      </c>
      <c r="B1211" s="204" t="s">
        <v>2209</v>
      </c>
      <c r="C1211" s="205"/>
      <c r="D1211" s="205"/>
      <c r="E1211" s="205"/>
      <c r="F1211" s="224"/>
      <c r="G1211" s="47">
        <v>52</v>
      </c>
      <c r="H1211" s="41"/>
      <c r="I1211" s="85"/>
      <c r="J1211" s="178">
        <v>5</v>
      </c>
      <c r="K1211" s="181" t="s">
        <v>539</v>
      </c>
      <c r="L1211" s="104">
        <f t="shared" si="23"/>
        <v>0</v>
      </c>
    </row>
    <row r="1212" spans="1:13" s="10" customFormat="1" ht="11.25">
      <c r="A1212" s="270"/>
      <c r="B1212" s="204" t="s">
        <v>2210</v>
      </c>
      <c r="C1212" s="205"/>
      <c r="D1212" s="205"/>
      <c r="E1212" s="205"/>
      <c r="F1212" s="224"/>
      <c r="G1212" s="47">
        <v>55</v>
      </c>
      <c r="H1212" s="41"/>
      <c r="I1212" s="85"/>
      <c r="J1212" s="179"/>
      <c r="K1212" s="182"/>
      <c r="L1212" s="104">
        <f t="shared" si="23"/>
        <v>0</v>
      </c>
      <c r="M1212" s="53"/>
    </row>
    <row r="1213" spans="1:12" s="10" customFormat="1" ht="11.25">
      <c r="A1213" s="270"/>
      <c r="B1213" s="204" t="s">
        <v>1161</v>
      </c>
      <c r="C1213" s="205"/>
      <c r="D1213" s="205"/>
      <c r="E1213" s="205"/>
      <c r="F1213" s="224"/>
      <c r="G1213" s="47">
        <v>57</v>
      </c>
      <c r="H1213" s="41"/>
      <c r="I1213" s="85"/>
      <c r="J1213" s="179"/>
      <c r="K1213" s="182"/>
      <c r="L1213" s="104">
        <f t="shared" si="23"/>
        <v>0</v>
      </c>
    </row>
    <row r="1214" spans="1:12" s="10" customFormat="1" ht="11.25">
      <c r="A1214" s="270"/>
      <c r="B1214" s="204" t="s">
        <v>1162</v>
      </c>
      <c r="C1214" s="205"/>
      <c r="D1214" s="205"/>
      <c r="E1214" s="205"/>
      <c r="F1214" s="224"/>
      <c r="G1214" s="47">
        <v>59</v>
      </c>
      <c r="H1214" s="41"/>
      <c r="I1214" s="85"/>
      <c r="J1214" s="179"/>
      <c r="K1214" s="182"/>
      <c r="L1214" s="104">
        <f t="shared" si="23"/>
        <v>0</v>
      </c>
    </row>
    <row r="1215" spans="1:12" s="10" customFormat="1" ht="11.25">
      <c r="A1215" s="271"/>
      <c r="B1215" s="204" t="s">
        <v>1163</v>
      </c>
      <c r="C1215" s="205"/>
      <c r="D1215" s="205"/>
      <c r="E1215" s="205"/>
      <c r="F1215" s="224"/>
      <c r="G1215" s="47">
        <v>62</v>
      </c>
      <c r="H1215" s="41"/>
      <c r="I1215" s="85"/>
      <c r="J1215" s="180"/>
      <c r="K1215" s="183"/>
      <c r="L1215" s="104">
        <f t="shared" si="23"/>
        <v>0</v>
      </c>
    </row>
    <row r="1216" spans="1:12" s="10" customFormat="1" ht="11.25">
      <c r="A1216" s="269" t="s">
        <v>274</v>
      </c>
      <c r="B1216" s="204" t="s">
        <v>1164</v>
      </c>
      <c r="C1216" s="205"/>
      <c r="D1216" s="205"/>
      <c r="E1216" s="205"/>
      <c r="F1216" s="224"/>
      <c r="G1216" s="47">
        <v>58</v>
      </c>
      <c r="H1216" s="41"/>
      <c r="I1216" s="85"/>
      <c r="J1216" s="178">
        <v>5</v>
      </c>
      <c r="K1216" s="181" t="s">
        <v>539</v>
      </c>
      <c r="L1216" s="104">
        <f t="shared" si="23"/>
        <v>0</v>
      </c>
    </row>
    <row r="1217" spans="1:12" s="10" customFormat="1" ht="11.25">
      <c r="A1217" s="270"/>
      <c r="B1217" s="204" t="s">
        <v>1165</v>
      </c>
      <c r="C1217" s="205"/>
      <c r="D1217" s="205"/>
      <c r="E1217" s="205"/>
      <c r="F1217" s="224"/>
      <c r="G1217" s="47">
        <v>59</v>
      </c>
      <c r="H1217" s="41"/>
      <c r="I1217" s="85"/>
      <c r="J1217" s="179"/>
      <c r="K1217" s="182"/>
      <c r="L1217" s="104">
        <f t="shared" si="23"/>
        <v>0</v>
      </c>
    </row>
    <row r="1218" spans="1:12" s="10" customFormat="1" ht="11.25">
      <c r="A1218" s="270"/>
      <c r="B1218" s="204" t="s">
        <v>1166</v>
      </c>
      <c r="C1218" s="205"/>
      <c r="D1218" s="205"/>
      <c r="E1218" s="205"/>
      <c r="F1218" s="224"/>
      <c r="G1218" s="47">
        <v>62</v>
      </c>
      <c r="H1218" s="41"/>
      <c r="I1218" s="85"/>
      <c r="J1218" s="179"/>
      <c r="K1218" s="182"/>
      <c r="L1218" s="104">
        <f t="shared" si="23"/>
        <v>0</v>
      </c>
    </row>
    <row r="1219" spans="1:12" s="10" customFormat="1" ht="11.25">
      <c r="A1219" s="270"/>
      <c r="B1219" s="204" t="s">
        <v>1167</v>
      </c>
      <c r="C1219" s="205"/>
      <c r="D1219" s="205"/>
      <c r="E1219" s="205"/>
      <c r="F1219" s="224"/>
      <c r="G1219" s="47">
        <v>66</v>
      </c>
      <c r="H1219" s="41"/>
      <c r="I1219" s="85"/>
      <c r="J1219" s="179"/>
      <c r="K1219" s="182"/>
      <c r="L1219" s="104">
        <f t="shared" si="23"/>
        <v>0</v>
      </c>
    </row>
    <row r="1220" spans="1:12" s="10" customFormat="1" ht="11.25">
      <c r="A1220" s="271"/>
      <c r="B1220" s="204" t="s">
        <v>1168</v>
      </c>
      <c r="C1220" s="205"/>
      <c r="D1220" s="205"/>
      <c r="E1220" s="205"/>
      <c r="F1220" s="224"/>
      <c r="G1220" s="47">
        <v>68</v>
      </c>
      <c r="H1220" s="41"/>
      <c r="I1220" s="85"/>
      <c r="J1220" s="180"/>
      <c r="K1220" s="183"/>
      <c r="L1220" s="104">
        <f t="shared" si="23"/>
        <v>0</v>
      </c>
    </row>
    <row r="1221" spans="1:12" s="10" customFormat="1" ht="11.25">
      <c r="A1221" s="269" t="s">
        <v>653</v>
      </c>
      <c r="B1221" s="204" t="s">
        <v>1169</v>
      </c>
      <c r="C1221" s="205"/>
      <c r="D1221" s="205"/>
      <c r="E1221" s="205"/>
      <c r="F1221" s="224"/>
      <c r="G1221" s="47">
        <v>46</v>
      </c>
      <c r="H1221" s="41"/>
      <c r="I1221" s="85"/>
      <c r="J1221" s="178">
        <v>5</v>
      </c>
      <c r="K1221" s="181" t="s">
        <v>539</v>
      </c>
      <c r="L1221" s="104">
        <f t="shared" si="23"/>
        <v>0</v>
      </c>
    </row>
    <row r="1222" spans="1:12" s="10" customFormat="1" ht="11.25">
      <c r="A1222" s="270"/>
      <c r="B1222" s="204" t="s">
        <v>1170</v>
      </c>
      <c r="C1222" s="205"/>
      <c r="D1222" s="205"/>
      <c r="E1222" s="205"/>
      <c r="F1222" s="224"/>
      <c r="G1222" s="47">
        <v>47</v>
      </c>
      <c r="H1222" s="41"/>
      <c r="I1222" s="85"/>
      <c r="J1222" s="179"/>
      <c r="K1222" s="182"/>
      <c r="L1222" s="104">
        <f t="shared" si="23"/>
        <v>0</v>
      </c>
    </row>
    <row r="1223" spans="1:12" s="10" customFormat="1" ht="11.25">
      <c r="A1223" s="270"/>
      <c r="B1223" s="204" t="s">
        <v>1171</v>
      </c>
      <c r="C1223" s="205"/>
      <c r="D1223" s="205"/>
      <c r="E1223" s="205"/>
      <c r="F1223" s="224"/>
      <c r="G1223" s="47">
        <v>51</v>
      </c>
      <c r="H1223" s="41"/>
      <c r="I1223" s="85"/>
      <c r="J1223" s="179"/>
      <c r="K1223" s="182"/>
      <c r="L1223" s="104">
        <f t="shared" si="23"/>
        <v>0</v>
      </c>
    </row>
    <row r="1224" spans="1:12" s="10" customFormat="1" ht="11.25">
      <c r="A1224" s="270"/>
      <c r="B1224" s="204" t="s">
        <v>1172</v>
      </c>
      <c r="C1224" s="205"/>
      <c r="D1224" s="205"/>
      <c r="E1224" s="205"/>
      <c r="F1224" s="224"/>
      <c r="G1224" s="47">
        <v>52</v>
      </c>
      <c r="H1224" s="41"/>
      <c r="I1224" s="85"/>
      <c r="J1224" s="179"/>
      <c r="K1224" s="182"/>
      <c r="L1224" s="104">
        <f t="shared" si="23"/>
        <v>0</v>
      </c>
    </row>
    <row r="1225" spans="1:12" s="10" customFormat="1" ht="11.25">
      <c r="A1225" s="271"/>
      <c r="B1225" s="204" t="s">
        <v>1173</v>
      </c>
      <c r="C1225" s="205"/>
      <c r="D1225" s="205"/>
      <c r="E1225" s="205"/>
      <c r="F1225" s="224"/>
      <c r="G1225" s="47">
        <v>54</v>
      </c>
      <c r="H1225" s="41"/>
      <c r="I1225" s="85"/>
      <c r="J1225" s="180"/>
      <c r="K1225" s="183"/>
      <c r="L1225" s="104">
        <f t="shared" si="23"/>
        <v>0</v>
      </c>
    </row>
    <row r="1226" spans="1:12" s="10" customFormat="1" ht="11.25">
      <c r="A1226" s="269" t="s">
        <v>275</v>
      </c>
      <c r="B1226" s="204" t="s">
        <v>1174</v>
      </c>
      <c r="C1226" s="205"/>
      <c r="D1226" s="205"/>
      <c r="E1226" s="205"/>
      <c r="F1226" s="224"/>
      <c r="G1226" s="47">
        <v>40</v>
      </c>
      <c r="H1226" s="41"/>
      <c r="I1226" s="85"/>
      <c r="J1226" s="178">
        <v>5</v>
      </c>
      <c r="K1226" s="181" t="s">
        <v>539</v>
      </c>
      <c r="L1226" s="104">
        <f t="shared" si="23"/>
        <v>0</v>
      </c>
    </row>
    <row r="1227" spans="1:12" s="10" customFormat="1" ht="11.25">
      <c r="A1227" s="270"/>
      <c r="B1227" s="204" t="s">
        <v>1175</v>
      </c>
      <c r="C1227" s="205"/>
      <c r="D1227" s="205"/>
      <c r="E1227" s="205"/>
      <c r="F1227" s="224"/>
      <c r="G1227" s="47">
        <v>40</v>
      </c>
      <c r="H1227" s="41"/>
      <c r="I1227" s="85"/>
      <c r="J1227" s="179"/>
      <c r="K1227" s="182"/>
      <c r="L1227" s="104">
        <f t="shared" si="23"/>
        <v>0</v>
      </c>
    </row>
    <row r="1228" spans="1:12" s="10" customFormat="1" ht="11.25">
      <c r="A1228" s="270"/>
      <c r="B1228" s="204" t="s">
        <v>1176</v>
      </c>
      <c r="C1228" s="205"/>
      <c r="D1228" s="205"/>
      <c r="E1228" s="205"/>
      <c r="F1228" s="224"/>
      <c r="G1228" s="47">
        <v>42</v>
      </c>
      <c r="H1228" s="41"/>
      <c r="I1228" s="85"/>
      <c r="J1228" s="179"/>
      <c r="K1228" s="182"/>
      <c r="L1228" s="104">
        <f t="shared" si="23"/>
        <v>0</v>
      </c>
    </row>
    <row r="1229" spans="1:12" s="10" customFormat="1" ht="11.25">
      <c r="A1229" s="270"/>
      <c r="B1229" s="204" t="s">
        <v>1177</v>
      </c>
      <c r="C1229" s="205"/>
      <c r="D1229" s="205"/>
      <c r="E1229" s="205"/>
      <c r="F1229" s="224"/>
      <c r="G1229" s="47">
        <v>44</v>
      </c>
      <c r="H1229" s="41"/>
      <c r="I1229" s="85"/>
      <c r="J1229" s="179"/>
      <c r="K1229" s="182"/>
      <c r="L1229" s="104">
        <f t="shared" si="23"/>
        <v>0</v>
      </c>
    </row>
    <row r="1230" spans="1:12" s="10" customFormat="1" ht="11.25">
      <c r="A1230" s="270"/>
      <c r="B1230" s="204" t="s">
        <v>1178</v>
      </c>
      <c r="C1230" s="205"/>
      <c r="D1230" s="205"/>
      <c r="E1230" s="205"/>
      <c r="F1230" s="224"/>
      <c r="G1230" s="47">
        <v>46</v>
      </c>
      <c r="H1230" s="41"/>
      <c r="I1230" s="85"/>
      <c r="J1230" s="179"/>
      <c r="K1230" s="182"/>
      <c r="L1230" s="104">
        <f t="shared" si="23"/>
        <v>0</v>
      </c>
    </row>
    <row r="1231" spans="1:12" s="10" customFormat="1" ht="11.25">
      <c r="A1231" s="271"/>
      <c r="B1231" s="204" t="s">
        <v>556</v>
      </c>
      <c r="C1231" s="205"/>
      <c r="D1231" s="205"/>
      <c r="E1231" s="205"/>
      <c r="F1231" s="224"/>
      <c r="G1231" s="47">
        <v>48</v>
      </c>
      <c r="H1231" s="41"/>
      <c r="I1231" s="85"/>
      <c r="J1231" s="180"/>
      <c r="K1231" s="183"/>
      <c r="L1231" s="104">
        <f t="shared" si="23"/>
        <v>0</v>
      </c>
    </row>
    <row r="1232" spans="1:12" s="10" customFormat="1" ht="11.25">
      <c r="A1232" s="269" t="s">
        <v>276</v>
      </c>
      <c r="B1232" s="204" t="s">
        <v>1179</v>
      </c>
      <c r="C1232" s="205"/>
      <c r="D1232" s="205"/>
      <c r="E1232" s="205"/>
      <c r="F1232" s="224"/>
      <c r="G1232" s="47">
        <v>66</v>
      </c>
      <c r="H1232" s="41"/>
      <c r="I1232" s="85"/>
      <c r="J1232" s="178">
        <v>5</v>
      </c>
      <c r="K1232" s="181" t="s">
        <v>539</v>
      </c>
      <c r="L1232" s="104">
        <f t="shared" si="23"/>
        <v>0</v>
      </c>
    </row>
    <row r="1233" spans="1:13" s="10" customFormat="1" ht="11.25">
      <c r="A1233" s="270"/>
      <c r="B1233" s="204" t="s">
        <v>1180</v>
      </c>
      <c r="C1233" s="205"/>
      <c r="D1233" s="205"/>
      <c r="E1233" s="205"/>
      <c r="F1233" s="224"/>
      <c r="G1233" s="47">
        <v>67</v>
      </c>
      <c r="H1233" s="41"/>
      <c r="I1233" s="85"/>
      <c r="J1233" s="179"/>
      <c r="K1233" s="182"/>
      <c r="L1233" s="104">
        <f t="shared" si="23"/>
        <v>0</v>
      </c>
      <c r="M1233" s="12"/>
    </row>
    <row r="1234" spans="1:13" s="10" customFormat="1" ht="11.25">
      <c r="A1234" s="270"/>
      <c r="B1234" s="204" t="s">
        <v>1181</v>
      </c>
      <c r="C1234" s="205"/>
      <c r="D1234" s="205"/>
      <c r="E1234" s="205"/>
      <c r="F1234" s="224"/>
      <c r="G1234" s="47">
        <v>68</v>
      </c>
      <c r="H1234" s="41"/>
      <c r="I1234" s="85"/>
      <c r="J1234" s="179"/>
      <c r="K1234" s="182"/>
      <c r="L1234" s="104">
        <f t="shared" si="23"/>
        <v>0</v>
      </c>
      <c r="M1234" s="12"/>
    </row>
    <row r="1235" spans="1:13" s="10" customFormat="1" ht="11.25">
      <c r="A1235" s="270"/>
      <c r="B1235" s="204" t="s">
        <v>1182</v>
      </c>
      <c r="C1235" s="205"/>
      <c r="D1235" s="205"/>
      <c r="E1235" s="205"/>
      <c r="F1235" s="224"/>
      <c r="G1235" s="47">
        <v>69</v>
      </c>
      <c r="H1235" s="41"/>
      <c r="I1235" s="85"/>
      <c r="J1235" s="179"/>
      <c r="K1235" s="182"/>
      <c r="L1235" s="104">
        <f t="shared" si="23"/>
        <v>0</v>
      </c>
      <c r="M1235" s="12"/>
    </row>
    <row r="1236" spans="1:13" s="10" customFormat="1" ht="11.25">
      <c r="A1236" s="270"/>
      <c r="B1236" s="204" t="s">
        <v>1183</v>
      </c>
      <c r="C1236" s="205"/>
      <c r="D1236" s="205"/>
      <c r="E1236" s="205"/>
      <c r="F1236" s="224"/>
      <c r="G1236" s="47">
        <v>71</v>
      </c>
      <c r="H1236" s="41"/>
      <c r="I1236" s="85"/>
      <c r="J1236" s="179"/>
      <c r="K1236" s="182"/>
      <c r="L1236" s="104">
        <f t="shared" si="23"/>
        <v>0</v>
      </c>
      <c r="M1236" s="12"/>
    </row>
    <row r="1237" spans="1:13" s="10" customFormat="1" ht="11.25">
      <c r="A1237" s="269" t="s">
        <v>654</v>
      </c>
      <c r="B1237" s="204" t="s">
        <v>1184</v>
      </c>
      <c r="C1237" s="205"/>
      <c r="D1237" s="205"/>
      <c r="E1237" s="205"/>
      <c r="F1237" s="224"/>
      <c r="G1237" s="47">
        <v>38</v>
      </c>
      <c r="H1237" s="41"/>
      <c r="I1237" s="85"/>
      <c r="J1237" s="178">
        <v>5</v>
      </c>
      <c r="K1237" s="181" t="s">
        <v>539</v>
      </c>
      <c r="L1237" s="104">
        <f t="shared" si="23"/>
        <v>0</v>
      </c>
      <c r="M1237" s="12"/>
    </row>
    <row r="1238" spans="1:13" s="10" customFormat="1" ht="11.25">
      <c r="A1238" s="270"/>
      <c r="B1238" s="204" t="s">
        <v>1185</v>
      </c>
      <c r="C1238" s="205"/>
      <c r="D1238" s="205"/>
      <c r="E1238" s="205"/>
      <c r="F1238" s="224"/>
      <c r="G1238" s="47">
        <v>39</v>
      </c>
      <c r="H1238" s="41"/>
      <c r="I1238" s="85"/>
      <c r="J1238" s="179"/>
      <c r="K1238" s="182"/>
      <c r="L1238" s="104">
        <f t="shared" si="23"/>
        <v>0</v>
      </c>
      <c r="M1238" s="12"/>
    </row>
    <row r="1239" spans="1:13" s="10" customFormat="1" ht="11.25">
      <c r="A1239" s="270"/>
      <c r="B1239" s="204" t="s">
        <v>1186</v>
      </c>
      <c r="C1239" s="205"/>
      <c r="D1239" s="205"/>
      <c r="E1239" s="205"/>
      <c r="F1239" s="224"/>
      <c r="G1239" s="47">
        <v>40</v>
      </c>
      <c r="H1239" s="41"/>
      <c r="I1239" s="85"/>
      <c r="J1239" s="179"/>
      <c r="K1239" s="182"/>
      <c r="L1239" s="104">
        <f t="shared" si="23"/>
        <v>0</v>
      </c>
      <c r="M1239" s="12"/>
    </row>
    <row r="1240" spans="1:13" s="10" customFormat="1" ht="12.75" customHeight="1">
      <c r="A1240" s="271"/>
      <c r="B1240" s="204" t="s">
        <v>1187</v>
      </c>
      <c r="C1240" s="205"/>
      <c r="D1240" s="205"/>
      <c r="E1240" s="205"/>
      <c r="F1240" s="224"/>
      <c r="G1240" s="47">
        <v>41</v>
      </c>
      <c r="H1240" s="41"/>
      <c r="I1240" s="85"/>
      <c r="J1240" s="180"/>
      <c r="K1240" s="183"/>
      <c r="L1240" s="104">
        <f t="shared" si="23"/>
        <v>0</v>
      </c>
      <c r="M1240" s="12"/>
    </row>
    <row r="1241" spans="1:13" s="10" customFormat="1" ht="12.75" customHeight="1">
      <c r="A1241" s="392" t="s">
        <v>2436</v>
      </c>
      <c r="B1241" s="176" t="s">
        <v>2430</v>
      </c>
      <c r="C1241" s="177"/>
      <c r="D1241" s="177"/>
      <c r="E1241" s="177"/>
      <c r="F1241" s="190"/>
      <c r="G1241" s="147">
        <v>96</v>
      </c>
      <c r="H1241" s="41"/>
      <c r="I1241" s="85"/>
      <c r="J1241" s="178"/>
      <c r="K1241" s="181"/>
      <c r="L1241" s="104">
        <f t="shared" si="23"/>
        <v>0</v>
      </c>
      <c r="M1241" s="12"/>
    </row>
    <row r="1242" spans="1:13" s="10" customFormat="1" ht="12.75" customHeight="1">
      <c r="A1242" s="392"/>
      <c r="B1242" s="176" t="s">
        <v>2431</v>
      </c>
      <c r="C1242" s="177"/>
      <c r="D1242" s="177"/>
      <c r="E1242" s="177"/>
      <c r="F1242" s="190"/>
      <c r="G1242" s="147">
        <v>96</v>
      </c>
      <c r="H1242" s="41"/>
      <c r="I1242" s="85"/>
      <c r="J1242" s="179"/>
      <c r="K1242" s="182"/>
      <c r="L1242" s="104">
        <f t="shared" si="23"/>
        <v>0</v>
      </c>
      <c r="M1242" s="12"/>
    </row>
    <row r="1243" spans="1:13" s="10" customFormat="1" ht="12.75" customHeight="1">
      <c r="A1243" s="392"/>
      <c r="B1243" s="176" t="s">
        <v>2432</v>
      </c>
      <c r="C1243" s="177"/>
      <c r="D1243" s="177"/>
      <c r="E1243" s="177"/>
      <c r="F1243" s="190"/>
      <c r="G1243" s="147">
        <v>96</v>
      </c>
      <c r="H1243" s="41"/>
      <c r="I1243" s="85"/>
      <c r="J1243" s="179"/>
      <c r="K1243" s="182"/>
      <c r="L1243" s="104">
        <f t="shared" si="23"/>
        <v>0</v>
      </c>
      <c r="M1243" s="12"/>
    </row>
    <row r="1244" spans="1:13" s="10" customFormat="1" ht="12.75" customHeight="1">
      <c r="A1244" s="392" t="s">
        <v>2445</v>
      </c>
      <c r="B1244" s="176" t="s">
        <v>2433</v>
      </c>
      <c r="C1244" s="177"/>
      <c r="D1244" s="177"/>
      <c r="E1244" s="177"/>
      <c r="F1244" s="190"/>
      <c r="G1244" s="147">
        <v>126</v>
      </c>
      <c r="H1244" s="41"/>
      <c r="I1244" s="85"/>
      <c r="J1244" s="179"/>
      <c r="K1244" s="182"/>
      <c r="L1244" s="104">
        <f t="shared" si="23"/>
        <v>0</v>
      </c>
      <c r="M1244" s="12"/>
    </row>
    <row r="1245" spans="1:13" s="10" customFormat="1" ht="12.75" customHeight="1">
      <c r="A1245" s="392"/>
      <c r="B1245" s="176" t="s">
        <v>2434</v>
      </c>
      <c r="C1245" s="177"/>
      <c r="D1245" s="177"/>
      <c r="E1245" s="177"/>
      <c r="F1245" s="190"/>
      <c r="G1245" s="147">
        <v>126</v>
      </c>
      <c r="H1245" s="41"/>
      <c r="I1245" s="85"/>
      <c r="J1245" s="179"/>
      <c r="K1245" s="182"/>
      <c r="L1245" s="104">
        <f t="shared" si="23"/>
        <v>0</v>
      </c>
      <c r="M1245" s="12"/>
    </row>
    <row r="1246" spans="1:13" s="10" customFormat="1" ht="12.75" customHeight="1">
      <c r="A1246" s="392"/>
      <c r="B1246" s="176" t="s">
        <v>2435</v>
      </c>
      <c r="C1246" s="177"/>
      <c r="D1246" s="177"/>
      <c r="E1246" s="177"/>
      <c r="F1246" s="190"/>
      <c r="G1246" s="147">
        <v>126</v>
      </c>
      <c r="H1246" s="41"/>
      <c r="I1246" s="85"/>
      <c r="J1246" s="180"/>
      <c r="K1246" s="183"/>
      <c r="L1246" s="104">
        <f t="shared" si="23"/>
        <v>0</v>
      </c>
      <c r="M1246" s="12"/>
    </row>
    <row r="1247" spans="1:13" s="10" customFormat="1" ht="12.75" customHeight="1">
      <c r="A1247" s="198" t="s">
        <v>2386</v>
      </c>
      <c r="B1247" s="176" t="s">
        <v>2374</v>
      </c>
      <c r="C1247" s="177"/>
      <c r="D1247" s="177"/>
      <c r="E1247" s="177"/>
      <c r="F1247" s="190"/>
      <c r="G1247" s="147">
        <v>96</v>
      </c>
      <c r="H1247" s="41"/>
      <c r="I1247" s="85"/>
      <c r="J1247" s="178">
        <v>1</v>
      </c>
      <c r="K1247" s="181"/>
      <c r="L1247" s="104">
        <f t="shared" si="23"/>
        <v>0</v>
      </c>
      <c r="M1247" s="167"/>
    </row>
    <row r="1248" spans="1:13" s="10" customFormat="1" ht="12.75" customHeight="1">
      <c r="A1248" s="199"/>
      <c r="B1248" s="176" t="s">
        <v>2375</v>
      </c>
      <c r="C1248" s="177"/>
      <c r="D1248" s="177"/>
      <c r="E1248" s="177"/>
      <c r="F1248" s="190"/>
      <c r="G1248" s="147">
        <v>96</v>
      </c>
      <c r="H1248" s="41"/>
      <c r="I1248" s="85"/>
      <c r="J1248" s="179"/>
      <c r="K1248" s="182"/>
      <c r="L1248" s="104">
        <f t="shared" si="23"/>
        <v>0</v>
      </c>
      <c r="M1248" s="167"/>
    </row>
    <row r="1249" spans="1:13" s="10" customFormat="1" ht="12.75" customHeight="1">
      <c r="A1249" s="200"/>
      <c r="B1249" s="176" t="s">
        <v>2376</v>
      </c>
      <c r="C1249" s="177"/>
      <c r="D1249" s="177"/>
      <c r="E1249" s="177"/>
      <c r="F1249" s="190"/>
      <c r="G1249" s="147">
        <v>96</v>
      </c>
      <c r="H1249" s="41"/>
      <c r="I1249" s="85"/>
      <c r="J1249" s="180"/>
      <c r="K1249" s="183"/>
      <c r="L1249" s="104">
        <f t="shared" si="23"/>
        <v>0</v>
      </c>
      <c r="M1249" s="167"/>
    </row>
    <row r="1250" spans="1:13" s="10" customFormat="1" ht="12.75" customHeight="1">
      <c r="A1250" s="198" t="s">
        <v>2387</v>
      </c>
      <c r="B1250" s="176" t="s">
        <v>2377</v>
      </c>
      <c r="C1250" s="177"/>
      <c r="D1250" s="177"/>
      <c r="E1250" s="177"/>
      <c r="F1250" s="190"/>
      <c r="G1250" s="147">
        <v>150</v>
      </c>
      <c r="H1250" s="41"/>
      <c r="I1250" s="85"/>
      <c r="J1250" s="178">
        <v>1</v>
      </c>
      <c r="K1250" s="181"/>
      <c r="L1250" s="104">
        <f t="shared" si="23"/>
        <v>0</v>
      </c>
      <c r="M1250" s="167"/>
    </row>
    <row r="1251" spans="1:13" s="10" customFormat="1" ht="12.75" customHeight="1">
      <c r="A1251" s="199"/>
      <c r="B1251" s="176" t="s">
        <v>2378</v>
      </c>
      <c r="C1251" s="177"/>
      <c r="D1251" s="177"/>
      <c r="E1251" s="177"/>
      <c r="F1251" s="190"/>
      <c r="G1251" s="147">
        <v>150</v>
      </c>
      <c r="H1251" s="41"/>
      <c r="I1251" s="85"/>
      <c r="J1251" s="179"/>
      <c r="K1251" s="182"/>
      <c r="L1251" s="104">
        <f t="shared" si="23"/>
        <v>0</v>
      </c>
      <c r="M1251" s="168" t="s">
        <v>1451</v>
      </c>
    </row>
    <row r="1252" spans="1:13" s="10" customFormat="1" ht="12.75" customHeight="1">
      <c r="A1252" s="200"/>
      <c r="B1252" s="176" t="s">
        <v>2379</v>
      </c>
      <c r="C1252" s="177"/>
      <c r="D1252" s="177"/>
      <c r="E1252" s="177"/>
      <c r="F1252" s="190"/>
      <c r="G1252" s="147">
        <v>150</v>
      </c>
      <c r="H1252" s="41"/>
      <c r="I1252" s="85"/>
      <c r="J1252" s="180"/>
      <c r="K1252" s="183"/>
      <c r="L1252" s="104">
        <f t="shared" si="23"/>
        <v>0</v>
      </c>
      <c r="M1252" s="167"/>
    </row>
    <row r="1253" spans="1:13" s="10" customFormat="1" ht="12.75" customHeight="1">
      <c r="A1253" s="198" t="s">
        <v>2388</v>
      </c>
      <c r="B1253" s="176" t="s">
        <v>2380</v>
      </c>
      <c r="C1253" s="177"/>
      <c r="D1253" s="177"/>
      <c r="E1253" s="177"/>
      <c r="F1253" s="190"/>
      <c r="G1253" s="147">
        <v>96</v>
      </c>
      <c r="H1253" s="41"/>
      <c r="I1253" s="85"/>
      <c r="J1253" s="178">
        <v>1</v>
      </c>
      <c r="K1253" s="181"/>
      <c r="L1253" s="104">
        <f t="shared" si="23"/>
        <v>0</v>
      </c>
      <c r="M1253" s="167"/>
    </row>
    <row r="1254" spans="1:13" s="10" customFormat="1" ht="12.75" customHeight="1">
      <c r="A1254" s="199"/>
      <c r="B1254" s="176" t="s">
        <v>2381</v>
      </c>
      <c r="C1254" s="177"/>
      <c r="D1254" s="177"/>
      <c r="E1254" s="177"/>
      <c r="F1254" s="190"/>
      <c r="G1254" s="147">
        <v>96</v>
      </c>
      <c r="H1254" s="41"/>
      <c r="I1254" s="85"/>
      <c r="J1254" s="179"/>
      <c r="K1254" s="182"/>
      <c r="L1254" s="104">
        <f t="shared" si="23"/>
        <v>0</v>
      </c>
      <c r="M1254" s="167"/>
    </row>
    <row r="1255" spans="1:13" s="10" customFormat="1" ht="12.75" customHeight="1">
      <c r="A1255" s="200"/>
      <c r="B1255" s="176" t="s">
        <v>2382</v>
      </c>
      <c r="C1255" s="177"/>
      <c r="D1255" s="177"/>
      <c r="E1255" s="177"/>
      <c r="F1255" s="190"/>
      <c r="G1255" s="147">
        <v>96</v>
      </c>
      <c r="H1255" s="41"/>
      <c r="I1255" s="85"/>
      <c r="J1255" s="180"/>
      <c r="K1255" s="183"/>
      <c r="L1255" s="104">
        <f t="shared" si="23"/>
        <v>0</v>
      </c>
      <c r="M1255" s="167"/>
    </row>
    <row r="1256" spans="1:13" s="10" customFormat="1" ht="12.75" customHeight="1">
      <c r="A1256" s="198" t="s">
        <v>2389</v>
      </c>
      <c r="B1256" s="176" t="s">
        <v>2383</v>
      </c>
      <c r="C1256" s="177"/>
      <c r="D1256" s="177"/>
      <c r="E1256" s="177"/>
      <c r="F1256" s="190"/>
      <c r="G1256" s="147">
        <v>125</v>
      </c>
      <c r="H1256" s="41"/>
      <c r="I1256" s="85"/>
      <c r="J1256" s="178">
        <v>1</v>
      </c>
      <c r="K1256" s="181"/>
      <c r="L1256" s="104">
        <f t="shared" si="23"/>
        <v>0</v>
      </c>
      <c r="M1256" s="171"/>
    </row>
    <row r="1257" spans="1:13" s="10" customFormat="1" ht="12.75" customHeight="1">
      <c r="A1257" s="199"/>
      <c r="B1257" s="176" t="s">
        <v>2384</v>
      </c>
      <c r="C1257" s="177"/>
      <c r="D1257" s="177"/>
      <c r="E1257" s="177"/>
      <c r="F1257" s="190"/>
      <c r="G1257" s="147">
        <v>125</v>
      </c>
      <c r="H1257" s="41"/>
      <c r="I1257" s="85"/>
      <c r="J1257" s="179"/>
      <c r="K1257" s="182"/>
      <c r="L1257" s="104">
        <f t="shared" si="23"/>
        <v>0</v>
      </c>
      <c r="M1257" s="171"/>
    </row>
    <row r="1258" spans="1:13" s="10" customFormat="1" ht="12.75" customHeight="1">
      <c r="A1258" s="200"/>
      <c r="B1258" s="176" t="s">
        <v>2385</v>
      </c>
      <c r="C1258" s="177"/>
      <c r="D1258" s="177"/>
      <c r="E1258" s="177"/>
      <c r="F1258" s="190"/>
      <c r="G1258" s="147">
        <v>125</v>
      </c>
      <c r="H1258" s="41"/>
      <c r="I1258" s="85"/>
      <c r="J1258" s="180"/>
      <c r="K1258" s="183"/>
      <c r="L1258" s="104">
        <f t="shared" si="23"/>
        <v>0</v>
      </c>
      <c r="M1258" s="171"/>
    </row>
    <row r="1259" spans="1:13" s="10" customFormat="1" ht="12.75" customHeight="1">
      <c r="A1259" s="197" t="s">
        <v>2443</v>
      </c>
      <c r="B1259" s="176" t="s">
        <v>2437</v>
      </c>
      <c r="C1259" s="177"/>
      <c r="D1259" s="177"/>
      <c r="E1259" s="177"/>
      <c r="F1259" s="190"/>
      <c r="G1259" s="147">
        <v>96</v>
      </c>
      <c r="H1259" s="41"/>
      <c r="I1259" s="85"/>
      <c r="J1259" s="178"/>
      <c r="K1259" s="181"/>
      <c r="L1259" s="104">
        <f t="shared" si="23"/>
        <v>0</v>
      </c>
      <c r="M1259" s="167"/>
    </row>
    <row r="1260" spans="1:13" s="10" customFormat="1" ht="12.75" customHeight="1">
      <c r="A1260" s="197"/>
      <c r="B1260" s="176" t="s">
        <v>2438</v>
      </c>
      <c r="C1260" s="177"/>
      <c r="D1260" s="177"/>
      <c r="E1260" s="177"/>
      <c r="F1260" s="190"/>
      <c r="G1260" s="147">
        <v>96</v>
      </c>
      <c r="H1260" s="41"/>
      <c r="I1260" s="85"/>
      <c r="J1260" s="179"/>
      <c r="K1260" s="182"/>
      <c r="L1260" s="104">
        <f t="shared" si="23"/>
        <v>0</v>
      </c>
      <c r="M1260" s="167"/>
    </row>
    <row r="1261" spans="1:13" s="10" customFormat="1" ht="12.75" customHeight="1">
      <c r="A1261" s="197"/>
      <c r="B1261" s="176" t="s">
        <v>2439</v>
      </c>
      <c r="C1261" s="177"/>
      <c r="D1261" s="177"/>
      <c r="E1261" s="177"/>
      <c r="F1261" s="190"/>
      <c r="G1261" s="147">
        <v>96</v>
      </c>
      <c r="H1261" s="41"/>
      <c r="I1261" s="85"/>
      <c r="J1261" s="179"/>
      <c r="K1261" s="182"/>
      <c r="L1261" s="104">
        <f t="shared" si="23"/>
        <v>0</v>
      </c>
      <c r="M1261" s="167"/>
    </row>
    <row r="1262" spans="1:13" s="10" customFormat="1" ht="12.75" customHeight="1">
      <c r="A1262" s="197" t="s">
        <v>2444</v>
      </c>
      <c r="B1262" s="176" t="s">
        <v>2440</v>
      </c>
      <c r="C1262" s="177"/>
      <c r="D1262" s="177"/>
      <c r="E1262" s="177"/>
      <c r="F1262" s="190"/>
      <c r="G1262" s="147">
        <v>129</v>
      </c>
      <c r="H1262" s="41"/>
      <c r="I1262" s="85"/>
      <c r="J1262" s="179"/>
      <c r="K1262" s="182"/>
      <c r="L1262" s="104">
        <f t="shared" si="23"/>
        <v>0</v>
      </c>
      <c r="M1262" s="168" t="s">
        <v>1451</v>
      </c>
    </row>
    <row r="1263" spans="1:13" s="10" customFormat="1" ht="12.75" customHeight="1">
      <c r="A1263" s="197"/>
      <c r="B1263" s="176" t="s">
        <v>2441</v>
      </c>
      <c r="C1263" s="177"/>
      <c r="D1263" s="177"/>
      <c r="E1263" s="177"/>
      <c r="F1263" s="190"/>
      <c r="G1263" s="147">
        <v>129</v>
      </c>
      <c r="H1263" s="41"/>
      <c r="I1263" s="85"/>
      <c r="J1263" s="179"/>
      <c r="K1263" s="182"/>
      <c r="L1263" s="104">
        <f t="shared" si="23"/>
        <v>0</v>
      </c>
      <c r="M1263" s="167"/>
    </row>
    <row r="1264" spans="1:13" s="10" customFormat="1" ht="12.75" customHeight="1">
      <c r="A1264" s="197"/>
      <c r="B1264" s="176" t="s">
        <v>2442</v>
      </c>
      <c r="C1264" s="177"/>
      <c r="D1264" s="177"/>
      <c r="E1264" s="177"/>
      <c r="F1264" s="190"/>
      <c r="G1264" s="147">
        <v>129</v>
      </c>
      <c r="H1264" s="41"/>
      <c r="I1264" s="85"/>
      <c r="J1264" s="180"/>
      <c r="K1264" s="183"/>
      <c r="L1264" s="104">
        <f t="shared" si="23"/>
        <v>0</v>
      </c>
      <c r="M1264" s="167"/>
    </row>
    <row r="1265" spans="1:13" s="10" customFormat="1" ht="12.75" customHeight="1">
      <c r="A1265" s="187" t="s">
        <v>2601</v>
      </c>
      <c r="B1265" s="176" t="s">
        <v>2571</v>
      </c>
      <c r="C1265" s="177"/>
      <c r="D1265" s="177"/>
      <c r="E1265" s="177"/>
      <c r="F1265" s="190"/>
      <c r="G1265" s="147">
        <v>80</v>
      </c>
      <c r="H1265" s="41"/>
      <c r="I1265" s="85"/>
      <c r="J1265" s="178"/>
      <c r="K1265" s="181"/>
      <c r="L1265" s="104">
        <f t="shared" si="23"/>
        <v>0</v>
      </c>
      <c r="M1265" s="167"/>
    </row>
    <row r="1266" spans="1:13" s="10" customFormat="1" ht="12.75" customHeight="1">
      <c r="A1266" s="188"/>
      <c r="B1266" s="176" t="s">
        <v>2572</v>
      </c>
      <c r="C1266" s="177"/>
      <c r="D1266" s="177"/>
      <c r="E1266" s="177"/>
      <c r="F1266" s="190"/>
      <c r="G1266" s="147">
        <v>80</v>
      </c>
      <c r="H1266" s="41"/>
      <c r="I1266" s="85"/>
      <c r="J1266" s="179"/>
      <c r="K1266" s="182"/>
      <c r="L1266" s="104">
        <f t="shared" si="23"/>
        <v>0</v>
      </c>
      <c r="M1266" s="167"/>
    </row>
    <row r="1267" spans="1:13" s="10" customFormat="1" ht="12.75" customHeight="1">
      <c r="A1267" s="188"/>
      <c r="B1267" s="176" t="s">
        <v>2573</v>
      </c>
      <c r="C1267" s="177"/>
      <c r="D1267" s="177"/>
      <c r="E1267" s="177"/>
      <c r="F1267" s="190"/>
      <c r="G1267" s="147">
        <v>80</v>
      </c>
      <c r="H1267" s="41"/>
      <c r="I1267" s="85"/>
      <c r="J1267" s="179"/>
      <c r="K1267" s="182"/>
      <c r="L1267" s="104">
        <f t="shared" si="23"/>
        <v>0</v>
      </c>
      <c r="M1267" s="167"/>
    </row>
    <row r="1268" spans="1:13" s="10" customFormat="1" ht="12.75" customHeight="1">
      <c r="A1268" s="188"/>
      <c r="B1268" s="176" t="s">
        <v>2574</v>
      </c>
      <c r="C1268" s="177"/>
      <c r="D1268" s="177"/>
      <c r="E1268" s="177"/>
      <c r="F1268" s="190"/>
      <c r="G1268" s="147">
        <v>80</v>
      </c>
      <c r="H1268" s="41"/>
      <c r="I1268" s="85"/>
      <c r="J1268" s="179"/>
      <c r="K1268" s="182"/>
      <c r="L1268" s="104">
        <f t="shared" si="23"/>
        <v>0</v>
      </c>
      <c r="M1268" s="167"/>
    </row>
    <row r="1269" spans="1:13" s="10" customFormat="1" ht="12.75" customHeight="1">
      <c r="A1269" s="189"/>
      <c r="B1269" s="176" t="s">
        <v>2575</v>
      </c>
      <c r="C1269" s="177"/>
      <c r="D1269" s="177"/>
      <c r="E1269" s="177"/>
      <c r="F1269" s="190"/>
      <c r="G1269" s="147">
        <v>80</v>
      </c>
      <c r="H1269" s="41"/>
      <c r="I1269" s="85"/>
      <c r="J1269" s="179"/>
      <c r="K1269" s="183"/>
      <c r="L1269" s="104">
        <f t="shared" si="23"/>
        <v>0</v>
      </c>
      <c r="M1269" s="167"/>
    </row>
    <row r="1270" spans="1:13" s="10" customFormat="1" ht="12.75" customHeight="1">
      <c r="A1270" s="187" t="s">
        <v>2602</v>
      </c>
      <c r="B1270" s="176" t="s">
        <v>2576</v>
      </c>
      <c r="C1270" s="177"/>
      <c r="D1270" s="177"/>
      <c r="E1270" s="177"/>
      <c r="F1270" s="190"/>
      <c r="G1270" s="147">
        <v>123</v>
      </c>
      <c r="H1270" s="41"/>
      <c r="I1270" s="85"/>
      <c r="J1270" s="179"/>
      <c r="K1270" s="181"/>
      <c r="L1270" s="104">
        <f t="shared" si="23"/>
        <v>0</v>
      </c>
      <c r="M1270" s="167"/>
    </row>
    <row r="1271" spans="1:13" s="10" customFormat="1" ht="12.75" customHeight="1">
      <c r="A1271" s="188"/>
      <c r="B1271" s="176" t="s">
        <v>2577</v>
      </c>
      <c r="C1271" s="177"/>
      <c r="D1271" s="177"/>
      <c r="E1271" s="177"/>
      <c r="F1271" s="190"/>
      <c r="G1271" s="147">
        <v>123</v>
      </c>
      <c r="H1271" s="41"/>
      <c r="I1271" s="85"/>
      <c r="J1271" s="179"/>
      <c r="K1271" s="182"/>
      <c r="L1271" s="104">
        <f t="shared" si="23"/>
        <v>0</v>
      </c>
      <c r="M1271" s="167"/>
    </row>
    <row r="1272" spans="1:13" s="10" customFormat="1" ht="12.75" customHeight="1">
      <c r="A1272" s="188"/>
      <c r="B1272" s="176" t="s">
        <v>2578</v>
      </c>
      <c r="C1272" s="177"/>
      <c r="D1272" s="177"/>
      <c r="E1272" s="177"/>
      <c r="F1272" s="190"/>
      <c r="G1272" s="147">
        <v>123</v>
      </c>
      <c r="H1272" s="41"/>
      <c r="I1272" s="85"/>
      <c r="J1272" s="179"/>
      <c r="K1272" s="182"/>
      <c r="L1272" s="104">
        <f t="shared" si="23"/>
        <v>0</v>
      </c>
      <c r="M1272" s="167"/>
    </row>
    <row r="1273" spans="1:13" s="10" customFormat="1" ht="12.75" customHeight="1">
      <c r="A1273" s="188"/>
      <c r="B1273" s="176" t="s">
        <v>2579</v>
      </c>
      <c r="C1273" s="177"/>
      <c r="D1273" s="177"/>
      <c r="E1273" s="177"/>
      <c r="F1273" s="190"/>
      <c r="G1273" s="147">
        <v>123</v>
      </c>
      <c r="H1273" s="41"/>
      <c r="I1273" s="85"/>
      <c r="J1273" s="179"/>
      <c r="K1273" s="182"/>
      <c r="L1273" s="104">
        <f t="shared" si="23"/>
        <v>0</v>
      </c>
      <c r="M1273" s="167"/>
    </row>
    <row r="1274" spans="1:13" s="10" customFormat="1" ht="12.75" customHeight="1">
      <c r="A1274" s="189"/>
      <c r="B1274" s="176" t="s">
        <v>2580</v>
      </c>
      <c r="C1274" s="177"/>
      <c r="D1274" s="177"/>
      <c r="E1274" s="177"/>
      <c r="F1274" s="190"/>
      <c r="G1274" s="147">
        <v>123</v>
      </c>
      <c r="H1274" s="41"/>
      <c r="I1274" s="85"/>
      <c r="J1274" s="180"/>
      <c r="K1274" s="183"/>
      <c r="L1274" s="104">
        <f t="shared" si="23"/>
        <v>0</v>
      </c>
      <c r="M1274" s="167"/>
    </row>
    <row r="1275" spans="1:13" s="10" customFormat="1" ht="12.75" customHeight="1">
      <c r="A1275" s="187" t="s">
        <v>2603</v>
      </c>
      <c r="B1275" s="176" t="s">
        <v>2581</v>
      </c>
      <c r="C1275" s="177"/>
      <c r="D1275" s="177"/>
      <c r="E1275" s="177"/>
      <c r="F1275" s="190"/>
      <c r="G1275" s="147">
        <v>132</v>
      </c>
      <c r="H1275" s="41"/>
      <c r="I1275" s="85"/>
      <c r="J1275" s="178"/>
      <c r="K1275" s="181"/>
      <c r="L1275" s="104">
        <f t="shared" si="23"/>
        <v>0</v>
      </c>
      <c r="M1275" s="167"/>
    </row>
    <row r="1276" spans="1:13" s="10" customFormat="1" ht="12.75" customHeight="1">
      <c r="A1276" s="188"/>
      <c r="B1276" s="176" t="s">
        <v>2582</v>
      </c>
      <c r="C1276" s="177"/>
      <c r="D1276" s="177"/>
      <c r="E1276" s="177"/>
      <c r="F1276" s="190"/>
      <c r="G1276" s="147">
        <v>132</v>
      </c>
      <c r="H1276" s="41"/>
      <c r="I1276" s="85"/>
      <c r="J1276" s="179"/>
      <c r="K1276" s="182"/>
      <c r="L1276" s="104">
        <f t="shared" si="23"/>
        <v>0</v>
      </c>
      <c r="M1276" s="167"/>
    </row>
    <row r="1277" spans="1:13" s="10" customFormat="1" ht="12.75" customHeight="1">
      <c r="A1277" s="188"/>
      <c r="B1277" s="176" t="s">
        <v>2583</v>
      </c>
      <c r="C1277" s="177"/>
      <c r="D1277" s="177"/>
      <c r="E1277" s="177"/>
      <c r="F1277" s="190"/>
      <c r="G1277" s="147">
        <v>132</v>
      </c>
      <c r="H1277" s="41"/>
      <c r="I1277" s="85"/>
      <c r="J1277" s="179"/>
      <c r="K1277" s="182"/>
      <c r="L1277" s="104">
        <f t="shared" si="23"/>
        <v>0</v>
      </c>
      <c r="M1277" s="167"/>
    </row>
    <row r="1278" spans="1:13" s="10" customFormat="1" ht="12.75" customHeight="1">
      <c r="A1278" s="188"/>
      <c r="B1278" s="176" t="s">
        <v>2584</v>
      </c>
      <c r="C1278" s="177"/>
      <c r="D1278" s="177"/>
      <c r="E1278" s="177"/>
      <c r="F1278" s="190"/>
      <c r="G1278" s="147">
        <v>132</v>
      </c>
      <c r="H1278" s="41"/>
      <c r="I1278" s="85"/>
      <c r="J1278" s="179"/>
      <c r="K1278" s="182"/>
      <c r="L1278" s="104">
        <f t="shared" si="23"/>
        <v>0</v>
      </c>
      <c r="M1278" s="167"/>
    </row>
    <row r="1279" spans="1:13" s="10" customFormat="1" ht="12.75" customHeight="1">
      <c r="A1279" s="189"/>
      <c r="B1279" s="176" t="s">
        <v>2585</v>
      </c>
      <c r="C1279" s="177"/>
      <c r="D1279" s="177"/>
      <c r="E1279" s="177"/>
      <c r="F1279" s="190"/>
      <c r="G1279" s="147">
        <v>132</v>
      </c>
      <c r="H1279" s="41"/>
      <c r="I1279" s="85"/>
      <c r="J1279" s="180"/>
      <c r="K1279" s="183"/>
      <c r="L1279" s="104">
        <f t="shared" si="23"/>
        <v>0</v>
      </c>
      <c r="M1279" s="167"/>
    </row>
    <row r="1280" spans="1:13" s="10" customFormat="1" ht="12.75" customHeight="1">
      <c r="A1280" s="187" t="s">
        <v>2604</v>
      </c>
      <c r="B1280" s="176" t="s">
        <v>2586</v>
      </c>
      <c r="C1280" s="177"/>
      <c r="D1280" s="177"/>
      <c r="E1280" s="177"/>
      <c r="F1280" s="190"/>
      <c r="G1280" s="147">
        <v>130</v>
      </c>
      <c r="H1280" s="41"/>
      <c r="I1280" s="85"/>
      <c r="J1280" s="178"/>
      <c r="K1280" s="181"/>
      <c r="L1280" s="104">
        <f t="shared" si="23"/>
        <v>0</v>
      </c>
      <c r="M1280" s="167"/>
    </row>
    <row r="1281" spans="1:13" s="10" customFormat="1" ht="12.75" customHeight="1">
      <c r="A1281" s="188"/>
      <c r="B1281" s="176" t="s">
        <v>2587</v>
      </c>
      <c r="C1281" s="177"/>
      <c r="D1281" s="177"/>
      <c r="E1281" s="177"/>
      <c r="F1281" s="190"/>
      <c r="G1281" s="147">
        <v>130</v>
      </c>
      <c r="H1281" s="41"/>
      <c r="I1281" s="85"/>
      <c r="J1281" s="179"/>
      <c r="K1281" s="182"/>
      <c r="L1281" s="104">
        <f t="shared" si="23"/>
        <v>0</v>
      </c>
      <c r="M1281" s="167"/>
    </row>
    <row r="1282" spans="1:13" s="10" customFormat="1" ht="12.75" customHeight="1">
      <c r="A1282" s="188"/>
      <c r="B1282" s="176" t="s">
        <v>2588</v>
      </c>
      <c r="C1282" s="177"/>
      <c r="D1282" s="177"/>
      <c r="E1282" s="177"/>
      <c r="F1282" s="190"/>
      <c r="G1282" s="147">
        <v>130</v>
      </c>
      <c r="H1282" s="41"/>
      <c r="I1282" s="85"/>
      <c r="J1282" s="179"/>
      <c r="K1282" s="182"/>
      <c r="L1282" s="104">
        <f t="shared" si="23"/>
        <v>0</v>
      </c>
      <c r="M1282" s="167"/>
    </row>
    <row r="1283" spans="1:13" s="10" customFormat="1" ht="12.75" customHeight="1">
      <c r="A1283" s="188"/>
      <c r="B1283" s="176" t="s">
        <v>2589</v>
      </c>
      <c r="C1283" s="177"/>
      <c r="D1283" s="177"/>
      <c r="E1283" s="177"/>
      <c r="F1283" s="190"/>
      <c r="G1283" s="147">
        <v>130</v>
      </c>
      <c r="H1283" s="41"/>
      <c r="I1283" s="85"/>
      <c r="J1283" s="179"/>
      <c r="K1283" s="182"/>
      <c r="L1283" s="104">
        <f t="shared" si="23"/>
        <v>0</v>
      </c>
      <c r="M1283" s="167"/>
    </row>
    <row r="1284" spans="1:13" s="10" customFormat="1" ht="12.75" customHeight="1">
      <c r="A1284" s="189"/>
      <c r="B1284" s="176" t="s">
        <v>2590</v>
      </c>
      <c r="C1284" s="177"/>
      <c r="D1284" s="177"/>
      <c r="E1284" s="177"/>
      <c r="F1284" s="190"/>
      <c r="G1284" s="147">
        <v>130</v>
      </c>
      <c r="H1284" s="41"/>
      <c r="I1284" s="85"/>
      <c r="J1284" s="180"/>
      <c r="K1284" s="183"/>
      <c r="L1284" s="104">
        <f t="shared" si="23"/>
        <v>0</v>
      </c>
      <c r="M1284" s="167"/>
    </row>
    <row r="1285" spans="1:13" s="10" customFormat="1" ht="12.75" customHeight="1">
      <c r="A1285" s="187" t="s">
        <v>2605</v>
      </c>
      <c r="B1285" s="176" t="s">
        <v>2591</v>
      </c>
      <c r="C1285" s="177"/>
      <c r="D1285" s="177"/>
      <c r="E1285" s="177"/>
      <c r="F1285" s="190"/>
      <c r="G1285" s="147">
        <v>136</v>
      </c>
      <c r="H1285" s="41"/>
      <c r="I1285" s="85"/>
      <c r="J1285" s="178"/>
      <c r="K1285" s="181"/>
      <c r="L1285" s="104">
        <f t="shared" si="23"/>
        <v>0</v>
      </c>
      <c r="M1285" s="167"/>
    </row>
    <row r="1286" spans="1:13" s="10" customFormat="1" ht="12.75" customHeight="1">
      <c r="A1286" s="188"/>
      <c r="B1286" s="176" t="s">
        <v>2592</v>
      </c>
      <c r="C1286" s="177"/>
      <c r="D1286" s="177"/>
      <c r="E1286" s="177"/>
      <c r="F1286" s="190"/>
      <c r="G1286" s="147">
        <v>136</v>
      </c>
      <c r="H1286" s="41"/>
      <c r="I1286" s="85"/>
      <c r="J1286" s="179"/>
      <c r="K1286" s="182"/>
      <c r="L1286" s="104">
        <f t="shared" si="23"/>
        <v>0</v>
      </c>
      <c r="M1286" s="167"/>
    </row>
    <row r="1287" spans="1:13" s="10" customFormat="1" ht="12.75" customHeight="1">
      <c r="A1287" s="188"/>
      <c r="B1287" s="176" t="s">
        <v>2593</v>
      </c>
      <c r="C1287" s="177"/>
      <c r="D1287" s="177"/>
      <c r="E1287" s="177"/>
      <c r="F1287" s="190"/>
      <c r="G1287" s="147">
        <v>136</v>
      </c>
      <c r="H1287" s="41"/>
      <c r="I1287" s="85"/>
      <c r="J1287" s="179"/>
      <c r="K1287" s="182"/>
      <c r="L1287" s="104">
        <f t="shared" si="23"/>
        <v>0</v>
      </c>
      <c r="M1287" s="167"/>
    </row>
    <row r="1288" spans="1:13" s="10" customFormat="1" ht="12.75" customHeight="1">
      <c r="A1288" s="188"/>
      <c r="B1288" s="176" t="s">
        <v>2594</v>
      </c>
      <c r="C1288" s="177"/>
      <c r="D1288" s="177"/>
      <c r="E1288" s="177"/>
      <c r="F1288" s="190"/>
      <c r="G1288" s="147">
        <v>136</v>
      </c>
      <c r="H1288" s="41"/>
      <c r="I1288" s="85"/>
      <c r="J1288" s="179"/>
      <c r="K1288" s="182"/>
      <c r="L1288" s="104">
        <f t="shared" si="23"/>
        <v>0</v>
      </c>
      <c r="M1288" s="167"/>
    </row>
    <row r="1289" spans="1:13" s="10" customFormat="1" ht="12.75" customHeight="1">
      <c r="A1289" s="189"/>
      <c r="B1289" s="176" t="s">
        <v>2595</v>
      </c>
      <c r="C1289" s="177"/>
      <c r="D1289" s="177"/>
      <c r="E1289" s="177"/>
      <c r="F1289" s="190"/>
      <c r="G1289" s="147">
        <v>136</v>
      </c>
      <c r="H1289" s="41"/>
      <c r="I1289" s="85"/>
      <c r="J1289" s="180"/>
      <c r="K1289" s="183"/>
      <c r="L1289" s="104">
        <f t="shared" si="23"/>
        <v>0</v>
      </c>
      <c r="M1289" s="167"/>
    </row>
    <row r="1290" spans="1:13" s="10" customFormat="1" ht="12.75" customHeight="1">
      <c r="A1290" s="187" t="s">
        <v>2606</v>
      </c>
      <c r="B1290" s="176" t="s">
        <v>2596</v>
      </c>
      <c r="C1290" s="177"/>
      <c r="D1290" s="177"/>
      <c r="E1290" s="177"/>
      <c r="F1290" s="190"/>
      <c r="G1290" s="147">
        <v>173</v>
      </c>
      <c r="H1290" s="41"/>
      <c r="I1290" s="85"/>
      <c r="J1290" s="178"/>
      <c r="K1290" s="181"/>
      <c r="L1290" s="104">
        <f t="shared" si="23"/>
        <v>0</v>
      </c>
      <c r="M1290" s="167"/>
    </row>
    <row r="1291" spans="1:13" s="10" customFormat="1" ht="12.75" customHeight="1">
      <c r="A1291" s="188"/>
      <c r="B1291" s="176" t="s">
        <v>2597</v>
      </c>
      <c r="C1291" s="177"/>
      <c r="D1291" s="177"/>
      <c r="E1291" s="177"/>
      <c r="F1291" s="190"/>
      <c r="G1291" s="147">
        <v>173</v>
      </c>
      <c r="H1291" s="41"/>
      <c r="I1291" s="85"/>
      <c r="J1291" s="179"/>
      <c r="K1291" s="182"/>
      <c r="L1291" s="104">
        <f t="shared" si="23"/>
        <v>0</v>
      </c>
      <c r="M1291" s="167"/>
    </row>
    <row r="1292" spans="1:13" s="10" customFormat="1" ht="12.75" customHeight="1">
      <c r="A1292" s="188"/>
      <c r="B1292" s="176" t="s">
        <v>2598</v>
      </c>
      <c r="C1292" s="177"/>
      <c r="D1292" s="177"/>
      <c r="E1292" s="177"/>
      <c r="F1292" s="190"/>
      <c r="G1292" s="147">
        <v>173</v>
      </c>
      <c r="H1292" s="41"/>
      <c r="I1292" s="85"/>
      <c r="J1292" s="179"/>
      <c r="K1292" s="182"/>
      <c r="L1292" s="104">
        <f t="shared" si="23"/>
        <v>0</v>
      </c>
      <c r="M1292" s="167"/>
    </row>
    <row r="1293" spans="1:13" s="10" customFormat="1" ht="12.75" customHeight="1">
      <c r="A1293" s="188"/>
      <c r="B1293" s="176" t="s">
        <v>2599</v>
      </c>
      <c r="C1293" s="177"/>
      <c r="D1293" s="177"/>
      <c r="E1293" s="177"/>
      <c r="F1293" s="190"/>
      <c r="G1293" s="147">
        <v>173</v>
      </c>
      <c r="H1293" s="41"/>
      <c r="I1293" s="85"/>
      <c r="J1293" s="179"/>
      <c r="K1293" s="182"/>
      <c r="L1293" s="104">
        <f t="shared" si="23"/>
        <v>0</v>
      </c>
      <c r="M1293" s="167"/>
    </row>
    <row r="1294" spans="1:13" s="10" customFormat="1" ht="12.75" customHeight="1">
      <c r="A1294" s="189"/>
      <c r="B1294" s="176" t="s">
        <v>2600</v>
      </c>
      <c r="C1294" s="177"/>
      <c r="D1294" s="177"/>
      <c r="E1294" s="177"/>
      <c r="F1294" s="190"/>
      <c r="G1294" s="147">
        <v>173</v>
      </c>
      <c r="H1294" s="41"/>
      <c r="I1294" s="85"/>
      <c r="J1294" s="180"/>
      <c r="K1294" s="183"/>
      <c r="L1294" s="104">
        <f t="shared" si="23"/>
        <v>0</v>
      </c>
      <c r="M1294" s="167"/>
    </row>
    <row r="1295" spans="1:13" s="10" customFormat="1" ht="12.75" customHeight="1">
      <c r="A1295" s="396" t="s">
        <v>2068</v>
      </c>
      <c r="B1295" s="205" t="s">
        <v>2056</v>
      </c>
      <c r="C1295" s="205"/>
      <c r="D1295" s="205"/>
      <c r="E1295" s="205"/>
      <c r="F1295" s="224"/>
      <c r="G1295" s="89">
        <v>120</v>
      </c>
      <c r="H1295" s="85"/>
      <c r="I1295" s="85"/>
      <c r="J1295" s="238">
        <v>1</v>
      </c>
      <c r="K1295" s="460"/>
      <c r="L1295" s="104">
        <f t="shared" si="23"/>
        <v>0</v>
      </c>
      <c r="M1295" s="12"/>
    </row>
    <row r="1296" spans="1:13" s="10" customFormat="1" ht="12.75" customHeight="1">
      <c r="A1296" s="396"/>
      <c r="B1296" s="205" t="s">
        <v>2057</v>
      </c>
      <c r="C1296" s="205"/>
      <c r="D1296" s="205"/>
      <c r="E1296" s="205"/>
      <c r="F1296" s="224"/>
      <c r="G1296" s="89">
        <v>123</v>
      </c>
      <c r="H1296" s="85"/>
      <c r="I1296" s="85"/>
      <c r="J1296" s="238"/>
      <c r="K1296" s="460"/>
      <c r="L1296" s="104">
        <f t="shared" si="23"/>
        <v>0</v>
      </c>
      <c r="M1296" s="12"/>
    </row>
    <row r="1297" spans="1:13" s="10" customFormat="1" ht="12.75" customHeight="1">
      <c r="A1297" s="396"/>
      <c r="B1297" s="205" t="s">
        <v>2058</v>
      </c>
      <c r="C1297" s="205"/>
      <c r="D1297" s="205"/>
      <c r="E1297" s="205"/>
      <c r="F1297" s="224"/>
      <c r="G1297" s="89">
        <v>127</v>
      </c>
      <c r="H1297" s="85"/>
      <c r="I1297" s="85"/>
      <c r="J1297" s="238"/>
      <c r="K1297" s="460"/>
      <c r="L1297" s="104">
        <f t="shared" si="23"/>
        <v>0</v>
      </c>
      <c r="M1297" s="12"/>
    </row>
    <row r="1298" spans="1:13" s="10" customFormat="1" ht="12.75" customHeight="1">
      <c r="A1298" s="396"/>
      <c r="B1298" s="205" t="s">
        <v>2059</v>
      </c>
      <c r="C1298" s="205"/>
      <c r="D1298" s="205"/>
      <c r="E1298" s="205"/>
      <c r="F1298" s="224"/>
      <c r="G1298" s="89">
        <v>130</v>
      </c>
      <c r="H1298" s="85"/>
      <c r="I1298" s="85"/>
      <c r="J1298" s="238"/>
      <c r="K1298" s="460"/>
      <c r="L1298" s="104">
        <f t="shared" si="23"/>
        <v>0</v>
      </c>
      <c r="M1298" s="12"/>
    </row>
    <row r="1299" spans="1:13" s="10" customFormat="1" ht="12.75" customHeight="1">
      <c r="A1299" s="396"/>
      <c r="B1299" s="205" t="s">
        <v>2060</v>
      </c>
      <c r="C1299" s="205"/>
      <c r="D1299" s="205"/>
      <c r="E1299" s="205"/>
      <c r="F1299" s="224"/>
      <c r="G1299" s="89">
        <v>133</v>
      </c>
      <c r="H1299" s="85"/>
      <c r="I1299" s="85"/>
      <c r="J1299" s="238"/>
      <c r="K1299" s="460"/>
      <c r="L1299" s="104">
        <f t="shared" si="23"/>
        <v>0</v>
      </c>
      <c r="M1299" s="12"/>
    </row>
    <row r="1300" spans="1:13" s="10" customFormat="1" ht="12.75" customHeight="1">
      <c r="A1300" s="396"/>
      <c r="B1300" s="205" t="s">
        <v>2061</v>
      </c>
      <c r="C1300" s="205"/>
      <c r="D1300" s="205"/>
      <c r="E1300" s="205"/>
      <c r="F1300" s="224"/>
      <c r="G1300" s="89">
        <v>135</v>
      </c>
      <c r="H1300" s="85"/>
      <c r="I1300" s="85"/>
      <c r="J1300" s="238"/>
      <c r="K1300" s="460"/>
      <c r="L1300" s="104">
        <f t="shared" si="23"/>
        <v>0</v>
      </c>
      <c r="M1300" s="12"/>
    </row>
    <row r="1301" spans="1:13" s="10" customFormat="1" ht="12.75" customHeight="1">
      <c r="A1301" s="396" t="s">
        <v>2069</v>
      </c>
      <c r="B1301" s="205" t="s">
        <v>2062</v>
      </c>
      <c r="C1301" s="205"/>
      <c r="D1301" s="205"/>
      <c r="E1301" s="205"/>
      <c r="F1301" s="224"/>
      <c r="G1301" s="89">
        <v>120</v>
      </c>
      <c r="H1301" s="85"/>
      <c r="I1301" s="85"/>
      <c r="J1301" s="238">
        <v>1</v>
      </c>
      <c r="K1301" s="460"/>
      <c r="L1301" s="104">
        <f t="shared" si="23"/>
        <v>0</v>
      </c>
      <c r="M1301" s="12"/>
    </row>
    <row r="1302" spans="1:13" s="10" customFormat="1" ht="12.75" customHeight="1">
      <c r="A1302" s="396"/>
      <c r="B1302" s="205" t="s">
        <v>2063</v>
      </c>
      <c r="C1302" s="205"/>
      <c r="D1302" s="205"/>
      <c r="E1302" s="205"/>
      <c r="F1302" s="224"/>
      <c r="G1302" s="89">
        <v>123</v>
      </c>
      <c r="H1302" s="85"/>
      <c r="I1302" s="85"/>
      <c r="J1302" s="238"/>
      <c r="K1302" s="460"/>
      <c r="L1302" s="104">
        <f t="shared" si="23"/>
        <v>0</v>
      </c>
      <c r="M1302" s="12"/>
    </row>
    <row r="1303" spans="1:13" s="10" customFormat="1" ht="12.75" customHeight="1">
      <c r="A1303" s="396"/>
      <c r="B1303" s="205" t="s">
        <v>2064</v>
      </c>
      <c r="C1303" s="205"/>
      <c r="D1303" s="205"/>
      <c r="E1303" s="205"/>
      <c r="F1303" s="224"/>
      <c r="G1303" s="89">
        <v>127</v>
      </c>
      <c r="H1303" s="85"/>
      <c r="I1303" s="85"/>
      <c r="J1303" s="238"/>
      <c r="K1303" s="460"/>
      <c r="L1303" s="104">
        <f t="shared" si="23"/>
        <v>0</v>
      </c>
      <c r="M1303" s="12"/>
    </row>
    <row r="1304" spans="1:13" s="10" customFormat="1" ht="12.75" customHeight="1">
      <c r="A1304" s="396"/>
      <c r="B1304" s="205" t="s">
        <v>2065</v>
      </c>
      <c r="C1304" s="205"/>
      <c r="D1304" s="205"/>
      <c r="E1304" s="205"/>
      <c r="F1304" s="224"/>
      <c r="G1304" s="89">
        <v>130</v>
      </c>
      <c r="H1304" s="85"/>
      <c r="I1304" s="85"/>
      <c r="J1304" s="238"/>
      <c r="K1304" s="460"/>
      <c r="L1304" s="104">
        <f t="shared" si="23"/>
        <v>0</v>
      </c>
      <c r="M1304" s="12"/>
    </row>
    <row r="1305" spans="1:13" s="10" customFormat="1" ht="12.75" customHeight="1">
      <c r="A1305" s="396"/>
      <c r="B1305" s="205" t="s">
        <v>2066</v>
      </c>
      <c r="C1305" s="205"/>
      <c r="D1305" s="205"/>
      <c r="E1305" s="205"/>
      <c r="F1305" s="224"/>
      <c r="G1305" s="89">
        <v>133</v>
      </c>
      <c r="H1305" s="85"/>
      <c r="I1305" s="85"/>
      <c r="J1305" s="238"/>
      <c r="K1305" s="460"/>
      <c r="L1305" s="104">
        <f t="shared" si="23"/>
        <v>0</v>
      </c>
      <c r="M1305" s="12"/>
    </row>
    <row r="1306" spans="1:13" s="10" customFormat="1" ht="12.75" customHeight="1">
      <c r="A1306" s="396"/>
      <c r="B1306" s="205" t="s">
        <v>2067</v>
      </c>
      <c r="C1306" s="205"/>
      <c r="D1306" s="205"/>
      <c r="E1306" s="205"/>
      <c r="F1306" s="224"/>
      <c r="G1306" s="89">
        <v>135</v>
      </c>
      <c r="H1306" s="85"/>
      <c r="I1306" s="85"/>
      <c r="J1306" s="238"/>
      <c r="K1306" s="460"/>
      <c r="L1306" s="104">
        <f t="shared" si="23"/>
        <v>0</v>
      </c>
      <c r="M1306" s="12"/>
    </row>
    <row r="1307" spans="1:13" s="10" customFormat="1" ht="11.25">
      <c r="A1307" s="269" t="s">
        <v>310</v>
      </c>
      <c r="B1307" s="204" t="s">
        <v>1188</v>
      </c>
      <c r="C1307" s="205"/>
      <c r="D1307" s="205"/>
      <c r="E1307" s="205"/>
      <c r="F1307" s="224"/>
      <c r="G1307" s="47">
        <v>41</v>
      </c>
      <c r="H1307" s="41"/>
      <c r="I1307" s="85"/>
      <c r="J1307" s="178">
        <v>5</v>
      </c>
      <c r="K1307" s="181" t="s">
        <v>539</v>
      </c>
      <c r="L1307" s="104">
        <f t="shared" si="23"/>
        <v>0</v>
      </c>
      <c r="M1307" s="12"/>
    </row>
    <row r="1308" spans="1:13" s="10" customFormat="1" ht="11.25">
      <c r="A1308" s="270"/>
      <c r="B1308" s="204" t="s">
        <v>1189</v>
      </c>
      <c r="C1308" s="205"/>
      <c r="D1308" s="205"/>
      <c r="E1308" s="205"/>
      <c r="F1308" s="224"/>
      <c r="G1308" s="47">
        <v>42</v>
      </c>
      <c r="H1308" s="41"/>
      <c r="I1308" s="85"/>
      <c r="J1308" s="179"/>
      <c r="K1308" s="182"/>
      <c r="L1308" s="104">
        <f aca="true" t="shared" si="24" ref="L1308:L1369">G1308*I1308</f>
        <v>0</v>
      </c>
      <c r="M1308" s="12"/>
    </row>
    <row r="1309" spans="1:12" s="10" customFormat="1" ht="11.25">
      <c r="A1309" s="270"/>
      <c r="B1309" s="204" t="s">
        <v>1190</v>
      </c>
      <c r="C1309" s="205"/>
      <c r="D1309" s="205"/>
      <c r="E1309" s="205"/>
      <c r="F1309" s="224"/>
      <c r="G1309" s="47">
        <v>44</v>
      </c>
      <c r="H1309" s="41"/>
      <c r="I1309" s="85"/>
      <c r="J1309" s="179"/>
      <c r="K1309" s="182"/>
      <c r="L1309" s="104">
        <f t="shared" si="24"/>
        <v>0</v>
      </c>
    </row>
    <row r="1310" spans="1:12" s="10" customFormat="1" ht="11.25">
      <c r="A1310" s="270"/>
      <c r="B1310" s="204" t="s">
        <v>1191</v>
      </c>
      <c r="C1310" s="205"/>
      <c r="D1310" s="205"/>
      <c r="E1310" s="205"/>
      <c r="F1310" s="224"/>
      <c r="G1310" s="47">
        <v>45</v>
      </c>
      <c r="H1310" s="41"/>
      <c r="I1310" s="85"/>
      <c r="J1310" s="179"/>
      <c r="K1310" s="182"/>
      <c r="L1310" s="104">
        <f t="shared" si="24"/>
        <v>0</v>
      </c>
    </row>
    <row r="1311" spans="1:12" s="10" customFormat="1" ht="11.25">
      <c r="A1311" s="270"/>
      <c r="B1311" s="204" t="s">
        <v>1192</v>
      </c>
      <c r="C1311" s="205"/>
      <c r="D1311" s="205"/>
      <c r="E1311" s="205"/>
      <c r="F1311" s="224"/>
      <c r="G1311" s="47">
        <v>46</v>
      </c>
      <c r="H1311" s="41"/>
      <c r="I1311" s="85"/>
      <c r="J1311" s="179"/>
      <c r="K1311" s="182"/>
      <c r="L1311" s="104">
        <f t="shared" si="24"/>
        <v>0</v>
      </c>
    </row>
    <row r="1312" spans="1:12" s="10" customFormat="1" ht="11.25">
      <c r="A1312" s="270"/>
      <c r="B1312" s="204" t="s">
        <v>1193</v>
      </c>
      <c r="C1312" s="205"/>
      <c r="D1312" s="205"/>
      <c r="E1312" s="205"/>
      <c r="F1312" s="224"/>
      <c r="G1312" s="47">
        <v>47</v>
      </c>
      <c r="H1312" s="41"/>
      <c r="I1312" s="85"/>
      <c r="J1312" s="179"/>
      <c r="K1312" s="182"/>
      <c r="L1312" s="104">
        <f t="shared" si="24"/>
        <v>0</v>
      </c>
    </row>
    <row r="1313" spans="1:13" s="10" customFormat="1" ht="11.25">
      <c r="A1313" s="270"/>
      <c r="B1313" s="204" t="s">
        <v>1194</v>
      </c>
      <c r="C1313" s="205"/>
      <c r="D1313" s="205"/>
      <c r="E1313" s="205"/>
      <c r="F1313" s="224"/>
      <c r="G1313" s="47">
        <v>48</v>
      </c>
      <c r="H1313" s="41"/>
      <c r="I1313" s="85"/>
      <c r="J1313" s="179"/>
      <c r="K1313" s="183"/>
      <c r="L1313" s="104">
        <f t="shared" si="24"/>
        <v>0</v>
      </c>
      <c r="M1313" s="53"/>
    </row>
    <row r="1314" spans="1:12" s="10" customFormat="1" ht="11.25">
      <c r="A1314" s="269" t="s">
        <v>311</v>
      </c>
      <c r="B1314" s="204" t="s">
        <v>1195</v>
      </c>
      <c r="C1314" s="205"/>
      <c r="D1314" s="205"/>
      <c r="E1314" s="205"/>
      <c r="F1314" s="224"/>
      <c r="G1314" s="47">
        <v>46</v>
      </c>
      <c r="H1314" s="41"/>
      <c r="I1314" s="85"/>
      <c r="J1314" s="178">
        <v>5</v>
      </c>
      <c r="K1314" s="181" t="s">
        <v>539</v>
      </c>
      <c r="L1314" s="104">
        <f t="shared" si="24"/>
        <v>0</v>
      </c>
    </row>
    <row r="1315" spans="1:12" s="10" customFormat="1" ht="11.25">
      <c r="A1315" s="270"/>
      <c r="B1315" s="204" t="s">
        <v>1196</v>
      </c>
      <c r="C1315" s="205"/>
      <c r="D1315" s="205"/>
      <c r="E1315" s="205"/>
      <c r="F1315" s="224"/>
      <c r="G1315" s="47">
        <v>47</v>
      </c>
      <c r="H1315" s="41"/>
      <c r="I1315" s="85"/>
      <c r="J1315" s="179"/>
      <c r="K1315" s="182"/>
      <c r="L1315" s="104">
        <f t="shared" si="24"/>
        <v>0</v>
      </c>
    </row>
    <row r="1316" spans="1:12" s="10" customFormat="1" ht="11.25">
      <c r="A1316" s="270"/>
      <c r="B1316" s="204" t="s">
        <v>1197</v>
      </c>
      <c r="C1316" s="205"/>
      <c r="D1316" s="205"/>
      <c r="E1316" s="205"/>
      <c r="F1316" s="224"/>
      <c r="G1316" s="47">
        <v>48</v>
      </c>
      <c r="H1316" s="41"/>
      <c r="I1316" s="85"/>
      <c r="J1316" s="179"/>
      <c r="K1316" s="182"/>
      <c r="L1316" s="104">
        <f t="shared" si="24"/>
        <v>0</v>
      </c>
    </row>
    <row r="1317" spans="1:12" s="10" customFormat="1" ht="11.25">
      <c r="A1317" s="270"/>
      <c r="B1317" s="204" t="s">
        <v>1198</v>
      </c>
      <c r="C1317" s="205"/>
      <c r="D1317" s="205"/>
      <c r="E1317" s="205"/>
      <c r="F1317" s="224"/>
      <c r="G1317" s="47">
        <v>49</v>
      </c>
      <c r="H1317" s="41"/>
      <c r="I1317" s="85"/>
      <c r="J1317" s="179"/>
      <c r="K1317" s="182"/>
      <c r="L1317" s="104">
        <f t="shared" si="24"/>
        <v>0</v>
      </c>
    </row>
    <row r="1318" spans="1:12" s="10" customFormat="1" ht="11.25">
      <c r="A1318" s="270"/>
      <c r="B1318" s="204" t="s">
        <v>1199</v>
      </c>
      <c r="C1318" s="205"/>
      <c r="D1318" s="205"/>
      <c r="E1318" s="205"/>
      <c r="F1318" s="224"/>
      <c r="G1318" s="47">
        <v>51</v>
      </c>
      <c r="H1318" s="41"/>
      <c r="I1318" s="85"/>
      <c r="J1318" s="179"/>
      <c r="K1318" s="182"/>
      <c r="L1318" s="104">
        <f t="shared" si="24"/>
        <v>0</v>
      </c>
    </row>
    <row r="1319" spans="1:12" s="10" customFormat="1" ht="11.25">
      <c r="A1319" s="270"/>
      <c r="B1319" s="204" t="s">
        <v>1200</v>
      </c>
      <c r="C1319" s="205"/>
      <c r="D1319" s="205"/>
      <c r="E1319" s="205"/>
      <c r="F1319" s="224"/>
      <c r="G1319" s="47">
        <v>52</v>
      </c>
      <c r="H1319" s="41"/>
      <c r="I1319" s="85"/>
      <c r="J1319" s="179"/>
      <c r="K1319" s="182"/>
      <c r="L1319" s="104">
        <f t="shared" si="24"/>
        <v>0</v>
      </c>
    </row>
    <row r="1320" spans="1:12" s="10" customFormat="1" ht="11.25">
      <c r="A1320" s="271"/>
      <c r="B1320" s="204" t="s">
        <v>1201</v>
      </c>
      <c r="C1320" s="205"/>
      <c r="D1320" s="205"/>
      <c r="E1320" s="205"/>
      <c r="F1320" s="224"/>
      <c r="G1320" s="47">
        <v>53</v>
      </c>
      <c r="H1320" s="41"/>
      <c r="I1320" s="85"/>
      <c r="J1320" s="180"/>
      <c r="K1320" s="183"/>
      <c r="L1320" s="104">
        <f t="shared" si="24"/>
        <v>0</v>
      </c>
    </row>
    <row r="1321" spans="1:12" s="10" customFormat="1" ht="11.25">
      <c r="A1321" s="269" t="s">
        <v>312</v>
      </c>
      <c r="B1321" s="204" t="s">
        <v>1202</v>
      </c>
      <c r="C1321" s="205"/>
      <c r="D1321" s="205"/>
      <c r="E1321" s="205"/>
      <c r="F1321" s="224"/>
      <c r="G1321" s="47">
        <v>75</v>
      </c>
      <c r="H1321" s="41"/>
      <c r="I1321" s="85"/>
      <c r="J1321" s="178">
        <v>5</v>
      </c>
      <c r="K1321" s="181" t="s">
        <v>539</v>
      </c>
      <c r="L1321" s="104">
        <f t="shared" si="24"/>
        <v>0</v>
      </c>
    </row>
    <row r="1322" spans="1:12" s="10" customFormat="1" ht="11.25">
      <c r="A1322" s="270"/>
      <c r="B1322" s="204" t="s">
        <v>1203</v>
      </c>
      <c r="C1322" s="205"/>
      <c r="D1322" s="205"/>
      <c r="E1322" s="205"/>
      <c r="F1322" s="224"/>
      <c r="G1322" s="47">
        <v>76</v>
      </c>
      <c r="H1322" s="41"/>
      <c r="I1322" s="85"/>
      <c r="J1322" s="179"/>
      <c r="K1322" s="182"/>
      <c r="L1322" s="104">
        <f t="shared" si="24"/>
        <v>0</v>
      </c>
    </row>
    <row r="1323" spans="1:13" s="10" customFormat="1" ht="11.25">
      <c r="A1323" s="270"/>
      <c r="B1323" s="204" t="s">
        <v>1204</v>
      </c>
      <c r="C1323" s="205"/>
      <c r="D1323" s="205"/>
      <c r="E1323" s="205"/>
      <c r="F1323" s="224"/>
      <c r="G1323" s="47">
        <v>77</v>
      </c>
      <c r="H1323" s="41"/>
      <c r="I1323" s="85"/>
      <c r="J1323" s="179"/>
      <c r="K1323" s="182"/>
      <c r="L1323" s="104">
        <f t="shared" si="24"/>
        <v>0</v>
      </c>
      <c r="M1323" s="53" t="s">
        <v>2245</v>
      </c>
    </row>
    <row r="1324" spans="1:12" s="10" customFormat="1" ht="11.25">
      <c r="A1324" s="270"/>
      <c r="B1324" s="204" t="s">
        <v>1205</v>
      </c>
      <c r="C1324" s="205"/>
      <c r="D1324" s="205"/>
      <c r="E1324" s="205"/>
      <c r="F1324" s="224"/>
      <c r="G1324" s="47">
        <v>80</v>
      </c>
      <c r="H1324" s="41"/>
      <c r="I1324" s="85"/>
      <c r="J1324" s="179"/>
      <c r="K1324" s="182"/>
      <c r="L1324" s="104">
        <f t="shared" si="24"/>
        <v>0</v>
      </c>
    </row>
    <row r="1325" spans="1:12" s="10" customFormat="1" ht="11.25">
      <c r="A1325" s="270"/>
      <c r="B1325" s="365" t="s">
        <v>1206</v>
      </c>
      <c r="C1325" s="366"/>
      <c r="D1325" s="366"/>
      <c r="E1325" s="366"/>
      <c r="F1325" s="367"/>
      <c r="G1325" s="47">
        <v>82</v>
      </c>
      <c r="H1325" s="163"/>
      <c r="I1325" s="164"/>
      <c r="J1325" s="179"/>
      <c r="K1325" s="182"/>
      <c r="L1325" s="165">
        <f t="shared" si="24"/>
        <v>0</v>
      </c>
    </row>
    <row r="1326" spans="1:12" s="10" customFormat="1" ht="11.25">
      <c r="A1326" s="269" t="s">
        <v>313</v>
      </c>
      <c r="B1326" s="204" t="s">
        <v>1207</v>
      </c>
      <c r="C1326" s="205"/>
      <c r="D1326" s="205"/>
      <c r="E1326" s="205"/>
      <c r="F1326" s="224"/>
      <c r="G1326" s="47">
        <v>103</v>
      </c>
      <c r="H1326" s="41"/>
      <c r="I1326" s="85"/>
      <c r="J1326" s="178">
        <v>5</v>
      </c>
      <c r="K1326" s="181" t="s">
        <v>539</v>
      </c>
      <c r="L1326" s="104">
        <f t="shared" si="24"/>
        <v>0</v>
      </c>
    </row>
    <row r="1327" spans="1:12" s="10" customFormat="1" ht="11.25">
      <c r="A1327" s="270"/>
      <c r="B1327" s="204" t="s">
        <v>1208</v>
      </c>
      <c r="C1327" s="205"/>
      <c r="D1327" s="205"/>
      <c r="E1327" s="205"/>
      <c r="F1327" s="224"/>
      <c r="G1327" s="47">
        <v>105</v>
      </c>
      <c r="H1327" s="41"/>
      <c r="I1327" s="85"/>
      <c r="J1327" s="179"/>
      <c r="K1327" s="182"/>
      <c r="L1327" s="104">
        <f t="shared" si="24"/>
        <v>0</v>
      </c>
    </row>
    <row r="1328" spans="1:12" s="10" customFormat="1" ht="11.25">
      <c r="A1328" s="270"/>
      <c r="B1328" s="204" t="s">
        <v>1209</v>
      </c>
      <c r="C1328" s="205"/>
      <c r="D1328" s="205"/>
      <c r="E1328" s="205"/>
      <c r="F1328" s="224"/>
      <c r="G1328" s="47">
        <v>110</v>
      </c>
      <c r="H1328" s="41"/>
      <c r="I1328" s="85"/>
      <c r="J1328" s="179"/>
      <c r="K1328" s="182"/>
      <c r="L1328" s="104">
        <f t="shared" si="24"/>
        <v>0</v>
      </c>
    </row>
    <row r="1329" spans="1:12" s="10" customFormat="1" ht="11.25">
      <c r="A1329" s="270"/>
      <c r="B1329" s="204" t="s">
        <v>1210</v>
      </c>
      <c r="C1329" s="205"/>
      <c r="D1329" s="205"/>
      <c r="E1329" s="205"/>
      <c r="F1329" s="224"/>
      <c r="G1329" s="47">
        <v>113</v>
      </c>
      <c r="H1329" s="41"/>
      <c r="I1329" s="85"/>
      <c r="J1329" s="179"/>
      <c r="K1329" s="182"/>
      <c r="L1329" s="104">
        <f t="shared" si="24"/>
        <v>0</v>
      </c>
    </row>
    <row r="1330" spans="1:12" s="10" customFormat="1" ht="11.25">
      <c r="A1330" s="271"/>
      <c r="B1330" s="204" t="s">
        <v>1211</v>
      </c>
      <c r="C1330" s="205"/>
      <c r="D1330" s="205"/>
      <c r="E1330" s="205"/>
      <c r="F1330" s="224"/>
      <c r="G1330" s="48">
        <v>115</v>
      </c>
      <c r="H1330" s="41"/>
      <c r="I1330" s="85"/>
      <c r="J1330" s="180"/>
      <c r="K1330" s="183"/>
      <c r="L1330" s="104">
        <f t="shared" si="24"/>
        <v>0</v>
      </c>
    </row>
    <row r="1331" spans="1:13" s="15" customFormat="1" ht="11.25">
      <c r="A1331" s="295" t="s">
        <v>314</v>
      </c>
      <c r="B1331" s="204" t="s">
        <v>1212</v>
      </c>
      <c r="C1331" s="205"/>
      <c r="D1331" s="205"/>
      <c r="E1331" s="205"/>
      <c r="F1331" s="224"/>
      <c r="G1331" s="47">
        <v>51</v>
      </c>
      <c r="H1331" s="41"/>
      <c r="I1331" s="85"/>
      <c r="J1331" s="178">
        <v>5</v>
      </c>
      <c r="K1331" s="181" t="s">
        <v>539</v>
      </c>
      <c r="L1331" s="104">
        <f t="shared" si="24"/>
        <v>0</v>
      </c>
      <c r="M1331" s="10"/>
    </row>
    <row r="1332" spans="1:13" s="15" customFormat="1" ht="11.25">
      <c r="A1332" s="296"/>
      <c r="B1332" s="204" t="s">
        <v>1213</v>
      </c>
      <c r="C1332" s="205"/>
      <c r="D1332" s="205"/>
      <c r="E1332" s="205"/>
      <c r="F1332" s="224"/>
      <c r="G1332" s="47">
        <v>53</v>
      </c>
      <c r="H1332" s="41"/>
      <c r="I1332" s="85"/>
      <c r="J1332" s="179"/>
      <c r="K1332" s="182"/>
      <c r="L1332" s="104">
        <f t="shared" si="24"/>
        <v>0</v>
      </c>
      <c r="M1332" s="10"/>
    </row>
    <row r="1333" spans="1:13" s="15" customFormat="1" ht="11.25">
      <c r="A1333" s="296"/>
      <c r="B1333" s="204" t="s">
        <v>1214</v>
      </c>
      <c r="C1333" s="205"/>
      <c r="D1333" s="205"/>
      <c r="E1333" s="205"/>
      <c r="F1333" s="224"/>
      <c r="G1333" s="47">
        <v>55</v>
      </c>
      <c r="H1333" s="41"/>
      <c r="I1333" s="85"/>
      <c r="J1333" s="179"/>
      <c r="K1333" s="182"/>
      <c r="L1333" s="104">
        <f t="shared" si="24"/>
        <v>0</v>
      </c>
      <c r="M1333" s="10"/>
    </row>
    <row r="1334" spans="1:13" s="15" customFormat="1" ht="11.25">
      <c r="A1334" s="296"/>
      <c r="B1334" s="204" t="s">
        <v>1215</v>
      </c>
      <c r="C1334" s="205"/>
      <c r="D1334" s="205"/>
      <c r="E1334" s="205"/>
      <c r="F1334" s="224"/>
      <c r="G1334" s="47">
        <v>57</v>
      </c>
      <c r="H1334" s="41"/>
      <c r="I1334" s="85"/>
      <c r="J1334" s="179"/>
      <c r="K1334" s="182"/>
      <c r="L1334" s="104">
        <f t="shared" si="24"/>
        <v>0</v>
      </c>
      <c r="M1334" s="10"/>
    </row>
    <row r="1335" spans="1:13" s="15" customFormat="1" ht="11.25">
      <c r="A1335" s="296"/>
      <c r="B1335" s="204" t="s">
        <v>1216</v>
      </c>
      <c r="C1335" s="205"/>
      <c r="D1335" s="205"/>
      <c r="E1335" s="205"/>
      <c r="F1335" s="224"/>
      <c r="G1335" s="47">
        <v>59</v>
      </c>
      <c r="H1335" s="41"/>
      <c r="I1335" s="85"/>
      <c r="J1335" s="179"/>
      <c r="K1335" s="182"/>
      <c r="L1335" s="104">
        <f t="shared" si="24"/>
        <v>0</v>
      </c>
      <c r="M1335" s="10"/>
    </row>
    <row r="1336" spans="1:12" s="10" customFormat="1" ht="11.25">
      <c r="A1336" s="296"/>
      <c r="B1336" s="204" t="s">
        <v>1217</v>
      </c>
      <c r="C1336" s="205"/>
      <c r="D1336" s="205"/>
      <c r="E1336" s="205"/>
      <c r="F1336" s="224"/>
      <c r="G1336" s="47">
        <v>62</v>
      </c>
      <c r="H1336" s="41"/>
      <c r="I1336" s="85"/>
      <c r="J1336" s="179"/>
      <c r="K1336" s="182"/>
      <c r="L1336" s="104">
        <f t="shared" si="24"/>
        <v>0</v>
      </c>
    </row>
    <row r="1337" spans="1:12" s="10" customFormat="1" ht="11.25">
      <c r="A1337" s="297"/>
      <c r="B1337" s="204" t="s">
        <v>1218</v>
      </c>
      <c r="C1337" s="205"/>
      <c r="D1337" s="205"/>
      <c r="E1337" s="205"/>
      <c r="F1337" s="224"/>
      <c r="G1337" s="47">
        <v>66</v>
      </c>
      <c r="H1337" s="41"/>
      <c r="I1337" s="85"/>
      <c r="J1337" s="180"/>
      <c r="K1337" s="183"/>
      <c r="L1337" s="104">
        <f t="shared" si="24"/>
        <v>0</v>
      </c>
    </row>
    <row r="1338" spans="1:12" s="10" customFormat="1" ht="11.25">
      <c r="A1338" s="295" t="s">
        <v>12</v>
      </c>
      <c r="B1338" s="248" t="s">
        <v>13</v>
      </c>
      <c r="C1338" s="249"/>
      <c r="D1338" s="249"/>
      <c r="E1338" s="249"/>
      <c r="F1338" s="250"/>
      <c r="G1338" s="47">
        <v>108</v>
      </c>
      <c r="H1338" s="41"/>
      <c r="I1338" s="85"/>
      <c r="J1338" s="178">
        <v>5</v>
      </c>
      <c r="K1338" s="181" t="s">
        <v>539</v>
      </c>
      <c r="L1338" s="104">
        <f t="shared" si="24"/>
        <v>0</v>
      </c>
    </row>
    <row r="1339" spans="1:12" s="10" customFormat="1" ht="11.25">
      <c r="A1339" s="296"/>
      <c r="B1339" s="248" t="s">
        <v>14</v>
      </c>
      <c r="C1339" s="249"/>
      <c r="D1339" s="249"/>
      <c r="E1339" s="249"/>
      <c r="F1339" s="250"/>
      <c r="G1339" s="47">
        <v>111</v>
      </c>
      <c r="H1339" s="41"/>
      <c r="I1339" s="85"/>
      <c r="J1339" s="179"/>
      <c r="K1339" s="182"/>
      <c r="L1339" s="104">
        <f t="shared" si="24"/>
        <v>0</v>
      </c>
    </row>
    <row r="1340" spans="1:12" s="10" customFormat="1" ht="11.25">
      <c r="A1340" s="296"/>
      <c r="B1340" s="248" t="s">
        <v>15</v>
      </c>
      <c r="C1340" s="249"/>
      <c r="D1340" s="249"/>
      <c r="E1340" s="249"/>
      <c r="F1340" s="250"/>
      <c r="G1340" s="47">
        <v>113</v>
      </c>
      <c r="H1340" s="41"/>
      <c r="I1340" s="85"/>
      <c r="J1340" s="179"/>
      <c r="K1340" s="182"/>
      <c r="L1340" s="104">
        <f t="shared" si="24"/>
        <v>0</v>
      </c>
    </row>
    <row r="1341" spans="1:12" s="10" customFormat="1" ht="11.25">
      <c r="A1341" s="296"/>
      <c r="B1341" s="248" t="s">
        <v>16</v>
      </c>
      <c r="C1341" s="249"/>
      <c r="D1341" s="249"/>
      <c r="E1341" s="249"/>
      <c r="F1341" s="250"/>
      <c r="G1341" s="47">
        <v>120</v>
      </c>
      <c r="H1341" s="41"/>
      <c r="I1341" s="85"/>
      <c r="J1341" s="179"/>
      <c r="K1341" s="182"/>
      <c r="L1341" s="104">
        <f t="shared" si="24"/>
        <v>0</v>
      </c>
    </row>
    <row r="1342" spans="1:12" s="10" customFormat="1" ht="11.25">
      <c r="A1342" s="297"/>
      <c r="B1342" s="248" t="s">
        <v>17</v>
      </c>
      <c r="C1342" s="249"/>
      <c r="D1342" s="249"/>
      <c r="E1342" s="249"/>
      <c r="F1342" s="250"/>
      <c r="G1342" s="47">
        <v>122</v>
      </c>
      <c r="H1342" s="41"/>
      <c r="I1342" s="85"/>
      <c r="J1342" s="180"/>
      <c r="K1342" s="183"/>
      <c r="L1342" s="104">
        <f t="shared" si="24"/>
        <v>0</v>
      </c>
    </row>
    <row r="1343" spans="1:12" s="10" customFormat="1" ht="11.25">
      <c r="A1343" s="269" t="s">
        <v>315</v>
      </c>
      <c r="B1343" s="204" t="s">
        <v>1039</v>
      </c>
      <c r="C1343" s="205"/>
      <c r="D1343" s="205"/>
      <c r="E1343" s="205"/>
      <c r="F1343" s="224"/>
      <c r="G1343" s="47">
        <v>123</v>
      </c>
      <c r="H1343" s="41"/>
      <c r="I1343" s="85"/>
      <c r="J1343" s="178">
        <v>5</v>
      </c>
      <c r="K1343" s="181" t="s">
        <v>539</v>
      </c>
      <c r="L1343" s="104">
        <f t="shared" si="24"/>
        <v>0</v>
      </c>
    </row>
    <row r="1344" spans="1:12" s="10" customFormat="1" ht="11.25">
      <c r="A1344" s="270"/>
      <c r="B1344" s="204" t="s">
        <v>1040</v>
      </c>
      <c r="C1344" s="205"/>
      <c r="D1344" s="205"/>
      <c r="E1344" s="205"/>
      <c r="F1344" s="224"/>
      <c r="G1344" s="47">
        <v>125</v>
      </c>
      <c r="H1344" s="41"/>
      <c r="I1344" s="85"/>
      <c r="J1344" s="179"/>
      <c r="K1344" s="182"/>
      <c r="L1344" s="104">
        <f t="shared" si="24"/>
        <v>0</v>
      </c>
    </row>
    <row r="1345" spans="1:12" s="10" customFormat="1" ht="11.25">
      <c r="A1345" s="270"/>
      <c r="B1345" s="204" t="s">
        <v>1041</v>
      </c>
      <c r="C1345" s="205"/>
      <c r="D1345" s="205"/>
      <c r="E1345" s="205"/>
      <c r="F1345" s="224"/>
      <c r="G1345" s="47">
        <v>130</v>
      </c>
      <c r="H1345" s="41"/>
      <c r="I1345" s="85"/>
      <c r="J1345" s="179"/>
      <c r="K1345" s="182"/>
      <c r="L1345" s="104">
        <f t="shared" si="24"/>
        <v>0</v>
      </c>
    </row>
    <row r="1346" spans="1:12" s="10" customFormat="1" ht="11.25">
      <c r="A1346" s="270"/>
      <c r="B1346" s="204" t="s">
        <v>1042</v>
      </c>
      <c r="C1346" s="205"/>
      <c r="D1346" s="205"/>
      <c r="E1346" s="205"/>
      <c r="F1346" s="224"/>
      <c r="G1346" s="47">
        <v>133</v>
      </c>
      <c r="H1346" s="41"/>
      <c r="I1346" s="85"/>
      <c r="J1346" s="179"/>
      <c r="K1346" s="182"/>
      <c r="L1346" s="104">
        <f t="shared" si="24"/>
        <v>0</v>
      </c>
    </row>
    <row r="1347" spans="1:12" s="10" customFormat="1" ht="11.25">
      <c r="A1347" s="271"/>
      <c r="B1347" s="204" t="s">
        <v>1043</v>
      </c>
      <c r="C1347" s="205"/>
      <c r="D1347" s="205"/>
      <c r="E1347" s="205"/>
      <c r="F1347" s="224"/>
      <c r="G1347" s="47">
        <v>137</v>
      </c>
      <c r="H1347" s="41"/>
      <c r="I1347" s="85"/>
      <c r="J1347" s="180"/>
      <c r="K1347" s="183"/>
      <c r="L1347" s="104">
        <f t="shared" si="24"/>
        <v>0</v>
      </c>
    </row>
    <row r="1348" spans="1:12" s="10" customFormat="1" ht="11.25">
      <c r="A1348" s="269" t="s">
        <v>2229</v>
      </c>
      <c r="B1348" s="204" t="s">
        <v>1044</v>
      </c>
      <c r="C1348" s="205"/>
      <c r="D1348" s="205"/>
      <c r="E1348" s="205"/>
      <c r="F1348" s="224"/>
      <c r="G1348" s="47">
        <v>90</v>
      </c>
      <c r="H1348" s="41"/>
      <c r="I1348" s="85"/>
      <c r="J1348" s="178">
        <v>5</v>
      </c>
      <c r="K1348" s="181" t="s">
        <v>539</v>
      </c>
      <c r="L1348" s="104">
        <f t="shared" si="24"/>
        <v>0</v>
      </c>
    </row>
    <row r="1349" spans="1:13" s="19" customFormat="1" ht="11.25">
      <c r="A1349" s="270"/>
      <c r="B1349" s="204" t="s">
        <v>1045</v>
      </c>
      <c r="C1349" s="205"/>
      <c r="D1349" s="205"/>
      <c r="E1349" s="205"/>
      <c r="F1349" s="224"/>
      <c r="G1349" s="47">
        <v>91</v>
      </c>
      <c r="H1349" s="41"/>
      <c r="I1349" s="85"/>
      <c r="J1349" s="179"/>
      <c r="K1349" s="182"/>
      <c r="L1349" s="104">
        <f t="shared" si="24"/>
        <v>0</v>
      </c>
      <c r="M1349" s="10"/>
    </row>
    <row r="1350" spans="1:12" s="10" customFormat="1" ht="11.25">
      <c r="A1350" s="270"/>
      <c r="B1350" s="204" t="s">
        <v>1046</v>
      </c>
      <c r="C1350" s="205"/>
      <c r="D1350" s="205"/>
      <c r="E1350" s="205"/>
      <c r="F1350" s="224"/>
      <c r="G1350" s="47">
        <v>94</v>
      </c>
      <c r="H1350" s="41"/>
      <c r="I1350" s="85"/>
      <c r="J1350" s="179"/>
      <c r="K1350" s="182"/>
      <c r="L1350" s="104">
        <f t="shared" si="24"/>
        <v>0</v>
      </c>
    </row>
    <row r="1351" spans="1:12" s="10" customFormat="1" ht="11.25">
      <c r="A1351" s="270"/>
      <c r="B1351" s="204" t="s">
        <v>1047</v>
      </c>
      <c r="C1351" s="205"/>
      <c r="D1351" s="205"/>
      <c r="E1351" s="205"/>
      <c r="F1351" s="224"/>
      <c r="G1351" s="47">
        <v>96</v>
      </c>
      <c r="H1351" s="41"/>
      <c r="I1351" s="85"/>
      <c r="J1351" s="179"/>
      <c r="K1351" s="182"/>
      <c r="L1351" s="104">
        <f t="shared" si="24"/>
        <v>0</v>
      </c>
    </row>
    <row r="1352" spans="1:12" s="10" customFormat="1" ht="11.25">
      <c r="A1352" s="271"/>
      <c r="B1352" s="204" t="s">
        <v>1048</v>
      </c>
      <c r="C1352" s="205"/>
      <c r="D1352" s="205"/>
      <c r="E1352" s="205"/>
      <c r="F1352" s="224"/>
      <c r="G1352" s="47">
        <v>97</v>
      </c>
      <c r="H1352" s="41"/>
      <c r="I1352" s="85"/>
      <c r="J1352" s="179"/>
      <c r="K1352" s="183"/>
      <c r="L1352" s="104">
        <f t="shared" si="24"/>
        <v>0</v>
      </c>
    </row>
    <row r="1353" spans="1:12" s="10" customFormat="1" ht="11.25">
      <c r="A1353" s="269" t="s">
        <v>316</v>
      </c>
      <c r="B1353" s="204" t="s">
        <v>1049</v>
      </c>
      <c r="C1353" s="205"/>
      <c r="D1353" s="205"/>
      <c r="E1353" s="205"/>
      <c r="F1353" s="224"/>
      <c r="G1353" s="47">
        <v>18</v>
      </c>
      <c r="H1353" s="41"/>
      <c r="I1353" s="85"/>
      <c r="J1353" s="179">
        <v>5</v>
      </c>
      <c r="K1353" s="181" t="s">
        <v>539</v>
      </c>
      <c r="L1353" s="104">
        <f t="shared" si="24"/>
        <v>0</v>
      </c>
    </row>
    <row r="1354" spans="1:13" s="10" customFormat="1" ht="11.25">
      <c r="A1354" s="270"/>
      <c r="B1354" s="204" t="s">
        <v>115</v>
      </c>
      <c r="C1354" s="205"/>
      <c r="D1354" s="205"/>
      <c r="E1354" s="205"/>
      <c r="F1354" s="224"/>
      <c r="G1354" s="47">
        <v>18</v>
      </c>
      <c r="H1354" s="41"/>
      <c r="I1354" s="85"/>
      <c r="J1354" s="179"/>
      <c r="K1354" s="182"/>
      <c r="L1354" s="104">
        <f t="shared" si="24"/>
        <v>0</v>
      </c>
      <c r="M1354" s="15"/>
    </row>
    <row r="1355" spans="1:13" s="19" customFormat="1" ht="11.25">
      <c r="A1355" s="270"/>
      <c r="B1355" s="204" t="s">
        <v>116</v>
      </c>
      <c r="C1355" s="205"/>
      <c r="D1355" s="205"/>
      <c r="E1355" s="205"/>
      <c r="F1355" s="224"/>
      <c r="G1355" s="47">
        <v>18</v>
      </c>
      <c r="H1355" s="41"/>
      <c r="I1355" s="85"/>
      <c r="J1355" s="179"/>
      <c r="K1355" s="182"/>
      <c r="L1355" s="104">
        <f t="shared" si="24"/>
        <v>0</v>
      </c>
      <c r="M1355" s="15"/>
    </row>
    <row r="1356" spans="1:13" s="10" customFormat="1" ht="11.25">
      <c r="A1356" s="270"/>
      <c r="B1356" s="204" t="s">
        <v>117</v>
      </c>
      <c r="C1356" s="205"/>
      <c r="D1356" s="205"/>
      <c r="E1356" s="205"/>
      <c r="F1356" s="224"/>
      <c r="G1356" s="47">
        <v>18</v>
      </c>
      <c r="H1356" s="41"/>
      <c r="I1356" s="85"/>
      <c r="J1356" s="179"/>
      <c r="K1356" s="182"/>
      <c r="L1356" s="104">
        <f t="shared" si="24"/>
        <v>0</v>
      </c>
      <c r="M1356" s="15"/>
    </row>
    <row r="1357" spans="1:13" s="10" customFormat="1" ht="11.25">
      <c r="A1357" s="270"/>
      <c r="B1357" s="204" t="s">
        <v>118</v>
      </c>
      <c r="C1357" s="205"/>
      <c r="D1357" s="205"/>
      <c r="E1357" s="205"/>
      <c r="F1357" s="224"/>
      <c r="G1357" s="47">
        <v>18</v>
      </c>
      <c r="H1357" s="41"/>
      <c r="I1357" s="85"/>
      <c r="J1357" s="180"/>
      <c r="K1357" s="183"/>
      <c r="L1357" s="104">
        <f t="shared" si="24"/>
        <v>0</v>
      </c>
      <c r="M1357" s="15"/>
    </row>
    <row r="1358" spans="1:13" s="10" customFormat="1" ht="22.5">
      <c r="A1358" s="33" t="s">
        <v>2230</v>
      </c>
      <c r="B1358" s="204" t="s">
        <v>119</v>
      </c>
      <c r="C1358" s="205"/>
      <c r="D1358" s="205"/>
      <c r="E1358" s="205"/>
      <c r="F1358" s="224"/>
      <c r="G1358" s="47">
        <v>28</v>
      </c>
      <c r="H1358" s="41"/>
      <c r="I1358" s="85"/>
      <c r="J1358" s="13">
        <v>5</v>
      </c>
      <c r="K1358" s="14" t="s">
        <v>539</v>
      </c>
      <c r="L1358" s="104">
        <f t="shared" si="24"/>
        <v>0</v>
      </c>
      <c r="M1358" s="15"/>
    </row>
    <row r="1359" spans="1:12" s="10" customFormat="1" ht="11.25">
      <c r="A1359" s="269" t="s">
        <v>317</v>
      </c>
      <c r="B1359" s="204" t="s">
        <v>120</v>
      </c>
      <c r="C1359" s="205"/>
      <c r="D1359" s="205"/>
      <c r="E1359" s="205"/>
      <c r="F1359" s="224"/>
      <c r="G1359" s="47">
        <v>17</v>
      </c>
      <c r="H1359" s="41"/>
      <c r="I1359" s="85"/>
      <c r="J1359" s="178">
        <v>5</v>
      </c>
      <c r="K1359" s="181" t="s">
        <v>539</v>
      </c>
      <c r="L1359" s="104">
        <f t="shared" si="24"/>
        <v>0</v>
      </c>
    </row>
    <row r="1360" spans="1:12" s="10" customFormat="1" ht="11.25">
      <c r="A1360" s="270"/>
      <c r="B1360" s="204" t="s">
        <v>121</v>
      </c>
      <c r="C1360" s="205"/>
      <c r="D1360" s="205"/>
      <c r="E1360" s="205"/>
      <c r="F1360" s="224"/>
      <c r="G1360" s="47">
        <v>17</v>
      </c>
      <c r="H1360" s="41"/>
      <c r="I1360" s="85"/>
      <c r="J1360" s="179"/>
      <c r="K1360" s="182"/>
      <c r="L1360" s="104">
        <f t="shared" si="24"/>
        <v>0</v>
      </c>
    </row>
    <row r="1361" spans="1:12" s="10" customFormat="1" ht="11.25">
      <c r="A1361" s="270"/>
      <c r="B1361" s="204" t="s">
        <v>122</v>
      </c>
      <c r="C1361" s="205"/>
      <c r="D1361" s="205"/>
      <c r="E1361" s="205"/>
      <c r="F1361" s="224"/>
      <c r="G1361" s="47">
        <v>17</v>
      </c>
      <c r="H1361" s="41"/>
      <c r="I1361" s="85"/>
      <c r="J1361" s="179"/>
      <c r="K1361" s="182"/>
      <c r="L1361" s="104">
        <f t="shared" si="24"/>
        <v>0</v>
      </c>
    </row>
    <row r="1362" spans="1:12" s="10" customFormat="1" ht="11.25">
      <c r="A1362" s="270"/>
      <c r="B1362" s="204" t="s">
        <v>123</v>
      </c>
      <c r="C1362" s="205"/>
      <c r="D1362" s="205"/>
      <c r="E1362" s="205"/>
      <c r="F1362" s="224"/>
      <c r="G1362" s="47">
        <v>17</v>
      </c>
      <c r="H1362" s="41"/>
      <c r="I1362" s="85"/>
      <c r="J1362" s="179"/>
      <c r="K1362" s="182"/>
      <c r="L1362" s="104">
        <f t="shared" si="24"/>
        <v>0</v>
      </c>
    </row>
    <row r="1363" spans="1:12" s="10" customFormat="1" ht="11.25">
      <c r="A1363" s="271"/>
      <c r="B1363" s="204" t="s">
        <v>124</v>
      </c>
      <c r="C1363" s="205"/>
      <c r="D1363" s="205"/>
      <c r="E1363" s="205"/>
      <c r="F1363" s="224"/>
      <c r="G1363" s="47">
        <v>17</v>
      </c>
      <c r="H1363" s="41"/>
      <c r="I1363" s="85"/>
      <c r="J1363" s="180"/>
      <c r="K1363" s="183"/>
      <c r="L1363" s="104">
        <f t="shared" si="24"/>
        <v>0</v>
      </c>
    </row>
    <row r="1364" spans="1:12" s="10" customFormat="1" ht="22.5">
      <c r="A1364" s="30" t="s">
        <v>2231</v>
      </c>
      <c r="B1364" s="204" t="s">
        <v>125</v>
      </c>
      <c r="C1364" s="205"/>
      <c r="D1364" s="205"/>
      <c r="E1364" s="205"/>
      <c r="F1364" s="224"/>
      <c r="G1364" s="47">
        <v>68</v>
      </c>
      <c r="H1364" s="41"/>
      <c r="I1364" s="85"/>
      <c r="J1364" s="44">
        <v>5</v>
      </c>
      <c r="K1364" s="14" t="s">
        <v>539</v>
      </c>
      <c r="L1364" s="104">
        <f t="shared" si="24"/>
        <v>0</v>
      </c>
    </row>
    <row r="1365" spans="1:12" s="10" customFormat="1" ht="22.5">
      <c r="A1365" s="36" t="s">
        <v>318</v>
      </c>
      <c r="B1365" s="204" t="s">
        <v>126</v>
      </c>
      <c r="C1365" s="205"/>
      <c r="D1365" s="205"/>
      <c r="E1365" s="205"/>
      <c r="F1365" s="224"/>
      <c r="G1365" s="47">
        <v>18</v>
      </c>
      <c r="H1365" s="41"/>
      <c r="I1365" s="85"/>
      <c r="J1365" s="13">
        <v>10</v>
      </c>
      <c r="K1365" s="14" t="s">
        <v>539</v>
      </c>
      <c r="L1365" s="104">
        <f t="shared" si="24"/>
        <v>0</v>
      </c>
    </row>
    <row r="1366" spans="1:12" s="10" customFormat="1" ht="11.25">
      <c r="A1366" s="347" t="s">
        <v>319</v>
      </c>
      <c r="B1366" s="204" t="s">
        <v>127</v>
      </c>
      <c r="C1366" s="205"/>
      <c r="D1366" s="205"/>
      <c r="E1366" s="205"/>
      <c r="F1366" s="224"/>
      <c r="G1366" s="47">
        <v>108</v>
      </c>
      <c r="H1366" s="41"/>
      <c r="I1366" s="85"/>
      <c r="J1366" s="178">
        <v>1</v>
      </c>
      <c r="K1366" s="181" t="s">
        <v>539</v>
      </c>
      <c r="L1366" s="104">
        <f t="shared" si="24"/>
        <v>0</v>
      </c>
    </row>
    <row r="1367" spans="1:12" s="10" customFormat="1" ht="11.25">
      <c r="A1367" s="347"/>
      <c r="B1367" s="204" t="s">
        <v>128</v>
      </c>
      <c r="C1367" s="205"/>
      <c r="D1367" s="205"/>
      <c r="E1367" s="205"/>
      <c r="F1367" s="224"/>
      <c r="G1367" s="47">
        <v>112</v>
      </c>
      <c r="H1367" s="41"/>
      <c r="I1367" s="85"/>
      <c r="J1367" s="179"/>
      <c r="K1367" s="182"/>
      <c r="L1367" s="104">
        <f t="shared" si="24"/>
        <v>0</v>
      </c>
    </row>
    <row r="1368" spans="1:12" s="10" customFormat="1" ht="11.25">
      <c r="A1368" s="347"/>
      <c r="B1368" s="204" t="s">
        <v>667</v>
      </c>
      <c r="C1368" s="205"/>
      <c r="D1368" s="205"/>
      <c r="E1368" s="205"/>
      <c r="F1368" s="224"/>
      <c r="G1368" s="47">
        <v>116</v>
      </c>
      <c r="H1368" s="41"/>
      <c r="I1368" s="85"/>
      <c r="J1368" s="179"/>
      <c r="K1368" s="182"/>
      <c r="L1368" s="104">
        <f t="shared" si="24"/>
        <v>0</v>
      </c>
    </row>
    <row r="1369" spans="1:13" s="10" customFormat="1" ht="11.25">
      <c r="A1369" s="347"/>
      <c r="B1369" s="204" t="s">
        <v>668</v>
      </c>
      <c r="C1369" s="205"/>
      <c r="D1369" s="205"/>
      <c r="E1369" s="205"/>
      <c r="F1369" s="224"/>
      <c r="G1369" s="47">
        <v>120</v>
      </c>
      <c r="H1369" s="41"/>
      <c r="I1369" s="85"/>
      <c r="J1369" s="179"/>
      <c r="K1369" s="182"/>
      <c r="L1369" s="104">
        <f t="shared" si="24"/>
        <v>0</v>
      </c>
      <c r="M1369" s="53"/>
    </row>
    <row r="1370" spans="1:12" s="10" customFormat="1" ht="11.25">
      <c r="A1370" s="347"/>
      <c r="B1370" s="204" t="s">
        <v>669</v>
      </c>
      <c r="C1370" s="205"/>
      <c r="D1370" s="205"/>
      <c r="E1370" s="205"/>
      <c r="F1370" s="224"/>
      <c r="G1370" s="47">
        <v>125</v>
      </c>
      <c r="H1370" s="41"/>
      <c r="I1370" s="85"/>
      <c r="J1370" s="179"/>
      <c r="K1370" s="183"/>
      <c r="L1370" s="104">
        <f aca="true" t="shared" si="25" ref="L1370:L1432">G1370*I1370</f>
        <v>0</v>
      </c>
    </row>
    <row r="1371" spans="1:12" s="10" customFormat="1" ht="11.25">
      <c r="A1371" s="272" t="s">
        <v>320</v>
      </c>
      <c r="B1371" s="204" t="s">
        <v>670</v>
      </c>
      <c r="C1371" s="205"/>
      <c r="D1371" s="205"/>
      <c r="E1371" s="205"/>
      <c r="F1371" s="224"/>
      <c r="G1371" s="47">
        <v>114</v>
      </c>
      <c r="H1371" s="41"/>
      <c r="I1371" s="85"/>
      <c r="J1371" s="178">
        <v>1</v>
      </c>
      <c r="K1371" s="181" t="s">
        <v>539</v>
      </c>
      <c r="L1371" s="104">
        <f t="shared" si="25"/>
        <v>0</v>
      </c>
    </row>
    <row r="1372" spans="1:12" s="10" customFormat="1" ht="11.25">
      <c r="A1372" s="347"/>
      <c r="B1372" s="204" t="s">
        <v>671</v>
      </c>
      <c r="C1372" s="205"/>
      <c r="D1372" s="205"/>
      <c r="E1372" s="205"/>
      <c r="F1372" s="224"/>
      <c r="G1372" s="47">
        <v>115</v>
      </c>
      <c r="H1372" s="41"/>
      <c r="I1372" s="85"/>
      <c r="J1372" s="179"/>
      <c r="K1372" s="182"/>
      <c r="L1372" s="104">
        <f t="shared" si="25"/>
        <v>0</v>
      </c>
    </row>
    <row r="1373" spans="1:12" s="10" customFormat="1" ht="11.25">
      <c r="A1373" s="347"/>
      <c r="B1373" s="204" t="s">
        <v>672</v>
      </c>
      <c r="C1373" s="205"/>
      <c r="D1373" s="205"/>
      <c r="E1373" s="205"/>
      <c r="F1373" s="224"/>
      <c r="G1373" s="47">
        <v>116</v>
      </c>
      <c r="H1373" s="41"/>
      <c r="I1373" s="85"/>
      <c r="J1373" s="179"/>
      <c r="K1373" s="182"/>
      <c r="L1373" s="104">
        <f t="shared" si="25"/>
        <v>0</v>
      </c>
    </row>
    <row r="1374" spans="1:12" s="10" customFormat="1" ht="11.25">
      <c r="A1374" s="347"/>
      <c r="B1374" s="204" t="s">
        <v>673</v>
      </c>
      <c r="C1374" s="205"/>
      <c r="D1374" s="205"/>
      <c r="E1374" s="205"/>
      <c r="F1374" s="224"/>
      <c r="G1374" s="47">
        <v>123</v>
      </c>
      <c r="H1374" s="41"/>
      <c r="I1374" s="85"/>
      <c r="J1374" s="179"/>
      <c r="K1374" s="182"/>
      <c r="L1374" s="104">
        <f t="shared" si="25"/>
        <v>0</v>
      </c>
    </row>
    <row r="1375" spans="1:12" s="10" customFormat="1" ht="11.25">
      <c r="A1375" s="273"/>
      <c r="B1375" s="204" t="s">
        <v>674</v>
      </c>
      <c r="C1375" s="205"/>
      <c r="D1375" s="205"/>
      <c r="E1375" s="205"/>
      <c r="F1375" s="224"/>
      <c r="G1375" s="47">
        <v>126</v>
      </c>
      <c r="H1375" s="41"/>
      <c r="I1375" s="85"/>
      <c r="J1375" s="180"/>
      <c r="K1375" s="183"/>
      <c r="L1375" s="104">
        <f t="shared" si="25"/>
        <v>0</v>
      </c>
    </row>
    <row r="1376" spans="1:12" s="10" customFormat="1" ht="11.25">
      <c r="A1376" s="269" t="s">
        <v>321</v>
      </c>
      <c r="B1376" s="204" t="s">
        <v>675</v>
      </c>
      <c r="C1376" s="205"/>
      <c r="D1376" s="205"/>
      <c r="E1376" s="205"/>
      <c r="F1376" s="224"/>
      <c r="G1376" s="47">
        <v>71</v>
      </c>
      <c r="H1376" s="41"/>
      <c r="I1376" s="85"/>
      <c r="J1376" s="178">
        <v>5</v>
      </c>
      <c r="K1376" s="181" t="s">
        <v>539</v>
      </c>
      <c r="L1376" s="104">
        <f t="shared" si="25"/>
        <v>0</v>
      </c>
    </row>
    <row r="1377" spans="1:13" s="10" customFormat="1" ht="11.25">
      <c r="A1377" s="270"/>
      <c r="B1377" s="204" t="s">
        <v>79</v>
      </c>
      <c r="C1377" s="205"/>
      <c r="D1377" s="205"/>
      <c r="E1377" s="205"/>
      <c r="F1377" s="224"/>
      <c r="G1377" s="47">
        <v>72</v>
      </c>
      <c r="H1377" s="41"/>
      <c r="I1377" s="85"/>
      <c r="J1377" s="179"/>
      <c r="K1377" s="182"/>
      <c r="L1377" s="104">
        <f t="shared" si="25"/>
        <v>0</v>
      </c>
      <c r="M1377" s="16"/>
    </row>
    <row r="1378" spans="1:13" s="10" customFormat="1" ht="11.25">
      <c r="A1378" s="270"/>
      <c r="B1378" s="204" t="s">
        <v>80</v>
      </c>
      <c r="C1378" s="205"/>
      <c r="D1378" s="205"/>
      <c r="E1378" s="205"/>
      <c r="F1378" s="224"/>
      <c r="G1378" s="47">
        <v>74</v>
      </c>
      <c r="H1378" s="41"/>
      <c r="I1378" s="85"/>
      <c r="J1378" s="179"/>
      <c r="K1378" s="182"/>
      <c r="L1378" s="104">
        <f t="shared" si="25"/>
        <v>0</v>
      </c>
      <c r="M1378" s="53"/>
    </row>
    <row r="1379" spans="1:12" s="10" customFormat="1" ht="11.25">
      <c r="A1379" s="270"/>
      <c r="B1379" s="204" t="s">
        <v>81</v>
      </c>
      <c r="C1379" s="205"/>
      <c r="D1379" s="205"/>
      <c r="E1379" s="205"/>
      <c r="F1379" s="224"/>
      <c r="G1379" s="47">
        <v>76</v>
      </c>
      <c r="H1379" s="41"/>
      <c r="I1379" s="85"/>
      <c r="J1379" s="179"/>
      <c r="K1379" s="182"/>
      <c r="L1379" s="104">
        <f t="shared" si="25"/>
        <v>0</v>
      </c>
    </row>
    <row r="1380" spans="1:12" s="10" customFormat="1" ht="11.25">
      <c r="A1380" s="270"/>
      <c r="B1380" s="204" t="s">
        <v>82</v>
      </c>
      <c r="C1380" s="205"/>
      <c r="D1380" s="205"/>
      <c r="E1380" s="205"/>
      <c r="F1380" s="224"/>
      <c r="G1380" s="47">
        <v>79</v>
      </c>
      <c r="H1380" s="41"/>
      <c r="I1380" s="85"/>
      <c r="J1380" s="179"/>
      <c r="K1380" s="183"/>
      <c r="L1380" s="104">
        <f t="shared" si="25"/>
        <v>0</v>
      </c>
    </row>
    <row r="1381" spans="1:12" s="10" customFormat="1" ht="11.25">
      <c r="A1381" s="269" t="s">
        <v>322</v>
      </c>
      <c r="B1381" s="204" t="s">
        <v>83</v>
      </c>
      <c r="C1381" s="205"/>
      <c r="D1381" s="205"/>
      <c r="E1381" s="205"/>
      <c r="F1381" s="224"/>
      <c r="G1381" s="47">
        <v>58</v>
      </c>
      <c r="H1381" s="41"/>
      <c r="I1381" s="85"/>
      <c r="J1381" s="178">
        <v>5</v>
      </c>
      <c r="K1381" s="181" t="s">
        <v>539</v>
      </c>
      <c r="L1381" s="104">
        <f t="shared" si="25"/>
        <v>0</v>
      </c>
    </row>
    <row r="1382" spans="1:12" s="10" customFormat="1" ht="11.25">
      <c r="A1382" s="270"/>
      <c r="B1382" s="204" t="s">
        <v>84</v>
      </c>
      <c r="C1382" s="205"/>
      <c r="D1382" s="205"/>
      <c r="E1382" s="205"/>
      <c r="F1382" s="224"/>
      <c r="G1382" s="47">
        <v>58</v>
      </c>
      <c r="H1382" s="41"/>
      <c r="I1382" s="85"/>
      <c r="J1382" s="179"/>
      <c r="K1382" s="182"/>
      <c r="L1382" s="104">
        <f t="shared" si="25"/>
        <v>0</v>
      </c>
    </row>
    <row r="1383" spans="1:12" s="10" customFormat="1" ht="11.25">
      <c r="A1383" s="270"/>
      <c r="B1383" s="204" t="s">
        <v>85</v>
      </c>
      <c r="C1383" s="205"/>
      <c r="D1383" s="205"/>
      <c r="E1383" s="205"/>
      <c r="F1383" s="224"/>
      <c r="G1383" s="47">
        <v>59</v>
      </c>
      <c r="H1383" s="41"/>
      <c r="I1383" s="85"/>
      <c r="J1383" s="179"/>
      <c r="K1383" s="182"/>
      <c r="L1383" s="104">
        <f t="shared" si="25"/>
        <v>0</v>
      </c>
    </row>
    <row r="1384" spans="1:12" s="10" customFormat="1" ht="11.25">
      <c r="A1384" s="271"/>
      <c r="B1384" s="204" t="s">
        <v>86</v>
      </c>
      <c r="C1384" s="205"/>
      <c r="D1384" s="205"/>
      <c r="E1384" s="205"/>
      <c r="F1384" s="224"/>
      <c r="G1384" s="47">
        <v>59</v>
      </c>
      <c r="H1384" s="41"/>
      <c r="I1384" s="85"/>
      <c r="J1384" s="180"/>
      <c r="K1384" s="183"/>
      <c r="L1384" s="104">
        <f t="shared" si="25"/>
        <v>0</v>
      </c>
    </row>
    <row r="1385" spans="1:12" s="10" customFormat="1" ht="11.25">
      <c r="A1385" s="269" t="s">
        <v>323</v>
      </c>
      <c r="B1385" s="204" t="s">
        <v>87</v>
      </c>
      <c r="C1385" s="205"/>
      <c r="D1385" s="205"/>
      <c r="E1385" s="205"/>
      <c r="F1385" s="224"/>
      <c r="G1385" s="47">
        <v>77</v>
      </c>
      <c r="H1385" s="41"/>
      <c r="I1385" s="85"/>
      <c r="J1385" s="178">
        <v>5</v>
      </c>
      <c r="K1385" s="181" t="s">
        <v>539</v>
      </c>
      <c r="L1385" s="104">
        <f t="shared" si="25"/>
        <v>0</v>
      </c>
    </row>
    <row r="1386" spans="1:13" s="10" customFormat="1" ht="11.25">
      <c r="A1386" s="270"/>
      <c r="B1386" s="204" t="s">
        <v>88</v>
      </c>
      <c r="C1386" s="205"/>
      <c r="D1386" s="205"/>
      <c r="E1386" s="205"/>
      <c r="F1386" s="224"/>
      <c r="G1386" s="47">
        <v>79</v>
      </c>
      <c r="H1386" s="41"/>
      <c r="I1386" s="85"/>
      <c r="J1386" s="179"/>
      <c r="K1386" s="182"/>
      <c r="L1386" s="104">
        <f t="shared" si="25"/>
        <v>0</v>
      </c>
      <c r="M1386" s="53" t="s">
        <v>2245</v>
      </c>
    </row>
    <row r="1387" spans="1:12" s="10" customFormat="1" ht="11.25">
      <c r="A1387" s="270"/>
      <c r="B1387" s="204" t="s">
        <v>1625</v>
      </c>
      <c r="C1387" s="205"/>
      <c r="D1387" s="205"/>
      <c r="E1387" s="205"/>
      <c r="F1387" s="224"/>
      <c r="G1387" s="47">
        <v>81</v>
      </c>
      <c r="H1387" s="41"/>
      <c r="I1387" s="85"/>
      <c r="J1387" s="179"/>
      <c r="K1387" s="182"/>
      <c r="L1387" s="104">
        <f t="shared" si="25"/>
        <v>0</v>
      </c>
    </row>
    <row r="1388" spans="1:12" s="10" customFormat="1" ht="11.25">
      <c r="A1388" s="270"/>
      <c r="B1388" s="204" t="s">
        <v>1626</v>
      </c>
      <c r="C1388" s="205"/>
      <c r="D1388" s="205"/>
      <c r="E1388" s="205"/>
      <c r="F1388" s="224"/>
      <c r="G1388" s="47">
        <v>83</v>
      </c>
      <c r="H1388" s="41"/>
      <c r="I1388" s="85"/>
      <c r="J1388" s="179"/>
      <c r="K1388" s="182"/>
      <c r="L1388" s="104">
        <f t="shared" si="25"/>
        <v>0</v>
      </c>
    </row>
    <row r="1389" spans="1:12" s="10" customFormat="1" ht="11.25">
      <c r="A1389" s="270"/>
      <c r="B1389" s="204" t="s">
        <v>526</v>
      </c>
      <c r="C1389" s="205"/>
      <c r="D1389" s="205"/>
      <c r="E1389" s="205"/>
      <c r="F1389" s="224"/>
      <c r="G1389" s="47">
        <v>87</v>
      </c>
      <c r="H1389" s="41"/>
      <c r="I1389" s="85"/>
      <c r="J1389" s="179"/>
      <c r="K1389" s="183"/>
      <c r="L1389" s="104">
        <f t="shared" si="25"/>
        <v>0</v>
      </c>
    </row>
    <row r="1390" spans="1:12" s="10" customFormat="1" ht="11.25">
      <c r="A1390" s="269" t="s">
        <v>2232</v>
      </c>
      <c r="B1390" s="204" t="s">
        <v>527</v>
      </c>
      <c r="C1390" s="205"/>
      <c r="D1390" s="205"/>
      <c r="E1390" s="205"/>
      <c r="F1390" s="224"/>
      <c r="G1390" s="47">
        <v>80</v>
      </c>
      <c r="H1390" s="41"/>
      <c r="I1390" s="85"/>
      <c r="J1390" s="178">
        <v>1</v>
      </c>
      <c r="K1390" s="181" t="s">
        <v>539</v>
      </c>
      <c r="L1390" s="104">
        <f t="shared" si="25"/>
        <v>0</v>
      </c>
    </row>
    <row r="1391" spans="1:12" s="10" customFormat="1" ht="11.25">
      <c r="A1391" s="270"/>
      <c r="B1391" s="204" t="s">
        <v>1284</v>
      </c>
      <c r="C1391" s="205"/>
      <c r="D1391" s="205"/>
      <c r="E1391" s="205"/>
      <c r="F1391" s="224"/>
      <c r="G1391" s="47">
        <v>83</v>
      </c>
      <c r="H1391" s="41"/>
      <c r="I1391" s="85"/>
      <c r="J1391" s="179"/>
      <c r="K1391" s="182"/>
      <c r="L1391" s="104">
        <f t="shared" si="25"/>
        <v>0</v>
      </c>
    </row>
    <row r="1392" spans="1:12" s="10" customFormat="1" ht="11.25">
      <c r="A1392" s="270"/>
      <c r="B1392" s="204" t="s">
        <v>1285</v>
      </c>
      <c r="C1392" s="205"/>
      <c r="D1392" s="205"/>
      <c r="E1392" s="205"/>
      <c r="F1392" s="224"/>
      <c r="G1392" s="47">
        <v>87</v>
      </c>
      <c r="H1392" s="41"/>
      <c r="I1392" s="85"/>
      <c r="J1392" s="179"/>
      <c r="K1392" s="182"/>
      <c r="L1392" s="104">
        <f t="shared" si="25"/>
        <v>0</v>
      </c>
    </row>
    <row r="1393" spans="1:12" s="10" customFormat="1" ht="11.25">
      <c r="A1393" s="271"/>
      <c r="B1393" s="204" t="s">
        <v>1286</v>
      </c>
      <c r="C1393" s="205"/>
      <c r="D1393" s="205"/>
      <c r="E1393" s="205"/>
      <c r="F1393" s="224"/>
      <c r="G1393" s="47">
        <v>90</v>
      </c>
      <c r="H1393" s="41"/>
      <c r="I1393" s="85"/>
      <c r="J1393" s="180"/>
      <c r="K1393" s="183"/>
      <c r="L1393" s="104">
        <f t="shared" si="25"/>
        <v>0</v>
      </c>
    </row>
    <row r="1394" spans="1:12" s="10" customFormat="1" ht="11.25">
      <c r="A1394" s="269" t="s">
        <v>324</v>
      </c>
      <c r="B1394" s="204" t="s">
        <v>1287</v>
      </c>
      <c r="C1394" s="205"/>
      <c r="D1394" s="205"/>
      <c r="E1394" s="205"/>
      <c r="F1394" s="224"/>
      <c r="G1394" s="47">
        <v>61</v>
      </c>
      <c r="H1394" s="41"/>
      <c r="I1394" s="85"/>
      <c r="J1394" s="178">
        <v>5</v>
      </c>
      <c r="K1394" s="181" t="s">
        <v>539</v>
      </c>
      <c r="L1394" s="104">
        <f t="shared" si="25"/>
        <v>0</v>
      </c>
    </row>
    <row r="1395" spans="1:12" s="10" customFormat="1" ht="11.25">
      <c r="A1395" s="270"/>
      <c r="B1395" s="204" t="s">
        <v>1288</v>
      </c>
      <c r="C1395" s="205"/>
      <c r="D1395" s="205"/>
      <c r="E1395" s="205"/>
      <c r="F1395" s="224"/>
      <c r="G1395" s="47">
        <v>61</v>
      </c>
      <c r="H1395" s="41"/>
      <c r="I1395" s="85"/>
      <c r="J1395" s="179"/>
      <c r="K1395" s="182"/>
      <c r="L1395" s="104">
        <f t="shared" si="25"/>
        <v>0</v>
      </c>
    </row>
    <row r="1396" spans="1:12" s="10" customFormat="1" ht="11.25">
      <c r="A1396" s="270"/>
      <c r="B1396" s="204" t="s">
        <v>1289</v>
      </c>
      <c r="C1396" s="205"/>
      <c r="D1396" s="205"/>
      <c r="E1396" s="205"/>
      <c r="F1396" s="224"/>
      <c r="G1396" s="47">
        <v>63</v>
      </c>
      <c r="H1396" s="41"/>
      <c r="I1396" s="85"/>
      <c r="J1396" s="179"/>
      <c r="K1396" s="182"/>
      <c r="L1396" s="104">
        <f t="shared" si="25"/>
        <v>0</v>
      </c>
    </row>
    <row r="1397" spans="1:12" s="10" customFormat="1" ht="11.25" customHeight="1">
      <c r="A1397" s="270"/>
      <c r="B1397" s="204" t="s">
        <v>1290</v>
      </c>
      <c r="C1397" s="205"/>
      <c r="D1397" s="205"/>
      <c r="E1397" s="205"/>
      <c r="F1397" s="224"/>
      <c r="G1397" s="47">
        <v>63</v>
      </c>
      <c r="H1397" s="41"/>
      <c r="I1397" s="85"/>
      <c r="J1397" s="179"/>
      <c r="K1397" s="183"/>
      <c r="L1397" s="104">
        <f t="shared" si="25"/>
        <v>0</v>
      </c>
    </row>
    <row r="1398" spans="1:12" s="10" customFormat="1" ht="11.25">
      <c r="A1398" s="269" t="s">
        <v>2226</v>
      </c>
      <c r="B1398" s="204" t="s">
        <v>1291</v>
      </c>
      <c r="C1398" s="205"/>
      <c r="D1398" s="205"/>
      <c r="E1398" s="205"/>
      <c r="F1398" s="224"/>
      <c r="G1398" s="47">
        <v>80</v>
      </c>
      <c r="H1398" s="41"/>
      <c r="I1398" s="85"/>
      <c r="J1398" s="178">
        <v>5</v>
      </c>
      <c r="K1398" s="181" t="s">
        <v>539</v>
      </c>
      <c r="L1398" s="104">
        <f t="shared" si="25"/>
        <v>0</v>
      </c>
    </row>
    <row r="1399" spans="1:12" s="10" customFormat="1" ht="11.25">
      <c r="A1399" s="270"/>
      <c r="B1399" s="204" t="s">
        <v>1292</v>
      </c>
      <c r="C1399" s="205"/>
      <c r="D1399" s="205"/>
      <c r="E1399" s="205"/>
      <c r="F1399" s="224"/>
      <c r="G1399" s="47">
        <v>80</v>
      </c>
      <c r="H1399" s="41"/>
      <c r="I1399" s="85"/>
      <c r="J1399" s="179"/>
      <c r="K1399" s="182"/>
      <c r="L1399" s="104">
        <f t="shared" si="25"/>
        <v>0</v>
      </c>
    </row>
    <row r="1400" spans="1:12" s="10" customFormat="1" ht="11.25">
      <c r="A1400" s="270"/>
      <c r="B1400" s="204" t="s">
        <v>1293</v>
      </c>
      <c r="C1400" s="205"/>
      <c r="D1400" s="205"/>
      <c r="E1400" s="205"/>
      <c r="F1400" s="224"/>
      <c r="G1400" s="47">
        <v>82</v>
      </c>
      <c r="H1400" s="41"/>
      <c r="I1400" s="85"/>
      <c r="J1400" s="179"/>
      <c r="K1400" s="182"/>
      <c r="L1400" s="104">
        <f t="shared" si="25"/>
        <v>0</v>
      </c>
    </row>
    <row r="1401" spans="1:12" s="10" customFormat="1" ht="11.25">
      <c r="A1401" s="270"/>
      <c r="B1401" s="204" t="s">
        <v>1294</v>
      </c>
      <c r="C1401" s="205"/>
      <c r="D1401" s="205"/>
      <c r="E1401" s="205"/>
      <c r="F1401" s="224"/>
      <c r="G1401" s="47">
        <v>83</v>
      </c>
      <c r="H1401" s="41"/>
      <c r="I1401" s="85"/>
      <c r="J1401" s="179"/>
      <c r="K1401" s="182"/>
      <c r="L1401" s="104">
        <f t="shared" si="25"/>
        <v>0</v>
      </c>
    </row>
    <row r="1402" spans="1:12" s="10" customFormat="1" ht="11.25">
      <c r="A1402" s="271"/>
      <c r="B1402" s="204" t="s">
        <v>1295</v>
      </c>
      <c r="C1402" s="205"/>
      <c r="D1402" s="205"/>
      <c r="E1402" s="205"/>
      <c r="F1402" s="224"/>
      <c r="G1402" s="47">
        <v>87</v>
      </c>
      <c r="H1402" s="41"/>
      <c r="I1402" s="85"/>
      <c r="J1402" s="180"/>
      <c r="K1402" s="183"/>
      <c r="L1402" s="104">
        <f t="shared" si="25"/>
        <v>0</v>
      </c>
    </row>
    <row r="1403" spans="1:12" s="10" customFormat="1" ht="11.25">
      <c r="A1403" s="269" t="s">
        <v>2240</v>
      </c>
      <c r="B1403" s="204" t="s">
        <v>346</v>
      </c>
      <c r="C1403" s="205"/>
      <c r="D1403" s="205"/>
      <c r="E1403" s="205"/>
      <c r="F1403" s="224"/>
      <c r="G1403" s="47">
        <v>30</v>
      </c>
      <c r="H1403" s="41"/>
      <c r="I1403" s="85"/>
      <c r="J1403" s="178">
        <v>5</v>
      </c>
      <c r="K1403" s="181" t="s">
        <v>539</v>
      </c>
      <c r="L1403" s="104">
        <f t="shared" si="25"/>
        <v>0</v>
      </c>
    </row>
    <row r="1404" spans="1:12" s="10" customFormat="1" ht="11.25">
      <c r="A1404" s="270"/>
      <c r="B1404" s="204" t="s">
        <v>347</v>
      </c>
      <c r="C1404" s="205"/>
      <c r="D1404" s="205"/>
      <c r="E1404" s="205"/>
      <c r="F1404" s="224"/>
      <c r="G1404" s="47">
        <v>30</v>
      </c>
      <c r="H1404" s="41"/>
      <c r="I1404" s="85"/>
      <c r="J1404" s="179"/>
      <c r="K1404" s="182"/>
      <c r="L1404" s="104">
        <f t="shared" si="25"/>
        <v>0</v>
      </c>
    </row>
    <row r="1405" spans="1:12" s="10" customFormat="1" ht="11.25">
      <c r="A1405" s="270"/>
      <c r="B1405" s="204" t="s">
        <v>348</v>
      </c>
      <c r="C1405" s="205"/>
      <c r="D1405" s="205"/>
      <c r="E1405" s="205"/>
      <c r="F1405" s="224"/>
      <c r="G1405" s="47">
        <v>30</v>
      </c>
      <c r="H1405" s="41"/>
      <c r="I1405" s="85"/>
      <c r="J1405" s="179"/>
      <c r="K1405" s="182"/>
      <c r="L1405" s="104">
        <f t="shared" si="25"/>
        <v>0</v>
      </c>
    </row>
    <row r="1406" spans="1:12" s="10" customFormat="1" ht="12" customHeight="1">
      <c r="A1406" s="270"/>
      <c r="B1406" s="204" t="s">
        <v>242</v>
      </c>
      <c r="C1406" s="205"/>
      <c r="D1406" s="205"/>
      <c r="E1406" s="205"/>
      <c r="F1406" s="224"/>
      <c r="G1406" s="47">
        <v>30</v>
      </c>
      <c r="H1406" s="41"/>
      <c r="I1406" s="85"/>
      <c r="J1406" s="179"/>
      <c r="K1406" s="182"/>
      <c r="L1406" s="104">
        <f t="shared" si="25"/>
        <v>0</v>
      </c>
    </row>
    <row r="1407" spans="1:12" s="10" customFormat="1" ht="10.5" customHeight="1">
      <c r="A1407" s="270"/>
      <c r="B1407" s="204" t="s">
        <v>243</v>
      </c>
      <c r="C1407" s="205"/>
      <c r="D1407" s="205"/>
      <c r="E1407" s="205"/>
      <c r="F1407" s="224"/>
      <c r="G1407" s="47">
        <v>32</v>
      </c>
      <c r="H1407" s="41"/>
      <c r="I1407" s="85"/>
      <c r="J1407" s="179"/>
      <c r="K1407" s="182"/>
      <c r="L1407" s="104">
        <f t="shared" si="25"/>
        <v>0</v>
      </c>
    </row>
    <row r="1408" spans="1:12" s="10" customFormat="1" ht="9.75" customHeight="1">
      <c r="A1408" s="269" t="s">
        <v>2241</v>
      </c>
      <c r="B1408" s="204" t="s">
        <v>244</v>
      </c>
      <c r="C1408" s="205"/>
      <c r="D1408" s="205"/>
      <c r="E1408" s="205"/>
      <c r="F1408" s="224"/>
      <c r="G1408" s="47">
        <v>34</v>
      </c>
      <c r="H1408" s="41"/>
      <c r="I1408" s="85"/>
      <c r="J1408" s="178">
        <v>5</v>
      </c>
      <c r="K1408" s="181" t="s">
        <v>539</v>
      </c>
      <c r="L1408" s="104">
        <f t="shared" si="25"/>
        <v>0</v>
      </c>
    </row>
    <row r="1409" spans="1:12" s="10" customFormat="1" ht="10.5" customHeight="1">
      <c r="A1409" s="270"/>
      <c r="B1409" s="204" t="s">
        <v>245</v>
      </c>
      <c r="C1409" s="205"/>
      <c r="D1409" s="205"/>
      <c r="E1409" s="205"/>
      <c r="F1409" s="224"/>
      <c r="G1409" s="47">
        <v>34</v>
      </c>
      <c r="H1409" s="41"/>
      <c r="I1409" s="85"/>
      <c r="J1409" s="179"/>
      <c r="K1409" s="182"/>
      <c r="L1409" s="104">
        <f t="shared" si="25"/>
        <v>0</v>
      </c>
    </row>
    <row r="1410" spans="1:12" s="10" customFormat="1" ht="10.5" customHeight="1">
      <c r="A1410" s="270"/>
      <c r="B1410" s="204" t="s">
        <v>246</v>
      </c>
      <c r="C1410" s="205"/>
      <c r="D1410" s="205"/>
      <c r="E1410" s="205"/>
      <c r="F1410" s="224"/>
      <c r="G1410" s="47">
        <v>35</v>
      </c>
      <c r="H1410" s="41"/>
      <c r="I1410" s="85"/>
      <c r="J1410" s="179"/>
      <c r="K1410" s="182"/>
      <c r="L1410" s="104">
        <f t="shared" si="25"/>
        <v>0</v>
      </c>
    </row>
    <row r="1411" spans="1:12" s="10" customFormat="1" ht="11.25" customHeight="1">
      <c r="A1411" s="270"/>
      <c r="B1411" s="204" t="s">
        <v>247</v>
      </c>
      <c r="C1411" s="205"/>
      <c r="D1411" s="205"/>
      <c r="E1411" s="205"/>
      <c r="F1411" s="224"/>
      <c r="G1411" s="47">
        <v>35</v>
      </c>
      <c r="H1411" s="41"/>
      <c r="I1411" s="85"/>
      <c r="J1411" s="179"/>
      <c r="K1411" s="182"/>
      <c r="L1411" s="104">
        <f t="shared" si="25"/>
        <v>0</v>
      </c>
    </row>
    <row r="1412" spans="1:12" s="10" customFormat="1" ht="11.25" customHeight="1">
      <c r="A1412" s="270"/>
      <c r="B1412" s="204" t="s">
        <v>248</v>
      </c>
      <c r="C1412" s="205"/>
      <c r="D1412" s="205"/>
      <c r="E1412" s="205"/>
      <c r="F1412" s="224"/>
      <c r="G1412" s="47">
        <v>40</v>
      </c>
      <c r="H1412" s="41"/>
      <c r="I1412" s="85"/>
      <c r="J1412" s="179"/>
      <c r="K1412" s="182"/>
      <c r="L1412" s="104">
        <f t="shared" si="25"/>
        <v>0</v>
      </c>
    </row>
    <row r="1413" spans="1:12" s="10" customFormat="1" ht="9.75" customHeight="1">
      <c r="A1413" s="269" t="s">
        <v>2234</v>
      </c>
      <c r="B1413" s="204" t="s">
        <v>249</v>
      </c>
      <c r="C1413" s="205"/>
      <c r="D1413" s="205"/>
      <c r="E1413" s="205"/>
      <c r="F1413" s="224"/>
      <c r="G1413" s="47">
        <v>34</v>
      </c>
      <c r="H1413" s="41"/>
      <c r="I1413" s="85"/>
      <c r="J1413" s="178">
        <v>5</v>
      </c>
      <c r="K1413" s="181" t="s">
        <v>539</v>
      </c>
      <c r="L1413" s="104">
        <f t="shared" si="25"/>
        <v>0</v>
      </c>
    </row>
    <row r="1414" spans="1:12" s="10" customFormat="1" ht="9" customHeight="1">
      <c r="A1414" s="270"/>
      <c r="B1414" s="204" t="s">
        <v>250</v>
      </c>
      <c r="C1414" s="205"/>
      <c r="D1414" s="205"/>
      <c r="E1414" s="205"/>
      <c r="F1414" s="224"/>
      <c r="G1414" s="47">
        <v>35</v>
      </c>
      <c r="H1414" s="41"/>
      <c r="I1414" s="85"/>
      <c r="J1414" s="179"/>
      <c r="K1414" s="182"/>
      <c r="L1414" s="104">
        <f t="shared" si="25"/>
        <v>0</v>
      </c>
    </row>
    <row r="1415" spans="1:12" s="10" customFormat="1" ht="10.5" customHeight="1">
      <c r="A1415" s="270"/>
      <c r="B1415" s="204" t="s">
        <v>251</v>
      </c>
      <c r="C1415" s="205"/>
      <c r="D1415" s="205"/>
      <c r="E1415" s="205"/>
      <c r="F1415" s="224"/>
      <c r="G1415" s="47">
        <v>38</v>
      </c>
      <c r="H1415" s="41"/>
      <c r="I1415" s="85"/>
      <c r="J1415" s="179"/>
      <c r="K1415" s="182"/>
      <c r="L1415" s="104">
        <f t="shared" si="25"/>
        <v>0</v>
      </c>
    </row>
    <row r="1416" spans="1:12" s="10" customFormat="1" ht="11.25" customHeight="1">
      <c r="A1416" s="271"/>
      <c r="B1416" s="204" t="s">
        <v>252</v>
      </c>
      <c r="C1416" s="205"/>
      <c r="D1416" s="205"/>
      <c r="E1416" s="205"/>
      <c r="F1416" s="224"/>
      <c r="G1416" s="47">
        <v>39</v>
      </c>
      <c r="H1416" s="41"/>
      <c r="I1416" s="85"/>
      <c r="J1416" s="180"/>
      <c r="K1416" s="183"/>
      <c r="L1416" s="104">
        <f t="shared" si="25"/>
        <v>0</v>
      </c>
    </row>
    <row r="1417" spans="1:12" s="10" customFormat="1" ht="11.25" customHeight="1">
      <c r="A1417" s="288" t="s">
        <v>2235</v>
      </c>
      <c r="B1417" s="204" t="s">
        <v>253</v>
      </c>
      <c r="C1417" s="205"/>
      <c r="D1417" s="205"/>
      <c r="E1417" s="205"/>
      <c r="F1417" s="224"/>
      <c r="G1417" s="47">
        <v>71</v>
      </c>
      <c r="H1417" s="41"/>
      <c r="I1417" s="85"/>
      <c r="J1417" s="178">
        <v>5</v>
      </c>
      <c r="K1417" s="181" t="s">
        <v>539</v>
      </c>
      <c r="L1417" s="104">
        <f t="shared" si="25"/>
        <v>0</v>
      </c>
    </row>
    <row r="1418" spans="1:12" s="10" customFormat="1" ht="11.25" customHeight="1">
      <c r="A1418" s="397"/>
      <c r="B1418" s="204" t="s">
        <v>254</v>
      </c>
      <c r="C1418" s="205"/>
      <c r="D1418" s="205"/>
      <c r="E1418" s="205"/>
      <c r="F1418" s="224"/>
      <c r="G1418" s="47">
        <v>72</v>
      </c>
      <c r="H1418" s="41"/>
      <c r="I1418" s="85"/>
      <c r="J1418" s="179"/>
      <c r="K1418" s="182"/>
      <c r="L1418" s="104">
        <f t="shared" si="25"/>
        <v>0</v>
      </c>
    </row>
    <row r="1419" spans="1:12" s="10" customFormat="1" ht="9.75" customHeight="1">
      <c r="A1419" s="397"/>
      <c r="B1419" s="204" t="s">
        <v>255</v>
      </c>
      <c r="C1419" s="205"/>
      <c r="D1419" s="205"/>
      <c r="E1419" s="205"/>
      <c r="F1419" s="224"/>
      <c r="G1419" s="47">
        <v>73</v>
      </c>
      <c r="H1419" s="41"/>
      <c r="I1419" s="85"/>
      <c r="J1419" s="179"/>
      <c r="K1419" s="182"/>
      <c r="L1419" s="104">
        <f t="shared" si="25"/>
        <v>0</v>
      </c>
    </row>
    <row r="1420" spans="1:12" s="10" customFormat="1" ht="9.75" customHeight="1">
      <c r="A1420" s="398"/>
      <c r="B1420" s="204" t="s">
        <v>256</v>
      </c>
      <c r="C1420" s="205"/>
      <c r="D1420" s="205"/>
      <c r="E1420" s="205"/>
      <c r="F1420" s="224"/>
      <c r="G1420" s="47">
        <v>74</v>
      </c>
      <c r="H1420" s="41"/>
      <c r="I1420" s="85"/>
      <c r="J1420" s="180"/>
      <c r="K1420" s="183"/>
      <c r="L1420" s="104">
        <f t="shared" si="25"/>
        <v>0</v>
      </c>
    </row>
    <row r="1421" spans="1:12" s="10" customFormat="1" ht="11.25" customHeight="1">
      <c r="A1421" s="420" t="s">
        <v>2242</v>
      </c>
      <c r="B1421" s="204" t="s">
        <v>257</v>
      </c>
      <c r="C1421" s="205"/>
      <c r="D1421" s="205"/>
      <c r="E1421" s="205"/>
      <c r="F1421" s="224"/>
      <c r="G1421" s="47">
        <v>56</v>
      </c>
      <c r="H1421" s="41"/>
      <c r="I1421" s="85"/>
      <c r="J1421" s="178">
        <v>5</v>
      </c>
      <c r="K1421" s="181" t="s">
        <v>539</v>
      </c>
      <c r="L1421" s="104">
        <f t="shared" si="25"/>
        <v>0</v>
      </c>
    </row>
    <row r="1422" spans="1:12" s="10" customFormat="1" ht="11.25" customHeight="1">
      <c r="A1422" s="421"/>
      <c r="B1422" s="204" t="s">
        <v>258</v>
      </c>
      <c r="C1422" s="205"/>
      <c r="D1422" s="205"/>
      <c r="E1422" s="205"/>
      <c r="F1422" s="224"/>
      <c r="G1422" s="47">
        <v>57</v>
      </c>
      <c r="H1422" s="41"/>
      <c r="I1422" s="85"/>
      <c r="J1422" s="179"/>
      <c r="K1422" s="182"/>
      <c r="L1422" s="104">
        <f t="shared" si="25"/>
        <v>0</v>
      </c>
    </row>
    <row r="1423" spans="1:12" s="10" customFormat="1" ht="12" customHeight="1">
      <c r="A1423" s="421"/>
      <c r="B1423" s="204" t="s">
        <v>210</v>
      </c>
      <c r="C1423" s="205"/>
      <c r="D1423" s="205"/>
      <c r="E1423" s="205"/>
      <c r="F1423" s="224"/>
      <c r="G1423" s="47">
        <v>57</v>
      </c>
      <c r="H1423" s="41"/>
      <c r="I1423" s="85"/>
      <c r="J1423" s="179"/>
      <c r="K1423" s="182"/>
      <c r="L1423" s="104">
        <f t="shared" si="25"/>
        <v>0</v>
      </c>
    </row>
    <row r="1424" spans="1:12" s="10" customFormat="1" ht="11.25" customHeight="1">
      <c r="A1424" s="421"/>
      <c r="B1424" s="204" t="s">
        <v>211</v>
      </c>
      <c r="C1424" s="205"/>
      <c r="D1424" s="205"/>
      <c r="E1424" s="205"/>
      <c r="F1424" s="224"/>
      <c r="G1424" s="47">
        <v>58</v>
      </c>
      <c r="H1424" s="41"/>
      <c r="I1424" s="85"/>
      <c r="J1424" s="179"/>
      <c r="K1424" s="182"/>
      <c r="L1424" s="104">
        <f t="shared" si="25"/>
        <v>0</v>
      </c>
    </row>
    <row r="1425" spans="1:12" s="10" customFormat="1" ht="11.25" customHeight="1">
      <c r="A1425" s="269" t="s">
        <v>2243</v>
      </c>
      <c r="B1425" s="204" t="s">
        <v>212</v>
      </c>
      <c r="C1425" s="205"/>
      <c r="D1425" s="205"/>
      <c r="E1425" s="205"/>
      <c r="F1425" s="224"/>
      <c r="G1425" s="47">
        <v>38</v>
      </c>
      <c r="H1425" s="41"/>
      <c r="I1425" s="85"/>
      <c r="J1425" s="178">
        <v>5</v>
      </c>
      <c r="K1425" s="181" t="s">
        <v>539</v>
      </c>
      <c r="L1425" s="104">
        <f t="shared" si="25"/>
        <v>0</v>
      </c>
    </row>
    <row r="1426" spans="1:12" s="10" customFormat="1" ht="9.75" customHeight="1">
      <c r="A1426" s="270"/>
      <c r="B1426" s="204" t="s">
        <v>1280</v>
      </c>
      <c r="C1426" s="205"/>
      <c r="D1426" s="205"/>
      <c r="E1426" s="205"/>
      <c r="F1426" s="224"/>
      <c r="G1426" s="47">
        <v>38</v>
      </c>
      <c r="H1426" s="41"/>
      <c r="I1426" s="85"/>
      <c r="J1426" s="179"/>
      <c r="K1426" s="182"/>
      <c r="L1426" s="104">
        <f t="shared" si="25"/>
        <v>0</v>
      </c>
    </row>
    <row r="1427" spans="1:12" s="10" customFormat="1" ht="10.5" customHeight="1">
      <c r="A1427" s="270"/>
      <c r="B1427" s="204" t="s">
        <v>1281</v>
      </c>
      <c r="C1427" s="205"/>
      <c r="D1427" s="205"/>
      <c r="E1427" s="205"/>
      <c r="F1427" s="224"/>
      <c r="G1427" s="47">
        <v>39</v>
      </c>
      <c r="H1427" s="41"/>
      <c r="I1427" s="85"/>
      <c r="J1427" s="179"/>
      <c r="K1427" s="182"/>
      <c r="L1427" s="104">
        <f t="shared" si="25"/>
        <v>0</v>
      </c>
    </row>
    <row r="1428" spans="1:12" s="10" customFormat="1" ht="12.75" customHeight="1">
      <c r="A1428" s="271"/>
      <c r="B1428" s="204" t="s">
        <v>1282</v>
      </c>
      <c r="C1428" s="205"/>
      <c r="D1428" s="205"/>
      <c r="E1428" s="205"/>
      <c r="F1428" s="224"/>
      <c r="G1428" s="47">
        <v>40</v>
      </c>
      <c r="H1428" s="41"/>
      <c r="I1428" s="85"/>
      <c r="J1428" s="180"/>
      <c r="K1428" s="183"/>
      <c r="L1428" s="104">
        <f t="shared" si="25"/>
        <v>0</v>
      </c>
    </row>
    <row r="1429" spans="1:12" s="10" customFormat="1" ht="11.25" customHeight="1">
      <c r="A1429" s="269" t="s">
        <v>2252</v>
      </c>
      <c r="B1429" s="204" t="s">
        <v>1624</v>
      </c>
      <c r="C1429" s="205"/>
      <c r="D1429" s="205"/>
      <c r="E1429" s="205"/>
      <c r="F1429" s="224"/>
      <c r="G1429" s="47">
        <v>62</v>
      </c>
      <c r="H1429" s="41"/>
      <c r="I1429" s="85"/>
      <c r="J1429" s="178">
        <v>5</v>
      </c>
      <c r="K1429" s="181" t="s">
        <v>539</v>
      </c>
      <c r="L1429" s="104">
        <f t="shared" si="25"/>
        <v>0</v>
      </c>
    </row>
    <row r="1430" spans="1:12" s="10" customFormat="1" ht="12" customHeight="1">
      <c r="A1430" s="270"/>
      <c r="B1430" s="204" t="s">
        <v>1225</v>
      </c>
      <c r="C1430" s="205"/>
      <c r="D1430" s="205"/>
      <c r="E1430" s="205"/>
      <c r="F1430" s="224"/>
      <c r="G1430" s="47">
        <v>62</v>
      </c>
      <c r="H1430" s="41"/>
      <c r="I1430" s="85"/>
      <c r="J1430" s="179"/>
      <c r="K1430" s="182"/>
      <c r="L1430" s="104">
        <f t="shared" si="25"/>
        <v>0</v>
      </c>
    </row>
    <row r="1431" spans="1:12" s="10" customFormat="1" ht="11.25" customHeight="1">
      <c r="A1431" s="270"/>
      <c r="B1431" s="204" t="s">
        <v>1226</v>
      </c>
      <c r="C1431" s="205"/>
      <c r="D1431" s="205"/>
      <c r="E1431" s="205"/>
      <c r="F1431" s="224"/>
      <c r="G1431" s="47">
        <v>62</v>
      </c>
      <c r="H1431" s="41"/>
      <c r="I1431" s="85"/>
      <c r="J1431" s="179"/>
      <c r="K1431" s="182"/>
      <c r="L1431" s="104">
        <f t="shared" si="25"/>
        <v>0</v>
      </c>
    </row>
    <row r="1432" spans="1:12" s="10" customFormat="1" ht="11.25" customHeight="1">
      <c r="A1432" s="271"/>
      <c r="B1432" s="204" t="s">
        <v>1227</v>
      </c>
      <c r="C1432" s="205"/>
      <c r="D1432" s="205"/>
      <c r="E1432" s="205"/>
      <c r="F1432" s="224"/>
      <c r="G1432" s="47">
        <v>62</v>
      </c>
      <c r="H1432" s="41"/>
      <c r="I1432" s="85"/>
      <c r="J1432" s="180"/>
      <c r="K1432" s="183"/>
      <c r="L1432" s="104">
        <f t="shared" si="25"/>
        <v>0</v>
      </c>
    </row>
    <row r="1433" spans="1:12" s="10" customFormat="1" ht="11.25" customHeight="1">
      <c r="A1433" s="269" t="s">
        <v>2253</v>
      </c>
      <c r="B1433" s="204" t="s">
        <v>1228</v>
      </c>
      <c r="C1433" s="205"/>
      <c r="D1433" s="205"/>
      <c r="E1433" s="205"/>
      <c r="F1433" s="224"/>
      <c r="G1433" s="47">
        <v>60</v>
      </c>
      <c r="H1433" s="41"/>
      <c r="I1433" s="85"/>
      <c r="J1433" s="178">
        <v>5</v>
      </c>
      <c r="K1433" s="181" t="s">
        <v>539</v>
      </c>
      <c r="L1433" s="104">
        <f aca="true" t="shared" si="26" ref="L1433:L1452">G1433*I1433</f>
        <v>0</v>
      </c>
    </row>
    <row r="1434" spans="1:12" s="10" customFormat="1" ht="10.5" customHeight="1">
      <c r="A1434" s="270"/>
      <c r="B1434" s="204" t="s">
        <v>1229</v>
      </c>
      <c r="C1434" s="205"/>
      <c r="D1434" s="205"/>
      <c r="E1434" s="205"/>
      <c r="F1434" s="224"/>
      <c r="G1434" s="47">
        <v>60</v>
      </c>
      <c r="H1434" s="41"/>
      <c r="I1434" s="85"/>
      <c r="J1434" s="179"/>
      <c r="K1434" s="182"/>
      <c r="L1434" s="104">
        <f t="shared" si="26"/>
        <v>0</v>
      </c>
    </row>
    <row r="1435" spans="1:12" s="10" customFormat="1" ht="9.75" customHeight="1">
      <c r="A1435" s="270"/>
      <c r="B1435" s="204" t="s">
        <v>1230</v>
      </c>
      <c r="C1435" s="205"/>
      <c r="D1435" s="205"/>
      <c r="E1435" s="205"/>
      <c r="F1435" s="224"/>
      <c r="G1435" s="47">
        <v>60</v>
      </c>
      <c r="H1435" s="41"/>
      <c r="I1435" s="85"/>
      <c r="J1435" s="179"/>
      <c r="K1435" s="182"/>
      <c r="L1435" s="104">
        <f t="shared" si="26"/>
        <v>0</v>
      </c>
    </row>
    <row r="1436" spans="1:12" s="10" customFormat="1" ht="10.5" customHeight="1">
      <c r="A1436" s="271"/>
      <c r="B1436" s="204" t="s">
        <v>1824</v>
      </c>
      <c r="C1436" s="205"/>
      <c r="D1436" s="205"/>
      <c r="E1436" s="205"/>
      <c r="F1436" s="224"/>
      <c r="G1436" s="47">
        <v>61</v>
      </c>
      <c r="H1436" s="41"/>
      <c r="I1436" s="85"/>
      <c r="J1436" s="180"/>
      <c r="K1436" s="183"/>
      <c r="L1436" s="104">
        <f t="shared" si="26"/>
        <v>0</v>
      </c>
    </row>
    <row r="1437" spans="1:12" s="10" customFormat="1" ht="11.25" customHeight="1">
      <c r="A1437" s="269" t="s">
        <v>2236</v>
      </c>
      <c r="B1437" s="204" t="s">
        <v>1825</v>
      </c>
      <c r="C1437" s="205"/>
      <c r="D1437" s="205"/>
      <c r="E1437" s="205"/>
      <c r="F1437" s="224"/>
      <c r="G1437" s="47">
        <v>35</v>
      </c>
      <c r="H1437" s="41"/>
      <c r="I1437" s="85"/>
      <c r="J1437" s="178">
        <v>5</v>
      </c>
      <c r="K1437" s="181" t="s">
        <v>539</v>
      </c>
      <c r="L1437" s="104">
        <f t="shared" si="26"/>
        <v>0</v>
      </c>
    </row>
    <row r="1438" spans="1:12" s="10" customFormat="1" ht="11.25" customHeight="1">
      <c r="A1438" s="270"/>
      <c r="B1438" s="204" t="s">
        <v>1826</v>
      </c>
      <c r="C1438" s="205"/>
      <c r="D1438" s="205"/>
      <c r="E1438" s="205"/>
      <c r="F1438" s="224"/>
      <c r="G1438" s="47">
        <v>38</v>
      </c>
      <c r="H1438" s="41"/>
      <c r="I1438" s="85"/>
      <c r="J1438" s="179"/>
      <c r="K1438" s="182"/>
      <c r="L1438" s="104">
        <f t="shared" si="26"/>
        <v>0</v>
      </c>
    </row>
    <row r="1439" spans="1:12" s="10" customFormat="1" ht="9.75" customHeight="1">
      <c r="A1439" s="270"/>
      <c r="B1439" s="204" t="s">
        <v>1827</v>
      </c>
      <c r="C1439" s="205"/>
      <c r="D1439" s="205"/>
      <c r="E1439" s="205"/>
      <c r="F1439" s="224"/>
      <c r="G1439" s="47">
        <v>39</v>
      </c>
      <c r="H1439" s="41"/>
      <c r="I1439" s="85"/>
      <c r="J1439" s="179"/>
      <c r="K1439" s="182"/>
      <c r="L1439" s="104">
        <f t="shared" si="26"/>
        <v>0</v>
      </c>
    </row>
    <row r="1440" spans="1:12" s="10" customFormat="1" ht="9.75" customHeight="1">
      <c r="A1440" s="270"/>
      <c r="B1440" s="204" t="s">
        <v>1828</v>
      </c>
      <c r="C1440" s="205"/>
      <c r="D1440" s="205"/>
      <c r="E1440" s="205"/>
      <c r="F1440" s="224"/>
      <c r="G1440" s="47">
        <v>42</v>
      </c>
      <c r="H1440" s="41"/>
      <c r="I1440" s="85"/>
      <c r="J1440" s="179"/>
      <c r="K1440" s="182"/>
      <c r="L1440" s="104">
        <f t="shared" si="26"/>
        <v>0</v>
      </c>
    </row>
    <row r="1441" spans="1:12" s="10" customFormat="1" ht="11.25" customHeight="1">
      <c r="A1441" s="271"/>
      <c r="B1441" s="204" t="s">
        <v>1829</v>
      </c>
      <c r="C1441" s="205"/>
      <c r="D1441" s="205"/>
      <c r="E1441" s="205"/>
      <c r="F1441" s="224"/>
      <c r="G1441" s="47">
        <v>46</v>
      </c>
      <c r="H1441" s="41"/>
      <c r="I1441" s="85"/>
      <c r="J1441" s="180"/>
      <c r="K1441" s="183"/>
      <c r="L1441" s="104">
        <f t="shared" si="26"/>
        <v>0</v>
      </c>
    </row>
    <row r="1442" spans="1:12" s="10" customFormat="1" ht="10.5" customHeight="1">
      <c r="A1442" s="269" t="s">
        <v>2237</v>
      </c>
      <c r="B1442" s="204" t="s">
        <v>1830</v>
      </c>
      <c r="C1442" s="205"/>
      <c r="D1442" s="205"/>
      <c r="E1442" s="205"/>
      <c r="F1442" s="224"/>
      <c r="G1442" s="47">
        <v>33</v>
      </c>
      <c r="H1442" s="41"/>
      <c r="I1442" s="85"/>
      <c r="J1442" s="178">
        <v>5</v>
      </c>
      <c r="K1442" s="181" t="s">
        <v>539</v>
      </c>
      <c r="L1442" s="104">
        <f t="shared" si="26"/>
        <v>0</v>
      </c>
    </row>
    <row r="1443" spans="1:12" s="10" customFormat="1" ht="10.5" customHeight="1">
      <c r="A1443" s="270"/>
      <c r="B1443" s="204" t="s">
        <v>1831</v>
      </c>
      <c r="C1443" s="205"/>
      <c r="D1443" s="205"/>
      <c r="E1443" s="205"/>
      <c r="F1443" s="224"/>
      <c r="G1443" s="47">
        <v>34</v>
      </c>
      <c r="H1443" s="41"/>
      <c r="I1443" s="85"/>
      <c r="J1443" s="179"/>
      <c r="K1443" s="182"/>
      <c r="L1443" s="104">
        <f t="shared" si="26"/>
        <v>0</v>
      </c>
    </row>
    <row r="1444" spans="1:12" s="10" customFormat="1" ht="10.5" customHeight="1">
      <c r="A1444" s="270"/>
      <c r="B1444" s="204" t="s">
        <v>1832</v>
      </c>
      <c r="C1444" s="205"/>
      <c r="D1444" s="205"/>
      <c r="E1444" s="205"/>
      <c r="F1444" s="224"/>
      <c r="G1444" s="47">
        <v>35</v>
      </c>
      <c r="H1444" s="41"/>
      <c r="I1444" s="85"/>
      <c r="J1444" s="179"/>
      <c r="K1444" s="182"/>
      <c r="L1444" s="104">
        <f t="shared" si="26"/>
        <v>0</v>
      </c>
    </row>
    <row r="1445" spans="1:12" s="10" customFormat="1" ht="10.5" customHeight="1">
      <c r="A1445" s="270"/>
      <c r="B1445" s="204" t="s">
        <v>1528</v>
      </c>
      <c r="C1445" s="205"/>
      <c r="D1445" s="205"/>
      <c r="E1445" s="205"/>
      <c r="F1445" s="224"/>
      <c r="G1445" s="47">
        <v>38</v>
      </c>
      <c r="H1445" s="41"/>
      <c r="I1445" s="85"/>
      <c r="J1445" s="179"/>
      <c r="K1445" s="182"/>
      <c r="L1445" s="104">
        <f t="shared" si="26"/>
        <v>0</v>
      </c>
    </row>
    <row r="1446" spans="1:12" s="10" customFormat="1" ht="10.5" customHeight="1">
      <c r="A1446" s="270"/>
      <c r="B1446" s="204" t="s">
        <v>1529</v>
      </c>
      <c r="C1446" s="205"/>
      <c r="D1446" s="205"/>
      <c r="E1446" s="205"/>
      <c r="F1446" s="224"/>
      <c r="G1446" s="47">
        <v>39</v>
      </c>
      <c r="H1446" s="41"/>
      <c r="I1446" s="85"/>
      <c r="J1446" s="179"/>
      <c r="K1446" s="182"/>
      <c r="L1446" s="104">
        <f t="shared" si="26"/>
        <v>0</v>
      </c>
    </row>
    <row r="1447" spans="1:12" s="10" customFormat="1" ht="10.5" customHeight="1">
      <c r="A1447" s="271"/>
      <c r="B1447" s="204" t="s">
        <v>1530</v>
      </c>
      <c r="C1447" s="205"/>
      <c r="D1447" s="205"/>
      <c r="E1447" s="205"/>
      <c r="F1447" s="224"/>
      <c r="G1447" s="47">
        <v>42</v>
      </c>
      <c r="H1447" s="41"/>
      <c r="I1447" s="85"/>
      <c r="J1447" s="180"/>
      <c r="K1447" s="183"/>
      <c r="L1447" s="104">
        <f t="shared" si="26"/>
        <v>0</v>
      </c>
    </row>
    <row r="1448" spans="1:12" s="10" customFormat="1" ht="10.5" customHeight="1">
      <c r="A1448" s="269" t="s">
        <v>2238</v>
      </c>
      <c r="B1448" s="204" t="s">
        <v>1531</v>
      </c>
      <c r="C1448" s="205"/>
      <c r="D1448" s="205"/>
      <c r="E1448" s="205"/>
      <c r="F1448" s="224"/>
      <c r="G1448" s="47">
        <v>38</v>
      </c>
      <c r="H1448" s="41"/>
      <c r="I1448" s="85"/>
      <c r="J1448" s="178">
        <v>5</v>
      </c>
      <c r="K1448" s="181" t="s">
        <v>539</v>
      </c>
      <c r="L1448" s="104">
        <f t="shared" si="26"/>
        <v>0</v>
      </c>
    </row>
    <row r="1449" spans="1:12" s="10" customFormat="1" ht="9.75" customHeight="1">
      <c r="A1449" s="270"/>
      <c r="B1449" s="204" t="s">
        <v>1532</v>
      </c>
      <c r="C1449" s="205"/>
      <c r="D1449" s="205"/>
      <c r="E1449" s="205"/>
      <c r="F1449" s="224"/>
      <c r="G1449" s="47">
        <v>39</v>
      </c>
      <c r="H1449" s="41"/>
      <c r="I1449" s="85"/>
      <c r="J1449" s="179"/>
      <c r="K1449" s="182"/>
      <c r="L1449" s="104">
        <f t="shared" si="26"/>
        <v>0</v>
      </c>
    </row>
    <row r="1450" spans="1:12" s="10" customFormat="1" ht="12" customHeight="1">
      <c r="A1450" s="270"/>
      <c r="B1450" s="204" t="s">
        <v>1533</v>
      </c>
      <c r="C1450" s="205"/>
      <c r="D1450" s="205"/>
      <c r="E1450" s="205"/>
      <c r="F1450" s="224"/>
      <c r="G1450" s="47">
        <v>40</v>
      </c>
      <c r="H1450" s="41"/>
      <c r="I1450" s="85"/>
      <c r="J1450" s="179"/>
      <c r="K1450" s="182"/>
      <c r="L1450" s="104">
        <f t="shared" si="26"/>
        <v>0</v>
      </c>
    </row>
    <row r="1451" spans="1:12" s="10" customFormat="1" ht="11.25" customHeight="1">
      <c r="A1451" s="270"/>
      <c r="B1451" s="204" t="s">
        <v>1534</v>
      </c>
      <c r="C1451" s="205"/>
      <c r="D1451" s="205"/>
      <c r="E1451" s="205"/>
      <c r="F1451" s="224"/>
      <c r="G1451" s="47">
        <v>42</v>
      </c>
      <c r="H1451" s="41"/>
      <c r="I1451" s="85"/>
      <c r="J1451" s="179"/>
      <c r="K1451" s="182"/>
      <c r="L1451" s="104">
        <f t="shared" si="26"/>
        <v>0</v>
      </c>
    </row>
    <row r="1452" spans="1:12" s="10" customFormat="1" ht="10.5" customHeight="1">
      <c r="A1452" s="270"/>
      <c r="B1452" s="204" t="s">
        <v>1535</v>
      </c>
      <c r="C1452" s="205"/>
      <c r="D1452" s="205"/>
      <c r="E1452" s="205"/>
      <c r="F1452" s="224"/>
      <c r="G1452" s="47">
        <v>45</v>
      </c>
      <c r="H1452" s="41"/>
      <c r="I1452" s="85"/>
      <c r="J1452" s="179"/>
      <c r="K1452" s="182"/>
      <c r="L1452" s="104">
        <f t="shared" si="26"/>
        <v>0</v>
      </c>
    </row>
    <row r="1453" spans="1:12" s="10" customFormat="1" ht="13.5" customHeight="1">
      <c r="A1453" s="286" t="s">
        <v>434</v>
      </c>
      <c r="B1453" s="287"/>
      <c r="C1453" s="287"/>
      <c r="D1453" s="287"/>
      <c r="E1453" s="287"/>
      <c r="F1453" s="287"/>
      <c r="G1453" s="287"/>
      <c r="H1453" s="82"/>
      <c r="I1453" s="138"/>
      <c r="J1453" s="59"/>
      <c r="K1453" s="59"/>
      <c r="L1453" s="61"/>
    </row>
    <row r="1454" spans="1:12" s="10" customFormat="1" ht="10.5" customHeight="1">
      <c r="A1454" s="393" t="s">
        <v>435</v>
      </c>
      <c r="B1454" s="248" t="s">
        <v>18</v>
      </c>
      <c r="C1454" s="249"/>
      <c r="D1454" s="249"/>
      <c r="E1454" s="249"/>
      <c r="F1454" s="281"/>
      <c r="G1454" s="89">
        <v>66</v>
      </c>
      <c r="H1454" s="41"/>
      <c r="I1454" s="85"/>
      <c r="J1454" s="178">
        <v>5</v>
      </c>
      <c r="K1454" s="181" t="s">
        <v>539</v>
      </c>
      <c r="L1454" s="35">
        <f aca="true" t="shared" si="27" ref="L1454:L1500">G1454*I1454</f>
        <v>0</v>
      </c>
    </row>
    <row r="1455" spans="1:12" s="10" customFormat="1" ht="10.5" customHeight="1">
      <c r="A1455" s="394"/>
      <c r="B1455" s="248" t="s">
        <v>19</v>
      </c>
      <c r="C1455" s="249"/>
      <c r="D1455" s="249"/>
      <c r="E1455" s="249"/>
      <c r="F1455" s="281"/>
      <c r="G1455" s="89">
        <v>67</v>
      </c>
      <c r="H1455" s="41"/>
      <c r="I1455" s="85"/>
      <c r="J1455" s="179"/>
      <c r="K1455" s="182"/>
      <c r="L1455" s="35">
        <f t="shared" si="27"/>
        <v>0</v>
      </c>
    </row>
    <row r="1456" spans="1:12" s="10" customFormat="1" ht="10.5" customHeight="1">
      <c r="A1456" s="394"/>
      <c r="B1456" s="248" t="s">
        <v>20</v>
      </c>
      <c r="C1456" s="249"/>
      <c r="D1456" s="249"/>
      <c r="E1456" s="249"/>
      <c r="F1456" s="281"/>
      <c r="G1456" s="89">
        <v>69</v>
      </c>
      <c r="H1456" s="41"/>
      <c r="I1456" s="85"/>
      <c r="J1456" s="179"/>
      <c r="K1456" s="182"/>
      <c r="L1456" s="35">
        <f t="shared" si="27"/>
        <v>0</v>
      </c>
    </row>
    <row r="1457" spans="1:12" s="10" customFormat="1" ht="11.25" customHeight="1">
      <c r="A1457" s="394"/>
      <c r="B1457" s="248" t="s">
        <v>21</v>
      </c>
      <c r="C1457" s="249"/>
      <c r="D1457" s="249"/>
      <c r="E1457" s="249"/>
      <c r="F1457" s="281"/>
      <c r="G1457" s="89">
        <v>73</v>
      </c>
      <c r="H1457" s="41"/>
      <c r="I1457" s="85"/>
      <c r="J1457" s="179"/>
      <c r="K1457" s="182"/>
      <c r="L1457" s="35">
        <f t="shared" si="27"/>
        <v>0</v>
      </c>
    </row>
    <row r="1458" spans="1:12" s="10" customFormat="1" ht="10.5" customHeight="1">
      <c r="A1458" s="395"/>
      <c r="B1458" s="248" t="s">
        <v>22</v>
      </c>
      <c r="C1458" s="249"/>
      <c r="D1458" s="249"/>
      <c r="E1458" s="249"/>
      <c r="F1458" s="281"/>
      <c r="G1458" s="89">
        <v>75</v>
      </c>
      <c r="H1458" s="41"/>
      <c r="I1458" s="85"/>
      <c r="J1458" s="180"/>
      <c r="K1458" s="182"/>
      <c r="L1458" s="35">
        <f t="shared" si="27"/>
        <v>0</v>
      </c>
    </row>
    <row r="1459" spans="1:12" s="10" customFormat="1" ht="12" customHeight="1">
      <c r="A1459" s="389" t="s">
        <v>436</v>
      </c>
      <c r="B1459" s="248" t="s">
        <v>23</v>
      </c>
      <c r="C1459" s="249"/>
      <c r="D1459" s="249"/>
      <c r="E1459" s="249"/>
      <c r="F1459" s="250"/>
      <c r="G1459" s="89">
        <v>70</v>
      </c>
      <c r="H1459" s="41"/>
      <c r="I1459" s="85"/>
      <c r="J1459" s="178">
        <v>5</v>
      </c>
      <c r="K1459" s="181" t="s">
        <v>539</v>
      </c>
      <c r="L1459" s="35">
        <f t="shared" si="27"/>
        <v>0</v>
      </c>
    </row>
    <row r="1460" spans="1:12" s="10" customFormat="1" ht="11.25" customHeight="1">
      <c r="A1460" s="390"/>
      <c r="B1460" s="248" t="s">
        <v>24</v>
      </c>
      <c r="C1460" s="249"/>
      <c r="D1460" s="249"/>
      <c r="E1460" s="249"/>
      <c r="F1460" s="250"/>
      <c r="G1460" s="89">
        <v>74</v>
      </c>
      <c r="H1460" s="41"/>
      <c r="I1460" s="85"/>
      <c r="J1460" s="179"/>
      <c r="K1460" s="182"/>
      <c r="L1460" s="35">
        <f t="shared" si="27"/>
        <v>0</v>
      </c>
    </row>
    <row r="1461" spans="1:12" s="10" customFormat="1" ht="11.25" customHeight="1">
      <c r="A1461" s="390"/>
      <c r="B1461" s="248" t="s">
        <v>25</v>
      </c>
      <c r="C1461" s="249"/>
      <c r="D1461" s="249"/>
      <c r="E1461" s="249"/>
      <c r="F1461" s="250"/>
      <c r="G1461" s="89">
        <v>76</v>
      </c>
      <c r="H1461" s="41"/>
      <c r="I1461" s="85"/>
      <c r="J1461" s="179"/>
      <c r="K1461" s="182"/>
      <c r="L1461" s="35">
        <f t="shared" si="27"/>
        <v>0</v>
      </c>
    </row>
    <row r="1462" spans="1:12" s="10" customFormat="1" ht="11.25" customHeight="1">
      <c r="A1462" s="390"/>
      <c r="B1462" s="248" t="s">
        <v>26</v>
      </c>
      <c r="C1462" s="249"/>
      <c r="D1462" s="249"/>
      <c r="E1462" s="249"/>
      <c r="F1462" s="250"/>
      <c r="G1462" s="89">
        <v>79</v>
      </c>
      <c r="H1462" s="41"/>
      <c r="I1462" s="85"/>
      <c r="J1462" s="179"/>
      <c r="K1462" s="182"/>
      <c r="L1462" s="35">
        <f t="shared" si="27"/>
        <v>0</v>
      </c>
    </row>
    <row r="1463" spans="1:12" s="10" customFormat="1" ht="10.5" customHeight="1">
      <c r="A1463" s="391"/>
      <c r="B1463" s="248" t="s">
        <v>27</v>
      </c>
      <c r="C1463" s="249"/>
      <c r="D1463" s="249"/>
      <c r="E1463" s="249"/>
      <c r="F1463" s="250"/>
      <c r="G1463" s="89">
        <v>81</v>
      </c>
      <c r="H1463" s="41"/>
      <c r="I1463" s="85"/>
      <c r="J1463" s="180"/>
      <c r="K1463" s="182"/>
      <c r="L1463" s="35">
        <f t="shared" si="27"/>
        <v>0</v>
      </c>
    </row>
    <row r="1464" spans="1:12" s="10" customFormat="1" ht="12" customHeight="1">
      <c r="A1464" s="389" t="s">
        <v>437</v>
      </c>
      <c r="B1464" s="248" t="s">
        <v>28</v>
      </c>
      <c r="C1464" s="249"/>
      <c r="D1464" s="249"/>
      <c r="E1464" s="249"/>
      <c r="F1464" s="250"/>
      <c r="G1464" s="89">
        <v>73</v>
      </c>
      <c r="H1464" s="41"/>
      <c r="I1464" s="85"/>
      <c r="J1464" s="178">
        <v>5</v>
      </c>
      <c r="K1464" s="181" t="s">
        <v>539</v>
      </c>
      <c r="L1464" s="35">
        <f t="shared" si="27"/>
        <v>0</v>
      </c>
    </row>
    <row r="1465" spans="1:12" s="10" customFormat="1" ht="11.25" customHeight="1">
      <c r="A1465" s="390"/>
      <c r="B1465" s="248" t="s">
        <v>29</v>
      </c>
      <c r="C1465" s="249"/>
      <c r="D1465" s="249"/>
      <c r="E1465" s="249"/>
      <c r="F1465" s="250"/>
      <c r="G1465" s="89">
        <v>74</v>
      </c>
      <c r="H1465" s="41"/>
      <c r="I1465" s="85"/>
      <c r="J1465" s="179"/>
      <c r="K1465" s="182"/>
      <c r="L1465" s="35">
        <f t="shared" si="27"/>
        <v>0</v>
      </c>
    </row>
    <row r="1466" spans="1:12" s="10" customFormat="1" ht="11.25" customHeight="1">
      <c r="A1466" s="390"/>
      <c r="B1466" s="248" t="s">
        <v>30</v>
      </c>
      <c r="C1466" s="249"/>
      <c r="D1466" s="249"/>
      <c r="E1466" s="249"/>
      <c r="F1466" s="250"/>
      <c r="G1466" s="89">
        <v>75</v>
      </c>
      <c r="H1466" s="41"/>
      <c r="I1466" s="85"/>
      <c r="J1466" s="179"/>
      <c r="K1466" s="182"/>
      <c r="L1466" s="35">
        <f t="shared" si="27"/>
        <v>0</v>
      </c>
    </row>
    <row r="1467" spans="1:12" s="10" customFormat="1" ht="12.75" customHeight="1">
      <c r="A1467" s="390"/>
      <c r="B1467" s="248" t="s">
        <v>31</v>
      </c>
      <c r="C1467" s="249"/>
      <c r="D1467" s="249"/>
      <c r="E1467" s="249"/>
      <c r="F1467" s="250"/>
      <c r="G1467" s="89">
        <v>76</v>
      </c>
      <c r="H1467" s="41"/>
      <c r="I1467" s="85"/>
      <c r="J1467" s="179"/>
      <c r="K1467" s="182"/>
      <c r="L1467" s="35">
        <f t="shared" si="27"/>
        <v>0</v>
      </c>
    </row>
    <row r="1468" spans="1:12" s="10" customFormat="1" ht="12" customHeight="1">
      <c r="A1468" s="391"/>
      <c r="B1468" s="248" t="s">
        <v>32</v>
      </c>
      <c r="C1468" s="249"/>
      <c r="D1468" s="249"/>
      <c r="E1468" s="249"/>
      <c r="F1468" s="250"/>
      <c r="G1468" s="89">
        <v>79</v>
      </c>
      <c r="H1468" s="41"/>
      <c r="I1468" s="85"/>
      <c r="J1468" s="180"/>
      <c r="K1468" s="182"/>
      <c r="L1468" s="35">
        <f t="shared" si="27"/>
        <v>0</v>
      </c>
    </row>
    <row r="1469" spans="1:12" s="10" customFormat="1" ht="11.25" customHeight="1">
      <c r="A1469" s="389" t="s">
        <v>438</v>
      </c>
      <c r="B1469" s="248" t="s">
        <v>33</v>
      </c>
      <c r="C1469" s="249"/>
      <c r="D1469" s="249"/>
      <c r="E1469" s="249"/>
      <c r="F1469" s="250"/>
      <c r="G1469" s="89">
        <v>59</v>
      </c>
      <c r="H1469" s="41"/>
      <c r="I1469" s="85"/>
      <c r="J1469" s="178">
        <v>5</v>
      </c>
      <c r="K1469" s="181" t="s">
        <v>539</v>
      </c>
      <c r="L1469" s="35">
        <f t="shared" si="27"/>
        <v>0</v>
      </c>
    </row>
    <row r="1470" spans="1:12" s="10" customFormat="1" ht="12.75" customHeight="1">
      <c r="A1470" s="390"/>
      <c r="B1470" s="248" t="s">
        <v>34</v>
      </c>
      <c r="C1470" s="249"/>
      <c r="D1470" s="249"/>
      <c r="E1470" s="249"/>
      <c r="F1470" s="250"/>
      <c r="G1470" s="89">
        <v>60</v>
      </c>
      <c r="H1470" s="41"/>
      <c r="I1470" s="85"/>
      <c r="J1470" s="179"/>
      <c r="K1470" s="182"/>
      <c r="L1470" s="35">
        <f t="shared" si="27"/>
        <v>0</v>
      </c>
    </row>
    <row r="1471" spans="1:12" s="10" customFormat="1" ht="13.5" customHeight="1">
      <c r="A1471" s="390"/>
      <c r="B1471" s="248" t="s">
        <v>35</v>
      </c>
      <c r="C1471" s="249"/>
      <c r="D1471" s="249"/>
      <c r="E1471" s="249"/>
      <c r="F1471" s="250"/>
      <c r="G1471" s="89">
        <v>61</v>
      </c>
      <c r="H1471" s="41"/>
      <c r="I1471" s="85"/>
      <c r="J1471" s="179"/>
      <c r="K1471" s="182"/>
      <c r="L1471" s="35">
        <f t="shared" si="27"/>
        <v>0</v>
      </c>
    </row>
    <row r="1472" spans="1:12" s="10" customFormat="1" ht="11.25">
      <c r="A1472" s="391"/>
      <c r="B1472" s="248" t="s">
        <v>36</v>
      </c>
      <c r="C1472" s="249"/>
      <c r="D1472" s="249"/>
      <c r="E1472" s="249"/>
      <c r="F1472" s="250"/>
      <c r="G1472" s="89">
        <v>63</v>
      </c>
      <c r="H1472" s="41"/>
      <c r="I1472" s="85"/>
      <c r="J1472" s="180"/>
      <c r="K1472" s="183"/>
      <c r="L1472" s="35">
        <f t="shared" si="27"/>
        <v>0</v>
      </c>
    </row>
    <row r="1473" spans="1:13" s="10" customFormat="1" ht="11.25">
      <c r="A1473" s="389" t="s">
        <v>439</v>
      </c>
      <c r="B1473" s="248" t="s">
        <v>37</v>
      </c>
      <c r="C1473" s="249"/>
      <c r="D1473" s="249"/>
      <c r="E1473" s="249"/>
      <c r="F1473" s="250"/>
      <c r="G1473" s="89">
        <v>59</v>
      </c>
      <c r="H1473" s="41"/>
      <c r="I1473" s="85"/>
      <c r="J1473" s="178">
        <v>5</v>
      </c>
      <c r="K1473" s="181" t="s">
        <v>539</v>
      </c>
      <c r="L1473" s="35">
        <f t="shared" si="27"/>
        <v>0</v>
      </c>
      <c r="M1473" s="142"/>
    </row>
    <row r="1474" spans="1:12" s="10" customFormat="1" ht="11.25">
      <c r="A1474" s="390"/>
      <c r="B1474" s="248" t="s">
        <v>38</v>
      </c>
      <c r="C1474" s="249"/>
      <c r="D1474" s="249"/>
      <c r="E1474" s="249"/>
      <c r="F1474" s="250"/>
      <c r="G1474" s="89">
        <v>61</v>
      </c>
      <c r="H1474" s="41"/>
      <c r="I1474" s="85"/>
      <c r="J1474" s="179"/>
      <c r="K1474" s="182"/>
      <c r="L1474" s="35">
        <f t="shared" si="27"/>
        <v>0</v>
      </c>
    </row>
    <row r="1475" spans="1:12" s="10" customFormat="1" ht="11.25">
      <c r="A1475" s="390"/>
      <c r="B1475" s="248" t="s">
        <v>39</v>
      </c>
      <c r="C1475" s="249"/>
      <c r="D1475" s="249"/>
      <c r="E1475" s="249"/>
      <c r="F1475" s="250"/>
      <c r="G1475" s="89">
        <v>63</v>
      </c>
      <c r="H1475" s="41"/>
      <c r="I1475" s="85"/>
      <c r="J1475" s="179"/>
      <c r="K1475" s="182"/>
      <c r="L1475" s="35">
        <f t="shared" si="27"/>
        <v>0</v>
      </c>
    </row>
    <row r="1476" spans="1:13" s="10" customFormat="1" ht="11.25">
      <c r="A1476" s="390"/>
      <c r="B1476" s="248" t="s">
        <v>40</v>
      </c>
      <c r="C1476" s="249"/>
      <c r="D1476" s="249"/>
      <c r="E1476" s="249"/>
      <c r="F1476" s="250"/>
      <c r="G1476" s="89">
        <v>65</v>
      </c>
      <c r="H1476" s="41"/>
      <c r="I1476" s="85"/>
      <c r="J1476" s="179"/>
      <c r="K1476" s="182"/>
      <c r="L1476" s="35">
        <f t="shared" si="27"/>
        <v>0</v>
      </c>
      <c r="M1476" s="53" t="s">
        <v>2245</v>
      </c>
    </row>
    <row r="1477" spans="1:12" s="10" customFormat="1" ht="11.25">
      <c r="A1477" s="391"/>
      <c r="B1477" s="248" t="s">
        <v>41</v>
      </c>
      <c r="C1477" s="249"/>
      <c r="D1477" s="249"/>
      <c r="E1477" s="249"/>
      <c r="F1477" s="250"/>
      <c r="G1477" s="89">
        <v>69</v>
      </c>
      <c r="H1477" s="41"/>
      <c r="I1477" s="85"/>
      <c r="J1477" s="180"/>
      <c r="K1477" s="183"/>
      <c r="L1477" s="35">
        <f t="shared" si="27"/>
        <v>0</v>
      </c>
    </row>
    <row r="1478" spans="1:12" s="10" customFormat="1" ht="11.25">
      <c r="A1478" s="389" t="s">
        <v>440</v>
      </c>
      <c r="B1478" s="248" t="s">
        <v>42</v>
      </c>
      <c r="C1478" s="249"/>
      <c r="D1478" s="249"/>
      <c r="E1478" s="249"/>
      <c r="F1478" s="250"/>
      <c r="G1478" s="89">
        <v>42</v>
      </c>
      <c r="H1478" s="41"/>
      <c r="I1478" s="85"/>
      <c r="J1478" s="178">
        <v>5</v>
      </c>
      <c r="K1478" s="181" t="s">
        <v>539</v>
      </c>
      <c r="L1478" s="35">
        <f t="shared" si="27"/>
        <v>0</v>
      </c>
    </row>
    <row r="1479" spans="1:12" s="10" customFormat="1" ht="11.25">
      <c r="A1479" s="390"/>
      <c r="B1479" s="248" t="s">
        <v>43</v>
      </c>
      <c r="C1479" s="249"/>
      <c r="D1479" s="249"/>
      <c r="E1479" s="249"/>
      <c r="F1479" s="250"/>
      <c r="G1479" s="89">
        <v>43</v>
      </c>
      <c r="H1479" s="41"/>
      <c r="I1479" s="85"/>
      <c r="J1479" s="179"/>
      <c r="K1479" s="182"/>
      <c r="L1479" s="35">
        <f t="shared" si="27"/>
        <v>0</v>
      </c>
    </row>
    <row r="1480" spans="1:12" s="10" customFormat="1" ht="11.25">
      <c r="A1480" s="391"/>
      <c r="B1480" s="248" t="s">
        <v>44</v>
      </c>
      <c r="C1480" s="249"/>
      <c r="D1480" s="249"/>
      <c r="E1480" s="249"/>
      <c r="F1480" s="250"/>
      <c r="G1480" s="89">
        <v>44</v>
      </c>
      <c r="H1480" s="41"/>
      <c r="I1480" s="85"/>
      <c r="J1480" s="180"/>
      <c r="K1480" s="183"/>
      <c r="L1480" s="35">
        <f t="shared" si="27"/>
        <v>0</v>
      </c>
    </row>
    <row r="1481" spans="1:12" s="10" customFormat="1" ht="11.25">
      <c r="A1481" s="389" t="s">
        <v>441</v>
      </c>
      <c r="B1481" s="248" t="s">
        <v>45</v>
      </c>
      <c r="C1481" s="249"/>
      <c r="D1481" s="249"/>
      <c r="E1481" s="249"/>
      <c r="F1481" s="250"/>
      <c r="G1481" s="89">
        <v>51</v>
      </c>
      <c r="H1481" s="41"/>
      <c r="I1481" s="85"/>
      <c r="J1481" s="178">
        <v>5</v>
      </c>
      <c r="K1481" s="181" t="s">
        <v>539</v>
      </c>
      <c r="L1481" s="35">
        <f t="shared" si="27"/>
        <v>0</v>
      </c>
    </row>
    <row r="1482" spans="1:12" s="10" customFormat="1" ht="11.25">
      <c r="A1482" s="390"/>
      <c r="B1482" s="248" t="s">
        <v>46</v>
      </c>
      <c r="C1482" s="249"/>
      <c r="D1482" s="249"/>
      <c r="E1482" s="249"/>
      <c r="F1482" s="250"/>
      <c r="G1482" s="89">
        <v>52</v>
      </c>
      <c r="H1482" s="41"/>
      <c r="I1482" s="85"/>
      <c r="J1482" s="179"/>
      <c r="K1482" s="182"/>
      <c r="L1482" s="35">
        <f t="shared" si="27"/>
        <v>0</v>
      </c>
    </row>
    <row r="1483" spans="1:12" s="10" customFormat="1" ht="11.25">
      <c r="A1483" s="391"/>
      <c r="B1483" s="248" t="s">
        <v>47</v>
      </c>
      <c r="C1483" s="249"/>
      <c r="D1483" s="249"/>
      <c r="E1483" s="249"/>
      <c r="F1483" s="250"/>
      <c r="G1483" s="89">
        <v>56</v>
      </c>
      <c r="H1483" s="41"/>
      <c r="I1483" s="85"/>
      <c r="J1483" s="180"/>
      <c r="K1483" s="183"/>
      <c r="L1483" s="35">
        <f t="shared" si="27"/>
        <v>0</v>
      </c>
    </row>
    <row r="1484" spans="1:12" s="10" customFormat="1" ht="11.25">
      <c r="A1484" s="389" t="s">
        <v>442</v>
      </c>
      <c r="B1484" s="248" t="s">
        <v>48</v>
      </c>
      <c r="C1484" s="249"/>
      <c r="D1484" s="249"/>
      <c r="E1484" s="249"/>
      <c r="F1484" s="250"/>
      <c r="G1484" s="89">
        <v>45</v>
      </c>
      <c r="H1484" s="41"/>
      <c r="I1484" s="85"/>
      <c r="J1484" s="178">
        <v>5</v>
      </c>
      <c r="K1484" s="181" t="s">
        <v>539</v>
      </c>
      <c r="L1484" s="35">
        <f t="shared" si="27"/>
        <v>0</v>
      </c>
    </row>
    <row r="1485" spans="1:12" s="10" customFormat="1" ht="11.25">
      <c r="A1485" s="390"/>
      <c r="B1485" s="248" t="s">
        <v>49</v>
      </c>
      <c r="C1485" s="249"/>
      <c r="D1485" s="249"/>
      <c r="E1485" s="249"/>
      <c r="F1485" s="250"/>
      <c r="G1485" s="89">
        <v>47</v>
      </c>
      <c r="H1485" s="41"/>
      <c r="I1485" s="85"/>
      <c r="J1485" s="179"/>
      <c r="K1485" s="182"/>
      <c r="L1485" s="35">
        <f t="shared" si="27"/>
        <v>0</v>
      </c>
    </row>
    <row r="1486" spans="1:12" s="10" customFormat="1" ht="11.25">
      <c r="A1486" s="391"/>
      <c r="B1486" s="248" t="s">
        <v>50</v>
      </c>
      <c r="C1486" s="249"/>
      <c r="D1486" s="249"/>
      <c r="E1486" s="249"/>
      <c r="F1486" s="250"/>
      <c r="G1486" s="89">
        <v>49</v>
      </c>
      <c r="H1486" s="41"/>
      <c r="I1486" s="85"/>
      <c r="J1486" s="180"/>
      <c r="K1486" s="183"/>
      <c r="L1486" s="35">
        <f t="shared" si="27"/>
        <v>0</v>
      </c>
    </row>
    <row r="1487" spans="1:12" s="10" customFormat="1" ht="11.25">
      <c r="A1487" s="389" t="s">
        <v>443</v>
      </c>
      <c r="B1487" s="248" t="s">
        <v>51</v>
      </c>
      <c r="C1487" s="249"/>
      <c r="D1487" s="249"/>
      <c r="E1487" s="249"/>
      <c r="F1487" s="250"/>
      <c r="G1487" s="89">
        <v>46</v>
      </c>
      <c r="H1487" s="41"/>
      <c r="I1487" s="85"/>
      <c r="J1487" s="178">
        <v>5</v>
      </c>
      <c r="K1487" s="181" t="s">
        <v>539</v>
      </c>
      <c r="L1487" s="35">
        <f t="shared" si="27"/>
        <v>0</v>
      </c>
    </row>
    <row r="1488" spans="1:12" s="10" customFormat="1" ht="11.25">
      <c r="A1488" s="390"/>
      <c r="B1488" s="248" t="s">
        <v>52</v>
      </c>
      <c r="C1488" s="249"/>
      <c r="D1488" s="249"/>
      <c r="E1488" s="249"/>
      <c r="F1488" s="250"/>
      <c r="G1488" s="89">
        <v>47</v>
      </c>
      <c r="H1488" s="41"/>
      <c r="I1488" s="85"/>
      <c r="J1488" s="179"/>
      <c r="K1488" s="182"/>
      <c r="L1488" s="35">
        <f t="shared" si="27"/>
        <v>0</v>
      </c>
    </row>
    <row r="1489" spans="1:12" s="10" customFormat="1" ht="11.25">
      <c r="A1489" s="390"/>
      <c r="B1489" s="248" t="s">
        <v>53</v>
      </c>
      <c r="C1489" s="249"/>
      <c r="D1489" s="249"/>
      <c r="E1489" s="249"/>
      <c r="F1489" s="250"/>
      <c r="G1489" s="89">
        <v>49</v>
      </c>
      <c r="H1489" s="41"/>
      <c r="I1489" s="85"/>
      <c r="J1489" s="179"/>
      <c r="K1489" s="182"/>
      <c r="L1489" s="35">
        <f t="shared" si="27"/>
        <v>0</v>
      </c>
    </row>
    <row r="1490" spans="1:12" s="10" customFormat="1" ht="11.25">
      <c r="A1490" s="390"/>
      <c r="B1490" s="248" t="s">
        <v>54</v>
      </c>
      <c r="C1490" s="249"/>
      <c r="D1490" s="249"/>
      <c r="E1490" s="249"/>
      <c r="F1490" s="250"/>
      <c r="G1490" s="89">
        <v>50</v>
      </c>
      <c r="H1490" s="41"/>
      <c r="I1490" s="85"/>
      <c r="J1490" s="179"/>
      <c r="K1490" s="182"/>
      <c r="L1490" s="35">
        <f t="shared" si="27"/>
        <v>0</v>
      </c>
    </row>
    <row r="1491" spans="1:12" s="10" customFormat="1" ht="11.25">
      <c r="A1491" s="391"/>
      <c r="B1491" s="248" t="s">
        <v>1911</v>
      </c>
      <c r="C1491" s="249"/>
      <c r="D1491" s="249"/>
      <c r="E1491" s="249"/>
      <c r="F1491" s="250"/>
      <c r="G1491" s="89">
        <v>51</v>
      </c>
      <c r="H1491" s="41"/>
      <c r="I1491" s="85"/>
      <c r="J1491" s="180"/>
      <c r="K1491" s="183"/>
      <c r="L1491" s="35">
        <f t="shared" si="27"/>
        <v>0</v>
      </c>
    </row>
    <row r="1492" spans="1:12" s="10" customFormat="1" ht="11.25">
      <c r="A1492" s="389" t="s">
        <v>444</v>
      </c>
      <c r="B1492" s="248" t="s">
        <v>1912</v>
      </c>
      <c r="C1492" s="263"/>
      <c r="D1492" s="263"/>
      <c r="E1492" s="263"/>
      <c r="F1492" s="264"/>
      <c r="G1492" s="89">
        <v>83</v>
      </c>
      <c r="H1492" s="41"/>
      <c r="I1492" s="85"/>
      <c r="J1492" s="178">
        <v>5</v>
      </c>
      <c r="K1492" s="181" t="s">
        <v>539</v>
      </c>
      <c r="L1492" s="35">
        <f t="shared" si="27"/>
        <v>0</v>
      </c>
    </row>
    <row r="1493" spans="1:12" s="10" customFormat="1" ht="11.25">
      <c r="A1493" s="390"/>
      <c r="B1493" s="248" t="s">
        <v>1913</v>
      </c>
      <c r="C1493" s="249"/>
      <c r="D1493" s="249"/>
      <c r="E1493" s="249"/>
      <c r="F1493" s="250"/>
      <c r="G1493" s="89">
        <v>84</v>
      </c>
      <c r="H1493" s="41"/>
      <c r="I1493" s="85"/>
      <c r="J1493" s="179"/>
      <c r="K1493" s="182"/>
      <c r="L1493" s="35">
        <f t="shared" si="27"/>
        <v>0</v>
      </c>
    </row>
    <row r="1494" spans="1:12" s="10" customFormat="1" ht="11.25">
      <c r="A1494" s="390"/>
      <c r="B1494" s="248" t="s">
        <v>1914</v>
      </c>
      <c r="C1494" s="249"/>
      <c r="D1494" s="249"/>
      <c r="E1494" s="249"/>
      <c r="F1494" s="250"/>
      <c r="G1494" s="89">
        <v>85</v>
      </c>
      <c r="H1494" s="41"/>
      <c r="I1494" s="85"/>
      <c r="J1494" s="179"/>
      <c r="K1494" s="182"/>
      <c r="L1494" s="35">
        <f t="shared" si="27"/>
        <v>0</v>
      </c>
    </row>
    <row r="1495" spans="1:12" s="10" customFormat="1" ht="11.25">
      <c r="A1495" s="390"/>
      <c r="B1495" s="248" t="s">
        <v>1915</v>
      </c>
      <c r="C1495" s="249"/>
      <c r="D1495" s="249"/>
      <c r="E1495" s="249"/>
      <c r="F1495" s="250"/>
      <c r="G1495" s="89">
        <v>88</v>
      </c>
      <c r="H1495" s="41"/>
      <c r="I1495" s="85"/>
      <c r="J1495" s="179"/>
      <c r="K1495" s="182"/>
      <c r="L1495" s="35">
        <f t="shared" si="27"/>
        <v>0</v>
      </c>
    </row>
    <row r="1496" spans="1:12" s="10" customFormat="1" ht="11.25">
      <c r="A1496" s="391"/>
      <c r="B1496" s="248" t="s">
        <v>1916</v>
      </c>
      <c r="C1496" s="249"/>
      <c r="D1496" s="249"/>
      <c r="E1496" s="249"/>
      <c r="F1496" s="250"/>
      <c r="G1496" s="89">
        <v>91</v>
      </c>
      <c r="H1496" s="41"/>
      <c r="I1496" s="85"/>
      <c r="J1496" s="180"/>
      <c r="K1496" s="183"/>
      <c r="L1496" s="35">
        <f t="shared" si="27"/>
        <v>0</v>
      </c>
    </row>
    <row r="1497" spans="1:12" s="10" customFormat="1" ht="11.25">
      <c r="A1497" s="389" t="s">
        <v>6</v>
      </c>
      <c r="B1497" s="248" t="s">
        <v>1917</v>
      </c>
      <c r="C1497" s="249"/>
      <c r="D1497" s="249"/>
      <c r="E1497" s="249"/>
      <c r="F1497" s="250"/>
      <c r="G1497" s="89">
        <v>114</v>
      </c>
      <c r="H1497" s="41"/>
      <c r="I1497" s="85"/>
      <c r="J1497" s="178">
        <v>5</v>
      </c>
      <c r="K1497" s="181" t="s">
        <v>539</v>
      </c>
      <c r="L1497" s="35">
        <f t="shared" si="27"/>
        <v>0</v>
      </c>
    </row>
    <row r="1498" spans="1:12" s="10" customFormat="1" ht="11.25">
      <c r="A1498" s="390"/>
      <c r="B1498" s="248" t="s">
        <v>1918</v>
      </c>
      <c r="C1498" s="249"/>
      <c r="D1498" s="249"/>
      <c r="E1498" s="249"/>
      <c r="F1498" s="250"/>
      <c r="G1498" s="89">
        <v>116</v>
      </c>
      <c r="H1498" s="41"/>
      <c r="I1498" s="85"/>
      <c r="J1498" s="179"/>
      <c r="K1498" s="182"/>
      <c r="L1498" s="35">
        <f t="shared" si="27"/>
        <v>0</v>
      </c>
    </row>
    <row r="1499" spans="1:12" s="10" customFormat="1" ht="11.25">
      <c r="A1499" s="390"/>
      <c r="B1499" s="248" t="s">
        <v>1919</v>
      </c>
      <c r="C1499" s="249"/>
      <c r="D1499" s="249"/>
      <c r="E1499" s="249"/>
      <c r="F1499" s="250"/>
      <c r="G1499" s="89">
        <v>121</v>
      </c>
      <c r="H1499" s="41"/>
      <c r="I1499" s="85"/>
      <c r="J1499" s="179"/>
      <c r="K1499" s="182"/>
      <c r="L1499" s="35">
        <f t="shared" si="27"/>
        <v>0</v>
      </c>
    </row>
    <row r="1500" spans="1:12" s="10" customFormat="1" ht="11.25">
      <c r="A1500" s="390"/>
      <c r="B1500" s="248" t="s">
        <v>1920</v>
      </c>
      <c r="C1500" s="249"/>
      <c r="D1500" s="249"/>
      <c r="E1500" s="249"/>
      <c r="F1500" s="250"/>
      <c r="G1500" s="89">
        <v>125</v>
      </c>
      <c r="H1500" s="41"/>
      <c r="I1500" s="85"/>
      <c r="J1500" s="179"/>
      <c r="K1500" s="182"/>
      <c r="L1500" s="35">
        <f t="shared" si="27"/>
        <v>0</v>
      </c>
    </row>
    <row r="1501" spans="1:12" s="10" customFormat="1" ht="11.25">
      <c r="A1501" s="391"/>
      <c r="B1501" s="248" t="s">
        <v>1921</v>
      </c>
      <c r="C1501" s="249"/>
      <c r="D1501" s="249"/>
      <c r="E1501" s="249"/>
      <c r="F1501" s="250"/>
      <c r="G1501" s="89">
        <v>127</v>
      </c>
      <c r="H1501" s="41"/>
      <c r="I1501" s="85"/>
      <c r="J1501" s="180"/>
      <c r="K1501" s="183"/>
      <c r="L1501" s="35">
        <f aca="true" t="shared" si="28" ref="L1501:L1525">G1501*I1501</f>
        <v>0</v>
      </c>
    </row>
    <row r="1502" spans="1:12" s="10" customFormat="1" ht="11.25">
      <c r="A1502" s="389" t="s">
        <v>7</v>
      </c>
      <c r="B1502" s="248" t="s">
        <v>1922</v>
      </c>
      <c r="C1502" s="249"/>
      <c r="D1502" s="249"/>
      <c r="E1502" s="249"/>
      <c r="F1502" s="250"/>
      <c r="G1502" s="89">
        <v>57</v>
      </c>
      <c r="H1502" s="41"/>
      <c r="I1502" s="85"/>
      <c r="J1502" s="178">
        <v>5</v>
      </c>
      <c r="K1502" s="181" t="s">
        <v>539</v>
      </c>
      <c r="L1502" s="35">
        <f t="shared" si="28"/>
        <v>0</v>
      </c>
    </row>
    <row r="1503" spans="1:13" s="10" customFormat="1" ht="11.25">
      <c r="A1503" s="390"/>
      <c r="B1503" s="248" t="s">
        <v>1923</v>
      </c>
      <c r="C1503" s="249"/>
      <c r="D1503" s="249"/>
      <c r="E1503" s="249"/>
      <c r="F1503" s="250"/>
      <c r="G1503" s="89">
        <v>59</v>
      </c>
      <c r="H1503" s="41"/>
      <c r="I1503" s="85"/>
      <c r="J1503" s="179"/>
      <c r="K1503" s="182"/>
      <c r="L1503" s="35">
        <f t="shared" si="28"/>
        <v>0</v>
      </c>
      <c r="M1503" s="53" t="s">
        <v>2245</v>
      </c>
    </row>
    <row r="1504" spans="1:12" s="10" customFormat="1" ht="11.25">
      <c r="A1504" s="390"/>
      <c r="B1504" s="248" t="s">
        <v>1924</v>
      </c>
      <c r="C1504" s="249"/>
      <c r="D1504" s="249"/>
      <c r="E1504" s="249"/>
      <c r="F1504" s="250"/>
      <c r="G1504" s="89">
        <v>61</v>
      </c>
      <c r="H1504" s="41"/>
      <c r="I1504" s="85"/>
      <c r="J1504" s="179"/>
      <c r="K1504" s="182"/>
      <c r="L1504" s="35">
        <f t="shared" si="28"/>
        <v>0</v>
      </c>
    </row>
    <row r="1505" spans="1:12" s="10" customFormat="1" ht="11.25">
      <c r="A1505" s="390"/>
      <c r="B1505" s="248" t="s">
        <v>1925</v>
      </c>
      <c r="C1505" s="249"/>
      <c r="D1505" s="249"/>
      <c r="E1505" s="249"/>
      <c r="F1505" s="250"/>
      <c r="G1505" s="89">
        <v>63</v>
      </c>
      <c r="H1505" s="41"/>
      <c r="I1505" s="85"/>
      <c r="J1505" s="179"/>
      <c r="K1505" s="182"/>
      <c r="L1505" s="35">
        <f t="shared" si="28"/>
        <v>0</v>
      </c>
    </row>
    <row r="1506" spans="1:12" s="10" customFormat="1" ht="11.25">
      <c r="A1506" s="391"/>
      <c r="B1506" s="248" t="s">
        <v>1926</v>
      </c>
      <c r="C1506" s="249"/>
      <c r="D1506" s="249"/>
      <c r="E1506" s="249"/>
      <c r="F1506" s="250"/>
      <c r="G1506" s="89">
        <v>65</v>
      </c>
      <c r="H1506" s="41"/>
      <c r="I1506" s="85"/>
      <c r="J1506" s="180"/>
      <c r="K1506" s="183"/>
      <c r="L1506" s="35">
        <f t="shared" si="28"/>
        <v>0</v>
      </c>
    </row>
    <row r="1507" spans="1:12" s="10" customFormat="1" ht="11.25">
      <c r="A1507" s="389" t="s">
        <v>8</v>
      </c>
      <c r="B1507" s="248" t="s">
        <v>1927</v>
      </c>
      <c r="C1507" s="249"/>
      <c r="D1507" s="249"/>
      <c r="E1507" s="249"/>
      <c r="F1507" s="250"/>
      <c r="G1507" s="89">
        <v>119</v>
      </c>
      <c r="H1507" s="41"/>
      <c r="I1507" s="85"/>
      <c r="J1507" s="178">
        <v>5</v>
      </c>
      <c r="K1507" s="181" t="s">
        <v>539</v>
      </c>
      <c r="L1507" s="35">
        <f t="shared" si="28"/>
        <v>0</v>
      </c>
    </row>
    <row r="1508" spans="1:12" s="10" customFormat="1" ht="11.25">
      <c r="A1508" s="390"/>
      <c r="B1508" s="248" t="s">
        <v>1928</v>
      </c>
      <c r="C1508" s="249"/>
      <c r="D1508" s="249"/>
      <c r="E1508" s="249"/>
      <c r="F1508" s="250"/>
      <c r="G1508" s="89">
        <v>123</v>
      </c>
      <c r="H1508" s="41"/>
      <c r="I1508" s="85"/>
      <c r="J1508" s="179"/>
      <c r="K1508" s="182"/>
      <c r="L1508" s="35">
        <f t="shared" si="28"/>
        <v>0</v>
      </c>
    </row>
    <row r="1509" spans="1:12" s="10" customFormat="1" ht="11.25">
      <c r="A1509" s="390"/>
      <c r="B1509" s="248" t="s">
        <v>1929</v>
      </c>
      <c r="C1509" s="249"/>
      <c r="D1509" s="249"/>
      <c r="E1509" s="249"/>
      <c r="F1509" s="250"/>
      <c r="G1509" s="89">
        <v>125</v>
      </c>
      <c r="H1509" s="41"/>
      <c r="I1509" s="85"/>
      <c r="J1509" s="179"/>
      <c r="K1509" s="182"/>
      <c r="L1509" s="35">
        <f t="shared" si="28"/>
        <v>0</v>
      </c>
    </row>
    <row r="1510" spans="1:12" s="10" customFormat="1" ht="11.25">
      <c r="A1510" s="390"/>
      <c r="B1510" s="248" t="s">
        <v>1930</v>
      </c>
      <c r="C1510" s="249"/>
      <c r="D1510" s="249"/>
      <c r="E1510" s="249"/>
      <c r="F1510" s="250"/>
      <c r="G1510" s="89">
        <v>132</v>
      </c>
      <c r="H1510" s="41"/>
      <c r="I1510" s="85"/>
      <c r="J1510" s="179"/>
      <c r="K1510" s="182"/>
      <c r="L1510" s="35">
        <f t="shared" si="28"/>
        <v>0</v>
      </c>
    </row>
    <row r="1511" spans="1:12" s="10" customFormat="1" ht="11.25">
      <c r="A1511" s="391"/>
      <c r="B1511" s="248" t="s">
        <v>1931</v>
      </c>
      <c r="C1511" s="249"/>
      <c r="D1511" s="249"/>
      <c r="E1511" s="249"/>
      <c r="F1511" s="250"/>
      <c r="G1511" s="89">
        <v>135</v>
      </c>
      <c r="H1511" s="41"/>
      <c r="I1511" s="85"/>
      <c r="J1511" s="180"/>
      <c r="K1511" s="183"/>
      <c r="L1511" s="35">
        <f t="shared" si="28"/>
        <v>0</v>
      </c>
    </row>
    <row r="1512" spans="1:12" s="10" customFormat="1" ht="11.25">
      <c r="A1512" s="389" t="s">
        <v>9</v>
      </c>
      <c r="B1512" s="248" t="s">
        <v>1932</v>
      </c>
      <c r="C1512" s="249"/>
      <c r="D1512" s="249"/>
      <c r="E1512" s="249"/>
      <c r="F1512" s="250"/>
      <c r="G1512" s="89">
        <v>85</v>
      </c>
      <c r="H1512" s="41"/>
      <c r="I1512" s="85"/>
      <c r="J1512" s="178">
        <v>5</v>
      </c>
      <c r="K1512" s="181" t="s">
        <v>539</v>
      </c>
      <c r="L1512" s="35">
        <f t="shared" si="28"/>
        <v>0</v>
      </c>
    </row>
    <row r="1513" spans="1:12" s="10" customFormat="1" ht="11.25">
      <c r="A1513" s="390"/>
      <c r="B1513" s="248" t="s">
        <v>1933</v>
      </c>
      <c r="C1513" s="249"/>
      <c r="D1513" s="249"/>
      <c r="E1513" s="249"/>
      <c r="F1513" s="250"/>
      <c r="G1513" s="89">
        <v>87</v>
      </c>
      <c r="H1513" s="41"/>
      <c r="I1513" s="85"/>
      <c r="J1513" s="179"/>
      <c r="K1513" s="182"/>
      <c r="L1513" s="35">
        <f t="shared" si="28"/>
        <v>0</v>
      </c>
    </row>
    <row r="1514" spans="1:12" s="10" customFormat="1" ht="11.25">
      <c r="A1514" s="390"/>
      <c r="B1514" s="248" t="s">
        <v>1934</v>
      </c>
      <c r="C1514" s="249"/>
      <c r="D1514" s="249"/>
      <c r="E1514" s="249"/>
      <c r="F1514" s="250"/>
      <c r="G1514" s="89">
        <v>90</v>
      </c>
      <c r="H1514" s="41"/>
      <c r="I1514" s="85"/>
      <c r="J1514" s="179"/>
      <c r="K1514" s="182"/>
      <c r="L1514" s="35">
        <f t="shared" si="28"/>
        <v>0</v>
      </c>
    </row>
    <row r="1515" spans="1:12" s="10" customFormat="1" ht="11.25">
      <c r="A1515" s="390"/>
      <c r="B1515" s="248" t="s">
        <v>1935</v>
      </c>
      <c r="C1515" s="249"/>
      <c r="D1515" s="249"/>
      <c r="E1515" s="249"/>
      <c r="F1515" s="250"/>
      <c r="G1515" s="89">
        <v>93</v>
      </c>
      <c r="H1515" s="41"/>
      <c r="I1515" s="85"/>
      <c r="J1515" s="179"/>
      <c r="K1515" s="182"/>
      <c r="L1515" s="35">
        <f t="shared" si="28"/>
        <v>0</v>
      </c>
    </row>
    <row r="1516" spans="1:12" s="10" customFormat="1" ht="11.25">
      <c r="A1516" s="391"/>
      <c r="B1516" s="248" t="s">
        <v>1936</v>
      </c>
      <c r="C1516" s="249"/>
      <c r="D1516" s="249"/>
      <c r="E1516" s="249"/>
      <c r="F1516" s="250"/>
      <c r="G1516" s="89">
        <v>96</v>
      </c>
      <c r="H1516" s="41"/>
      <c r="I1516" s="85"/>
      <c r="J1516" s="180"/>
      <c r="K1516" s="183"/>
      <c r="L1516" s="35">
        <f t="shared" si="28"/>
        <v>0</v>
      </c>
    </row>
    <row r="1517" spans="1:12" s="10" customFormat="1" ht="11.25">
      <c r="A1517" s="389" t="s">
        <v>10</v>
      </c>
      <c r="B1517" s="248" t="s">
        <v>1937</v>
      </c>
      <c r="C1517" s="249"/>
      <c r="D1517" s="249"/>
      <c r="E1517" s="249"/>
      <c r="F1517" s="250"/>
      <c r="G1517" s="89">
        <v>83</v>
      </c>
      <c r="H1517" s="41"/>
      <c r="I1517" s="85"/>
      <c r="J1517" s="178">
        <v>5</v>
      </c>
      <c r="K1517" s="181" t="s">
        <v>539</v>
      </c>
      <c r="L1517" s="35">
        <f t="shared" si="28"/>
        <v>0</v>
      </c>
    </row>
    <row r="1518" spans="1:12" s="10" customFormat="1" ht="11.25">
      <c r="A1518" s="390"/>
      <c r="B1518" s="248" t="s">
        <v>1938</v>
      </c>
      <c r="C1518" s="249"/>
      <c r="D1518" s="249"/>
      <c r="E1518" s="249"/>
      <c r="F1518" s="250"/>
      <c r="G1518" s="89">
        <v>85</v>
      </c>
      <c r="H1518" s="41"/>
      <c r="I1518" s="85"/>
      <c r="J1518" s="179"/>
      <c r="K1518" s="182"/>
      <c r="L1518" s="35">
        <f t="shared" si="28"/>
        <v>0</v>
      </c>
    </row>
    <row r="1519" spans="1:12" s="10" customFormat="1" ht="11.25">
      <c r="A1519" s="390"/>
      <c r="B1519" s="248" t="s">
        <v>1939</v>
      </c>
      <c r="C1519" s="249"/>
      <c r="D1519" s="249"/>
      <c r="E1519" s="249"/>
      <c r="F1519" s="250"/>
      <c r="G1519" s="89">
        <v>88</v>
      </c>
      <c r="H1519" s="41"/>
      <c r="I1519" s="85"/>
      <c r="J1519" s="179"/>
      <c r="K1519" s="182"/>
      <c r="L1519" s="35">
        <f t="shared" si="28"/>
        <v>0</v>
      </c>
    </row>
    <row r="1520" spans="1:13" s="19" customFormat="1" ht="11.25">
      <c r="A1520" s="390"/>
      <c r="B1520" s="248" t="s">
        <v>1940</v>
      </c>
      <c r="C1520" s="249"/>
      <c r="D1520" s="249"/>
      <c r="E1520" s="249"/>
      <c r="F1520" s="250"/>
      <c r="G1520" s="89">
        <v>91</v>
      </c>
      <c r="H1520" s="41"/>
      <c r="I1520" s="85"/>
      <c r="J1520" s="179"/>
      <c r="K1520" s="182"/>
      <c r="L1520" s="35">
        <f t="shared" si="28"/>
        <v>0</v>
      </c>
      <c r="M1520" s="10"/>
    </row>
    <row r="1521" spans="1:13" s="10" customFormat="1" ht="11.25">
      <c r="A1521" s="391"/>
      <c r="B1521" s="248" t="s">
        <v>1941</v>
      </c>
      <c r="C1521" s="249"/>
      <c r="D1521" s="249"/>
      <c r="E1521" s="249"/>
      <c r="F1521" s="250"/>
      <c r="G1521" s="89">
        <v>94</v>
      </c>
      <c r="H1521" s="41"/>
      <c r="I1521" s="85"/>
      <c r="J1521" s="180"/>
      <c r="K1521" s="183"/>
      <c r="L1521" s="35">
        <f t="shared" si="28"/>
        <v>0</v>
      </c>
      <c r="M1521" s="53" t="s">
        <v>2245</v>
      </c>
    </row>
    <row r="1522" spans="1:13" s="10" customFormat="1" ht="11.25">
      <c r="A1522" s="389" t="s">
        <v>11</v>
      </c>
      <c r="B1522" s="248" t="s">
        <v>1942</v>
      </c>
      <c r="C1522" s="249"/>
      <c r="D1522" s="249"/>
      <c r="E1522" s="249"/>
      <c r="F1522" s="250"/>
      <c r="G1522" s="89">
        <v>64</v>
      </c>
      <c r="H1522" s="41"/>
      <c r="I1522" s="85"/>
      <c r="J1522" s="178">
        <v>5</v>
      </c>
      <c r="K1522" s="181" t="s">
        <v>539</v>
      </c>
      <c r="L1522" s="35">
        <f t="shared" si="28"/>
        <v>0</v>
      </c>
      <c r="M1522" s="12"/>
    </row>
    <row r="1523" spans="1:12" s="10" customFormat="1" ht="11.25">
      <c r="A1523" s="390"/>
      <c r="B1523" s="248" t="s">
        <v>1943</v>
      </c>
      <c r="C1523" s="249"/>
      <c r="D1523" s="249"/>
      <c r="E1523" s="249"/>
      <c r="F1523" s="250"/>
      <c r="G1523" s="89">
        <v>64</v>
      </c>
      <c r="H1523" s="41"/>
      <c r="I1523" s="85"/>
      <c r="J1523" s="179"/>
      <c r="K1523" s="182"/>
      <c r="L1523" s="35">
        <f t="shared" si="28"/>
        <v>0</v>
      </c>
    </row>
    <row r="1524" spans="1:12" s="10" customFormat="1" ht="11.25">
      <c r="A1524" s="390"/>
      <c r="B1524" s="248" t="s">
        <v>1944</v>
      </c>
      <c r="C1524" s="249"/>
      <c r="D1524" s="249"/>
      <c r="E1524" s="249"/>
      <c r="F1524" s="250"/>
      <c r="G1524" s="89">
        <v>65</v>
      </c>
      <c r="H1524" s="41"/>
      <c r="I1524" s="85"/>
      <c r="J1524" s="179"/>
      <c r="K1524" s="182"/>
      <c r="L1524" s="35">
        <f t="shared" si="28"/>
        <v>0</v>
      </c>
    </row>
    <row r="1525" spans="1:12" s="10" customFormat="1" ht="11.25">
      <c r="A1525" s="391"/>
      <c r="B1525" s="248" t="s">
        <v>1945</v>
      </c>
      <c r="C1525" s="249"/>
      <c r="D1525" s="249"/>
      <c r="E1525" s="249"/>
      <c r="F1525" s="250"/>
      <c r="G1525" s="89">
        <v>65</v>
      </c>
      <c r="H1525" s="41"/>
      <c r="I1525" s="85"/>
      <c r="J1525" s="180"/>
      <c r="K1525" s="183"/>
      <c r="L1525" s="35">
        <f t="shared" si="28"/>
        <v>0</v>
      </c>
    </row>
    <row r="1526" spans="1:12" s="10" customFormat="1" ht="11.25">
      <c r="A1526" s="286" t="s">
        <v>1754</v>
      </c>
      <c r="B1526" s="287"/>
      <c r="C1526" s="287"/>
      <c r="D1526" s="287"/>
      <c r="E1526" s="287"/>
      <c r="F1526" s="287"/>
      <c r="G1526" s="287"/>
      <c r="H1526" s="82"/>
      <c r="I1526" s="138"/>
      <c r="J1526" s="59"/>
      <c r="K1526" s="59"/>
      <c r="L1526" s="61"/>
    </row>
    <row r="1527" spans="1:12" s="10" customFormat="1" ht="11.25" customHeight="1">
      <c r="A1527" s="269" t="s">
        <v>2249</v>
      </c>
      <c r="B1527" s="204" t="s">
        <v>544</v>
      </c>
      <c r="C1527" s="205"/>
      <c r="D1527" s="205"/>
      <c r="E1527" s="205"/>
      <c r="F1527" s="224"/>
      <c r="G1527" s="47">
        <v>125</v>
      </c>
      <c r="H1527" s="41"/>
      <c r="I1527" s="85"/>
      <c r="J1527" s="178">
        <v>1</v>
      </c>
      <c r="K1527" s="182" t="s">
        <v>2083</v>
      </c>
      <c r="L1527" s="35">
        <f aca="true" t="shared" si="29" ref="L1527:L1584">G1527*I1527</f>
        <v>0</v>
      </c>
    </row>
    <row r="1528" spans="1:12" s="10" customFormat="1" ht="11.25" customHeight="1">
      <c r="A1528" s="270"/>
      <c r="B1528" s="204" t="s">
        <v>545</v>
      </c>
      <c r="C1528" s="205"/>
      <c r="D1528" s="205"/>
      <c r="E1528" s="205"/>
      <c r="F1528" s="224"/>
      <c r="G1528" s="47">
        <v>127</v>
      </c>
      <c r="H1528" s="41"/>
      <c r="I1528" s="85"/>
      <c r="J1528" s="179"/>
      <c r="K1528" s="182"/>
      <c r="L1528" s="35">
        <f t="shared" si="29"/>
        <v>0</v>
      </c>
    </row>
    <row r="1529" spans="1:12" s="10" customFormat="1" ht="11.25" customHeight="1">
      <c r="A1529" s="271"/>
      <c r="B1529" s="204" t="s">
        <v>546</v>
      </c>
      <c r="C1529" s="205"/>
      <c r="D1529" s="205"/>
      <c r="E1529" s="205"/>
      <c r="F1529" s="224"/>
      <c r="G1529" s="47">
        <v>128</v>
      </c>
      <c r="H1529" s="41"/>
      <c r="I1529" s="85"/>
      <c r="J1529" s="180"/>
      <c r="K1529" s="183"/>
      <c r="L1529" s="35">
        <f t="shared" si="29"/>
        <v>0</v>
      </c>
    </row>
    <row r="1530" spans="1:12" s="10" customFormat="1" ht="11.25" customHeight="1">
      <c r="A1530" s="270" t="s">
        <v>2250</v>
      </c>
      <c r="B1530" s="204" t="s">
        <v>547</v>
      </c>
      <c r="C1530" s="205"/>
      <c r="D1530" s="205"/>
      <c r="E1530" s="205"/>
      <c r="F1530" s="224"/>
      <c r="G1530" s="47">
        <v>213</v>
      </c>
      <c r="H1530" s="41"/>
      <c r="I1530" s="85"/>
      <c r="J1530" s="179">
        <v>1</v>
      </c>
      <c r="K1530" s="181" t="s">
        <v>2084</v>
      </c>
      <c r="L1530" s="35">
        <f t="shared" si="29"/>
        <v>0</v>
      </c>
    </row>
    <row r="1531" spans="1:12" s="10" customFormat="1" ht="11.25">
      <c r="A1531" s="270"/>
      <c r="B1531" s="204" t="s">
        <v>548</v>
      </c>
      <c r="C1531" s="205"/>
      <c r="D1531" s="205"/>
      <c r="E1531" s="205"/>
      <c r="F1531" s="224"/>
      <c r="G1531" s="47">
        <v>214</v>
      </c>
      <c r="H1531" s="41"/>
      <c r="I1531" s="85"/>
      <c r="J1531" s="179"/>
      <c r="K1531" s="182"/>
      <c r="L1531" s="35">
        <f t="shared" si="29"/>
        <v>0</v>
      </c>
    </row>
    <row r="1532" spans="1:12" s="10" customFormat="1" ht="11.25">
      <c r="A1532" s="271"/>
      <c r="B1532" s="204" t="s">
        <v>549</v>
      </c>
      <c r="C1532" s="205"/>
      <c r="D1532" s="205"/>
      <c r="E1532" s="205"/>
      <c r="F1532" s="224"/>
      <c r="G1532" s="47">
        <v>215</v>
      </c>
      <c r="H1532" s="41"/>
      <c r="I1532" s="85"/>
      <c r="J1532" s="180"/>
      <c r="K1532" s="183"/>
      <c r="L1532" s="35">
        <f t="shared" si="29"/>
        <v>0</v>
      </c>
    </row>
    <row r="1533" spans="1:13" s="15" customFormat="1" ht="11.25">
      <c r="A1533" s="269" t="s">
        <v>2251</v>
      </c>
      <c r="B1533" s="204" t="s">
        <v>550</v>
      </c>
      <c r="C1533" s="205"/>
      <c r="D1533" s="205"/>
      <c r="E1533" s="205"/>
      <c r="F1533" s="224"/>
      <c r="G1533" s="47">
        <v>270</v>
      </c>
      <c r="H1533" s="41"/>
      <c r="I1533" s="85"/>
      <c r="J1533" s="178">
        <v>1</v>
      </c>
      <c r="K1533" s="181" t="s">
        <v>2084</v>
      </c>
      <c r="L1533" s="35">
        <f t="shared" si="29"/>
        <v>0</v>
      </c>
      <c r="M1533" s="10"/>
    </row>
    <row r="1534" spans="1:13" s="15" customFormat="1" ht="11.25">
      <c r="A1534" s="270"/>
      <c r="B1534" s="204" t="s">
        <v>551</v>
      </c>
      <c r="C1534" s="205"/>
      <c r="D1534" s="205"/>
      <c r="E1534" s="205"/>
      <c r="F1534" s="224"/>
      <c r="G1534" s="47">
        <v>272</v>
      </c>
      <c r="H1534" s="41"/>
      <c r="I1534" s="85"/>
      <c r="J1534" s="179"/>
      <c r="K1534" s="182"/>
      <c r="L1534" s="35">
        <f t="shared" si="29"/>
        <v>0</v>
      </c>
      <c r="M1534" s="10"/>
    </row>
    <row r="1535" spans="1:12" s="10" customFormat="1" ht="11.25">
      <c r="A1535" s="271"/>
      <c r="B1535" s="204" t="s">
        <v>552</v>
      </c>
      <c r="C1535" s="205"/>
      <c r="D1535" s="205"/>
      <c r="E1535" s="205"/>
      <c r="F1535" s="224"/>
      <c r="G1535" s="47">
        <v>274</v>
      </c>
      <c r="H1535" s="41"/>
      <c r="I1535" s="85"/>
      <c r="J1535" s="180"/>
      <c r="K1535" s="183"/>
      <c r="L1535" s="35">
        <f t="shared" si="29"/>
        <v>0</v>
      </c>
    </row>
    <row r="1536" spans="1:12" s="10" customFormat="1" ht="11.25">
      <c r="A1536" s="269" t="s">
        <v>2228</v>
      </c>
      <c r="B1536" s="204" t="s">
        <v>1985</v>
      </c>
      <c r="C1536" s="205"/>
      <c r="D1536" s="205"/>
      <c r="E1536" s="205"/>
      <c r="F1536" s="224"/>
      <c r="G1536" s="47">
        <v>233</v>
      </c>
      <c r="H1536" s="41"/>
      <c r="I1536" s="85"/>
      <c r="J1536" s="178">
        <v>1</v>
      </c>
      <c r="K1536" s="181" t="s">
        <v>2084</v>
      </c>
      <c r="L1536" s="35">
        <f t="shared" si="29"/>
        <v>0</v>
      </c>
    </row>
    <row r="1537" spans="1:12" s="10" customFormat="1" ht="11.25">
      <c r="A1537" s="270"/>
      <c r="B1537" s="204" t="s">
        <v>1986</v>
      </c>
      <c r="C1537" s="205"/>
      <c r="D1537" s="205"/>
      <c r="E1537" s="205"/>
      <c r="F1537" s="224"/>
      <c r="G1537" s="47">
        <v>233</v>
      </c>
      <c r="H1537" s="41"/>
      <c r="I1537" s="85"/>
      <c r="J1537" s="179"/>
      <c r="K1537" s="182"/>
      <c r="L1537" s="35">
        <f t="shared" si="29"/>
        <v>0</v>
      </c>
    </row>
    <row r="1538" spans="1:13" s="15" customFormat="1" ht="11.25">
      <c r="A1538" s="269" t="s">
        <v>2233</v>
      </c>
      <c r="B1538" s="204" t="s">
        <v>1296</v>
      </c>
      <c r="C1538" s="205"/>
      <c r="D1538" s="205"/>
      <c r="E1538" s="205"/>
      <c r="F1538" s="224"/>
      <c r="G1538" s="47">
        <v>227</v>
      </c>
      <c r="H1538" s="41"/>
      <c r="I1538" s="85"/>
      <c r="J1538" s="178">
        <v>3</v>
      </c>
      <c r="K1538" s="181" t="s">
        <v>1888</v>
      </c>
      <c r="L1538" s="35">
        <f t="shared" si="29"/>
        <v>0</v>
      </c>
      <c r="M1538" s="10"/>
    </row>
    <row r="1539" spans="1:13" s="15" customFormat="1" ht="11.25">
      <c r="A1539" s="270"/>
      <c r="B1539" s="204" t="s">
        <v>344</v>
      </c>
      <c r="C1539" s="205"/>
      <c r="D1539" s="205"/>
      <c r="E1539" s="205"/>
      <c r="F1539" s="224"/>
      <c r="G1539" s="47">
        <v>233</v>
      </c>
      <c r="H1539" s="41"/>
      <c r="I1539" s="85"/>
      <c r="J1539" s="179"/>
      <c r="K1539" s="182"/>
      <c r="L1539" s="35">
        <f t="shared" si="29"/>
        <v>0</v>
      </c>
      <c r="M1539" s="10"/>
    </row>
    <row r="1540" spans="1:13" s="15" customFormat="1" ht="11.25">
      <c r="A1540" s="270"/>
      <c r="B1540" s="204" t="s">
        <v>345</v>
      </c>
      <c r="C1540" s="205"/>
      <c r="D1540" s="205"/>
      <c r="E1540" s="205"/>
      <c r="F1540" s="224"/>
      <c r="G1540" s="47">
        <v>239</v>
      </c>
      <c r="H1540" s="41"/>
      <c r="I1540" s="85"/>
      <c r="J1540" s="179"/>
      <c r="K1540" s="183"/>
      <c r="L1540" s="35">
        <f t="shared" si="29"/>
        <v>0</v>
      </c>
      <c r="M1540" s="10"/>
    </row>
    <row r="1541" spans="1:13" s="15" customFormat="1" ht="11.25">
      <c r="A1541" s="269" t="s">
        <v>2244</v>
      </c>
      <c r="B1541" s="204" t="s">
        <v>1283</v>
      </c>
      <c r="C1541" s="205"/>
      <c r="D1541" s="205"/>
      <c r="E1541" s="205"/>
      <c r="F1541" s="224"/>
      <c r="G1541" s="47">
        <v>69</v>
      </c>
      <c r="H1541" s="41"/>
      <c r="I1541" s="85"/>
      <c r="J1541" s="178">
        <v>5</v>
      </c>
      <c r="K1541" s="181" t="s">
        <v>539</v>
      </c>
      <c r="L1541" s="35">
        <f t="shared" si="29"/>
        <v>0</v>
      </c>
      <c r="M1541" s="10"/>
    </row>
    <row r="1542" spans="1:13" s="15" customFormat="1" ht="11.25">
      <c r="A1542" s="270"/>
      <c r="B1542" s="204" t="s">
        <v>1620</v>
      </c>
      <c r="C1542" s="205"/>
      <c r="D1542" s="205"/>
      <c r="E1542" s="205"/>
      <c r="F1542" s="224"/>
      <c r="G1542" s="47">
        <v>69</v>
      </c>
      <c r="H1542" s="41"/>
      <c r="I1542" s="85"/>
      <c r="J1542" s="179"/>
      <c r="K1542" s="182"/>
      <c r="L1542" s="35">
        <f t="shared" si="29"/>
        <v>0</v>
      </c>
      <c r="M1542" s="10"/>
    </row>
    <row r="1543" spans="1:12" s="10" customFormat="1" ht="11.25">
      <c r="A1543" s="270"/>
      <c r="B1543" s="204" t="s">
        <v>1621</v>
      </c>
      <c r="C1543" s="205"/>
      <c r="D1543" s="205"/>
      <c r="E1543" s="205"/>
      <c r="F1543" s="224"/>
      <c r="G1543" s="47">
        <v>69</v>
      </c>
      <c r="H1543" s="41"/>
      <c r="I1543" s="85"/>
      <c r="J1543" s="179"/>
      <c r="K1543" s="182"/>
      <c r="L1543" s="35">
        <f t="shared" si="29"/>
        <v>0</v>
      </c>
    </row>
    <row r="1544" spans="1:12" s="10" customFormat="1" ht="11.25">
      <c r="A1544" s="270"/>
      <c r="B1544" s="204" t="s">
        <v>1621</v>
      </c>
      <c r="C1544" s="205"/>
      <c r="D1544" s="205"/>
      <c r="E1544" s="205"/>
      <c r="F1544" s="224"/>
      <c r="G1544" s="47">
        <v>61</v>
      </c>
      <c r="H1544" s="41"/>
      <c r="I1544" s="85"/>
      <c r="J1544" s="179"/>
      <c r="K1544" s="182"/>
      <c r="L1544" s="35">
        <f t="shared" si="29"/>
        <v>0</v>
      </c>
    </row>
    <row r="1545" spans="1:12" s="10" customFormat="1" ht="11.25">
      <c r="A1545" s="270"/>
      <c r="B1545" s="204" t="s">
        <v>1622</v>
      </c>
      <c r="C1545" s="205"/>
      <c r="D1545" s="205"/>
      <c r="E1545" s="205"/>
      <c r="F1545" s="224"/>
      <c r="G1545" s="47">
        <v>69</v>
      </c>
      <c r="H1545" s="41"/>
      <c r="I1545" s="85"/>
      <c r="J1545" s="179"/>
      <c r="K1545" s="182"/>
      <c r="L1545" s="35">
        <f t="shared" si="29"/>
        <v>0</v>
      </c>
    </row>
    <row r="1546" spans="1:12" s="10" customFormat="1" ht="11.25">
      <c r="A1546" s="271"/>
      <c r="B1546" s="204" t="s">
        <v>1623</v>
      </c>
      <c r="C1546" s="205"/>
      <c r="D1546" s="205"/>
      <c r="E1546" s="205"/>
      <c r="F1546" s="224"/>
      <c r="G1546" s="47">
        <v>71</v>
      </c>
      <c r="H1546" s="41"/>
      <c r="I1546" s="85"/>
      <c r="J1546" s="180"/>
      <c r="K1546" s="183"/>
      <c r="L1546" s="35">
        <f t="shared" si="29"/>
        <v>0</v>
      </c>
    </row>
    <row r="1547" spans="1:12" s="10" customFormat="1" ht="11.25">
      <c r="A1547" s="269" t="s">
        <v>2239</v>
      </c>
      <c r="B1547" s="204" t="s">
        <v>1536</v>
      </c>
      <c r="C1547" s="205"/>
      <c r="D1547" s="205"/>
      <c r="E1547" s="205"/>
      <c r="F1547" s="224"/>
      <c r="G1547" s="47">
        <v>131</v>
      </c>
      <c r="H1547" s="41"/>
      <c r="I1547" s="85"/>
      <c r="J1547" s="178">
        <v>5</v>
      </c>
      <c r="K1547" s="181" t="s">
        <v>1888</v>
      </c>
      <c r="L1547" s="35">
        <f t="shared" si="29"/>
        <v>0</v>
      </c>
    </row>
    <row r="1548" spans="1:13" s="15" customFormat="1" ht="11.25">
      <c r="A1548" s="270"/>
      <c r="B1548" s="204" t="s">
        <v>1537</v>
      </c>
      <c r="C1548" s="205"/>
      <c r="D1548" s="205"/>
      <c r="E1548" s="205"/>
      <c r="F1548" s="224"/>
      <c r="G1548" s="47">
        <v>131</v>
      </c>
      <c r="H1548" s="41"/>
      <c r="I1548" s="85"/>
      <c r="J1548" s="179"/>
      <c r="K1548" s="182"/>
      <c r="L1548" s="35">
        <f t="shared" si="29"/>
        <v>0</v>
      </c>
      <c r="M1548" s="10"/>
    </row>
    <row r="1549" spans="1:13" s="15" customFormat="1" ht="10.5" customHeight="1">
      <c r="A1549" s="271"/>
      <c r="B1549" s="204" t="s">
        <v>1538</v>
      </c>
      <c r="C1549" s="205"/>
      <c r="D1549" s="205"/>
      <c r="E1549" s="205"/>
      <c r="F1549" s="224"/>
      <c r="G1549" s="47">
        <v>131</v>
      </c>
      <c r="H1549" s="41"/>
      <c r="I1549" s="85"/>
      <c r="J1549" s="180"/>
      <c r="K1549" s="183"/>
      <c r="L1549" s="35">
        <f t="shared" si="29"/>
        <v>0</v>
      </c>
      <c r="M1549" s="10"/>
    </row>
    <row r="1550" spans="1:13" s="15" customFormat="1" ht="11.25" customHeight="1">
      <c r="A1550" s="495" t="s">
        <v>1755</v>
      </c>
      <c r="B1550" s="496"/>
      <c r="C1550" s="496"/>
      <c r="D1550" s="496"/>
      <c r="E1550" s="496"/>
      <c r="F1550" s="496"/>
      <c r="G1550" s="496"/>
      <c r="H1550" s="80"/>
      <c r="I1550" s="137"/>
      <c r="J1550" s="101"/>
      <c r="K1550" s="101"/>
      <c r="L1550" s="101"/>
      <c r="M1550" s="10"/>
    </row>
    <row r="1551" spans="1:13" s="15" customFormat="1" ht="12.75" customHeight="1">
      <c r="A1551" s="270" t="s">
        <v>305</v>
      </c>
      <c r="B1551" s="359" t="s">
        <v>1219</v>
      </c>
      <c r="C1551" s="360"/>
      <c r="D1551" s="360"/>
      <c r="E1551" s="360"/>
      <c r="F1551" s="361"/>
      <c r="G1551" s="96">
        <v>60</v>
      </c>
      <c r="H1551" s="41"/>
      <c r="I1551" s="93"/>
      <c r="J1551" s="191">
        <v>5</v>
      </c>
      <c r="K1551" s="192" t="s">
        <v>539</v>
      </c>
      <c r="L1551" s="35">
        <f t="shared" si="29"/>
        <v>0</v>
      </c>
      <c r="M1551" s="10"/>
    </row>
    <row r="1552" spans="1:13" s="15" customFormat="1" ht="10.5" customHeight="1">
      <c r="A1552" s="270"/>
      <c r="B1552" s="204" t="s">
        <v>1220</v>
      </c>
      <c r="C1552" s="205"/>
      <c r="D1552" s="205"/>
      <c r="E1552" s="205"/>
      <c r="F1552" s="224"/>
      <c r="G1552" s="54">
        <v>63</v>
      </c>
      <c r="H1552" s="41"/>
      <c r="I1552" s="95"/>
      <c r="J1552" s="191"/>
      <c r="K1552" s="192"/>
      <c r="L1552" s="35">
        <f t="shared" si="29"/>
        <v>0</v>
      </c>
      <c r="M1552" s="10"/>
    </row>
    <row r="1553" spans="1:13" s="15" customFormat="1" ht="10.5" customHeight="1">
      <c r="A1553" s="270"/>
      <c r="B1553" s="204" t="s">
        <v>1221</v>
      </c>
      <c r="C1553" s="205"/>
      <c r="D1553" s="205"/>
      <c r="E1553" s="205"/>
      <c r="F1553" s="224"/>
      <c r="G1553" s="54">
        <v>65</v>
      </c>
      <c r="H1553" s="41"/>
      <c r="I1553" s="95"/>
      <c r="J1553" s="191"/>
      <c r="K1553" s="192"/>
      <c r="L1553" s="35">
        <f t="shared" si="29"/>
        <v>0</v>
      </c>
      <c r="M1553" s="10"/>
    </row>
    <row r="1554" spans="1:13" s="15" customFormat="1" ht="10.5" customHeight="1">
      <c r="A1554" s="270"/>
      <c r="B1554" s="204" t="s">
        <v>1222</v>
      </c>
      <c r="C1554" s="205"/>
      <c r="D1554" s="205"/>
      <c r="E1554" s="205"/>
      <c r="F1554" s="224"/>
      <c r="G1554" s="54">
        <v>68</v>
      </c>
      <c r="H1554" s="41"/>
      <c r="I1554" s="95"/>
      <c r="J1554" s="191"/>
      <c r="K1554" s="192"/>
      <c r="L1554" s="35">
        <f t="shared" si="29"/>
        <v>0</v>
      </c>
      <c r="M1554" s="10"/>
    </row>
    <row r="1555" spans="1:13" s="15" customFormat="1" ht="11.25" customHeight="1">
      <c r="A1555" s="270"/>
      <c r="B1555" s="204" t="s">
        <v>1223</v>
      </c>
      <c r="C1555" s="205"/>
      <c r="D1555" s="205"/>
      <c r="E1555" s="205"/>
      <c r="F1555" s="224"/>
      <c r="G1555" s="54">
        <v>71</v>
      </c>
      <c r="H1555" s="41"/>
      <c r="I1555" s="95"/>
      <c r="J1555" s="191"/>
      <c r="K1555" s="192"/>
      <c r="L1555" s="35">
        <f t="shared" si="29"/>
        <v>0</v>
      </c>
      <c r="M1555" s="10"/>
    </row>
    <row r="1556" spans="1:13" s="15" customFormat="1" ht="11.25" customHeight="1">
      <c r="A1556" s="269" t="s">
        <v>306</v>
      </c>
      <c r="B1556" s="204" t="s">
        <v>1224</v>
      </c>
      <c r="C1556" s="205"/>
      <c r="D1556" s="205"/>
      <c r="E1556" s="205"/>
      <c r="F1556" s="224"/>
      <c r="G1556" s="54">
        <v>52</v>
      </c>
      <c r="H1556" s="41"/>
      <c r="I1556" s="95"/>
      <c r="J1556" s="191">
        <v>5</v>
      </c>
      <c r="K1556" s="192" t="s">
        <v>539</v>
      </c>
      <c r="L1556" s="35">
        <f t="shared" si="29"/>
        <v>0</v>
      </c>
      <c r="M1556" s="10"/>
    </row>
    <row r="1557" spans="1:13" s="15" customFormat="1" ht="10.5" customHeight="1">
      <c r="A1557" s="270"/>
      <c r="B1557" s="204" t="s">
        <v>89</v>
      </c>
      <c r="C1557" s="205"/>
      <c r="D1557" s="205"/>
      <c r="E1557" s="205"/>
      <c r="F1557" s="224"/>
      <c r="G1557" s="54">
        <v>55</v>
      </c>
      <c r="H1557" s="41"/>
      <c r="I1557" s="95"/>
      <c r="J1557" s="191"/>
      <c r="K1557" s="192"/>
      <c r="L1557" s="35">
        <f t="shared" si="29"/>
        <v>0</v>
      </c>
      <c r="M1557" s="10"/>
    </row>
    <row r="1558" spans="1:13" s="15" customFormat="1" ht="12" customHeight="1">
      <c r="A1558" s="270"/>
      <c r="B1558" s="204" t="s">
        <v>90</v>
      </c>
      <c r="C1558" s="205"/>
      <c r="D1558" s="205"/>
      <c r="E1558" s="205"/>
      <c r="F1558" s="224"/>
      <c r="G1558" s="54">
        <v>57</v>
      </c>
      <c r="H1558" s="41"/>
      <c r="I1558" s="95"/>
      <c r="J1558" s="191"/>
      <c r="K1558" s="192"/>
      <c r="L1558" s="35">
        <f t="shared" si="29"/>
        <v>0</v>
      </c>
      <c r="M1558" s="10"/>
    </row>
    <row r="1559" spans="1:13" s="15" customFormat="1" ht="11.25">
      <c r="A1559" s="271"/>
      <c r="B1559" s="204" t="s">
        <v>91</v>
      </c>
      <c r="C1559" s="205"/>
      <c r="D1559" s="205"/>
      <c r="E1559" s="205"/>
      <c r="F1559" s="224"/>
      <c r="G1559" s="54">
        <v>60</v>
      </c>
      <c r="H1559" s="41"/>
      <c r="I1559" s="95"/>
      <c r="J1559" s="191"/>
      <c r="K1559" s="192"/>
      <c r="L1559" s="35">
        <f t="shared" si="29"/>
        <v>0</v>
      </c>
      <c r="M1559" s="10"/>
    </row>
    <row r="1560" spans="1:13" s="15" customFormat="1" ht="11.25">
      <c r="A1560" s="288" t="s">
        <v>175</v>
      </c>
      <c r="B1560" s="204" t="s">
        <v>92</v>
      </c>
      <c r="C1560" s="205"/>
      <c r="D1560" s="205"/>
      <c r="E1560" s="205"/>
      <c r="F1560" s="224"/>
      <c r="G1560" s="54">
        <v>159</v>
      </c>
      <c r="H1560" s="41"/>
      <c r="I1560" s="95"/>
      <c r="J1560" s="191">
        <v>1</v>
      </c>
      <c r="K1560" s="192" t="s">
        <v>539</v>
      </c>
      <c r="L1560" s="35">
        <f t="shared" si="29"/>
        <v>0</v>
      </c>
      <c r="M1560" s="10"/>
    </row>
    <row r="1561" spans="1:13" s="15" customFormat="1" ht="11.25">
      <c r="A1561" s="270"/>
      <c r="B1561" s="204" t="s">
        <v>93</v>
      </c>
      <c r="C1561" s="205"/>
      <c r="D1561" s="205"/>
      <c r="E1561" s="205"/>
      <c r="F1561" s="224"/>
      <c r="G1561" s="54">
        <v>162</v>
      </c>
      <c r="H1561" s="41"/>
      <c r="I1561" s="95"/>
      <c r="J1561" s="191"/>
      <c r="K1561" s="192"/>
      <c r="L1561" s="35">
        <f t="shared" si="29"/>
        <v>0</v>
      </c>
      <c r="M1561" s="10"/>
    </row>
    <row r="1562" spans="1:13" s="15" customFormat="1" ht="11.25">
      <c r="A1562" s="270"/>
      <c r="B1562" s="204" t="s">
        <v>94</v>
      </c>
      <c r="C1562" s="205"/>
      <c r="D1562" s="205"/>
      <c r="E1562" s="205"/>
      <c r="F1562" s="224"/>
      <c r="G1562" s="54">
        <v>166</v>
      </c>
      <c r="H1562" s="41"/>
      <c r="I1562" s="95"/>
      <c r="J1562" s="191"/>
      <c r="K1562" s="192"/>
      <c r="L1562" s="35">
        <f t="shared" si="29"/>
        <v>0</v>
      </c>
      <c r="M1562" s="10"/>
    </row>
    <row r="1563" spans="1:13" s="15" customFormat="1" ht="11.25" customHeight="1">
      <c r="A1563" s="270"/>
      <c r="B1563" s="204" t="s">
        <v>95</v>
      </c>
      <c r="C1563" s="205"/>
      <c r="D1563" s="205"/>
      <c r="E1563" s="205"/>
      <c r="F1563" s="224"/>
      <c r="G1563" s="54">
        <v>170</v>
      </c>
      <c r="H1563" s="41"/>
      <c r="I1563" s="95"/>
      <c r="J1563" s="191"/>
      <c r="K1563" s="192"/>
      <c r="L1563" s="35">
        <f t="shared" si="29"/>
        <v>0</v>
      </c>
      <c r="M1563" s="10"/>
    </row>
    <row r="1564" spans="1:13" s="15" customFormat="1" ht="11.25" customHeight="1">
      <c r="A1564" s="271"/>
      <c r="B1564" s="204" t="s">
        <v>96</v>
      </c>
      <c r="C1564" s="205"/>
      <c r="D1564" s="205"/>
      <c r="E1564" s="205"/>
      <c r="F1564" s="224"/>
      <c r="G1564" s="54">
        <v>173</v>
      </c>
      <c r="H1564" s="41"/>
      <c r="I1564" s="95"/>
      <c r="J1564" s="191"/>
      <c r="K1564" s="192"/>
      <c r="L1564" s="35">
        <f t="shared" si="29"/>
        <v>0</v>
      </c>
      <c r="M1564" s="10"/>
    </row>
    <row r="1565" spans="1:13" s="15" customFormat="1" ht="11.25" customHeight="1">
      <c r="A1565" s="295" t="s">
        <v>177</v>
      </c>
      <c r="B1565" s="204" t="s">
        <v>97</v>
      </c>
      <c r="C1565" s="205"/>
      <c r="D1565" s="205"/>
      <c r="E1565" s="205"/>
      <c r="F1565" s="224"/>
      <c r="G1565" s="54">
        <v>67</v>
      </c>
      <c r="H1565" s="41"/>
      <c r="I1565" s="85"/>
      <c r="J1565" s="191">
        <v>5</v>
      </c>
      <c r="K1565" s="192" t="s">
        <v>539</v>
      </c>
      <c r="L1565" s="35">
        <f t="shared" si="29"/>
        <v>0</v>
      </c>
      <c r="M1565" s="10"/>
    </row>
    <row r="1566" spans="1:13" s="15" customFormat="1" ht="11.25" customHeight="1">
      <c r="A1566" s="296"/>
      <c r="B1566" s="204" t="s">
        <v>98</v>
      </c>
      <c r="C1566" s="205"/>
      <c r="D1566" s="205"/>
      <c r="E1566" s="205"/>
      <c r="F1566" s="224"/>
      <c r="G1566" s="54">
        <v>70</v>
      </c>
      <c r="H1566" s="41"/>
      <c r="I1566" s="85"/>
      <c r="J1566" s="191"/>
      <c r="K1566" s="192"/>
      <c r="L1566" s="35">
        <f t="shared" si="29"/>
        <v>0</v>
      </c>
      <c r="M1566" s="10"/>
    </row>
    <row r="1567" spans="1:13" s="15" customFormat="1" ht="11.25" customHeight="1">
      <c r="A1567" s="296"/>
      <c r="B1567" s="204" t="s">
        <v>99</v>
      </c>
      <c r="C1567" s="205"/>
      <c r="D1567" s="205"/>
      <c r="E1567" s="205"/>
      <c r="F1567" s="224"/>
      <c r="G1567" s="54">
        <v>73</v>
      </c>
      <c r="H1567" s="41"/>
      <c r="I1567" s="85"/>
      <c r="J1567" s="191"/>
      <c r="K1567" s="192"/>
      <c r="L1567" s="35">
        <f t="shared" si="29"/>
        <v>0</v>
      </c>
      <c r="M1567" s="10"/>
    </row>
    <row r="1568" spans="1:13" s="15" customFormat="1" ht="11.25" customHeight="1">
      <c r="A1568" s="296"/>
      <c r="B1568" s="204" t="s">
        <v>100</v>
      </c>
      <c r="C1568" s="205"/>
      <c r="D1568" s="205"/>
      <c r="E1568" s="205"/>
      <c r="F1568" s="224"/>
      <c r="G1568" s="54">
        <v>76</v>
      </c>
      <c r="H1568" s="41"/>
      <c r="I1568" s="85"/>
      <c r="J1568" s="191"/>
      <c r="K1568" s="192"/>
      <c r="L1568" s="35">
        <f t="shared" si="29"/>
        <v>0</v>
      </c>
      <c r="M1568" s="10"/>
    </row>
    <row r="1569" spans="1:13" s="15" customFormat="1" ht="11.25" customHeight="1">
      <c r="A1569" s="297"/>
      <c r="B1569" s="204" t="s">
        <v>101</v>
      </c>
      <c r="C1569" s="205"/>
      <c r="D1569" s="205"/>
      <c r="E1569" s="205"/>
      <c r="F1569" s="224"/>
      <c r="G1569" s="54">
        <v>79</v>
      </c>
      <c r="H1569" s="41"/>
      <c r="I1569" s="85"/>
      <c r="J1569" s="191"/>
      <c r="K1569" s="192"/>
      <c r="L1569" s="35">
        <f t="shared" si="29"/>
        <v>0</v>
      </c>
      <c r="M1569" s="10"/>
    </row>
    <row r="1570" spans="1:14" s="15" customFormat="1" ht="11.25" customHeight="1">
      <c r="A1570" s="269" t="s">
        <v>178</v>
      </c>
      <c r="B1570" s="204" t="s">
        <v>102</v>
      </c>
      <c r="C1570" s="205"/>
      <c r="D1570" s="205"/>
      <c r="E1570" s="205"/>
      <c r="F1570" s="224"/>
      <c r="G1570" s="54">
        <v>159</v>
      </c>
      <c r="H1570" s="41"/>
      <c r="I1570" s="95"/>
      <c r="J1570" s="191">
        <v>1</v>
      </c>
      <c r="K1570" s="192" t="s">
        <v>539</v>
      </c>
      <c r="L1570" s="35">
        <f t="shared" si="29"/>
        <v>0</v>
      </c>
      <c r="M1570" s="142"/>
      <c r="N1570" s="143"/>
    </row>
    <row r="1571" spans="1:13" s="15" customFormat="1" ht="11.25">
      <c r="A1571" s="270"/>
      <c r="B1571" s="204" t="s">
        <v>103</v>
      </c>
      <c r="C1571" s="205"/>
      <c r="D1571" s="205"/>
      <c r="E1571" s="205"/>
      <c r="F1571" s="224"/>
      <c r="G1571" s="54">
        <v>162</v>
      </c>
      <c r="H1571" s="41"/>
      <c r="I1571" s="95"/>
      <c r="J1571" s="191"/>
      <c r="K1571" s="192"/>
      <c r="L1571" s="35">
        <f t="shared" si="29"/>
        <v>0</v>
      </c>
      <c r="M1571" s="10"/>
    </row>
    <row r="1572" spans="1:12" s="10" customFormat="1" ht="11.25">
      <c r="A1572" s="270"/>
      <c r="B1572" s="204" t="s">
        <v>104</v>
      </c>
      <c r="C1572" s="205"/>
      <c r="D1572" s="205"/>
      <c r="E1572" s="205"/>
      <c r="F1572" s="224"/>
      <c r="G1572" s="54">
        <v>166</v>
      </c>
      <c r="H1572" s="41"/>
      <c r="I1572" s="95"/>
      <c r="J1572" s="191"/>
      <c r="K1572" s="192"/>
      <c r="L1572" s="35">
        <f t="shared" si="29"/>
        <v>0</v>
      </c>
    </row>
    <row r="1573" spans="1:12" s="10" customFormat="1" ht="11.25">
      <c r="A1573" s="270"/>
      <c r="B1573" s="204" t="s">
        <v>105</v>
      </c>
      <c r="C1573" s="205"/>
      <c r="D1573" s="205"/>
      <c r="E1573" s="205"/>
      <c r="F1573" s="224"/>
      <c r="G1573" s="54">
        <v>170</v>
      </c>
      <c r="H1573" s="41"/>
      <c r="I1573" s="95"/>
      <c r="J1573" s="191"/>
      <c r="K1573" s="192"/>
      <c r="L1573" s="35">
        <f t="shared" si="29"/>
        <v>0</v>
      </c>
    </row>
    <row r="1574" spans="1:12" s="10" customFormat="1" ht="11.25">
      <c r="A1574" s="271"/>
      <c r="B1574" s="204" t="s">
        <v>106</v>
      </c>
      <c r="C1574" s="205"/>
      <c r="D1574" s="205"/>
      <c r="E1574" s="205"/>
      <c r="F1574" s="224"/>
      <c r="G1574" s="54">
        <v>173</v>
      </c>
      <c r="H1574" s="41"/>
      <c r="I1574" s="95"/>
      <c r="J1574" s="191"/>
      <c r="K1574" s="192"/>
      <c r="L1574" s="35">
        <f t="shared" si="29"/>
        <v>0</v>
      </c>
    </row>
    <row r="1575" spans="1:12" s="10" customFormat="1" ht="11.25">
      <c r="A1575" s="269" t="s">
        <v>176</v>
      </c>
      <c r="B1575" s="204" t="s">
        <v>107</v>
      </c>
      <c r="C1575" s="205"/>
      <c r="D1575" s="205"/>
      <c r="E1575" s="205"/>
      <c r="F1575" s="224"/>
      <c r="G1575" s="54">
        <v>71</v>
      </c>
      <c r="H1575" s="41"/>
      <c r="I1575" s="95"/>
      <c r="J1575" s="191">
        <v>5</v>
      </c>
      <c r="K1575" s="192" t="s">
        <v>539</v>
      </c>
      <c r="L1575" s="35">
        <f t="shared" si="29"/>
        <v>0</v>
      </c>
    </row>
    <row r="1576" spans="1:12" s="10" customFormat="1" ht="11.25">
      <c r="A1576" s="270"/>
      <c r="B1576" s="204" t="s">
        <v>108</v>
      </c>
      <c r="C1576" s="205"/>
      <c r="D1576" s="205"/>
      <c r="E1576" s="205"/>
      <c r="F1576" s="224"/>
      <c r="G1576" s="54">
        <v>73</v>
      </c>
      <c r="H1576" s="41"/>
      <c r="I1576" s="95"/>
      <c r="J1576" s="191"/>
      <c r="K1576" s="192"/>
      <c r="L1576" s="35">
        <f t="shared" si="29"/>
        <v>0</v>
      </c>
    </row>
    <row r="1577" spans="1:13" s="15" customFormat="1" ht="11.25">
      <c r="A1577" s="270"/>
      <c r="B1577" s="204" t="s">
        <v>109</v>
      </c>
      <c r="C1577" s="205"/>
      <c r="D1577" s="205"/>
      <c r="E1577" s="205"/>
      <c r="F1577" s="224"/>
      <c r="G1577" s="54">
        <v>77</v>
      </c>
      <c r="H1577" s="41"/>
      <c r="I1577" s="95"/>
      <c r="J1577" s="191"/>
      <c r="K1577" s="192"/>
      <c r="L1577" s="35">
        <f t="shared" si="29"/>
        <v>0</v>
      </c>
      <c r="M1577" s="53"/>
    </row>
    <row r="1578" spans="1:13" s="15" customFormat="1" ht="11.25">
      <c r="A1578" s="270"/>
      <c r="B1578" s="204" t="s">
        <v>110</v>
      </c>
      <c r="C1578" s="205"/>
      <c r="D1578" s="205"/>
      <c r="E1578" s="205"/>
      <c r="F1578" s="224"/>
      <c r="G1578" s="54">
        <v>81</v>
      </c>
      <c r="H1578" s="41"/>
      <c r="I1578" s="95"/>
      <c r="J1578" s="191"/>
      <c r="K1578" s="192"/>
      <c r="L1578" s="35">
        <f t="shared" si="29"/>
        <v>0</v>
      </c>
      <c r="M1578" s="10"/>
    </row>
    <row r="1579" spans="1:13" s="15" customFormat="1" ht="11.25">
      <c r="A1579" s="271"/>
      <c r="B1579" s="204" t="s">
        <v>111</v>
      </c>
      <c r="C1579" s="205"/>
      <c r="D1579" s="205"/>
      <c r="E1579" s="205"/>
      <c r="F1579" s="224"/>
      <c r="G1579" s="54">
        <v>85</v>
      </c>
      <c r="H1579" s="41"/>
      <c r="I1579" s="95"/>
      <c r="J1579" s="191"/>
      <c r="K1579" s="192"/>
      <c r="L1579" s="35">
        <f t="shared" si="29"/>
        <v>0</v>
      </c>
      <c r="M1579" s="10"/>
    </row>
    <row r="1580" spans="1:13" s="15" customFormat="1" ht="11.25">
      <c r="A1580" s="269" t="s">
        <v>179</v>
      </c>
      <c r="B1580" s="204" t="s">
        <v>2272</v>
      </c>
      <c r="C1580" s="205"/>
      <c r="D1580" s="205"/>
      <c r="E1580" s="205"/>
      <c r="F1580" s="224"/>
      <c r="G1580" s="54">
        <v>54</v>
      </c>
      <c r="H1580" s="41"/>
      <c r="I1580" s="95"/>
      <c r="J1580" s="191">
        <v>5</v>
      </c>
      <c r="K1580" s="192" t="s">
        <v>539</v>
      </c>
      <c r="L1580" s="35">
        <f t="shared" si="29"/>
        <v>0</v>
      </c>
      <c r="M1580" s="10"/>
    </row>
    <row r="1581" spans="1:13" s="15" customFormat="1" ht="11.25">
      <c r="A1581" s="270"/>
      <c r="B1581" s="204" t="s">
        <v>2273</v>
      </c>
      <c r="C1581" s="205"/>
      <c r="D1581" s="205"/>
      <c r="E1581" s="205"/>
      <c r="F1581" s="224"/>
      <c r="G1581" s="54">
        <v>54</v>
      </c>
      <c r="H1581" s="41"/>
      <c r="I1581" s="95"/>
      <c r="J1581" s="191"/>
      <c r="K1581" s="192"/>
      <c r="L1581" s="35">
        <f t="shared" si="29"/>
        <v>0</v>
      </c>
      <c r="M1581" s="10"/>
    </row>
    <row r="1582" spans="1:12" s="10" customFormat="1" ht="11.25">
      <c r="A1582" s="270"/>
      <c r="B1582" s="204" t="s">
        <v>2274</v>
      </c>
      <c r="C1582" s="205"/>
      <c r="D1582" s="205"/>
      <c r="E1582" s="205"/>
      <c r="F1582" s="224"/>
      <c r="G1582" s="54">
        <v>55</v>
      </c>
      <c r="H1582" s="41"/>
      <c r="I1582" s="95"/>
      <c r="J1582" s="191"/>
      <c r="K1582" s="192"/>
      <c r="L1582" s="35">
        <f t="shared" si="29"/>
        <v>0</v>
      </c>
    </row>
    <row r="1583" spans="1:12" s="10" customFormat="1" ht="11.25">
      <c r="A1583" s="270"/>
      <c r="B1583" s="204" t="s">
        <v>2275</v>
      </c>
      <c r="C1583" s="205"/>
      <c r="D1583" s="205"/>
      <c r="E1583" s="205"/>
      <c r="F1583" s="224"/>
      <c r="G1583" s="54">
        <v>55</v>
      </c>
      <c r="H1583" s="41"/>
      <c r="I1583" s="95"/>
      <c r="J1583" s="191"/>
      <c r="K1583" s="192"/>
      <c r="L1583" s="35">
        <f t="shared" si="29"/>
        <v>0</v>
      </c>
    </row>
    <row r="1584" spans="1:12" s="10" customFormat="1" ht="11.25">
      <c r="A1584" s="270"/>
      <c r="B1584" s="204" t="s">
        <v>166</v>
      </c>
      <c r="C1584" s="205"/>
      <c r="D1584" s="205"/>
      <c r="E1584" s="205"/>
      <c r="F1584" s="224"/>
      <c r="G1584" s="54">
        <v>55</v>
      </c>
      <c r="H1584" s="41"/>
      <c r="I1584" s="95"/>
      <c r="J1584" s="191"/>
      <c r="K1584" s="192"/>
      <c r="L1584" s="35">
        <f t="shared" si="29"/>
        <v>0</v>
      </c>
    </row>
    <row r="1585" spans="1:13" s="15" customFormat="1" ht="11.25">
      <c r="A1585" s="344" t="s">
        <v>180</v>
      </c>
      <c r="B1585" s="205" t="s">
        <v>167</v>
      </c>
      <c r="C1585" s="205"/>
      <c r="D1585" s="205"/>
      <c r="E1585" s="205"/>
      <c r="F1585" s="224"/>
      <c r="G1585" s="54">
        <v>43</v>
      </c>
      <c r="H1585" s="41"/>
      <c r="I1585" s="95"/>
      <c r="J1585" s="191">
        <v>5</v>
      </c>
      <c r="K1585" s="192" t="s">
        <v>539</v>
      </c>
      <c r="L1585" s="35">
        <f aca="true" t="shared" si="30" ref="L1585:L1644">G1585*I1585</f>
        <v>0</v>
      </c>
      <c r="M1585" s="10"/>
    </row>
    <row r="1586" spans="1:13" s="15" customFormat="1" ht="11.25">
      <c r="A1586" s="344"/>
      <c r="B1586" s="205" t="s">
        <v>168</v>
      </c>
      <c r="C1586" s="205"/>
      <c r="D1586" s="205"/>
      <c r="E1586" s="205"/>
      <c r="F1586" s="224"/>
      <c r="G1586" s="54">
        <v>44</v>
      </c>
      <c r="H1586" s="41"/>
      <c r="I1586" s="95"/>
      <c r="J1586" s="191"/>
      <c r="K1586" s="192"/>
      <c r="L1586" s="35">
        <f t="shared" si="30"/>
        <v>0</v>
      </c>
      <c r="M1586" s="10"/>
    </row>
    <row r="1587" spans="1:13" s="15" customFormat="1" ht="11.25">
      <c r="A1587" s="344"/>
      <c r="B1587" s="205" t="s">
        <v>169</v>
      </c>
      <c r="C1587" s="205"/>
      <c r="D1587" s="205"/>
      <c r="E1587" s="205"/>
      <c r="F1587" s="224"/>
      <c r="G1587" s="54">
        <v>45</v>
      </c>
      <c r="H1587" s="41"/>
      <c r="I1587" s="95"/>
      <c r="J1587" s="191"/>
      <c r="K1587" s="192"/>
      <c r="L1587" s="35">
        <f t="shared" si="30"/>
        <v>0</v>
      </c>
      <c r="M1587" s="10"/>
    </row>
    <row r="1588" spans="1:13" s="15" customFormat="1" ht="11.25">
      <c r="A1588" s="344"/>
      <c r="B1588" s="205" t="s">
        <v>170</v>
      </c>
      <c r="C1588" s="205"/>
      <c r="D1588" s="205"/>
      <c r="E1588" s="205"/>
      <c r="F1588" s="224"/>
      <c r="G1588" s="54">
        <v>46</v>
      </c>
      <c r="H1588" s="41"/>
      <c r="I1588" s="95"/>
      <c r="J1588" s="191"/>
      <c r="K1588" s="192"/>
      <c r="L1588" s="35">
        <f t="shared" si="30"/>
        <v>0</v>
      </c>
      <c r="M1588" s="10"/>
    </row>
    <row r="1589" spans="1:13" s="15" customFormat="1" ht="11.25">
      <c r="A1589" s="393" t="s">
        <v>1955</v>
      </c>
      <c r="B1589" s="265" t="s">
        <v>1946</v>
      </c>
      <c r="C1589" s="249"/>
      <c r="D1589" s="249"/>
      <c r="E1589" s="249"/>
      <c r="F1589" s="250"/>
      <c r="G1589" s="89">
        <v>43</v>
      </c>
      <c r="H1589" s="41"/>
      <c r="I1589" s="95"/>
      <c r="J1589" s="178">
        <v>5</v>
      </c>
      <c r="K1589" s="181" t="s">
        <v>539</v>
      </c>
      <c r="L1589" s="35">
        <f t="shared" si="30"/>
        <v>0</v>
      </c>
      <c r="M1589" s="10"/>
    </row>
    <row r="1590" spans="1:13" s="15" customFormat="1" ht="11.25">
      <c r="A1590" s="394"/>
      <c r="B1590" s="265" t="s">
        <v>1947</v>
      </c>
      <c r="C1590" s="249"/>
      <c r="D1590" s="249"/>
      <c r="E1590" s="249"/>
      <c r="F1590" s="250"/>
      <c r="G1590" s="89">
        <v>44</v>
      </c>
      <c r="H1590" s="41"/>
      <c r="I1590" s="95"/>
      <c r="J1590" s="179"/>
      <c r="K1590" s="182"/>
      <c r="L1590" s="35">
        <f t="shared" si="30"/>
        <v>0</v>
      </c>
      <c r="M1590" s="10"/>
    </row>
    <row r="1591" spans="1:13" s="15" customFormat="1" ht="11.25">
      <c r="A1591" s="394"/>
      <c r="B1591" s="265" t="s">
        <v>1948</v>
      </c>
      <c r="C1591" s="249"/>
      <c r="D1591" s="249"/>
      <c r="E1591" s="249"/>
      <c r="F1591" s="250"/>
      <c r="G1591" s="89">
        <v>45</v>
      </c>
      <c r="H1591" s="41"/>
      <c r="I1591" s="95"/>
      <c r="J1591" s="179"/>
      <c r="K1591" s="182"/>
      <c r="L1591" s="35">
        <f t="shared" si="30"/>
        <v>0</v>
      </c>
      <c r="M1591" s="10"/>
    </row>
    <row r="1592" spans="1:13" s="15" customFormat="1" ht="11.25">
      <c r="A1592" s="394"/>
      <c r="B1592" s="265" t="s">
        <v>1949</v>
      </c>
      <c r="C1592" s="249"/>
      <c r="D1592" s="249"/>
      <c r="E1592" s="249"/>
      <c r="F1592" s="250"/>
      <c r="G1592" s="89">
        <v>46</v>
      </c>
      <c r="H1592" s="41"/>
      <c r="I1592" s="95"/>
      <c r="J1592" s="179"/>
      <c r="K1592" s="182"/>
      <c r="L1592" s="35">
        <f t="shared" si="30"/>
        <v>0</v>
      </c>
      <c r="M1592" s="10"/>
    </row>
    <row r="1593" spans="1:13" s="15" customFormat="1" ht="11.25">
      <c r="A1593" s="395"/>
      <c r="B1593" s="265" t="s">
        <v>1950</v>
      </c>
      <c r="C1593" s="249"/>
      <c r="D1593" s="249"/>
      <c r="E1593" s="249"/>
      <c r="F1593" s="250"/>
      <c r="G1593" s="89">
        <v>47</v>
      </c>
      <c r="H1593" s="41"/>
      <c r="I1593" s="95"/>
      <c r="J1593" s="180"/>
      <c r="K1593" s="183"/>
      <c r="L1593" s="35">
        <f t="shared" si="30"/>
        <v>0</v>
      </c>
      <c r="M1593" s="10"/>
    </row>
    <row r="1594" spans="1:13" s="15" customFormat="1" ht="11.25">
      <c r="A1594" s="393" t="s">
        <v>1956</v>
      </c>
      <c r="B1594" s="265" t="s">
        <v>1951</v>
      </c>
      <c r="C1594" s="249"/>
      <c r="D1594" s="249"/>
      <c r="E1594" s="249"/>
      <c r="F1594" s="250"/>
      <c r="G1594" s="89">
        <v>61</v>
      </c>
      <c r="H1594" s="41"/>
      <c r="I1594" s="95"/>
      <c r="J1594" s="178">
        <v>5</v>
      </c>
      <c r="K1594" s="181" t="s">
        <v>539</v>
      </c>
      <c r="L1594" s="35">
        <f t="shared" si="30"/>
        <v>0</v>
      </c>
      <c r="M1594" s="10"/>
    </row>
    <row r="1595" spans="1:13" s="15" customFormat="1" ht="11.25">
      <c r="A1595" s="394"/>
      <c r="B1595" s="265" t="s">
        <v>1952</v>
      </c>
      <c r="C1595" s="249"/>
      <c r="D1595" s="249"/>
      <c r="E1595" s="249"/>
      <c r="F1595" s="250"/>
      <c r="G1595" s="89">
        <v>62</v>
      </c>
      <c r="H1595" s="41"/>
      <c r="I1595" s="95"/>
      <c r="J1595" s="179"/>
      <c r="K1595" s="182"/>
      <c r="L1595" s="35">
        <f t="shared" si="30"/>
        <v>0</v>
      </c>
      <c r="M1595" s="10"/>
    </row>
    <row r="1596" spans="1:13" s="15" customFormat="1" ht="11.25">
      <c r="A1596" s="394"/>
      <c r="B1596" s="265" t="s">
        <v>1953</v>
      </c>
      <c r="C1596" s="249"/>
      <c r="D1596" s="249"/>
      <c r="E1596" s="249"/>
      <c r="F1596" s="250"/>
      <c r="G1596" s="89">
        <v>64</v>
      </c>
      <c r="H1596" s="41"/>
      <c r="I1596" s="95"/>
      <c r="J1596" s="179"/>
      <c r="K1596" s="182"/>
      <c r="L1596" s="35">
        <f t="shared" si="30"/>
        <v>0</v>
      </c>
      <c r="M1596" s="10"/>
    </row>
    <row r="1597" spans="1:13" s="15" customFormat="1" ht="11.25">
      <c r="A1597" s="394"/>
      <c r="B1597" s="265" t="s">
        <v>1954</v>
      </c>
      <c r="C1597" s="249"/>
      <c r="D1597" s="249"/>
      <c r="E1597" s="249"/>
      <c r="F1597" s="250"/>
      <c r="G1597" s="89">
        <v>65</v>
      </c>
      <c r="H1597" s="41"/>
      <c r="I1597" s="95"/>
      <c r="J1597" s="179"/>
      <c r="K1597" s="182"/>
      <c r="L1597" s="35">
        <f t="shared" si="30"/>
        <v>0</v>
      </c>
      <c r="M1597" s="10"/>
    </row>
    <row r="1598" spans="1:13" s="15" customFormat="1" ht="11.25">
      <c r="A1598" s="494" t="s">
        <v>1784</v>
      </c>
      <c r="B1598" s="205" t="s">
        <v>171</v>
      </c>
      <c r="C1598" s="205"/>
      <c r="D1598" s="205"/>
      <c r="E1598" s="205"/>
      <c r="F1598" s="224"/>
      <c r="G1598" s="54">
        <v>71</v>
      </c>
      <c r="H1598" s="41"/>
      <c r="I1598" s="95"/>
      <c r="J1598" s="178">
        <v>5</v>
      </c>
      <c r="K1598" s="181" t="s">
        <v>539</v>
      </c>
      <c r="L1598" s="35">
        <f t="shared" si="30"/>
        <v>0</v>
      </c>
      <c r="M1598" s="10"/>
    </row>
    <row r="1599" spans="1:13" s="15" customFormat="1" ht="11.25">
      <c r="A1599" s="344"/>
      <c r="B1599" s="205" t="s">
        <v>172</v>
      </c>
      <c r="C1599" s="205"/>
      <c r="D1599" s="205"/>
      <c r="E1599" s="205"/>
      <c r="F1599" s="224"/>
      <c r="G1599" s="47">
        <v>72</v>
      </c>
      <c r="H1599" s="45"/>
      <c r="I1599" s="95"/>
      <c r="J1599" s="179"/>
      <c r="K1599" s="182"/>
      <c r="L1599" s="35">
        <f t="shared" si="30"/>
        <v>0</v>
      </c>
      <c r="M1599" s="10"/>
    </row>
    <row r="1600" spans="1:13" s="15" customFormat="1" ht="11.25">
      <c r="A1600" s="344"/>
      <c r="B1600" s="205" t="s">
        <v>173</v>
      </c>
      <c r="C1600" s="205"/>
      <c r="D1600" s="205"/>
      <c r="E1600" s="205"/>
      <c r="F1600" s="224"/>
      <c r="G1600" s="47">
        <v>74</v>
      </c>
      <c r="H1600" s="45"/>
      <c r="I1600" s="95"/>
      <c r="J1600" s="179"/>
      <c r="K1600" s="182"/>
      <c r="L1600" s="35">
        <f t="shared" si="30"/>
        <v>0</v>
      </c>
      <c r="M1600" s="10"/>
    </row>
    <row r="1601" spans="1:13" s="15" customFormat="1" ht="11.25">
      <c r="A1601" s="344"/>
      <c r="B1601" s="205" t="s">
        <v>174</v>
      </c>
      <c r="C1601" s="205"/>
      <c r="D1601" s="205"/>
      <c r="E1601" s="205"/>
      <c r="F1601" s="224"/>
      <c r="G1601" s="48">
        <v>77</v>
      </c>
      <c r="H1601" s="45"/>
      <c r="I1601" s="95"/>
      <c r="J1601" s="180"/>
      <c r="K1601" s="183"/>
      <c r="L1601" s="35">
        <f t="shared" si="30"/>
        <v>0</v>
      </c>
      <c r="M1601" s="10"/>
    </row>
    <row r="1602" spans="1:13" s="15" customFormat="1" ht="11.25">
      <c r="A1602" s="344" t="s">
        <v>1785</v>
      </c>
      <c r="B1602" s="249" t="s">
        <v>1786</v>
      </c>
      <c r="C1602" s="249"/>
      <c r="D1602" s="249"/>
      <c r="E1602" s="249"/>
      <c r="F1602" s="250"/>
      <c r="G1602" s="48">
        <v>41</v>
      </c>
      <c r="H1602" s="41"/>
      <c r="I1602" s="85"/>
      <c r="J1602" s="191">
        <v>5</v>
      </c>
      <c r="K1602" s="181" t="s">
        <v>539</v>
      </c>
      <c r="L1602" s="35">
        <f t="shared" si="30"/>
        <v>0</v>
      </c>
      <c r="M1602" s="10"/>
    </row>
    <row r="1603" spans="1:13" s="15" customFormat="1" ht="11.25">
      <c r="A1603" s="344"/>
      <c r="B1603" s="249" t="s">
        <v>1787</v>
      </c>
      <c r="C1603" s="249"/>
      <c r="D1603" s="249"/>
      <c r="E1603" s="249"/>
      <c r="F1603" s="250"/>
      <c r="G1603" s="48">
        <v>43</v>
      </c>
      <c r="H1603" s="41"/>
      <c r="I1603" s="85"/>
      <c r="J1603" s="191"/>
      <c r="K1603" s="182"/>
      <c r="L1603" s="35">
        <f t="shared" si="30"/>
        <v>0</v>
      </c>
      <c r="M1603" s="10"/>
    </row>
    <row r="1604" spans="1:13" s="15" customFormat="1" ht="11.25">
      <c r="A1604" s="344"/>
      <c r="B1604" s="249" t="s">
        <v>1788</v>
      </c>
      <c r="C1604" s="249"/>
      <c r="D1604" s="249"/>
      <c r="E1604" s="249"/>
      <c r="F1604" s="250"/>
      <c r="G1604" s="48">
        <v>45</v>
      </c>
      <c r="H1604" s="41"/>
      <c r="I1604" s="85"/>
      <c r="J1604" s="191"/>
      <c r="K1604" s="182"/>
      <c r="L1604" s="35">
        <f t="shared" si="30"/>
        <v>0</v>
      </c>
      <c r="M1604" s="10"/>
    </row>
    <row r="1605" spans="1:13" s="15" customFormat="1" ht="11.25">
      <c r="A1605" s="344"/>
      <c r="B1605" s="249" t="s">
        <v>1789</v>
      </c>
      <c r="C1605" s="249"/>
      <c r="D1605" s="249"/>
      <c r="E1605" s="249"/>
      <c r="F1605" s="250"/>
      <c r="G1605" s="48">
        <v>48</v>
      </c>
      <c r="H1605" s="41"/>
      <c r="I1605" s="85"/>
      <c r="J1605" s="191"/>
      <c r="K1605" s="183"/>
      <c r="L1605" s="35">
        <f t="shared" si="30"/>
        <v>0</v>
      </c>
      <c r="M1605" s="10"/>
    </row>
    <row r="1606" spans="1:13" s="15" customFormat="1" ht="11.25">
      <c r="A1606" s="295" t="s">
        <v>1961</v>
      </c>
      <c r="B1606" s="265" t="s">
        <v>1957</v>
      </c>
      <c r="C1606" s="249"/>
      <c r="D1606" s="249"/>
      <c r="E1606" s="249"/>
      <c r="F1606" s="249"/>
      <c r="G1606" s="47">
        <v>41</v>
      </c>
      <c r="H1606" s="41"/>
      <c r="I1606" s="139"/>
      <c r="J1606" s="309">
        <v>5</v>
      </c>
      <c r="K1606" s="181" t="s">
        <v>539</v>
      </c>
      <c r="L1606" s="35">
        <f t="shared" si="30"/>
        <v>0</v>
      </c>
      <c r="M1606" s="10"/>
    </row>
    <row r="1607" spans="1:13" s="15" customFormat="1" ht="11.25">
      <c r="A1607" s="296"/>
      <c r="B1607" s="265" t="s">
        <v>1958</v>
      </c>
      <c r="C1607" s="249"/>
      <c r="D1607" s="249"/>
      <c r="E1607" s="249"/>
      <c r="F1607" s="249"/>
      <c r="G1607" s="47">
        <v>43</v>
      </c>
      <c r="H1607" s="41"/>
      <c r="I1607" s="139"/>
      <c r="J1607" s="310"/>
      <c r="K1607" s="182"/>
      <c r="L1607" s="35">
        <f t="shared" si="30"/>
        <v>0</v>
      </c>
      <c r="M1607" s="10"/>
    </row>
    <row r="1608" spans="1:13" s="15" customFormat="1" ht="11.25">
      <c r="A1608" s="296"/>
      <c r="B1608" s="265" t="s">
        <v>1959</v>
      </c>
      <c r="C1608" s="249"/>
      <c r="D1608" s="249"/>
      <c r="E1608" s="249"/>
      <c r="F1608" s="249"/>
      <c r="G1608" s="47">
        <v>45</v>
      </c>
      <c r="H1608" s="41"/>
      <c r="I1608" s="139"/>
      <c r="J1608" s="310"/>
      <c r="K1608" s="182"/>
      <c r="L1608" s="35">
        <f t="shared" si="30"/>
        <v>0</v>
      </c>
      <c r="M1608" s="10"/>
    </row>
    <row r="1609" spans="1:13" s="15" customFormat="1" ht="11.25">
      <c r="A1609" s="297"/>
      <c r="B1609" s="265" t="s">
        <v>1960</v>
      </c>
      <c r="C1609" s="249"/>
      <c r="D1609" s="249"/>
      <c r="E1609" s="249"/>
      <c r="F1609" s="249"/>
      <c r="G1609" s="48">
        <v>48</v>
      </c>
      <c r="H1609" s="41"/>
      <c r="I1609" s="139"/>
      <c r="J1609" s="311"/>
      <c r="K1609" s="183"/>
      <c r="L1609" s="35">
        <f t="shared" si="30"/>
        <v>0</v>
      </c>
      <c r="M1609" s="10"/>
    </row>
    <row r="1610" spans="1:13" s="15" customFormat="1" ht="11.25">
      <c r="A1610" s="184" t="s">
        <v>2023</v>
      </c>
      <c r="B1610" s="176" t="s">
        <v>2017</v>
      </c>
      <c r="C1610" s="177"/>
      <c r="D1610" s="177"/>
      <c r="E1610" s="177"/>
      <c r="F1610" s="190"/>
      <c r="G1610" s="147">
        <v>45</v>
      </c>
      <c r="H1610" s="41"/>
      <c r="I1610" s="139"/>
      <c r="J1610" s="178"/>
      <c r="K1610" s="181"/>
      <c r="L1610" s="35">
        <f t="shared" si="30"/>
        <v>0</v>
      </c>
      <c r="M1610" s="10"/>
    </row>
    <row r="1611" spans="1:13" s="15" customFormat="1" ht="11.25">
      <c r="A1611" s="185"/>
      <c r="B1611" s="176" t="s">
        <v>2018</v>
      </c>
      <c r="C1611" s="177"/>
      <c r="D1611" s="177"/>
      <c r="E1611" s="177"/>
      <c r="F1611" s="190"/>
      <c r="G1611" s="147">
        <v>46</v>
      </c>
      <c r="H1611" s="41"/>
      <c r="I1611" s="139"/>
      <c r="J1611" s="179"/>
      <c r="K1611" s="182"/>
      <c r="L1611" s="35">
        <f t="shared" si="30"/>
        <v>0</v>
      </c>
      <c r="M1611" s="10"/>
    </row>
    <row r="1612" spans="1:13" s="15" customFormat="1" ht="11.25">
      <c r="A1612" s="185"/>
      <c r="B1612" s="176" t="s">
        <v>2019</v>
      </c>
      <c r="C1612" s="177"/>
      <c r="D1612" s="177"/>
      <c r="E1612" s="177"/>
      <c r="F1612" s="190"/>
      <c r="G1612" s="147">
        <v>48</v>
      </c>
      <c r="H1612" s="41"/>
      <c r="I1612" s="139"/>
      <c r="J1612" s="179"/>
      <c r="K1612" s="182"/>
      <c r="L1612" s="35">
        <f t="shared" si="30"/>
        <v>0</v>
      </c>
      <c r="M1612" s="10"/>
    </row>
    <row r="1613" spans="1:13" s="15" customFormat="1" ht="11.25">
      <c r="A1613" s="185"/>
      <c r="B1613" s="176" t="s">
        <v>2020</v>
      </c>
      <c r="C1613" s="177"/>
      <c r="D1613" s="177"/>
      <c r="E1613" s="177"/>
      <c r="F1613" s="190"/>
      <c r="G1613" s="147">
        <v>50</v>
      </c>
      <c r="H1613" s="41"/>
      <c r="I1613" s="139"/>
      <c r="J1613" s="179"/>
      <c r="K1613" s="182"/>
      <c r="L1613" s="35">
        <f t="shared" si="30"/>
        <v>0</v>
      </c>
      <c r="M1613" s="10"/>
    </row>
    <row r="1614" spans="1:13" s="15" customFormat="1" ht="11.25">
      <c r="A1614" s="185"/>
      <c r="B1614" s="176" t="s">
        <v>2021</v>
      </c>
      <c r="C1614" s="177"/>
      <c r="D1614" s="177"/>
      <c r="E1614" s="177"/>
      <c r="F1614" s="190"/>
      <c r="G1614" s="147">
        <v>53</v>
      </c>
      <c r="H1614" s="41"/>
      <c r="I1614" s="139"/>
      <c r="J1614" s="179"/>
      <c r="K1614" s="182"/>
      <c r="L1614" s="35">
        <f t="shared" si="30"/>
        <v>0</v>
      </c>
      <c r="M1614" s="10"/>
    </row>
    <row r="1615" spans="1:13" s="15" customFormat="1" ht="11.25">
      <c r="A1615" s="186"/>
      <c r="B1615" s="176" t="s">
        <v>2022</v>
      </c>
      <c r="C1615" s="177"/>
      <c r="D1615" s="177"/>
      <c r="E1615" s="177"/>
      <c r="F1615" s="190"/>
      <c r="G1615" s="147">
        <v>55</v>
      </c>
      <c r="H1615" s="41"/>
      <c r="I1615" s="139"/>
      <c r="J1615" s="180"/>
      <c r="K1615" s="183"/>
      <c r="L1615" s="35">
        <f t="shared" si="30"/>
        <v>0</v>
      </c>
      <c r="M1615" s="10"/>
    </row>
    <row r="1616" spans="1:12" s="10" customFormat="1" ht="11.25">
      <c r="A1616" s="286" t="s">
        <v>1756</v>
      </c>
      <c r="B1616" s="287"/>
      <c r="C1616" s="287"/>
      <c r="D1616" s="287"/>
      <c r="E1616" s="287"/>
      <c r="F1616" s="287"/>
      <c r="G1616" s="287"/>
      <c r="H1616" s="79"/>
      <c r="I1616" s="135"/>
      <c r="J1616" s="59"/>
      <c r="K1616" s="59"/>
      <c r="L1616" s="59"/>
    </row>
    <row r="1617" spans="1:12" s="10" customFormat="1" ht="11.25">
      <c r="A1617" s="295" t="s">
        <v>696</v>
      </c>
      <c r="B1617" s="204" t="s">
        <v>1539</v>
      </c>
      <c r="C1617" s="205"/>
      <c r="D1617" s="205"/>
      <c r="E1617" s="205"/>
      <c r="F1617" s="224"/>
      <c r="G1617" s="47">
        <v>82</v>
      </c>
      <c r="H1617" s="85"/>
      <c r="I1617" s="85"/>
      <c r="J1617" s="312">
        <v>5</v>
      </c>
      <c r="K1617" s="181" t="s">
        <v>539</v>
      </c>
      <c r="L1617" s="35">
        <f t="shared" si="30"/>
        <v>0</v>
      </c>
    </row>
    <row r="1618" spans="1:12" s="10" customFormat="1" ht="11.25">
      <c r="A1618" s="296"/>
      <c r="B1618" s="204" t="s">
        <v>1540</v>
      </c>
      <c r="C1618" s="205"/>
      <c r="D1618" s="205"/>
      <c r="E1618" s="205"/>
      <c r="F1618" s="224"/>
      <c r="G1618" s="47">
        <v>83</v>
      </c>
      <c r="H1618" s="41"/>
      <c r="I1618" s="85"/>
      <c r="J1618" s="313"/>
      <c r="K1618" s="182"/>
      <c r="L1618" s="35">
        <f t="shared" si="30"/>
        <v>0</v>
      </c>
    </row>
    <row r="1619" spans="1:12" s="10" customFormat="1" ht="11.25">
      <c r="A1619" s="297"/>
      <c r="B1619" s="204" t="s">
        <v>1541</v>
      </c>
      <c r="C1619" s="205"/>
      <c r="D1619" s="205"/>
      <c r="E1619" s="205"/>
      <c r="F1619" s="224"/>
      <c r="G1619" s="47">
        <v>86</v>
      </c>
      <c r="H1619" s="41"/>
      <c r="I1619" s="85"/>
      <c r="J1619" s="313"/>
      <c r="K1619" s="183"/>
      <c r="L1619" s="35">
        <f t="shared" si="30"/>
        <v>0</v>
      </c>
    </row>
    <row r="1620" spans="1:12" s="10" customFormat="1" ht="11.25">
      <c r="A1620" s="295" t="s">
        <v>697</v>
      </c>
      <c r="B1620" s="204" t="s">
        <v>1542</v>
      </c>
      <c r="C1620" s="205"/>
      <c r="D1620" s="205"/>
      <c r="E1620" s="205"/>
      <c r="F1620" s="224"/>
      <c r="G1620" s="47">
        <v>70</v>
      </c>
      <c r="H1620" s="41"/>
      <c r="I1620" s="85"/>
      <c r="J1620" s="312">
        <v>5</v>
      </c>
      <c r="K1620" s="181" t="s">
        <v>539</v>
      </c>
      <c r="L1620" s="35">
        <f t="shared" si="30"/>
        <v>0</v>
      </c>
    </row>
    <row r="1621" spans="1:12" s="10" customFormat="1" ht="11.25">
      <c r="A1621" s="296"/>
      <c r="B1621" s="204" t="s">
        <v>1543</v>
      </c>
      <c r="C1621" s="205"/>
      <c r="D1621" s="205"/>
      <c r="E1621" s="205"/>
      <c r="F1621" s="224"/>
      <c r="G1621" s="47">
        <v>73</v>
      </c>
      <c r="H1621" s="41"/>
      <c r="I1621" s="85"/>
      <c r="J1621" s="313"/>
      <c r="K1621" s="182"/>
      <c r="L1621" s="35">
        <f t="shared" si="30"/>
        <v>0</v>
      </c>
    </row>
    <row r="1622" spans="1:12" s="10" customFormat="1" ht="11.25">
      <c r="A1622" s="296"/>
      <c r="B1622" s="204" t="s">
        <v>1544</v>
      </c>
      <c r="C1622" s="205"/>
      <c r="D1622" s="205"/>
      <c r="E1622" s="205"/>
      <c r="F1622" s="224"/>
      <c r="G1622" s="47">
        <v>76</v>
      </c>
      <c r="H1622" s="41"/>
      <c r="I1622" s="85"/>
      <c r="J1622" s="313"/>
      <c r="K1622" s="182"/>
      <c r="L1622" s="35">
        <f t="shared" si="30"/>
        <v>0</v>
      </c>
    </row>
    <row r="1623" spans="1:12" s="10" customFormat="1" ht="11.25">
      <c r="A1623" s="296"/>
      <c r="B1623" s="204" t="s">
        <v>1545</v>
      </c>
      <c r="C1623" s="205"/>
      <c r="D1623" s="205"/>
      <c r="E1623" s="205"/>
      <c r="F1623" s="224"/>
      <c r="G1623" s="47">
        <v>79</v>
      </c>
      <c r="H1623" s="41"/>
      <c r="I1623" s="85"/>
      <c r="J1623" s="313"/>
      <c r="K1623" s="182"/>
      <c r="L1623" s="35">
        <f t="shared" si="30"/>
        <v>0</v>
      </c>
    </row>
    <row r="1624" spans="1:12" s="10" customFormat="1" ht="11.25">
      <c r="A1624" s="297"/>
      <c r="B1624" s="204" t="s">
        <v>1546</v>
      </c>
      <c r="C1624" s="205"/>
      <c r="D1624" s="205"/>
      <c r="E1624" s="205"/>
      <c r="F1624" s="224"/>
      <c r="G1624" s="47">
        <v>83</v>
      </c>
      <c r="H1624" s="41"/>
      <c r="I1624" s="85"/>
      <c r="J1624" s="314"/>
      <c r="K1624" s="183"/>
      <c r="L1624" s="35">
        <f t="shared" si="30"/>
        <v>0</v>
      </c>
    </row>
    <row r="1625" spans="1:12" s="10" customFormat="1" ht="11.25" customHeight="1">
      <c r="A1625" s="295" t="s">
        <v>698</v>
      </c>
      <c r="B1625" s="204" t="s">
        <v>1547</v>
      </c>
      <c r="C1625" s="205"/>
      <c r="D1625" s="205"/>
      <c r="E1625" s="205"/>
      <c r="F1625" s="224"/>
      <c r="G1625" s="47">
        <v>74</v>
      </c>
      <c r="H1625" s="41"/>
      <c r="I1625" s="85"/>
      <c r="J1625" s="312">
        <v>5</v>
      </c>
      <c r="K1625" s="181" t="s">
        <v>539</v>
      </c>
      <c r="L1625" s="35">
        <f t="shared" si="30"/>
        <v>0</v>
      </c>
    </row>
    <row r="1626" spans="1:12" s="10" customFormat="1" ht="11.25">
      <c r="A1626" s="296"/>
      <c r="B1626" s="204" t="s">
        <v>1548</v>
      </c>
      <c r="C1626" s="205"/>
      <c r="D1626" s="205"/>
      <c r="E1626" s="205"/>
      <c r="F1626" s="224"/>
      <c r="G1626" s="47">
        <v>74</v>
      </c>
      <c r="H1626" s="41"/>
      <c r="I1626" s="85"/>
      <c r="J1626" s="313"/>
      <c r="K1626" s="182"/>
      <c r="L1626" s="35">
        <f t="shared" si="30"/>
        <v>0</v>
      </c>
    </row>
    <row r="1627" spans="1:12" s="10" customFormat="1" ht="11.25">
      <c r="A1627" s="296"/>
      <c r="B1627" s="204" t="s">
        <v>1549</v>
      </c>
      <c r="C1627" s="205"/>
      <c r="D1627" s="205"/>
      <c r="E1627" s="205"/>
      <c r="F1627" s="224"/>
      <c r="G1627" s="47">
        <v>81</v>
      </c>
      <c r="H1627" s="41"/>
      <c r="I1627" s="85"/>
      <c r="J1627" s="313"/>
      <c r="K1627" s="182"/>
      <c r="L1627" s="35">
        <f t="shared" si="30"/>
        <v>0</v>
      </c>
    </row>
    <row r="1628" spans="1:12" s="10" customFormat="1" ht="11.25" customHeight="1">
      <c r="A1628" s="296"/>
      <c r="B1628" s="204" t="s">
        <v>1550</v>
      </c>
      <c r="C1628" s="205"/>
      <c r="D1628" s="205"/>
      <c r="E1628" s="205"/>
      <c r="F1628" s="224"/>
      <c r="G1628" s="47">
        <v>86</v>
      </c>
      <c r="H1628" s="41"/>
      <c r="I1628" s="85"/>
      <c r="J1628" s="313"/>
      <c r="K1628" s="182"/>
      <c r="L1628" s="35">
        <f t="shared" si="30"/>
        <v>0</v>
      </c>
    </row>
    <row r="1629" spans="1:12" s="10" customFormat="1" ht="11.25">
      <c r="A1629" s="297"/>
      <c r="B1629" s="204" t="s">
        <v>1551</v>
      </c>
      <c r="C1629" s="205"/>
      <c r="D1629" s="205"/>
      <c r="E1629" s="205"/>
      <c r="F1629" s="224"/>
      <c r="G1629" s="47">
        <v>88</v>
      </c>
      <c r="H1629" s="41"/>
      <c r="I1629" s="85"/>
      <c r="J1629" s="314"/>
      <c r="K1629" s="183"/>
      <c r="L1629" s="35">
        <f t="shared" si="30"/>
        <v>0</v>
      </c>
    </row>
    <row r="1630" spans="1:12" s="10" customFormat="1" ht="11.25">
      <c r="A1630" s="295" t="s">
        <v>699</v>
      </c>
      <c r="B1630" s="204" t="s">
        <v>1552</v>
      </c>
      <c r="C1630" s="205"/>
      <c r="D1630" s="205"/>
      <c r="E1630" s="205"/>
      <c r="F1630" s="224"/>
      <c r="G1630" s="47">
        <v>49</v>
      </c>
      <c r="H1630" s="41"/>
      <c r="I1630" s="85"/>
      <c r="J1630" s="312">
        <v>5</v>
      </c>
      <c r="K1630" s="181" t="s">
        <v>539</v>
      </c>
      <c r="L1630" s="35">
        <f t="shared" si="30"/>
        <v>0</v>
      </c>
    </row>
    <row r="1631" spans="1:12" s="10" customFormat="1" ht="11.25" customHeight="1">
      <c r="A1631" s="296"/>
      <c r="B1631" s="204" t="s">
        <v>1553</v>
      </c>
      <c r="C1631" s="205"/>
      <c r="D1631" s="205"/>
      <c r="E1631" s="205"/>
      <c r="F1631" s="224"/>
      <c r="G1631" s="47">
        <v>49</v>
      </c>
      <c r="H1631" s="41"/>
      <c r="I1631" s="85"/>
      <c r="J1631" s="313"/>
      <c r="K1631" s="182"/>
      <c r="L1631" s="35">
        <f t="shared" si="30"/>
        <v>0</v>
      </c>
    </row>
    <row r="1632" spans="1:12" s="10" customFormat="1" ht="11.25">
      <c r="A1632" s="296"/>
      <c r="B1632" s="204" t="s">
        <v>1554</v>
      </c>
      <c r="C1632" s="205"/>
      <c r="D1632" s="205"/>
      <c r="E1632" s="205"/>
      <c r="F1632" s="224"/>
      <c r="G1632" s="47">
        <v>54</v>
      </c>
      <c r="H1632" s="41"/>
      <c r="I1632" s="85"/>
      <c r="J1632" s="313"/>
      <c r="K1632" s="182"/>
      <c r="L1632" s="35">
        <f t="shared" si="30"/>
        <v>0</v>
      </c>
    </row>
    <row r="1633" spans="1:13" s="10" customFormat="1" ht="11.25">
      <c r="A1633" s="296"/>
      <c r="B1633" s="204" t="s">
        <v>1555</v>
      </c>
      <c r="C1633" s="205"/>
      <c r="D1633" s="205"/>
      <c r="E1633" s="205"/>
      <c r="F1633" s="224"/>
      <c r="G1633" s="47">
        <v>58</v>
      </c>
      <c r="H1633" s="41"/>
      <c r="I1633" s="85"/>
      <c r="J1633" s="313"/>
      <c r="K1633" s="182"/>
      <c r="L1633" s="35">
        <f t="shared" si="30"/>
        <v>0</v>
      </c>
      <c r="M1633" s="53" t="s">
        <v>2245</v>
      </c>
    </row>
    <row r="1634" spans="1:12" s="10" customFormat="1" ht="11.25" customHeight="1">
      <c r="A1634" s="297"/>
      <c r="B1634" s="204" t="s">
        <v>1556</v>
      </c>
      <c r="C1634" s="205"/>
      <c r="D1634" s="205"/>
      <c r="E1634" s="205"/>
      <c r="F1634" s="224"/>
      <c r="G1634" s="47">
        <v>61</v>
      </c>
      <c r="H1634" s="41"/>
      <c r="I1634" s="85"/>
      <c r="J1634" s="314"/>
      <c r="K1634" s="183"/>
      <c r="L1634" s="35">
        <f t="shared" si="30"/>
        <v>0</v>
      </c>
    </row>
    <row r="1635" spans="1:12" s="10" customFormat="1" ht="11.25">
      <c r="A1635" s="269" t="s">
        <v>700</v>
      </c>
      <c r="B1635" s="204" t="s">
        <v>1557</v>
      </c>
      <c r="C1635" s="205"/>
      <c r="D1635" s="205"/>
      <c r="E1635" s="205"/>
      <c r="F1635" s="224"/>
      <c r="G1635" s="47">
        <v>49</v>
      </c>
      <c r="H1635" s="41"/>
      <c r="I1635" s="85"/>
      <c r="J1635" s="312">
        <v>5</v>
      </c>
      <c r="K1635" s="181" t="s">
        <v>539</v>
      </c>
      <c r="L1635" s="35">
        <f t="shared" si="30"/>
        <v>0</v>
      </c>
    </row>
    <row r="1636" spans="1:12" s="10" customFormat="1" ht="11.25" customHeight="1">
      <c r="A1636" s="270"/>
      <c r="B1636" s="204" t="s">
        <v>1558</v>
      </c>
      <c r="C1636" s="205"/>
      <c r="D1636" s="205"/>
      <c r="E1636" s="205"/>
      <c r="F1636" s="224"/>
      <c r="G1636" s="47">
        <v>52</v>
      </c>
      <c r="H1636" s="41"/>
      <c r="I1636" s="85"/>
      <c r="J1636" s="313"/>
      <c r="K1636" s="182"/>
      <c r="L1636" s="35">
        <f t="shared" si="30"/>
        <v>0</v>
      </c>
    </row>
    <row r="1637" spans="1:12" s="10" customFormat="1" ht="11.25" customHeight="1">
      <c r="A1637" s="270"/>
      <c r="B1637" s="204" t="s">
        <v>1559</v>
      </c>
      <c r="C1637" s="205"/>
      <c r="D1637" s="205"/>
      <c r="E1637" s="205"/>
      <c r="F1637" s="224"/>
      <c r="G1637" s="47">
        <v>57</v>
      </c>
      <c r="H1637" s="41"/>
      <c r="I1637" s="85"/>
      <c r="J1637" s="313"/>
      <c r="K1637" s="182"/>
      <c r="L1637" s="35">
        <f t="shared" si="30"/>
        <v>0</v>
      </c>
    </row>
    <row r="1638" spans="1:12" s="10" customFormat="1" ht="11.25">
      <c r="A1638" s="270"/>
      <c r="B1638" s="204" t="s">
        <v>1560</v>
      </c>
      <c r="C1638" s="205"/>
      <c r="D1638" s="205"/>
      <c r="E1638" s="205"/>
      <c r="F1638" s="224"/>
      <c r="G1638" s="47">
        <v>60</v>
      </c>
      <c r="H1638" s="41"/>
      <c r="I1638" s="85"/>
      <c r="J1638" s="313"/>
      <c r="K1638" s="182"/>
      <c r="L1638" s="35">
        <f t="shared" si="30"/>
        <v>0</v>
      </c>
    </row>
    <row r="1639" spans="1:12" s="10" customFormat="1" ht="11.25">
      <c r="A1639" s="271"/>
      <c r="B1639" s="204" t="s">
        <v>1561</v>
      </c>
      <c r="C1639" s="205"/>
      <c r="D1639" s="205"/>
      <c r="E1639" s="205"/>
      <c r="F1639" s="224"/>
      <c r="G1639" s="47">
        <v>62</v>
      </c>
      <c r="H1639" s="41"/>
      <c r="I1639" s="85"/>
      <c r="J1639" s="314"/>
      <c r="K1639" s="183"/>
      <c r="L1639" s="35">
        <f t="shared" si="30"/>
        <v>0</v>
      </c>
    </row>
    <row r="1640" spans="1:12" s="10" customFormat="1" ht="11.25" customHeight="1">
      <c r="A1640" s="295" t="s">
        <v>701</v>
      </c>
      <c r="B1640" s="204" t="s">
        <v>1562</v>
      </c>
      <c r="C1640" s="205"/>
      <c r="D1640" s="205"/>
      <c r="E1640" s="205"/>
      <c r="F1640" s="224"/>
      <c r="G1640" s="47">
        <v>79</v>
      </c>
      <c r="H1640" s="41"/>
      <c r="I1640" s="85"/>
      <c r="J1640" s="312">
        <v>5</v>
      </c>
      <c r="K1640" s="181" t="s">
        <v>539</v>
      </c>
      <c r="L1640" s="35">
        <f t="shared" si="30"/>
        <v>0</v>
      </c>
    </row>
    <row r="1641" spans="1:12" s="10" customFormat="1" ht="11.25">
      <c r="A1641" s="296"/>
      <c r="B1641" s="204" t="s">
        <v>1563</v>
      </c>
      <c r="C1641" s="205"/>
      <c r="D1641" s="205"/>
      <c r="E1641" s="205"/>
      <c r="F1641" s="224"/>
      <c r="G1641" s="47">
        <v>81</v>
      </c>
      <c r="H1641" s="41"/>
      <c r="I1641" s="85"/>
      <c r="J1641" s="313"/>
      <c r="K1641" s="182"/>
      <c r="L1641" s="35">
        <f t="shared" si="30"/>
        <v>0</v>
      </c>
    </row>
    <row r="1642" spans="1:12" s="10" customFormat="1" ht="11.25" customHeight="1">
      <c r="A1642" s="296"/>
      <c r="B1642" s="204" t="s">
        <v>1564</v>
      </c>
      <c r="C1642" s="205"/>
      <c r="D1642" s="205"/>
      <c r="E1642" s="205"/>
      <c r="F1642" s="224"/>
      <c r="G1642" s="47">
        <v>86</v>
      </c>
      <c r="H1642" s="41"/>
      <c r="I1642" s="85"/>
      <c r="J1642" s="313"/>
      <c r="K1642" s="182"/>
      <c r="L1642" s="35">
        <f t="shared" si="30"/>
        <v>0</v>
      </c>
    </row>
    <row r="1643" spans="1:12" s="10" customFormat="1" ht="11.25" customHeight="1">
      <c r="A1643" s="296"/>
      <c r="B1643" s="204" t="s">
        <v>681</v>
      </c>
      <c r="C1643" s="205"/>
      <c r="D1643" s="205"/>
      <c r="E1643" s="205"/>
      <c r="F1643" s="224"/>
      <c r="G1643" s="47">
        <v>89</v>
      </c>
      <c r="H1643" s="41"/>
      <c r="I1643" s="85"/>
      <c r="J1643" s="313"/>
      <c r="K1643" s="182"/>
      <c r="L1643" s="35">
        <f t="shared" si="30"/>
        <v>0</v>
      </c>
    </row>
    <row r="1644" spans="1:12" s="10" customFormat="1" ht="11.25">
      <c r="A1644" s="297"/>
      <c r="B1644" s="204" t="s">
        <v>682</v>
      </c>
      <c r="C1644" s="205"/>
      <c r="D1644" s="205"/>
      <c r="E1644" s="205"/>
      <c r="F1644" s="224"/>
      <c r="G1644" s="47">
        <v>92</v>
      </c>
      <c r="H1644" s="41"/>
      <c r="I1644" s="85"/>
      <c r="J1644" s="314"/>
      <c r="K1644" s="183"/>
      <c r="L1644" s="35">
        <f t="shared" si="30"/>
        <v>0</v>
      </c>
    </row>
    <row r="1645" spans="1:12" s="10" customFormat="1" ht="11.25">
      <c r="A1645" s="295" t="s">
        <v>702</v>
      </c>
      <c r="B1645" s="204" t="s">
        <v>683</v>
      </c>
      <c r="C1645" s="205"/>
      <c r="D1645" s="205"/>
      <c r="E1645" s="205"/>
      <c r="F1645" s="224"/>
      <c r="G1645" s="47">
        <v>61</v>
      </c>
      <c r="H1645" s="41"/>
      <c r="I1645" s="85"/>
      <c r="J1645" s="312">
        <v>5</v>
      </c>
      <c r="K1645" s="181" t="s">
        <v>539</v>
      </c>
      <c r="L1645" s="35">
        <f aca="true" t="shared" si="31" ref="L1645:L1674">G1645*I1645</f>
        <v>0</v>
      </c>
    </row>
    <row r="1646" spans="1:13" s="10" customFormat="1" ht="11.25" customHeight="1">
      <c r="A1646" s="296"/>
      <c r="B1646" s="204" t="s">
        <v>684</v>
      </c>
      <c r="C1646" s="205"/>
      <c r="D1646" s="205"/>
      <c r="E1646" s="205"/>
      <c r="F1646" s="224"/>
      <c r="G1646" s="47">
        <v>63</v>
      </c>
      <c r="H1646" s="41"/>
      <c r="I1646" s="85"/>
      <c r="J1646" s="313"/>
      <c r="K1646" s="182"/>
      <c r="L1646" s="35">
        <f t="shared" si="31"/>
        <v>0</v>
      </c>
      <c r="M1646" s="53"/>
    </row>
    <row r="1647" spans="1:12" s="10" customFormat="1" ht="11.25" customHeight="1">
      <c r="A1647" s="296"/>
      <c r="B1647" s="204" t="s">
        <v>685</v>
      </c>
      <c r="C1647" s="205"/>
      <c r="D1647" s="205"/>
      <c r="E1647" s="205"/>
      <c r="F1647" s="224"/>
      <c r="G1647" s="47">
        <v>66</v>
      </c>
      <c r="H1647" s="41"/>
      <c r="I1647" s="85"/>
      <c r="J1647" s="313"/>
      <c r="K1647" s="182"/>
      <c r="L1647" s="35">
        <f t="shared" si="31"/>
        <v>0</v>
      </c>
    </row>
    <row r="1648" spans="1:12" s="10" customFormat="1" ht="11.25" customHeight="1">
      <c r="A1648" s="296"/>
      <c r="B1648" s="204" t="s">
        <v>148</v>
      </c>
      <c r="C1648" s="205"/>
      <c r="D1648" s="205"/>
      <c r="E1648" s="205"/>
      <c r="F1648" s="224"/>
      <c r="G1648" s="47">
        <v>70</v>
      </c>
      <c r="H1648" s="41"/>
      <c r="I1648" s="85"/>
      <c r="J1648" s="313"/>
      <c r="K1648" s="182"/>
      <c r="L1648" s="35">
        <f t="shared" si="31"/>
        <v>0</v>
      </c>
    </row>
    <row r="1649" spans="1:12" s="10" customFormat="1" ht="11.25" customHeight="1">
      <c r="A1649" s="297"/>
      <c r="B1649" s="204" t="s">
        <v>149</v>
      </c>
      <c r="C1649" s="205"/>
      <c r="D1649" s="205"/>
      <c r="E1649" s="205"/>
      <c r="F1649" s="224"/>
      <c r="G1649" s="47">
        <v>74</v>
      </c>
      <c r="H1649" s="41"/>
      <c r="I1649" s="85"/>
      <c r="J1649" s="314"/>
      <c r="K1649" s="183"/>
      <c r="L1649" s="35">
        <f t="shared" si="31"/>
        <v>0</v>
      </c>
    </row>
    <row r="1650" spans="1:12" s="10" customFormat="1" ht="11.25">
      <c r="A1650" s="295" t="s">
        <v>703</v>
      </c>
      <c r="B1650" s="204" t="s">
        <v>150</v>
      </c>
      <c r="C1650" s="205"/>
      <c r="D1650" s="205"/>
      <c r="E1650" s="205"/>
      <c r="F1650" s="224"/>
      <c r="G1650" s="47">
        <v>128</v>
      </c>
      <c r="H1650" s="41"/>
      <c r="I1650" s="85"/>
      <c r="J1650" s="312">
        <v>5</v>
      </c>
      <c r="K1650" s="181" t="s">
        <v>539</v>
      </c>
      <c r="L1650" s="35">
        <f t="shared" si="31"/>
        <v>0</v>
      </c>
    </row>
    <row r="1651" spans="1:12" s="10" customFormat="1" ht="11.25">
      <c r="A1651" s="296"/>
      <c r="B1651" s="204" t="s">
        <v>151</v>
      </c>
      <c r="C1651" s="205"/>
      <c r="D1651" s="205"/>
      <c r="E1651" s="205"/>
      <c r="F1651" s="224"/>
      <c r="G1651" s="47">
        <v>131</v>
      </c>
      <c r="H1651" s="41"/>
      <c r="I1651" s="85"/>
      <c r="J1651" s="313"/>
      <c r="K1651" s="182"/>
      <c r="L1651" s="35">
        <f t="shared" si="31"/>
        <v>0</v>
      </c>
    </row>
    <row r="1652" spans="1:12" s="10" customFormat="1" ht="11.25" customHeight="1">
      <c r="A1652" s="296"/>
      <c r="B1652" s="204" t="s">
        <v>152</v>
      </c>
      <c r="C1652" s="205"/>
      <c r="D1652" s="205"/>
      <c r="E1652" s="205"/>
      <c r="F1652" s="224"/>
      <c r="G1652" s="47">
        <v>135</v>
      </c>
      <c r="H1652" s="41"/>
      <c r="I1652" s="85"/>
      <c r="J1652" s="313"/>
      <c r="K1652" s="182"/>
      <c r="L1652" s="35">
        <f t="shared" si="31"/>
        <v>0</v>
      </c>
    </row>
    <row r="1653" spans="1:13" s="10" customFormat="1" ht="11.25">
      <c r="A1653" s="297"/>
      <c r="B1653" s="204" t="s">
        <v>153</v>
      </c>
      <c r="C1653" s="205"/>
      <c r="D1653" s="205"/>
      <c r="E1653" s="205"/>
      <c r="F1653" s="224"/>
      <c r="G1653" s="47">
        <v>141</v>
      </c>
      <c r="H1653" s="41"/>
      <c r="I1653" s="85"/>
      <c r="J1653" s="314"/>
      <c r="K1653" s="183"/>
      <c r="L1653" s="35">
        <f t="shared" si="31"/>
        <v>0</v>
      </c>
      <c r="M1653" s="53"/>
    </row>
    <row r="1654" spans="1:12" s="10" customFormat="1" ht="11.25">
      <c r="A1654" s="295" t="s">
        <v>704</v>
      </c>
      <c r="B1654" s="204" t="s">
        <v>154</v>
      </c>
      <c r="C1654" s="205"/>
      <c r="D1654" s="205"/>
      <c r="E1654" s="205"/>
      <c r="F1654" s="224"/>
      <c r="G1654" s="47">
        <v>150</v>
      </c>
      <c r="H1654" s="41"/>
      <c r="I1654" s="85"/>
      <c r="J1654" s="312">
        <v>5</v>
      </c>
      <c r="K1654" s="181" t="s">
        <v>539</v>
      </c>
      <c r="L1654" s="35">
        <f t="shared" si="31"/>
        <v>0</v>
      </c>
    </row>
    <row r="1655" spans="1:12" s="10" customFormat="1" ht="11.25" customHeight="1">
      <c r="A1655" s="296"/>
      <c r="B1655" s="204" t="s">
        <v>155</v>
      </c>
      <c r="C1655" s="205"/>
      <c r="D1655" s="205"/>
      <c r="E1655" s="205"/>
      <c r="F1655" s="224"/>
      <c r="G1655" s="47">
        <v>154</v>
      </c>
      <c r="H1655" s="41"/>
      <c r="I1655" s="85"/>
      <c r="J1655" s="313"/>
      <c r="K1655" s="182"/>
      <c r="L1655" s="35">
        <f t="shared" si="31"/>
        <v>0</v>
      </c>
    </row>
    <row r="1656" spans="1:12" s="10" customFormat="1" ht="11.25">
      <c r="A1656" s="296"/>
      <c r="B1656" s="204" t="s">
        <v>156</v>
      </c>
      <c r="C1656" s="205"/>
      <c r="D1656" s="205"/>
      <c r="E1656" s="205"/>
      <c r="F1656" s="224"/>
      <c r="G1656" s="47">
        <v>159</v>
      </c>
      <c r="H1656" s="41"/>
      <c r="I1656" s="85"/>
      <c r="J1656" s="313"/>
      <c r="K1656" s="182"/>
      <c r="L1656" s="35">
        <f t="shared" si="31"/>
        <v>0</v>
      </c>
    </row>
    <row r="1657" spans="1:12" s="10" customFormat="1" ht="11.25" customHeight="1">
      <c r="A1657" s="297"/>
      <c r="B1657" s="204" t="s">
        <v>157</v>
      </c>
      <c r="C1657" s="205"/>
      <c r="D1657" s="205"/>
      <c r="E1657" s="205"/>
      <c r="F1657" s="224"/>
      <c r="G1657" s="47">
        <v>165</v>
      </c>
      <c r="H1657" s="41"/>
      <c r="I1657" s="85"/>
      <c r="J1657" s="314"/>
      <c r="K1657" s="183"/>
      <c r="L1657" s="35">
        <f t="shared" si="31"/>
        <v>0</v>
      </c>
    </row>
    <row r="1658" spans="1:12" s="10" customFormat="1" ht="11.25" customHeight="1">
      <c r="A1658" s="295" t="s">
        <v>705</v>
      </c>
      <c r="B1658" s="204" t="s">
        <v>158</v>
      </c>
      <c r="C1658" s="205"/>
      <c r="D1658" s="205"/>
      <c r="E1658" s="205"/>
      <c r="F1658" s="224"/>
      <c r="G1658" s="64">
        <v>29</v>
      </c>
      <c r="H1658" s="41"/>
      <c r="I1658" s="85"/>
      <c r="J1658" s="312">
        <v>5</v>
      </c>
      <c r="K1658" s="181" t="s">
        <v>539</v>
      </c>
      <c r="L1658" s="35">
        <f t="shared" si="31"/>
        <v>0</v>
      </c>
    </row>
    <row r="1659" spans="1:12" s="10" customFormat="1" ht="11.25">
      <c r="A1659" s="296"/>
      <c r="B1659" s="204" t="s">
        <v>159</v>
      </c>
      <c r="C1659" s="205"/>
      <c r="D1659" s="205"/>
      <c r="E1659" s="205"/>
      <c r="F1659" s="224"/>
      <c r="G1659" s="64">
        <v>29</v>
      </c>
      <c r="H1659" s="41"/>
      <c r="I1659" s="85"/>
      <c r="J1659" s="313"/>
      <c r="K1659" s="182"/>
      <c r="L1659" s="35">
        <f t="shared" si="31"/>
        <v>0</v>
      </c>
    </row>
    <row r="1660" spans="1:12" s="10" customFormat="1" ht="11.25">
      <c r="A1660" s="296"/>
      <c r="B1660" s="204" t="s">
        <v>160</v>
      </c>
      <c r="C1660" s="205"/>
      <c r="D1660" s="205"/>
      <c r="E1660" s="205"/>
      <c r="F1660" s="224"/>
      <c r="G1660" s="64">
        <v>29</v>
      </c>
      <c r="H1660" s="41"/>
      <c r="I1660" s="85"/>
      <c r="J1660" s="313"/>
      <c r="K1660" s="182"/>
      <c r="L1660" s="35">
        <f t="shared" si="31"/>
        <v>0</v>
      </c>
    </row>
    <row r="1661" spans="1:12" s="10" customFormat="1" ht="11.25" customHeight="1">
      <c r="A1661" s="296"/>
      <c r="B1661" s="204" t="s">
        <v>161</v>
      </c>
      <c r="C1661" s="205"/>
      <c r="D1661" s="205"/>
      <c r="E1661" s="205"/>
      <c r="F1661" s="224"/>
      <c r="G1661" s="64">
        <v>29</v>
      </c>
      <c r="H1661" s="41"/>
      <c r="I1661" s="85"/>
      <c r="J1661" s="313"/>
      <c r="K1661" s="182"/>
      <c r="L1661" s="35">
        <f t="shared" si="31"/>
        <v>0</v>
      </c>
    </row>
    <row r="1662" spans="1:12" s="10" customFormat="1" ht="11.25" customHeight="1">
      <c r="A1662" s="296"/>
      <c r="B1662" s="204" t="s">
        <v>162</v>
      </c>
      <c r="C1662" s="205"/>
      <c r="D1662" s="205"/>
      <c r="E1662" s="205"/>
      <c r="F1662" s="224"/>
      <c r="G1662" s="64">
        <v>29</v>
      </c>
      <c r="H1662" s="41"/>
      <c r="I1662" s="85"/>
      <c r="J1662" s="313"/>
      <c r="K1662" s="183"/>
      <c r="L1662" s="35">
        <f t="shared" si="31"/>
        <v>0</v>
      </c>
    </row>
    <row r="1663" spans="1:12" s="10" customFormat="1" ht="11.25">
      <c r="A1663" s="295" t="s">
        <v>706</v>
      </c>
      <c r="B1663" s="204" t="s">
        <v>163</v>
      </c>
      <c r="C1663" s="205"/>
      <c r="D1663" s="205"/>
      <c r="E1663" s="205"/>
      <c r="F1663" s="224"/>
      <c r="G1663" s="47">
        <v>32</v>
      </c>
      <c r="H1663" s="41"/>
      <c r="I1663" s="85"/>
      <c r="J1663" s="312">
        <v>5</v>
      </c>
      <c r="K1663" s="181" t="s">
        <v>539</v>
      </c>
      <c r="L1663" s="35">
        <f t="shared" si="31"/>
        <v>0</v>
      </c>
    </row>
    <row r="1664" spans="1:12" s="10" customFormat="1" ht="11.25" customHeight="1">
      <c r="A1664" s="296"/>
      <c r="B1664" s="204" t="s">
        <v>164</v>
      </c>
      <c r="C1664" s="205"/>
      <c r="D1664" s="205"/>
      <c r="E1664" s="205"/>
      <c r="F1664" s="224"/>
      <c r="G1664" s="47">
        <v>32</v>
      </c>
      <c r="H1664" s="41"/>
      <c r="I1664" s="85"/>
      <c r="J1664" s="313"/>
      <c r="K1664" s="182"/>
      <c r="L1664" s="35">
        <f t="shared" si="31"/>
        <v>0</v>
      </c>
    </row>
    <row r="1665" spans="1:12" s="10" customFormat="1" ht="11.25">
      <c r="A1665" s="296"/>
      <c r="B1665" s="204" t="s">
        <v>165</v>
      </c>
      <c r="C1665" s="205"/>
      <c r="D1665" s="205"/>
      <c r="E1665" s="205"/>
      <c r="F1665" s="224"/>
      <c r="G1665" s="47">
        <v>32</v>
      </c>
      <c r="H1665" s="41"/>
      <c r="I1665" s="85"/>
      <c r="J1665" s="313"/>
      <c r="K1665" s="182"/>
      <c r="L1665" s="35">
        <f t="shared" si="31"/>
        <v>0</v>
      </c>
    </row>
    <row r="1666" spans="1:12" s="10" customFormat="1" ht="11.25" customHeight="1">
      <c r="A1666" s="296"/>
      <c r="B1666" s="204" t="s">
        <v>1648</v>
      </c>
      <c r="C1666" s="205"/>
      <c r="D1666" s="205"/>
      <c r="E1666" s="205"/>
      <c r="F1666" s="224"/>
      <c r="G1666" s="47">
        <v>32</v>
      </c>
      <c r="H1666" s="41"/>
      <c r="I1666" s="85"/>
      <c r="J1666" s="313"/>
      <c r="K1666" s="182"/>
      <c r="L1666" s="35">
        <f t="shared" si="31"/>
        <v>0</v>
      </c>
    </row>
    <row r="1667" spans="1:12" s="10" customFormat="1" ht="11.25" customHeight="1">
      <c r="A1667" s="297"/>
      <c r="B1667" s="204" t="s">
        <v>1649</v>
      </c>
      <c r="C1667" s="205"/>
      <c r="D1667" s="205"/>
      <c r="E1667" s="205"/>
      <c r="F1667" s="224"/>
      <c r="G1667" s="47">
        <v>32</v>
      </c>
      <c r="H1667" s="41"/>
      <c r="I1667" s="85"/>
      <c r="J1667" s="314"/>
      <c r="K1667" s="183"/>
      <c r="L1667" s="35">
        <f t="shared" si="31"/>
        <v>0</v>
      </c>
    </row>
    <row r="1668" spans="1:12" s="10" customFormat="1" ht="11.25">
      <c r="A1668" s="295" t="s">
        <v>707</v>
      </c>
      <c r="B1668" s="204" t="s">
        <v>1650</v>
      </c>
      <c r="C1668" s="205"/>
      <c r="D1668" s="205"/>
      <c r="E1668" s="205"/>
      <c r="F1668" s="224"/>
      <c r="G1668" s="47">
        <v>45</v>
      </c>
      <c r="H1668" s="41"/>
      <c r="I1668" s="85"/>
      <c r="J1668" s="312">
        <v>5</v>
      </c>
      <c r="K1668" s="181" t="s">
        <v>539</v>
      </c>
      <c r="L1668" s="35">
        <f t="shared" si="31"/>
        <v>0</v>
      </c>
    </row>
    <row r="1669" spans="1:12" s="10" customFormat="1" ht="11.25" customHeight="1">
      <c r="A1669" s="296"/>
      <c r="B1669" s="204" t="s">
        <v>1651</v>
      </c>
      <c r="C1669" s="205"/>
      <c r="D1669" s="205"/>
      <c r="E1669" s="205"/>
      <c r="F1669" s="224"/>
      <c r="G1669" s="47">
        <v>45</v>
      </c>
      <c r="H1669" s="41"/>
      <c r="I1669" s="85"/>
      <c r="J1669" s="313"/>
      <c r="K1669" s="182"/>
      <c r="L1669" s="35">
        <f t="shared" si="31"/>
        <v>0</v>
      </c>
    </row>
    <row r="1670" spans="1:12" s="10" customFormat="1" ht="11.25" customHeight="1">
      <c r="A1670" s="296"/>
      <c r="B1670" s="204" t="s">
        <v>1652</v>
      </c>
      <c r="C1670" s="205"/>
      <c r="D1670" s="205"/>
      <c r="E1670" s="205"/>
      <c r="F1670" s="224"/>
      <c r="G1670" s="47">
        <v>45</v>
      </c>
      <c r="H1670" s="41"/>
      <c r="I1670" s="85"/>
      <c r="J1670" s="313"/>
      <c r="K1670" s="182"/>
      <c r="L1670" s="35">
        <f t="shared" si="31"/>
        <v>0</v>
      </c>
    </row>
    <row r="1671" spans="1:12" s="10" customFormat="1" ht="11.25">
      <c r="A1671" s="296"/>
      <c r="B1671" s="204" t="s">
        <v>1653</v>
      </c>
      <c r="C1671" s="205"/>
      <c r="D1671" s="205"/>
      <c r="E1671" s="205"/>
      <c r="F1671" s="224"/>
      <c r="G1671" s="47">
        <v>46</v>
      </c>
      <c r="H1671" s="41"/>
      <c r="I1671" s="85"/>
      <c r="J1671" s="313"/>
      <c r="K1671" s="182"/>
      <c r="L1671" s="35">
        <f t="shared" si="31"/>
        <v>0</v>
      </c>
    </row>
    <row r="1672" spans="1:12" s="10" customFormat="1" ht="11.25" customHeight="1">
      <c r="A1672" s="297"/>
      <c r="B1672" s="204" t="s">
        <v>1654</v>
      </c>
      <c r="C1672" s="205"/>
      <c r="D1672" s="205"/>
      <c r="E1672" s="205"/>
      <c r="F1672" s="224"/>
      <c r="G1672" s="47">
        <v>46</v>
      </c>
      <c r="H1672" s="41"/>
      <c r="I1672" s="85"/>
      <c r="J1672" s="314"/>
      <c r="K1672" s="183"/>
      <c r="L1672" s="35">
        <f t="shared" si="31"/>
        <v>0</v>
      </c>
    </row>
    <row r="1673" spans="1:12" s="10" customFormat="1" ht="11.25" customHeight="1">
      <c r="A1673" s="24" t="s">
        <v>708</v>
      </c>
      <c r="B1673" s="204" t="s">
        <v>694</v>
      </c>
      <c r="C1673" s="205"/>
      <c r="D1673" s="205"/>
      <c r="E1673" s="205"/>
      <c r="F1673" s="224"/>
      <c r="G1673" s="47">
        <v>24</v>
      </c>
      <c r="H1673" s="41"/>
      <c r="I1673" s="85"/>
      <c r="J1673" s="13">
        <v>10</v>
      </c>
      <c r="K1673" s="14" t="s">
        <v>539</v>
      </c>
      <c r="L1673" s="35">
        <f t="shared" si="31"/>
        <v>0</v>
      </c>
    </row>
    <row r="1674" spans="1:12" s="10" customFormat="1" ht="11.25">
      <c r="A1674" s="26" t="s">
        <v>709</v>
      </c>
      <c r="B1674" s="204" t="s">
        <v>695</v>
      </c>
      <c r="C1674" s="205"/>
      <c r="D1674" s="205"/>
      <c r="E1674" s="205"/>
      <c r="F1674" s="224"/>
      <c r="G1674" s="48">
        <v>85</v>
      </c>
      <c r="H1674" s="41"/>
      <c r="I1674" s="85"/>
      <c r="J1674" s="13">
        <v>4</v>
      </c>
      <c r="K1674" s="14" t="s">
        <v>2085</v>
      </c>
      <c r="L1674" s="35">
        <f t="shared" si="31"/>
        <v>0</v>
      </c>
    </row>
    <row r="1675" spans="1:12" s="10" customFormat="1" ht="11.25">
      <c r="A1675" s="286" t="s">
        <v>1757</v>
      </c>
      <c r="B1675" s="287"/>
      <c r="C1675" s="287"/>
      <c r="D1675" s="287"/>
      <c r="E1675" s="287"/>
      <c r="F1675" s="287"/>
      <c r="G1675" s="287"/>
      <c r="H1675" s="79"/>
      <c r="I1675" s="135"/>
      <c r="J1675" s="59"/>
      <c r="K1675" s="144"/>
      <c r="L1675" s="60"/>
    </row>
    <row r="1676" spans="1:12" s="10" customFormat="1" ht="11.25" customHeight="1">
      <c r="A1676" s="295" t="s">
        <v>598</v>
      </c>
      <c r="B1676" s="204" t="s">
        <v>1265</v>
      </c>
      <c r="C1676" s="205"/>
      <c r="D1676" s="205"/>
      <c r="E1676" s="205"/>
      <c r="F1676" s="224"/>
      <c r="G1676" s="47">
        <v>114</v>
      </c>
      <c r="H1676" s="85"/>
      <c r="I1676" s="85"/>
      <c r="J1676" s="260">
        <v>5</v>
      </c>
      <c r="K1676" s="328" t="s">
        <v>1980</v>
      </c>
      <c r="L1676" s="104">
        <f aca="true" t="shared" si="32" ref="L1676:L1735">G1676*I1676</f>
        <v>0</v>
      </c>
    </row>
    <row r="1677" spans="1:12" s="10" customFormat="1" ht="11.25">
      <c r="A1677" s="296"/>
      <c r="B1677" s="204" t="s">
        <v>1266</v>
      </c>
      <c r="C1677" s="205"/>
      <c r="D1677" s="205"/>
      <c r="E1677" s="205"/>
      <c r="F1677" s="224"/>
      <c r="G1677" s="47">
        <v>114</v>
      </c>
      <c r="H1677" s="41"/>
      <c r="I1677" s="85"/>
      <c r="J1677" s="261"/>
      <c r="K1677" s="329"/>
      <c r="L1677" s="104">
        <f t="shared" si="32"/>
        <v>0</v>
      </c>
    </row>
    <row r="1678" spans="1:12" s="10" customFormat="1" ht="11.25">
      <c r="A1678" s="296"/>
      <c r="B1678" s="204" t="s">
        <v>1267</v>
      </c>
      <c r="C1678" s="205"/>
      <c r="D1678" s="205"/>
      <c r="E1678" s="205"/>
      <c r="F1678" s="224"/>
      <c r="G1678" s="47">
        <v>114</v>
      </c>
      <c r="H1678" s="41"/>
      <c r="I1678" s="85"/>
      <c r="J1678" s="261"/>
      <c r="K1678" s="330"/>
      <c r="L1678" s="104">
        <f t="shared" si="32"/>
        <v>0</v>
      </c>
    </row>
    <row r="1679" spans="1:12" s="10" customFormat="1" ht="11.25" customHeight="1">
      <c r="A1679" s="295" t="s">
        <v>601</v>
      </c>
      <c r="B1679" s="204" t="s">
        <v>1268</v>
      </c>
      <c r="C1679" s="205"/>
      <c r="D1679" s="205"/>
      <c r="E1679" s="205"/>
      <c r="F1679" s="224"/>
      <c r="G1679" s="47">
        <v>103</v>
      </c>
      <c r="H1679" s="41"/>
      <c r="I1679" s="85"/>
      <c r="J1679" s="260">
        <v>5</v>
      </c>
      <c r="K1679" s="328" t="s">
        <v>1980</v>
      </c>
      <c r="L1679" s="104">
        <f t="shared" si="32"/>
        <v>0</v>
      </c>
    </row>
    <row r="1680" spans="1:12" s="10" customFormat="1" ht="11.25">
      <c r="A1680" s="296"/>
      <c r="B1680" s="204" t="s">
        <v>1269</v>
      </c>
      <c r="C1680" s="205"/>
      <c r="D1680" s="205"/>
      <c r="E1680" s="205"/>
      <c r="F1680" s="224"/>
      <c r="G1680" s="47">
        <v>103</v>
      </c>
      <c r="H1680" s="41"/>
      <c r="I1680" s="85"/>
      <c r="J1680" s="261"/>
      <c r="K1680" s="329"/>
      <c r="L1680" s="104">
        <f t="shared" si="32"/>
        <v>0</v>
      </c>
    </row>
    <row r="1681" spans="1:12" s="10" customFormat="1" ht="11.25" customHeight="1">
      <c r="A1681" s="297"/>
      <c r="B1681" s="204" t="s">
        <v>559</v>
      </c>
      <c r="C1681" s="205"/>
      <c r="D1681" s="205"/>
      <c r="E1681" s="205"/>
      <c r="F1681" s="224"/>
      <c r="G1681" s="47">
        <v>103</v>
      </c>
      <c r="H1681" s="41"/>
      <c r="I1681" s="85"/>
      <c r="J1681" s="262"/>
      <c r="K1681" s="330"/>
      <c r="L1681" s="104">
        <f t="shared" si="32"/>
        <v>0</v>
      </c>
    </row>
    <row r="1682" spans="1:12" s="10" customFormat="1" ht="11.25" customHeight="1">
      <c r="A1682" s="295" t="s">
        <v>599</v>
      </c>
      <c r="B1682" s="204" t="s">
        <v>560</v>
      </c>
      <c r="C1682" s="205"/>
      <c r="D1682" s="205"/>
      <c r="E1682" s="205"/>
      <c r="F1682" s="224"/>
      <c r="G1682" s="47">
        <v>110</v>
      </c>
      <c r="H1682" s="41"/>
      <c r="I1682" s="85"/>
      <c r="J1682" s="260">
        <v>5</v>
      </c>
      <c r="K1682" s="328" t="s">
        <v>1980</v>
      </c>
      <c r="L1682" s="104">
        <f t="shared" si="32"/>
        <v>0</v>
      </c>
    </row>
    <row r="1683" spans="1:12" s="10" customFormat="1" ht="11.25">
      <c r="A1683" s="296"/>
      <c r="B1683" s="204" t="s">
        <v>561</v>
      </c>
      <c r="C1683" s="205"/>
      <c r="D1683" s="205"/>
      <c r="E1683" s="205"/>
      <c r="F1683" s="224"/>
      <c r="G1683" s="47">
        <v>110</v>
      </c>
      <c r="H1683" s="41"/>
      <c r="I1683" s="85"/>
      <c r="J1683" s="261"/>
      <c r="K1683" s="329"/>
      <c r="L1683" s="104">
        <f t="shared" si="32"/>
        <v>0</v>
      </c>
    </row>
    <row r="1684" spans="1:12" s="10" customFormat="1" ht="11.25">
      <c r="A1684" s="297"/>
      <c r="B1684" s="204" t="s">
        <v>562</v>
      </c>
      <c r="C1684" s="205"/>
      <c r="D1684" s="205"/>
      <c r="E1684" s="205"/>
      <c r="F1684" s="224"/>
      <c r="G1684" s="47">
        <v>110</v>
      </c>
      <c r="H1684" s="41"/>
      <c r="I1684" s="85"/>
      <c r="J1684" s="262"/>
      <c r="K1684" s="330"/>
      <c r="L1684" s="104">
        <f t="shared" si="32"/>
        <v>0</v>
      </c>
    </row>
    <row r="1685" spans="1:12" s="10" customFormat="1" ht="11.25">
      <c r="A1685" s="295" t="s">
        <v>600</v>
      </c>
      <c r="B1685" s="204" t="s">
        <v>563</v>
      </c>
      <c r="C1685" s="205"/>
      <c r="D1685" s="205"/>
      <c r="E1685" s="205"/>
      <c r="F1685" s="224"/>
      <c r="G1685" s="47">
        <v>124</v>
      </c>
      <c r="H1685" s="41"/>
      <c r="I1685" s="85"/>
      <c r="J1685" s="260">
        <v>5</v>
      </c>
      <c r="K1685" s="328" t="s">
        <v>1980</v>
      </c>
      <c r="L1685" s="104">
        <f t="shared" si="32"/>
        <v>0</v>
      </c>
    </row>
    <row r="1686" spans="1:12" s="10" customFormat="1" ht="11.25">
      <c r="A1686" s="296"/>
      <c r="B1686" s="204" t="s">
        <v>564</v>
      </c>
      <c r="C1686" s="205"/>
      <c r="D1686" s="205"/>
      <c r="E1686" s="205"/>
      <c r="F1686" s="224"/>
      <c r="G1686" s="47">
        <v>124</v>
      </c>
      <c r="H1686" s="41"/>
      <c r="I1686" s="85"/>
      <c r="J1686" s="261"/>
      <c r="K1686" s="329"/>
      <c r="L1686" s="104">
        <f t="shared" si="32"/>
        <v>0</v>
      </c>
    </row>
    <row r="1687" spans="1:12" s="10" customFormat="1" ht="11.25">
      <c r="A1687" s="296"/>
      <c r="B1687" s="204" t="s">
        <v>565</v>
      </c>
      <c r="C1687" s="205"/>
      <c r="D1687" s="205"/>
      <c r="E1687" s="205"/>
      <c r="F1687" s="224"/>
      <c r="G1687" s="47">
        <v>124</v>
      </c>
      <c r="H1687" s="41"/>
      <c r="I1687" s="85"/>
      <c r="J1687" s="261"/>
      <c r="K1687" s="329"/>
      <c r="L1687" s="104">
        <f t="shared" si="32"/>
        <v>0</v>
      </c>
    </row>
    <row r="1688" spans="1:12" s="10" customFormat="1" ht="11.25">
      <c r="A1688" s="296"/>
      <c r="B1688" s="204" t="s">
        <v>566</v>
      </c>
      <c r="C1688" s="205"/>
      <c r="D1688" s="205"/>
      <c r="E1688" s="205"/>
      <c r="F1688" s="224"/>
      <c r="G1688" s="47">
        <v>124</v>
      </c>
      <c r="H1688" s="41"/>
      <c r="I1688" s="85"/>
      <c r="J1688" s="261"/>
      <c r="K1688" s="329"/>
      <c r="L1688" s="104">
        <f t="shared" si="32"/>
        <v>0</v>
      </c>
    </row>
    <row r="1689" spans="1:12" s="10" customFormat="1" ht="11.25">
      <c r="A1689" s="297"/>
      <c r="B1689" s="204" t="s">
        <v>567</v>
      </c>
      <c r="C1689" s="205"/>
      <c r="D1689" s="205"/>
      <c r="E1689" s="205"/>
      <c r="F1689" s="224"/>
      <c r="G1689" s="47">
        <v>124</v>
      </c>
      <c r="H1689" s="41"/>
      <c r="I1689" s="85"/>
      <c r="J1689" s="262"/>
      <c r="K1689" s="330"/>
      <c r="L1689" s="104">
        <f t="shared" si="32"/>
        <v>0</v>
      </c>
    </row>
    <row r="1690" spans="1:12" s="10" customFormat="1" ht="11.25">
      <c r="A1690" s="295" t="s">
        <v>602</v>
      </c>
      <c r="B1690" s="204" t="s">
        <v>568</v>
      </c>
      <c r="C1690" s="205"/>
      <c r="D1690" s="205"/>
      <c r="E1690" s="205"/>
      <c r="F1690" s="224"/>
      <c r="G1690" s="47">
        <v>160</v>
      </c>
      <c r="H1690" s="41"/>
      <c r="I1690" s="85"/>
      <c r="J1690" s="260">
        <v>5</v>
      </c>
      <c r="K1690" s="328" t="s">
        <v>1980</v>
      </c>
      <c r="L1690" s="104">
        <f t="shared" si="32"/>
        <v>0</v>
      </c>
    </row>
    <row r="1691" spans="1:13" s="10" customFormat="1" ht="11.25">
      <c r="A1691" s="296"/>
      <c r="B1691" s="204" t="s">
        <v>569</v>
      </c>
      <c r="C1691" s="205"/>
      <c r="D1691" s="205"/>
      <c r="E1691" s="205"/>
      <c r="F1691" s="224"/>
      <c r="G1691" s="47">
        <v>160</v>
      </c>
      <c r="H1691" s="41"/>
      <c r="I1691" s="85"/>
      <c r="J1691" s="261"/>
      <c r="K1691" s="329"/>
      <c r="L1691" s="104">
        <f t="shared" si="32"/>
        <v>0</v>
      </c>
      <c r="M1691" s="53" t="s">
        <v>2245</v>
      </c>
    </row>
    <row r="1692" spans="1:12" s="10" customFormat="1" ht="11.25">
      <c r="A1692" s="296"/>
      <c r="B1692" s="204" t="s">
        <v>570</v>
      </c>
      <c r="C1692" s="205"/>
      <c r="D1692" s="205"/>
      <c r="E1692" s="205"/>
      <c r="F1692" s="224"/>
      <c r="G1692" s="47">
        <v>160</v>
      </c>
      <c r="H1692" s="41"/>
      <c r="I1692" s="85"/>
      <c r="J1692" s="261"/>
      <c r="K1692" s="329"/>
      <c r="L1692" s="104">
        <f t="shared" si="32"/>
        <v>0</v>
      </c>
    </row>
    <row r="1693" spans="1:12" s="10" customFormat="1" ht="11.25">
      <c r="A1693" s="296"/>
      <c r="B1693" s="204" t="s">
        <v>571</v>
      </c>
      <c r="C1693" s="205"/>
      <c r="D1693" s="205"/>
      <c r="E1693" s="205"/>
      <c r="F1693" s="224"/>
      <c r="G1693" s="47">
        <v>160</v>
      </c>
      <c r="H1693" s="41"/>
      <c r="I1693" s="85"/>
      <c r="J1693" s="261"/>
      <c r="K1693" s="329"/>
      <c r="L1693" s="104">
        <f t="shared" si="32"/>
        <v>0</v>
      </c>
    </row>
    <row r="1694" spans="1:12" s="10" customFormat="1" ht="11.25">
      <c r="A1694" s="297"/>
      <c r="B1694" s="204" t="s">
        <v>572</v>
      </c>
      <c r="C1694" s="205"/>
      <c r="D1694" s="205"/>
      <c r="E1694" s="205"/>
      <c r="F1694" s="224"/>
      <c r="G1694" s="47">
        <v>160</v>
      </c>
      <c r="H1694" s="41"/>
      <c r="I1694" s="85"/>
      <c r="J1694" s="262"/>
      <c r="K1694" s="330"/>
      <c r="L1694" s="104">
        <f t="shared" si="32"/>
        <v>0</v>
      </c>
    </row>
    <row r="1695" spans="1:12" s="10" customFormat="1" ht="22.5">
      <c r="A1695" s="27" t="s">
        <v>603</v>
      </c>
      <c r="B1695" s="204" t="s">
        <v>573</v>
      </c>
      <c r="C1695" s="205"/>
      <c r="D1695" s="205"/>
      <c r="E1695" s="205"/>
      <c r="F1695" s="224"/>
      <c r="G1695" s="47">
        <v>34</v>
      </c>
      <c r="H1695" s="41"/>
      <c r="I1695" s="85"/>
      <c r="J1695" s="88">
        <v>5</v>
      </c>
      <c r="K1695" s="20" t="s">
        <v>1980</v>
      </c>
      <c r="L1695" s="104">
        <f t="shared" si="32"/>
        <v>0</v>
      </c>
    </row>
    <row r="1696" spans="1:12" s="10" customFormat="1" ht="11.25">
      <c r="A1696" s="295" t="s">
        <v>604</v>
      </c>
      <c r="B1696" s="204" t="s">
        <v>574</v>
      </c>
      <c r="C1696" s="205"/>
      <c r="D1696" s="205"/>
      <c r="E1696" s="205"/>
      <c r="F1696" s="224"/>
      <c r="G1696" s="47">
        <v>23</v>
      </c>
      <c r="H1696" s="41"/>
      <c r="I1696" s="85"/>
      <c r="J1696" s="260">
        <v>5</v>
      </c>
      <c r="K1696" s="328" t="s">
        <v>1980</v>
      </c>
      <c r="L1696" s="104">
        <f t="shared" si="32"/>
        <v>0</v>
      </c>
    </row>
    <row r="1697" spans="1:12" s="10" customFormat="1" ht="11.25">
      <c r="A1697" s="296"/>
      <c r="B1697" s="204" t="s">
        <v>1889</v>
      </c>
      <c r="C1697" s="205"/>
      <c r="D1697" s="205"/>
      <c r="E1697" s="205"/>
      <c r="F1697" s="224"/>
      <c r="G1697" s="47">
        <v>23</v>
      </c>
      <c r="H1697" s="41"/>
      <c r="I1697" s="85"/>
      <c r="J1697" s="261"/>
      <c r="K1697" s="329"/>
      <c r="L1697" s="104">
        <f t="shared" si="32"/>
        <v>0</v>
      </c>
    </row>
    <row r="1698" spans="1:12" s="10" customFormat="1" ht="11.25">
      <c r="A1698" s="296"/>
      <c r="B1698" s="204" t="s">
        <v>1890</v>
      </c>
      <c r="C1698" s="205"/>
      <c r="D1698" s="205"/>
      <c r="E1698" s="205"/>
      <c r="F1698" s="224"/>
      <c r="G1698" s="47">
        <v>23</v>
      </c>
      <c r="H1698" s="41"/>
      <c r="I1698" s="85"/>
      <c r="J1698" s="261"/>
      <c r="K1698" s="329"/>
      <c r="L1698" s="104">
        <f t="shared" si="32"/>
        <v>0</v>
      </c>
    </row>
    <row r="1699" spans="1:12" s="10" customFormat="1" ht="11.25">
      <c r="A1699" s="296"/>
      <c r="B1699" s="204" t="s">
        <v>1891</v>
      </c>
      <c r="C1699" s="205"/>
      <c r="D1699" s="205"/>
      <c r="E1699" s="205"/>
      <c r="F1699" s="224"/>
      <c r="G1699" s="47">
        <v>23</v>
      </c>
      <c r="H1699" s="41"/>
      <c r="I1699" s="85"/>
      <c r="J1699" s="261"/>
      <c r="K1699" s="329"/>
      <c r="L1699" s="104">
        <f t="shared" si="32"/>
        <v>0</v>
      </c>
    </row>
    <row r="1700" spans="1:12" s="10" customFormat="1" ht="11.25">
      <c r="A1700" s="297"/>
      <c r="B1700" s="204" t="s">
        <v>1892</v>
      </c>
      <c r="C1700" s="205"/>
      <c r="D1700" s="205"/>
      <c r="E1700" s="205"/>
      <c r="F1700" s="224"/>
      <c r="G1700" s="47">
        <v>23</v>
      </c>
      <c r="H1700" s="41"/>
      <c r="I1700" s="85"/>
      <c r="J1700" s="262"/>
      <c r="K1700" s="330"/>
      <c r="L1700" s="104">
        <f t="shared" si="32"/>
        <v>0</v>
      </c>
    </row>
    <row r="1701" spans="1:12" s="10" customFormat="1" ht="11.25">
      <c r="A1701" s="295" t="s">
        <v>605</v>
      </c>
      <c r="B1701" s="204" t="s">
        <v>1893</v>
      </c>
      <c r="C1701" s="205"/>
      <c r="D1701" s="205"/>
      <c r="E1701" s="205"/>
      <c r="F1701" s="224"/>
      <c r="G1701" s="47">
        <v>78</v>
      </c>
      <c r="H1701" s="41"/>
      <c r="I1701" s="85"/>
      <c r="J1701" s="260">
        <v>5</v>
      </c>
      <c r="K1701" s="328" t="s">
        <v>1980</v>
      </c>
      <c r="L1701" s="104">
        <f t="shared" si="32"/>
        <v>0</v>
      </c>
    </row>
    <row r="1702" spans="1:12" s="10" customFormat="1" ht="23.25" customHeight="1">
      <c r="A1702" s="296"/>
      <c r="B1702" s="204" t="s">
        <v>1894</v>
      </c>
      <c r="C1702" s="205"/>
      <c r="D1702" s="205"/>
      <c r="E1702" s="205"/>
      <c r="F1702" s="224"/>
      <c r="G1702" s="47">
        <v>78</v>
      </c>
      <c r="H1702" s="41"/>
      <c r="I1702" s="85"/>
      <c r="J1702" s="261"/>
      <c r="K1702" s="329"/>
      <c r="L1702" s="104">
        <f t="shared" si="32"/>
        <v>0</v>
      </c>
    </row>
    <row r="1703" spans="1:12" s="10" customFormat="1" ht="11.25">
      <c r="A1703" s="296"/>
      <c r="B1703" s="204" t="s">
        <v>1103</v>
      </c>
      <c r="C1703" s="205"/>
      <c r="D1703" s="205"/>
      <c r="E1703" s="205"/>
      <c r="F1703" s="224"/>
      <c r="G1703" s="47">
        <v>78</v>
      </c>
      <c r="H1703" s="41"/>
      <c r="I1703" s="85"/>
      <c r="J1703" s="261"/>
      <c r="K1703" s="329"/>
      <c r="L1703" s="104">
        <f t="shared" si="32"/>
        <v>0</v>
      </c>
    </row>
    <row r="1704" spans="1:12" s="10" customFormat="1" ht="11.25">
      <c r="A1704" s="296"/>
      <c r="B1704" s="204" t="s">
        <v>1104</v>
      </c>
      <c r="C1704" s="205"/>
      <c r="D1704" s="205"/>
      <c r="E1704" s="205"/>
      <c r="F1704" s="224"/>
      <c r="G1704" s="47">
        <v>78</v>
      </c>
      <c r="H1704" s="41"/>
      <c r="I1704" s="85"/>
      <c r="J1704" s="261"/>
      <c r="K1704" s="329"/>
      <c r="L1704" s="104">
        <f t="shared" si="32"/>
        <v>0</v>
      </c>
    </row>
    <row r="1705" spans="1:12" s="10" customFormat="1" ht="11.25">
      <c r="A1705" s="297"/>
      <c r="B1705" s="204" t="s">
        <v>1105</v>
      </c>
      <c r="C1705" s="205"/>
      <c r="D1705" s="205"/>
      <c r="E1705" s="205"/>
      <c r="F1705" s="224"/>
      <c r="G1705" s="47">
        <v>78</v>
      </c>
      <c r="H1705" s="41"/>
      <c r="I1705" s="85"/>
      <c r="J1705" s="262"/>
      <c r="K1705" s="330"/>
      <c r="L1705" s="104">
        <f t="shared" si="32"/>
        <v>0</v>
      </c>
    </row>
    <row r="1706" spans="1:12" s="10" customFormat="1" ht="11.25">
      <c r="A1706" s="295" t="s">
        <v>606</v>
      </c>
      <c r="B1706" s="204" t="s">
        <v>1106</v>
      </c>
      <c r="C1706" s="205"/>
      <c r="D1706" s="205"/>
      <c r="E1706" s="205"/>
      <c r="F1706" s="224"/>
      <c r="G1706" s="47">
        <v>127</v>
      </c>
      <c r="H1706" s="41"/>
      <c r="I1706" s="85"/>
      <c r="J1706" s="260">
        <v>5</v>
      </c>
      <c r="K1706" s="328" t="s">
        <v>1980</v>
      </c>
      <c r="L1706" s="104">
        <f t="shared" si="32"/>
        <v>0</v>
      </c>
    </row>
    <row r="1707" spans="1:13" s="10" customFormat="1" ht="11.25" customHeight="1">
      <c r="A1707" s="296"/>
      <c r="B1707" s="204" t="s">
        <v>1107</v>
      </c>
      <c r="C1707" s="205"/>
      <c r="D1707" s="205"/>
      <c r="E1707" s="205"/>
      <c r="F1707" s="224"/>
      <c r="G1707" s="47">
        <v>127</v>
      </c>
      <c r="H1707" s="41"/>
      <c r="I1707" s="85"/>
      <c r="J1707" s="261"/>
      <c r="K1707" s="329"/>
      <c r="L1707" s="104">
        <f t="shared" si="32"/>
        <v>0</v>
      </c>
      <c r="M1707" s="15"/>
    </row>
    <row r="1708" spans="1:13" s="10" customFormat="1" ht="11.25">
      <c r="A1708" s="296"/>
      <c r="B1708" s="204" t="s">
        <v>1108</v>
      </c>
      <c r="C1708" s="205"/>
      <c r="D1708" s="205"/>
      <c r="E1708" s="205"/>
      <c r="F1708" s="224"/>
      <c r="G1708" s="47">
        <v>127</v>
      </c>
      <c r="H1708" s="41"/>
      <c r="I1708" s="85"/>
      <c r="J1708" s="261"/>
      <c r="K1708" s="329"/>
      <c r="L1708" s="104">
        <f t="shared" si="32"/>
        <v>0</v>
      </c>
      <c r="M1708" s="15"/>
    </row>
    <row r="1709" spans="1:13" s="10" customFormat="1" ht="11.25">
      <c r="A1709" s="296"/>
      <c r="B1709" s="204" t="s">
        <v>1109</v>
      </c>
      <c r="C1709" s="205"/>
      <c r="D1709" s="205"/>
      <c r="E1709" s="205"/>
      <c r="F1709" s="224"/>
      <c r="G1709" s="47">
        <v>127</v>
      </c>
      <c r="H1709" s="41"/>
      <c r="I1709" s="85"/>
      <c r="J1709" s="261"/>
      <c r="K1709" s="329"/>
      <c r="L1709" s="104">
        <f t="shared" si="32"/>
        <v>0</v>
      </c>
      <c r="M1709" s="15"/>
    </row>
    <row r="1710" spans="1:13" s="10" customFormat="1" ht="11.25">
      <c r="A1710" s="297"/>
      <c r="B1710" s="204" t="s">
        <v>1110</v>
      </c>
      <c r="C1710" s="205"/>
      <c r="D1710" s="205"/>
      <c r="E1710" s="205"/>
      <c r="F1710" s="224"/>
      <c r="G1710" s="47">
        <v>127</v>
      </c>
      <c r="H1710" s="41"/>
      <c r="I1710" s="85"/>
      <c r="J1710" s="262"/>
      <c r="K1710" s="330"/>
      <c r="L1710" s="104">
        <f t="shared" si="32"/>
        <v>0</v>
      </c>
      <c r="M1710" s="15"/>
    </row>
    <row r="1711" spans="1:13" s="10" customFormat="1" ht="11.25">
      <c r="A1711" s="269" t="s">
        <v>473</v>
      </c>
      <c r="B1711" s="204" t="s">
        <v>1111</v>
      </c>
      <c r="C1711" s="205"/>
      <c r="D1711" s="205"/>
      <c r="E1711" s="205"/>
      <c r="F1711" s="224"/>
      <c r="G1711" s="47">
        <v>108</v>
      </c>
      <c r="H1711" s="41"/>
      <c r="I1711" s="85"/>
      <c r="J1711" s="260">
        <v>5</v>
      </c>
      <c r="K1711" s="328" t="s">
        <v>1980</v>
      </c>
      <c r="L1711" s="104">
        <f t="shared" si="32"/>
        <v>0</v>
      </c>
      <c r="M1711" s="15"/>
    </row>
    <row r="1712" spans="1:13" s="10" customFormat="1" ht="11.25">
      <c r="A1712" s="270"/>
      <c r="B1712" s="204" t="s">
        <v>1112</v>
      </c>
      <c r="C1712" s="205"/>
      <c r="D1712" s="205"/>
      <c r="E1712" s="205"/>
      <c r="F1712" s="224"/>
      <c r="G1712" s="47">
        <v>108</v>
      </c>
      <c r="H1712" s="41"/>
      <c r="I1712" s="85"/>
      <c r="J1712" s="261"/>
      <c r="K1712" s="329"/>
      <c r="L1712" s="104">
        <f t="shared" si="32"/>
        <v>0</v>
      </c>
      <c r="M1712" s="15"/>
    </row>
    <row r="1713" spans="1:13" s="10" customFormat="1" ht="11.25">
      <c r="A1713" s="270"/>
      <c r="B1713" s="204" t="s">
        <v>575</v>
      </c>
      <c r="C1713" s="205"/>
      <c r="D1713" s="205"/>
      <c r="E1713" s="205"/>
      <c r="F1713" s="224"/>
      <c r="G1713" s="47">
        <v>108</v>
      </c>
      <c r="H1713" s="41"/>
      <c r="I1713" s="85"/>
      <c r="J1713" s="261"/>
      <c r="K1713" s="329"/>
      <c r="L1713" s="104">
        <f t="shared" si="32"/>
        <v>0</v>
      </c>
      <c r="M1713" s="15"/>
    </row>
    <row r="1714" spans="1:12" s="10" customFormat="1" ht="11.25">
      <c r="A1714" s="270"/>
      <c r="B1714" s="204" t="s">
        <v>576</v>
      </c>
      <c r="C1714" s="205"/>
      <c r="D1714" s="205"/>
      <c r="E1714" s="205"/>
      <c r="F1714" s="224"/>
      <c r="G1714" s="47">
        <v>108</v>
      </c>
      <c r="H1714" s="41"/>
      <c r="I1714" s="85"/>
      <c r="J1714" s="261"/>
      <c r="K1714" s="329"/>
      <c r="L1714" s="104">
        <f t="shared" si="32"/>
        <v>0</v>
      </c>
    </row>
    <row r="1715" spans="1:12" s="10" customFormat="1" ht="11.25">
      <c r="A1715" s="270"/>
      <c r="B1715" s="204" t="s">
        <v>577</v>
      </c>
      <c r="C1715" s="205"/>
      <c r="D1715" s="205"/>
      <c r="E1715" s="205"/>
      <c r="F1715" s="224"/>
      <c r="G1715" s="47">
        <v>108</v>
      </c>
      <c r="H1715" s="41"/>
      <c r="I1715" s="85"/>
      <c r="J1715" s="261"/>
      <c r="K1715" s="330"/>
      <c r="L1715" s="104">
        <f t="shared" si="32"/>
        <v>0</v>
      </c>
    </row>
    <row r="1716" spans="1:12" s="10" customFormat="1" ht="11.25">
      <c r="A1716" s="295" t="s">
        <v>474</v>
      </c>
      <c r="B1716" s="204" t="s">
        <v>578</v>
      </c>
      <c r="C1716" s="205"/>
      <c r="D1716" s="205"/>
      <c r="E1716" s="205"/>
      <c r="F1716" s="224"/>
      <c r="G1716" s="47">
        <v>52</v>
      </c>
      <c r="H1716" s="41"/>
      <c r="I1716" s="85"/>
      <c r="J1716" s="260">
        <v>5</v>
      </c>
      <c r="K1716" s="328" t="s">
        <v>1980</v>
      </c>
      <c r="L1716" s="104">
        <f t="shared" si="32"/>
        <v>0</v>
      </c>
    </row>
    <row r="1717" spans="1:12" s="10" customFormat="1" ht="11.25">
      <c r="A1717" s="296"/>
      <c r="B1717" s="204" t="s">
        <v>579</v>
      </c>
      <c r="C1717" s="205"/>
      <c r="D1717" s="205"/>
      <c r="E1717" s="205"/>
      <c r="F1717" s="224"/>
      <c r="G1717" s="47">
        <v>52</v>
      </c>
      <c r="H1717" s="41"/>
      <c r="I1717" s="85"/>
      <c r="J1717" s="261"/>
      <c r="K1717" s="329"/>
      <c r="L1717" s="104">
        <f t="shared" si="32"/>
        <v>0</v>
      </c>
    </row>
    <row r="1718" spans="1:12" s="10" customFormat="1" ht="11.25">
      <c r="A1718" s="296"/>
      <c r="B1718" s="204" t="s">
        <v>580</v>
      </c>
      <c r="C1718" s="205"/>
      <c r="D1718" s="205"/>
      <c r="E1718" s="205"/>
      <c r="F1718" s="224"/>
      <c r="G1718" s="47">
        <v>52</v>
      </c>
      <c r="H1718" s="41"/>
      <c r="I1718" s="85"/>
      <c r="J1718" s="261"/>
      <c r="K1718" s="329"/>
      <c r="L1718" s="104">
        <f t="shared" si="32"/>
        <v>0</v>
      </c>
    </row>
    <row r="1719" spans="1:12" s="10" customFormat="1" ht="11.25">
      <c r="A1719" s="297"/>
      <c r="B1719" s="204" t="s">
        <v>581</v>
      </c>
      <c r="C1719" s="205"/>
      <c r="D1719" s="205"/>
      <c r="E1719" s="205"/>
      <c r="F1719" s="224"/>
      <c r="G1719" s="47">
        <v>52</v>
      </c>
      <c r="H1719" s="41"/>
      <c r="I1719" s="85"/>
      <c r="J1719" s="262"/>
      <c r="K1719" s="330"/>
      <c r="L1719" s="104">
        <f t="shared" si="32"/>
        <v>0</v>
      </c>
    </row>
    <row r="1720" spans="1:12" s="10" customFormat="1" ht="11.25">
      <c r="A1720" s="270" t="s">
        <v>475</v>
      </c>
      <c r="B1720" s="204" t="s">
        <v>582</v>
      </c>
      <c r="C1720" s="205"/>
      <c r="D1720" s="205"/>
      <c r="E1720" s="205"/>
      <c r="F1720" s="224"/>
      <c r="G1720" s="47">
        <v>62</v>
      </c>
      <c r="H1720" s="41"/>
      <c r="I1720" s="85"/>
      <c r="J1720" s="261"/>
      <c r="K1720" s="329"/>
      <c r="L1720" s="104">
        <f t="shared" si="32"/>
        <v>0</v>
      </c>
    </row>
    <row r="1721" spans="1:12" s="10" customFormat="1" ht="11.25">
      <c r="A1721" s="270"/>
      <c r="B1721" s="204" t="s">
        <v>583</v>
      </c>
      <c r="C1721" s="205"/>
      <c r="D1721" s="205"/>
      <c r="E1721" s="205"/>
      <c r="F1721" s="224"/>
      <c r="G1721" s="47">
        <v>62</v>
      </c>
      <c r="H1721" s="41"/>
      <c r="I1721" s="85"/>
      <c r="J1721" s="261"/>
      <c r="K1721" s="329"/>
      <c r="L1721" s="104">
        <f t="shared" si="32"/>
        <v>0</v>
      </c>
    </row>
    <row r="1722" spans="1:12" s="10" customFormat="1" ht="11.25" customHeight="1">
      <c r="A1722" s="270"/>
      <c r="B1722" s="204" t="s">
        <v>584</v>
      </c>
      <c r="C1722" s="205"/>
      <c r="D1722" s="205"/>
      <c r="E1722" s="205"/>
      <c r="F1722" s="224"/>
      <c r="G1722" s="47">
        <v>62</v>
      </c>
      <c r="H1722" s="41"/>
      <c r="I1722" s="85"/>
      <c r="J1722" s="261"/>
      <c r="K1722" s="329"/>
      <c r="L1722" s="104">
        <f t="shared" si="32"/>
        <v>0</v>
      </c>
    </row>
    <row r="1723" spans="1:12" s="10" customFormat="1" ht="11.25">
      <c r="A1723" s="295" t="s">
        <v>476</v>
      </c>
      <c r="B1723" s="204" t="s">
        <v>585</v>
      </c>
      <c r="C1723" s="205"/>
      <c r="D1723" s="205"/>
      <c r="E1723" s="205"/>
      <c r="F1723" s="224"/>
      <c r="G1723" s="47">
        <v>63</v>
      </c>
      <c r="H1723" s="41"/>
      <c r="I1723" s="85"/>
      <c r="J1723" s="260">
        <v>5</v>
      </c>
      <c r="K1723" s="328" t="s">
        <v>1980</v>
      </c>
      <c r="L1723" s="104">
        <f t="shared" si="32"/>
        <v>0</v>
      </c>
    </row>
    <row r="1724" spans="1:12" s="10" customFormat="1" ht="11.25">
      <c r="A1724" s="296"/>
      <c r="B1724" s="204" t="s">
        <v>586</v>
      </c>
      <c r="C1724" s="205"/>
      <c r="D1724" s="205"/>
      <c r="E1724" s="205"/>
      <c r="F1724" s="224"/>
      <c r="G1724" s="47">
        <v>63</v>
      </c>
      <c r="H1724" s="41"/>
      <c r="I1724" s="85"/>
      <c r="J1724" s="261"/>
      <c r="K1724" s="329"/>
      <c r="L1724" s="104">
        <f t="shared" si="32"/>
        <v>0</v>
      </c>
    </row>
    <row r="1725" spans="1:12" s="10" customFormat="1" ht="11.25">
      <c r="A1725" s="296"/>
      <c r="B1725" s="204" t="s">
        <v>587</v>
      </c>
      <c r="C1725" s="205"/>
      <c r="D1725" s="205"/>
      <c r="E1725" s="205"/>
      <c r="F1725" s="224"/>
      <c r="G1725" s="47">
        <v>63</v>
      </c>
      <c r="H1725" s="41"/>
      <c r="I1725" s="85"/>
      <c r="J1725" s="261"/>
      <c r="K1725" s="329"/>
      <c r="L1725" s="104">
        <f t="shared" si="32"/>
        <v>0</v>
      </c>
    </row>
    <row r="1726" spans="1:12" s="10" customFormat="1" ht="11.25">
      <c r="A1726" s="296"/>
      <c r="B1726" s="204" t="s">
        <v>588</v>
      </c>
      <c r="C1726" s="205"/>
      <c r="D1726" s="205"/>
      <c r="E1726" s="205"/>
      <c r="F1726" s="224"/>
      <c r="G1726" s="47">
        <v>63</v>
      </c>
      <c r="H1726" s="41"/>
      <c r="I1726" s="85"/>
      <c r="J1726" s="262"/>
      <c r="K1726" s="330"/>
      <c r="L1726" s="104">
        <f t="shared" si="32"/>
        <v>0</v>
      </c>
    </row>
    <row r="1727" spans="1:12" s="10" customFormat="1" ht="11.25">
      <c r="A1727" s="198" t="s">
        <v>477</v>
      </c>
      <c r="B1727" s="204" t="s">
        <v>589</v>
      </c>
      <c r="C1727" s="205"/>
      <c r="D1727" s="205"/>
      <c r="E1727" s="205"/>
      <c r="F1727" s="224"/>
      <c r="G1727" s="47">
        <v>64</v>
      </c>
      <c r="H1727" s="41"/>
      <c r="I1727" s="85"/>
      <c r="J1727" s="260">
        <v>5</v>
      </c>
      <c r="K1727" s="328" t="s">
        <v>1980</v>
      </c>
      <c r="L1727" s="104">
        <f t="shared" si="32"/>
        <v>0</v>
      </c>
    </row>
    <row r="1728" spans="1:12" s="10" customFormat="1" ht="11.25">
      <c r="A1728" s="199"/>
      <c r="B1728" s="204" t="s">
        <v>590</v>
      </c>
      <c r="C1728" s="205"/>
      <c r="D1728" s="205"/>
      <c r="E1728" s="205"/>
      <c r="F1728" s="224"/>
      <c r="G1728" s="47">
        <v>64</v>
      </c>
      <c r="H1728" s="41"/>
      <c r="I1728" s="85"/>
      <c r="J1728" s="261"/>
      <c r="K1728" s="329"/>
      <c r="L1728" s="104">
        <f t="shared" si="32"/>
        <v>0</v>
      </c>
    </row>
    <row r="1729" spans="1:12" s="10" customFormat="1" ht="11.25">
      <c r="A1729" s="199"/>
      <c r="B1729" s="204" t="s">
        <v>591</v>
      </c>
      <c r="C1729" s="205"/>
      <c r="D1729" s="205"/>
      <c r="E1729" s="205"/>
      <c r="F1729" s="224"/>
      <c r="G1729" s="47">
        <v>64</v>
      </c>
      <c r="H1729" s="41"/>
      <c r="I1729" s="85"/>
      <c r="J1729" s="261"/>
      <c r="K1729" s="329"/>
      <c r="L1729" s="104">
        <f t="shared" si="32"/>
        <v>0</v>
      </c>
    </row>
    <row r="1730" spans="1:12" s="10" customFormat="1" ht="11.25">
      <c r="A1730" s="199"/>
      <c r="B1730" s="204" t="s">
        <v>592</v>
      </c>
      <c r="C1730" s="205"/>
      <c r="D1730" s="205"/>
      <c r="E1730" s="205"/>
      <c r="F1730" s="224"/>
      <c r="G1730" s="47">
        <v>64</v>
      </c>
      <c r="H1730" s="41"/>
      <c r="I1730" s="85"/>
      <c r="J1730" s="261"/>
      <c r="K1730" s="329"/>
      <c r="L1730" s="104">
        <f t="shared" si="32"/>
        <v>0</v>
      </c>
    </row>
    <row r="1731" spans="1:12" s="10" customFormat="1" ht="11.25">
      <c r="A1731" s="200"/>
      <c r="B1731" s="204" t="s">
        <v>593</v>
      </c>
      <c r="C1731" s="205"/>
      <c r="D1731" s="205"/>
      <c r="E1731" s="205"/>
      <c r="F1731" s="224"/>
      <c r="G1731" s="47">
        <v>64</v>
      </c>
      <c r="H1731" s="41"/>
      <c r="I1731" s="85"/>
      <c r="J1731" s="262"/>
      <c r="K1731" s="330"/>
      <c r="L1731" s="104">
        <f t="shared" si="32"/>
        <v>0</v>
      </c>
    </row>
    <row r="1732" spans="1:12" s="10" customFormat="1" ht="11.25">
      <c r="A1732" s="295" t="s">
        <v>478</v>
      </c>
      <c r="B1732" s="204" t="s">
        <v>594</v>
      </c>
      <c r="C1732" s="205"/>
      <c r="D1732" s="205"/>
      <c r="E1732" s="205"/>
      <c r="F1732" s="224"/>
      <c r="G1732" s="47">
        <v>65</v>
      </c>
      <c r="H1732" s="41"/>
      <c r="I1732" s="85"/>
      <c r="J1732" s="260">
        <v>5</v>
      </c>
      <c r="K1732" s="328" t="s">
        <v>1980</v>
      </c>
      <c r="L1732" s="104">
        <f t="shared" si="32"/>
        <v>0</v>
      </c>
    </row>
    <row r="1733" spans="1:12" s="10" customFormat="1" ht="11.25">
      <c r="A1733" s="296"/>
      <c r="B1733" s="204" t="s">
        <v>595</v>
      </c>
      <c r="C1733" s="205"/>
      <c r="D1733" s="205"/>
      <c r="E1733" s="205"/>
      <c r="F1733" s="224"/>
      <c r="G1733" s="47">
        <v>65</v>
      </c>
      <c r="H1733" s="41"/>
      <c r="I1733" s="85"/>
      <c r="J1733" s="261"/>
      <c r="K1733" s="329"/>
      <c r="L1733" s="104">
        <f t="shared" si="32"/>
        <v>0</v>
      </c>
    </row>
    <row r="1734" spans="1:12" s="10" customFormat="1" ht="11.25">
      <c r="A1734" s="296"/>
      <c r="B1734" s="204" t="s">
        <v>596</v>
      </c>
      <c r="C1734" s="205"/>
      <c r="D1734" s="205"/>
      <c r="E1734" s="205"/>
      <c r="F1734" s="224"/>
      <c r="G1734" s="47">
        <v>65</v>
      </c>
      <c r="H1734" s="41"/>
      <c r="I1734" s="85"/>
      <c r="J1734" s="261"/>
      <c r="K1734" s="329"/>
      <c r="L1734" s="104">
        <f t="shared" si="32"/>
        <v>0</v>
      </c>
    </row>
    <row r="1735" spans="1:12" s="10" customFormat="1" ht="11.25">
      <c r="A1735" s="297"/>
      <c r="B1735" s="204" t="s">
        <v>597</v>
      </c>
      <c r="C1735" s="205"/>
      <c r="D1735" s="205"/>
      <c r="E1735" s="205"/>
      <c r="F1735" s="224"/>
      <c r="G1735" s="48">
        <v>65</v>
      </c>
      <c r="H1735" s="41"/>
      <c r="I1735" s="85"/>
      <c r="J1735" s="262"/>
      <c r="K1735" s="330"/>
      <c r="L1735" s="104">
        <f t="shared" si="32"/>
        <v>0</v>
      </c>
    </row>
    <row r="1736" spans="1:12" s="10" customFormat="1" ht="11.25">
      <c r="A1736" s="286" t="s">
        <v>1760</v>
      </c>
      <c r="B1736" s="287"/>
      <c r="C1736" s="287"/>
      <c r="D1736" s="287"/>
      <c r="E1736" s="287"/>
      <c r="F1736" s="287"/>
      <c r="G1736" s="287"/>
      <c r="H1736" s="82"/>
      <c r="I1736" s="138"/>
      <c r="J1736" s="99"/>
      <c r="K1736" s="99"/>
      <c r="L1736" s="99"/>
    </row>
    <row r="1737" spans="1:13" s="10" customFormat="1" ht="11.25">
      <c r="A1737" s="210" t="s">
        <v>1449</v>
      </c>
      <c r="B1737" s="176" t="s">
        <v>1439</v>
      </c>
      <c r="C1737" s="177"/>
      <c r="D1737" s="177"/>
      <c r="E1737" s="177"/>
      <c r="F1737" s="177"/>
      <c r="G1737" s="156">
        <v>410</v>
      </c>
      <c r="H1737" s="105"/>
      <c r="I1737" s="105"/>
      <c r="J1737" s="221">
        <v>1</v>
      </c>
      <c r="K1737" s="221"/>
      <c r="L1737" s="104">
        <f aca="true" t="shared" si="33" ref="L1737:L1746">G1737*I1737</f>
        <v>0</v>
      </c>
      <c r="M1737" s="114"/>
    </row>
    <row r="1738" spans="1:13" s="10" customFormat="1" ht="11.25">
      <c r="A1738" s="211"/>
      <c r="B1738" s="176" t="s">
        <v>1440</v>
      </c>
      <c r="C1738" s="177"/>
      <c r="D1738" s="177"/>
      <c r="E1738" s="177"/>
      <c r="F1738" s="177"/>
      <c r="G1738" s="156">
        <v>410</v>
      </c>
      <c r="H1738" s="105"/>
      <c r="I1738" s="105"/>
      <c r="J1738" s="222"/>
      <c r="K1738" s="222"/>
      <c r="L1738" s="104">
        <f t="shared" si="33"/>
        <v>0</v>
      </c>
      <c r="M1738" s="114"/>
    </row>
    <row r="1739" spans="1:13" s="10" customFormat="1" ht="11.25">
      <c r="A1739" s="211"/>
      <c r="B1739" s="176" t="s">
        <v>1441</v>
      </c>
      <c r="C1739" s="177"/>
      <c r="D1739" s="177"/>
      <c r="E1739" s="177"/>
      <c r="F1739" s="177"/>
      <c r="G1739" s="156">
        <v>410</v>
      </c>
      <c r="H1739" s="105"/>
      <c r="I1739" s="105"/>
      <c r="J1739" s="222"/>
      <c r="K1739" s="222"/>
      <c r="L1739" s="104">
        <f t="shared" si="33"/>
        <v>0</v>
      </c>
      <c r="M1739" s="114"/>
    </row>
    <row r="1740" spans="1:13" s="10" customFormat="1" ht="11.25">
      <c r="A1740" s="212"/>
      <c r="B1740" s="176" t="s">
        <v>1442</v>
      </c>
      <c r="C1740" s="177"/>
      <c r="D1740" s="177"/>
      <c r="E1740" s="177"/>
      <c r="F1740" s="177"/>
      <c r="G1740" s="156">
        <v>410</v>
      </c>
      <c r="H1740" s="105"/>
      <c r="I1740" s="105"/>
      <c r="J1740" s="223"/>
      <c r="K1740" s="223"/>
      <c r="L1740" s="104">
        <f t="shared" si="33"/>
        <v>0</v>
      </c>
      <c r="M1740" s="114"/>
    </row>
    <row r="1741" spans="1:13" s="10" customFormat="1" ht="15.75">
      <c r="A1741" s="210" t="s">
        <v>1450</v>
      </c>
      <c r="B1741" s="176" t="s">
        <v>1443</v>
      </c>
      <c r="C1741" s="177"/>
      <c r="D1741" s="177"/>
      <c r="E1741" s="177"/>
      <c r="F1741" s="177"/>
      <c r="G1741" s="156">
        <v>505</v>
      </c>
      <c r="H1741" s="105"/>
      <c r="I1741" s="105"/>
      <c r="J1741" s="221">
        <v>1</v>
      </c>
      <c r="K1741" s="221"/>
      <c r="L1741" s="104">
        <f t="shared" si="33"/>
        <v>0</v>
      </c>
      <c r="M1741" s="158" t="s">
        <v>1451</v>
      </c>
    </row>
    <row r="1742" spans="1:13" s="10" customFormat="1" ht="11.25">
      <c r="A1742" s="211"/>
      <c r="B1742" s="176" t="s">
        <v>1444</v>
      </c>
      <c r="C1742" s="177"/>
      <c r="D1742" s="177"/>
      <c r="E1742" s="177"/>
      <c r="F1742" s="177"/>
      <c r="G1742" s="156">
        <v>505</v>
      </c>
      <c r="H1742" s="105"/>
      <c r="I1742" s="105"/>
      <c r="J1742" s="222"/>
      <c r="K1742" s="222"/>
      <c r="L1742" s="104">
        <f t="shared" si="33"/>
        <v>0</v>
      </c>
      <c r="M1742" s="114"/>
    </row>
    <row r="1743" spans="1:13" s="10" customFormat="1" ht="11.25">
      <c r="A1743" s="211"/>
      <c r="B1743" s="176" t="s">
        <v>1445</v>
      </c>
      <c r="C1743" s="177"/>
      <c r="D1743" s="177"/>
      <c r="E1743" s="177"/>
      <c r="F1743" s="177"/>
      <c r="G1743" s="156">
        <v>505</v>
      </c>
      <c r="H1743" s="105"/>
      <c r="I1743" s="105"/>
      <c r="J1743" s="222"/>
      <c r="K1743" s="222"/>
      <c r="L1743" s="104">
        <f t="shared" si="33"/>
        <v>0</v>
      </c>
      <c r="M1743" s="114"/>
    </row>
    <row r="1744" spans="1:13" s="10" customFormat="1" ht="11.25">
      <c r="A1744" s="211"/>
      <c r="B1744" s="176" t="s">
        <v>1446</v>
      </c>
      <c r="C1744" s="177"/>
      <c r="D1744" s="177"/>
      <c r="E1744" s="177"/>
      <c r="F1744" s="177"/>
      <c r="G1744" s="156">
        <v>505</v>
      </c>
      <c r="H1744" s="105"/>
      <c r="I1744" s="105"/>
      <c r="J1744" s="222"/>
      <c r="K1744" s="222"/>
      <c r="L1744" s="104">
        <f t="shared" si="33"/>
        <v>0</v>
      </c>
      <c r="M1744" s="114"/>
    </row>
    <row r="1745" spans="1:13" s="10" customFormat="1" ht="11.25">
      <c r="A1745" s="211"/>
      <c r="B1745" s="176" t="s">
        <v>1447</v>
      </c>
      <c r="C1745" s="177"/>
      <c r="D1745" s="177"/>
      <c r="E1745" s="177"/>
      <c r="F1745" s="177"/>
      <c r="G1745" s="156">
        <v>505</v>
      </c>
      <c r="H1745" s="105"/>
      <c r="I1745" s="105"/>
      <c r="J1745" s="222"/>
      <c r="K1745" s="222"/>
      <c r="L1745" s="104">
        <f t="shared" si="33"/>
        <v>0</v>
      </c>
      <c r="M1745" s="114"/>
    </row>
    <row r="1746" spans="1:13" s="10" customFormat="1" ht="11.25">
      <c r="A1746" s="212"/>
      <c r="B1746" s="176" t="s">
        <v>1448</v>
      </c>
      <c r="C1746" s="177"/>
      <c r="D1746" s="177"/>
      <c r="E1746" s="177"/>
      <c r="F1746" s="177"/>
      <c r="G1746" s="153">
        <v>505</v>
      </c>
      <c r="H1746" s="105"/>
      <c r="I1746" s="105"/>
      <c r="J1746" s="223"/>
      <c r="K1746" s="223"/>
      <c r="L1746" s="104">
        <f t="shared" si="33"/>
        <v>0</v>
      </c>
      <c r="M1746" s="114"/>
    </row>
    <row r="1747" spans="1:13" ht="11.25">
      <c r="A1747" s="206" t="s">
        <v>950</v>
      </c>
      <c r="B1747" s="204" t="s">
        <v>2347</v>
      </c>
      <c r="C1747" s="205"/>
      <c r="D1747" s="205"/>
      <c r="E1747" s="205"/>
      <c r="F1747" s="224"/>
      <c r="G1747" s="89">
        <v>384</v>
      </c>
      <c r="H1747" s="105"/>
      <c r="I1747" s="105"/>
      <c r="J1747" s="221">
        <v>1</v>
      </c>
      <c r="K1747" s="328" t="s">
        <v>1980</v>
      </c>
      <c r="L1747" s="35">
        <f aca="true" t="shared" si="34" ref="L1747:L1797">G1747*I1747</f>
        <v>0</v>
      </c>
      <c r="M1747" s="10"/>
    </row>
    <row r="1748" spans="1:13" ht="11.25">
      <c r="A1748" s="207"/>
      <c r="B1748" s="204" t="s">
        <v>2348</v>
      </c>
      <c r="C1748" s="205"/>
      <c r="D1748" s="205"/>
      <c r="E1748" s="205"/>
      <c r="F1748" s="224"/>
      <c r="G1748" s="89">
        <v>400</v>
      </c>
      <c r="H1748" s="105"/>
      <c r="I1748" s="105"/>
      <c r="J1748" s="222"/>
      <c r="K1748" s="329"/>
      <c r="L1748" s="35">
        <f t="shared" si="34"/>
        <v>0</v>
      </c>
      <c r="M1748" s="10"/>
    </row>
    <row r="1749" spans="1:13" ht="11.25">
      <c r="A1749" s="207"/>
      <c r="B1749" s="204" t="s">
        <v>2349</v>
      </c>
      <c r="C1749" s="205"/>
      <c r="D1749" s="205"/>
      <c r="E1749" s="205"/>
      <c r="F1749" s="224"/>
      <c r="G1749" s="89">
        <v>407</v>
      </c>
      <c r="H1749" s="105"/>
      <c r="I1749" s="105"/>
      <c r="J1749" s="222"/>
      <c r="K1749" s="329"/>
      <c r="L1749" s="35">
        <f t="shared" si="34"/>
        <v>0</v>
      </c>
      <c r="M1749" s="10"/>
    </row>
    <row r="1750" spans="1:13" ht="11.25">
      <c r="A1750" s="207"/>
      <c r="B1750" s="204" t="s">
        <v>2350</v>
      </c>
      <c r="C1750" s="205"/>
      <c r="D1750" s="205"/>
      <c r="E1750" s="205"/>
      <c r="F1750" s="224"/>
      <c r="G1750" s="89">
        <v>422</v>
      </c>
      <c r="H1750" s="105"/>
      <c r="I1750" s="105"/>
      <c r="J1750" s="222"/>
      <c r="K1750" s="329"/>
      <c r="L1750" s="35">
        <f t="shared" si="34"/>
        <v>0</v>
      </c>
      <c r="M1750" s="10"/>
    </row>
    <row r="1751" spans="1:13" ht="11.25">
      <c r="A1751" s="208"/>
      <c r="B1751" s="204" t="s">
        <v>2351</v>
      </c>
      <c r="C1751" s="205"/>
      <c r="D1751" s="205"/>
      <c r="E1751" s="205"/>
      <c r="F1751" s="224"/>
      <c r="G1751" s="89">
        <v>435</v>
      </c>
      <c r="H1751" s="105"/>
      <c r="I1751" s="105"/>
      <c r="J1751" s="223"/>
      <c r="K1751" s="330"/>
      <c r="L1751" s="35">
        <f t="shared" si="34"/>
        <v>0</v>
      </c>
      <c r="M1751" s="10"/>
    </row>
    <row r="1752" spans="1:13" ht="11.25">
      <c r="A1752" s="206" t="s">
        <v>951</v>
      </c>
      <c r="B1752" s="204" t="s">
        <v>2352</v>
      </c>
      <c r="C1752" s="205"/>
      <c r="D1752" s="205"/>
      <c r="E1752" s="205"/>
      <c r="F1752" s="224"/>
      <c r="G1752" s="89">
        <v>288</v>
      </c>
      <c r="H1752" s="105"/>
      <c r="I1752" s="105"/>
      <c r="J1752" s="221">
        <v>1</v>
      </c>
      <c r="K1752" s="455" t="s">
        <v>1980</v>
      </c>
      <c r="L1752" s="35">
        <f t="shared" si="34"/>
        <v>0</v>
      </c>
      <c r="M1752" s="10"/>
    </row>
    <row r="1753" spans="1:13" ht="11.25">
      <c r="A1753" s="207"/>
      <c r="B1753" s="204" t="s">
        <v>2353</v>
      </c>
      <c r="C1753" s="205"/>
      <c r="D1753" s="205"/>
      <c r="E1753" s="205"/>
      <c r="F1753" s="224"/>
      <c r="G1753" s="89">
        <v>294</v>
      </c>
      <c r="H1753" s="105"/>
      <c r="I1753" s="105"/>
      <c r="J1753" s="222"/>
      <c r="K1753" s="456"/>
      <c r="L1753" s="35">
        <f t="shared" si="34"/>
        <v>0</v>
      </c>
      <c r="M1753" s="10"/>
    </row>
    <row r="1754" spans="1:13" ht="11.25">
      <c r="A1754" s="208"/>
      <c r="B1754" s="204" t="s">
        <v>2354</v>
      </c>
      <c r="C1754" s="205"/>
      <c r="D1754" s="205"/>
      <c r="E1754" s="205"/>
      <c r="F1754" s="224"/>
      <c r="G1754" s="89">
        <v>310</v>
      </c>
      <c r="H1754" s="105"/>
      <c r="I1754" s="105"/>
      <c r="J1754" s="223"/>
      <c r="K1754" s="457"/>
      <c r="L1754" s="35">
        <f t="shared" si="34"/>
        <v>0</v>
      </c>
      <c r="M1754" s="10"/>
    </row>
    <row r="1755" spans="1:13" ht="11.25">
      <c r="A1755" s="206" t="s">
        <v>952</v>
      </c>
      <c r="B1755" s="204" t="s">
        <v>2355</v>
      </c>
      <c r="C1755" s="205"/>
      <c r="D1755" s="205"/>
      <c r="E1755" s="205"/>
      <c r="F1755" s="224"/>
      <c r="G1755" s="125">
        <v>1101</v>
      </c>
      <c r="H1755" s="105"/>
      <c r="I1755" s="105"/>
      <c r="J1755" s="221">
        <v>1</v>
      </c>
      <c r="K1755" s="455" t="s">
        <v>1980</v>
      </c>
      <c r="L1755" s="35">
        <f t="shared" si="34"/>
        <v>0</v>
      </c>
      <c r="M1755" s="10"/>
    </row>
    <row r="1756" spans="1:13" ht="11.25">
      <c r="A1756" s="207"/>
      <c r="B1756" s="204" t="s">
        <v>942</v>
      </c>
      <c r="C1756" s="205"/>
      <c r="D1756" s="205"/>
      <c r="E1756" s="205"/>
      <c r="F1756" s="224"/>
      <c r="G1756" s="125">
        <v>1107</v>
      </c>
      <c r="H1756" s="105"/>
      <c r="I1756" s="105"/>
      <c r="J1756" s="222"/>
      <c r="K1756" s="456"/>
      <c r="L1756" s="35">
        <f t="shared" si="34"/>
        <v>0</v>
      </c>
      <c r="M1756" s="10"/>
    </row>
    <row r="1757" spans="1:13" ht="11.25">
      <c r="A1757" s="207"/>
      <c r="B1757" s="204" t="s">
        <v>943</v>
      </c>
      <c r="C1757" s="205"/>
      <c r="D1757" s="205"/>
      <c r="E1757" s="205"/>
      <c r="F1757" s="224"/>
      <c r="G1757" s="125">
        <v>1120</v>
      </c>
      <c r="H1757" s="105"/>
      <c r="I1757" s="105"/>
      <c r="J1757" s="222"/>
      <c r="K1757" s="456"/>
      <c r="L1757" s="35">
        <f t="shared" si="34"/>
        <v>0</v>
      </c>
      <c r="M1757" s="10"/>
    </row>
    <row r="1758" spans="1:13" ht="11.25">
      <c r="A1758" s="208"/>
      <c r="B1758" s="204" t="s">
        <v>944</v>
      </c>
      <c r="C1758" s="205"/>
      <c r="D1758" s="205"/>
      <c r="E1758" s="205"/>
      <c r="F1758" s="224"/>
      <c r="G1758" s="125">
        <v>1140</v>
      </c>
      <c r="H1758" s="105"/>
      <c r="I1758" s="105"/>
      <c r="J1758" s="223"/>
      <c r="K1758" s="457"/>
      <c r="L1758" s="35">
        <f t="shared" si="34"/>
        <v>0</v>
      </c>
      <c r="M1758" s="10"/>
    </row>
    <row r="1759" spans="1:13" ht="11.25">
      <c r="A1759" s="206" t="s">
        <v>953</v>
      </c>
      <c r="B1759" s="204" t="s">
        <v>945</v>
      </c>
      <c r="C1759" s="205"/>
      <c r="D1759" s="205"/>
      <c r="E1759" s="205"/>
      <c r="F1759" s="224"/>
      <c r="G1759" s="89">
        <v>394</v>
      </c>
      <c r="H1759" s="105"/>
      <c r="I1759" s="105"/>
      <c r="J1759" s="221">
        <v>1</v>
      </c>
      <c r="K1759" s="455" t="s">
        <v>1980</v>
      </c>
      <c r="L1759" s="35">
        <f t="shared" si="34"/>
        <v>0</v>
      </c>
      <c r="M1759" s="53" t="s">
        <v>2245</v>
      </c>
    </row>
    <row r="1760" spans="1:13" ht="11.25">
      <c r="A1760" s="207"/>
      <c r="B1760" s="204" t="s">
        <v>946</v>
      </c>
      <c r="C1760" s="205"/>
      <c r="D1760" s="205"/>
      <c r="E1760" s="205"/>
      <c r="F1760" s="224"/>
      <c r="G1760" s="89">
        <v>399</v>
      </c>
      <c r="H1760" s="105"/>
      <c r="I1760" s="105"/>
      <c r="J1760" s="222"/>
      <c r="K1760" s="456"/>
      <c r="L1760" s="35">
        <f t="shared" si="34"/>
        <v>0</v>
      </c>
      <c r="M1760" s="10"/>
    </row>
    <row r="1761" spans="1:13" ht="11.25">
      <c r="A1761" s="207"/>
      <c r="B1761" s="204" t="s">
        <v>947</v>
      </c>
      <c r="C1761" s="205"/>
      <c r="D1761" s="205"/>
      <c r="E1761" s="205"/>
      <c r="F1761" s="224"/>
      <c r="G1761" s="89">
        <v>413</v>
      </c>
      <c r="H1761" s="105"/>
      <c r="I1761" s="105"/>
      <c r="J1761" s="222"/>
      <c r="K1761" s="456"/>
      <c r="L1761" s="35">
        <f t="shared" si="34"/>
        <v>0</v>
      </c>
      <c r="M1761" s="10"/>
    </row>
    <row r="1762" spans="1:13" ht="11.25">
      <c r="A1762" s="208"/>
      <c r="B1762" s="204" t="s">
        <v>948</v>
      </c>
      <c r="C1762" s="205"/>
      <c r="D1762" s="205"/>
      <c r="E1762" s="205"/>
      <c r="F1762" s="224"/>
      <c r="G1762" s="89">
        <v>422</v>
      </c>
      <c r="H1762" s="105"/>
      <c r="I1762" s="105"/>
      <c r="J1762" s="223"/>
      <c r="K1762" s="457"/>
      <c r="L1762" s="35">
        <f t="shared" si="34"/>
        <v>0</v>
      </c>
      <c r="M1762" s="10"/>
    </row>
    <row r="1763" spans="1:13" ht="22.5">
      <c r="A1763" s="122" t="s">
        <v>954</v>
      </c>
      <c r="B1763" s="204" t="s">
        <v>949</v>
      </c>
      <c r="C1763" s="205"/>
      <c r="D1763" s="205"/>
      <c r="E1763" s="205"/>
      <c r="F1763" s="224"/>
      <c r="G1763" s="89">
        <v>112</v>
      </c>
      <c r="H1763" s="105"/>
      <c r="I1763" s="105"/>
      <c r="J1763" s="126">
        <v>1</v>
      </c>
      <c r="K1763" s="145" t="s">
        <v>1980</v>
      </c>
      <c r="L1763" s="35">
        <f t="shared" si="34"/>
        <v>0</v>
      </c>
      <c r="M1763" s="10"/>
    </row>
    <row r="1764" spans="1:13" ht="11.25">
      <c r="A1764" s="399" t="s">
        <v>710</v>
      </c>
      <c r="B1764" s="282" t="s">
        <v>711</v>
      </c>
      <c r="C1764" s="252"/>
      <c r="D1764" s="252"/>
      <c r="E1764" s="252"/>
      <c r="F1764" s="253"/>
      <c r="G1764" s="47">
        <v>334</v>
      </c>
      <c r="H1764" s="85"/>
      <c r="I1764" s="85"/>
      <c r="J1764" s="328">
        <v>1</v>
      </c>
      <c r="K1764" s="455"/>
      <c r="L1764" s="35">
        <f t="shared" si="34"/>
        <v>0</v>
      </c>
      <c r="M1764" s="10"/>
    </row>
    <row r="1765" spans="1:13" ht="11.25">
      <c r="A1765" s="400"/>
      <c r="B1765" s="251" t="s">
        <v>712</v>
      </c>
      <c r="C1765" s="252"/>
      <c r="D1765" s="252"/>
      <c r="E1765" s="252"/>
      <c r="F1765" s="253"/>
      <c r="G1765" s="47">
        <v>340</v>
      </c>
      <c r="H1765" s="85"/>
      <c r="I1765" s="85"/>
      <c r="J1765" s="329"/>
      <c r="K1765" s="456"/>
      <c r="L1765" s="35">
        <f t="shared" si="34"/>
        <v>0</v>
      </c>
      <c r="M1765" s="10"/>
    </row>
    <row r="1766" spans="1:13" ht="11.25">
      <c r="A1766" s="400"/>
      <c r="B1766" s="251" t="s">
        <v>713</v>
      </c>
      <c r="C1766" s="252"/>
      <c r="D1766" s="252"/>
      <c r="E1766" s="252"/>
      <c r="F1766" s="253"/>
      <c r="G1766" s="47">
        <v>348</v>
      </c>
      <c r="H1766" s="85"/>
      <c r="I1766" s="85"/>
      <c r="J1766" s="329"/>
      <c r="K1766" s="456"/>
      <c r="L1766" s="35">
        <f t="shared" si="34"/>
        <v>0</v>
      </c>
      <c r="M1766" s="10"/>
    </row>
    <row r="1767" spans="1:13" ht="11.25">
      <c r="A1767" s="401"/>
      <c r="B1767" s="251" t="s">
        <v>715</v>
      </c>
      <c r="C1767" s="252"/>
      <c r="D1767" s="252"/>
      <c r="E1767" s="252"/>
      <c r="F1767" s="253"/>
      <c r="G1767" s="47">
        <v>355</v>
      </c>
      <c r="H1767" s="85"/>
      <c r="I1767" s="85"/>
      <c r="J1767" s="330"/>
      <c r="K1767" s="457"/>
      <c r="L1767" s="35">
        <f t="shared" si="34"/>
        <v>0</v>
      </c>
      <c r="M1767" s="10"/>
    </row>
    <row r="1768" spans="1:13" ht="11.25">
      <c r="A1768" s="399" t="s">
        <v>714</v>
      </c>
      <c r="B1768" s="251" t="s">
        <v>357</v>
      </c>
      <c r="C1768" s="252"/>
      <c r="D1768" s="252"/>
      <c r="E1768" s="252"/>
      <c r="F1768" s="253"/>
      <c r="G1768" s="47">
        <v>319</v>
      </c>
      <c r="H1768" s="85"/>
      <c r="I1768" s="85"/>
      <c r="J1768" s="328">
        <v>1</v>
      </c>
      <c r="K1768" s="461"/>
      <c r="L1768" s="35">
        <f t="shared" si="34"/>
        <v>0</v>
      </c>
      <c r="M1768" s="10"/>
    </row>
    <row r="1769" spans="1:13" ht="11.25">
      <c r="A1769" s="400"/>
      <c r="B1769" s="251" t="s">
        <v>358</v>
      </c>
      <c r="C1769" s="252"/>
      <c r="D1769" s="252"/>
      <c r="E1769" s="252"/>
      <c r="F1769" s="253"/>
      <c r="G1769" s="47">
        <v>326</v>
      </c>
      <c r="H1769" s="85"/>
      <c r="I1769" s="85"/>
      <c r="J1769" s="329"/>
      <c r="K1769" s="462"/>
      <c r="L1769" s="35">
        <f t="shared" si="34"/>
        <v>0</v>
      </c>
      <c r="M1769" s="10"/>
    </row>
    <row r="1770" spans="1:13" ht="11.25">
      <c r="A1770" s="400"/>
      <c r="B1770" s="251" t="s">
        <v>359</v>
      </c>
      <c r="C1770" s="252"/>
      <c r="D1770" s="252"/>
      <c r="E1770" s="252"/>
      <c r="F1770" s="253"/>
      <c r="G1770" s="47">
        <v>333</v>
      </c>
      <c r="H1770" s="85"/>
      <c r="I1770" s="85"/>
      <c r="J1770" s="329"/>
      <c r="K1770" s="462"/>
      <c r="L1770" s="35">
        <f t="shared" si="34"/>
        <v>0</v>
      </c>
      <c r="M1770" s="10"/>
    </row>
    <row r="1771" spans="1:13" ht="11.25">
      <c r="A1771" s="401"/>
      <c r="B1771" s="251" t="s">
        <v>716</v>
      </c>
      <c r="C1771" s="252"/>
      <c r="D1771" s="252"/>
      <c r="E1771" s="252"/>
      <c r="F1771" s="253"/>
      <c r="G1771" s="47">
        <v>340</v>
      </c>
      <c r="H1771" s="85"/>
      <c r="I1771" s="85"/>
      <c r="J1771" s="330"/>
      <c r="K1771" s="463"/>
      <c r="L1771" s="35">
        <f t="shared" si="34"/>
        <v>0</v>
      </c>
      <c r="M1771" s="10"/>
    </row>
    <row r="1772" spans="1:13" ht="11.25">
      <c r="A1772" s="399" t="s">
        <v>72</v>
      </c>
      <c r="B1772" s="254" t="s">
        <v>73</v>
      </c>
      <c r="C1772" s="255"/>
      <c r="D1772" s="255"/>
      <c r="E1772" s="255"/>
      <c r="F1772" s="256"/>
      <c r="G1772" s="47">
        <v>267</v>
      </c>
      <c r="H1772" s="85"/>
      <c r="I1772" s="85"/>
      <c r="J1772" s="328">
        <v>1</v>
      </c>
      <c r="K1772" s="328" t="s">
        <v>74</v>
      </c>
      <c r="L1772" s="35">
        <f t="shared" si="34"/>
        <v>0</v>
      </c>
      <c r="M1772" s="10"/>
    </row>
    <row r="1773" spans="1:13" ht="11.25">
      <c r="A1773" s="400"/>
      <c r="B1773" s="254" t="s">
        <v>75</v>
      </c>
      <c r="C1773" s="255"/>
      <c r="D1773" s="255"/>
      <c r="E1773" s="255"/>
      <c r="F1773" s="256"/>
      <c r="G1773" s="47">
        <v>278</v>
      </c>
      <c r="H1773" s="45"/>
      <c r="I1773" s="95"/>
      <c r="J1773" s="329"/>
      <c r="K1773" s="329"/>
      <c r="L1773" s="35">
        <f t="shared" si="34"/>
        <v>0</v>
      </c>
      <c r="M1773" s="10"/>
    </row>
    <row r="1774" spans="1:13" ht="11.25">
      <c r="A1774" s="400"/>
      <c r="B1774" s="254" t="s">
        <v>76</v>
      </c>
      <c r="C1774" s="255"/>
      <c r="D1774" s="255"/>
      <c r="E1774" s="255"/>
      <c r="F1774" s="256"/>
      <c r="G1774" s="47">
        <v>287</v>
      </c>
      <c r="H1774" s="45"/>
      <c r="I1774" s="95"/>
      <c r="J1774" s="329"/>
      <c r="K1774" s="329"/>
      <c r="L1774" s="35">
        <f t="shared" si="34"/>
        <v>0</v>
      </c>
      <c r="M1774" s="10"/>
    </row>
    <row r="1775" spans="1:13" ht="11.25">
      <c r="A1775" s="401"/>
      <c r="B1775" s="254" t="s">
        <v>77</v>
      </c>
      <c r="C1775" s="255"/>
      <c r="D1775" s="255"/>
      <c r="E1775" s="255"/>
      <c r="F1775" s="256"/>
      <c r="G1775" s="47">
        <v>297</v>
      </c>
      <c r="H1775" s="45"/>
      <c r="I1775" s="95"/>
      <c r="J1775" s="330"/>
      <c r="K1775" s="330"/>
      <c r="L1775" s="35">
        <f t="shared" si="34"/>
        <v>0</v>
      </c>
      <c r="M1775" s="10"/>
    </row>
    <row r="1776" spans="1:13" ht="11.25">
      <c r="A1776" s="269" t="s">
        <v>2225</v>
      </c>
      <c r="B1776" s="204" t="s">
        <v>1877</v>
      </c>
      <c r="C1776" s="205"/>
      <c r="D1776" s="205"/>
      <c r="E1776" s="205"/>
      <c r="F1776" s="224"/>
      <c r="G1776" s="47">
        <v>397</v>
      </c>
      <c r="H1776" s="85"/>
      <c r="I1776" s="85"/>
      <c r="J1776" s="178">
        <v>1</v>
      </c>
      <c r="K1776" s="181" t="s">
        <v>956</v>
      </c>
      <c r="L1776" s="35">
        <f t="shared" si="34"/>
        <v>0</v>
      </c>
      <c r="M1776" s="10"/>
    </row>
    <row r="1777" spans="1:13" ht="11.25">
      <c r="A1777" s="270"/>
      <c r="B1777" s="204" t="s">
        <v>1878</v>
      </c>
      <c r="C1777" s="205"/>
      <c r="D1777" s="205"/>
      <c r="E1777" s="205"/>
      <c r="F1777" s="224"/>
      <c r="G1777" s="47">
        <v>403</v>
      </c>
      <c r="H1777" s="87"/>
      <c r="I1777" s="85"/>
      <c r="J1777" s="179"/>
      <c r="K1777" s="182"/>
      <c r="L1777" s="35">
        <f t="shared" si="34"/>
        <v>0</v>
      </c>
      <c r="M1777" s="10"/>
    </row>
    <row r="1778" spans="1:13" ht="11.25">
      <c r="A1778" s="270"/>
      <c r="B1778" s="204" t="s">
        <v>1879</v>
      </c>
      <c r="C1778" s="205"/>
      <c r="D1778" s="205"/>
      <c r="E1778" s="205"/>
      <c r="F1778" s="224"/>
      <c r="G1778" s="47">
        <v>414</v>
      </c>
      <c r="H1778" s="87"/>
      <c r="I1778" s="85"/>
      <c r="J1778" s="179"/>
      <c r="K1778" s="182"/>
      <c r="L1778" s="35">
        <f t="shared" si="34"/>
        <v>0</v>
      </c>
      <c r="M1778" s="10"/>
    </row>
    <row r="1779" spans="1:13" ht="11.25">
      <c r="A1779" s="270"/>
      <c r="B1779" s="204" t="s">
        <v>1880</v>
      </c>
      <c r="C1779" s="205"/>
      <c r="D1779" s="205"/>
      <c r="E1779" s="205"/>
      <c r="F1779" s="224"/>
      <c r="G1779" s="47">
        <v>420</v>
      </c>
      <c r="H1779" s="87"/>
      <c r="I1779" s="85"/>
      <c r="J1779" s="179"/>
      <c r="K1779" s="182"/>
      <c r="L1779" s="35">
        <f t="shared" si="34"/>
        <v>0</v>
      </c>
      <c r="M1779" s="10"/>
    </row>
    <row r="1780" spans="1:13" ht="11.25">
      <c r="A1780" s="271"/>
      <c r="B1780" s="204" t="s">
        <v>1881</v>
      </c>
      <c r="C1780" s="205"/>
      <c r="D1780" s="205"/>
      <c r="E1780" s="205"/>
      <c r="F1780" s="224"/>
      <c r="G1780" s="47">
        <v>431</v>
      </c>
      <c r="H1780" s="87"/>
      <c r="I1780" s="85"/>
      <c r="J1780" s="180"/>
      <c r="K1780" s="183"/>
      <c r="L1780" s="35">
        <f t="shared" si="34"/>
        <v>0</v>
      </c>
      <c r="M1780" s="10"/>
    </row>
    <row r="1781" spans="1:13" ht="11.25">
      <c r="A1781" s="269" t="s">
        <v>302</v>
      </c>
      <c r="B1781" s="204" t="s">
        <v>1688</v>
      </c>
      <c r="C1781" s="205"/>
      <c r="D1781" s="205"/>
      <c r="E1781" s="205"/>
      <c r="F1781" s="224"/>
      <c r="G1781" s="47">
        <v>267</v>
      </c>
      <c r="H1781" s="41"/>
      <c r="I1781" s="85"/>
      <c r="J1781" s="178">
        <v>1</v>
      </c>
      <c r="K1781" s="181" t="s">
        <v>957</v>
      </c>
      <c r="L1781" s="35">
        <f t="shared" si="34"/>
        <v>0</v>
      </c>
      <c r="M1781" s="10"/>
    </row>
    <row r="1782" spans="1:13" ht="11.25">
      <c r="A1782" s="270"/>
      <c r="B1782" s="204" t="s">
        <v>1689</v>
      </c>
      <c r="C1782" s="205"/>
      <c r="D1782" s="205"/>
      <c r="E1782" s="205"/>
      <c r="F1782" s="224"/>
      <c r="G1782" s="47">
        <v>278</v>
      </c>
      <c r="H1782" s="41"/>
      <c r="I1782" s="85"/>
      <c r="J1782" s="179"/>
      <c r="K1782" s="182"/>
      <c r="L1782" s="35">
        <f t="shared" si="34"/>
        <v>0</v>
      </c>
      <c r="M1782" s="10"/>
    </row>
    <row r="1783" spans="1:13" ht="11.25">
      <c r="A1783" s="270"/>
      <c r="B1783" s="204" t="s">
        <v>1690</v>
      </c>
      <c r="C1783" s="205"/>
      <c r="D1783" s="205"/>
      <c r="E1783" s="205"/>
      <c r="F1783" s="224"/>
      <c r="G1783" s="47">
        <v>287</v>
      </c>
      <c r="H1783" s="41"/>
      <c r="I1783" s="85"/>
      <c r="J1783" s="179"/>
      <c r="K1783" s="182"/>
      <c r="L1783" s="35">
        <f t="shared" si="34"/>
        <v>0</v>
      </c>
      <c r="M1783" s="10"/>
    </row>
    <row r="1784" spans="1:13" ht="11.25">
      <c r="A1784" s="271"/>
      <c r="B1784" s="204" t="s">
        <v>1691</v>
      </c>
      <c r="C1784" s="205"/>
      <c r="D1784" s="205"/>
      <c r="E1784" s="205"/>
      <c r="F1784" s="224"/>
      <c r="G1784" s="47">
        <v>297</v>
      </c>
      <c r="H1784" s="41"/>
      <c r="I1784" s="85"/>
      <c r="J1784" s="180"/>
      <c r="K1784" s="183"/>
      <c r="L1784" s="35">
        <f t="shared" si="34"/>
        <v>0</v>
      </c>
      <c r="M1784" s="10"/>
    </row>
    <row r="1785" spans="1:13" ht="11.25">
      <c r="A1785" s="269" t="s">
        <v>1695</v>
      </c>
      <c r="B1785" s="204" t="s">
        <v>1692</v>
      </c>
      <c r="C1785" s="205"/>
      <c r="D1785" s="205"/>
      <c r="E1785" s="205"/>
      <c r="F1785" s="224"/>
      <c r="G1785" s="47">
        <v>335</v>
      </c>
      <c r="H1785" s="41"/>
      <c r="I1785" s="85"/>
      <c r="J1785" s="178">
        <v>1</v>
      </c>
      <c r="K1785" s="181" t="s">
        <v>957</v>
      </c>
      <c r="L1785" s="35">
        <f t="shared" si="34"/>
        <v>0</v>
      </c>
      <c r="M1785" s="10"/>
    </row>
    <row r="1786" spans="1:13" ht="11.25">
      <c r="A1786" s="270"/>
      <c r="B1786" s="204" t="s">
        <v>1693</v>
      </c>
      <c r="C1786" s="205"/>
      <c r="D1786" s="205"/>
      <c r="E1786" s="205"/>
      <c r="F1786" s="224"/>
      <c r="G1786" s="47">
        <v>346</v>
      </c>
      <c r="H1786" s="41"/>
      <c r="I1786" s="85"/>
      <c r="J1786" s="179"/>
      <c r="K1786" s="182"/>
      <c r="L1786" s="35">
        <f t="shared" si="34"/>
        <v>0</v>
      </c>
      <c r="M1786" s="10"/>
    </row>
    <row r="1787" spans="1:13" ht="11.25">
      <c r="A1787" s="270"/>
      <c r="B1787" s="204" t="s">
        <v>1694</v>
      </c>
      <c r="C1787" s="205"/>
      <c r="D1787" s="205"/>
      <c r="E1787" s="205"/>
      <c r="F1787" s="224"/>
      <c r="G1787" s="47">
        <v>357</v>
      </c>
      <c r="H1787" s="41"/>
      <c r="I1787" s="85"/>
      <c r="J1787" s="180"/>
      <c r="K1787" s="183"/>
      <c r="L1787" s="35">
        <f t="shared" si="34"/>
        <v>0</v>
      </c>
      <c r="M1787" s="10"/>
    </row>
    <row r="1788" spans="1:13" ht="11.25">
      <c r="A1788" s="269" t="s">
        <v>1088</v>
      </c>
      <c r="B1788" s="204" t="s">
        <v>1113</v>
      </c>
      <c r="C1788" s="205"/>
      <c r="D1788" s="205"/>
      <c r="E1788" s="205"/>
      <c r="F1788" s="224"/>
      <c r="G1788" s="47">
        <v>506</v>
      </c>
      <c r="H1788" s="41"/>
      <c r="I1788" s="85"/>
      <c r="J1788" s="179">
        <v>1</v>
      </c>
      <c r="K1788" s="306" t="s">
        <v>958</v>
      </c>
      <c r="L1788" s="35">
        <f t="shared" si="34"/>
        <v>0</v>
      </c>
      <c r="M1788" s="10"/>
    </row>
    <row r="1789" spans="1:13" ht="16.5">
      <c r="A1789" s="270"/>
      <c r="B1789" s="204" t="s">
        <v>1114</v>
      </c>
      <c r="C1789" s="205"/>
      <c r="D1789" s="205"/>
      <c r="E1789" s="205"/>
      <c r="F1789" s="224"/>
      <c r="G1789" s="47">
        <v>514</v>
      </c>
      <c r="H1789" s="41"/>
      <c r="I1789" s="85"/>
      <c r="J1789" s="179"/>
      <c r="K1789" s="307"/>
      <c r="L1789" s="35">
        <f t="shared" si="34"/>
        <v>0</v>
      </c>
      <c r="M1789" s="31"/>
    </row>
    <row r="1790" spans="1:13" ht="16.5">
      <c r="A1790" s="270"/>
      <c r="B1790" s="204" t="s">
        <v>1115</v>
      </c>
      <c r="C1790" s="205"/>
      <c r="D1790" s="205"/>
      <c r="E1790" s="205"/>
      <c r="F1790" s="224"/>
      <c r="G1790" s="47">
        <v>523</v>
      </c>
      <c r="H1790" s="41"/>
      <c r="I1790" s="85"/>
      <c r="J1790" s="179"/>
      <c r="K1790" s="307"/>
      <c r="L1790" s="35">
        <f t="shared" si="34"/>
        <v>0</v>
      </c>
      <c r="M1790" s="31"/>
    </row>
    <row r="1791" spans="1:13" ht="16.5">
      <c r="A1791" s="271"/>
      <c r="B1791" s="204" t="s">
        <v>1116</v>
      </c>
      <c r="C1791" s="205"/>
      <c r="D1791" s="205"/>
      <c r="E1791" s="205"/>
      <c r="F1791" s="224"/>
      <c r="G1791" s="47">
        <v>533</v>
      </c>
      <c r="H1791" s="41"/>
      <c r="I1791" s="85"/>
      <c r="J1791" s="180"/>
      <c r="K1791" s="308"/>
      <c r="L1791" s="35">
        <f t="shared" si="34"/>
        <v>0</v>
      </c>
      <c r="M1791" s="31"/>
    </row>
    <row r="1792" spans="1:13" ht="16.5">
      <c r="A1792" s="269" t="s">
        <v>1089</v>
      </c>
      <c r="B1792" s="204" t="s">
        <v>1117</v>
      </c>
      <c r="C1792" s="205"/>
      <c r="D1792" s="205"/>
      <c r="E1792" s="205"/>
      <c r="F1792" s="224"/>
      <c r="G1792" s="47">
        <v>176</v>
      </c>
      <c r="H1792" s="41"/>
      <c r="I1792" s="85"/>
      <c r="J1792" s="178">
        <v>1</v>
      </c>
      <c r="K1792" s="306" t="s">
        <v>957</v>
      </c>
      <c r="L1792" s="35">
        <f t="shared" si="34"/>
        <v>0</v>
      </c>
      <c r="M1792" s="31"/>
    </row>
    <row r="1793" spans="1:13" ht="16.5">
      <c r="A1793" s="270"/>
      <c r="B1793" s="204" t="s">
        <v>1118</v>
      </c>
      <c r="C1793" s="205"/>
      <c r="D1793" s="205"/>
      <c r="E1793" s="205"/>
      <c r="F1793" s="224"/>
      <c r="G1793" s="47">
        <v>184</v>
      </c>
      <c r="H1793" s="41"/>
      <c r="I1793" s="85"/>
      <c r="J1793" s="179"/>
      <c r="K1793" s="307"/>
      <c r="L1793" s="35">
        <f t="shared" si="34"/>
        <v>0</v>
      </c>
      <c r="M1793" s="31"/>
    </row>
    <row r="1794" spans="1:13" ht="16.5">
      <c r="A1794" s="270"/>
      <c r="B1794" s="204" t="s">
        <v>1119</v>
      </c>
      <c r="C1794" s="205"/>
      <c r="D1794" s="205"/>
      <c r="E1794" s="205"/>
      <c r="F1794" s="224"/>
      <c r="G1794" s="47">
        <v>184</v>
      </c>
      <c r="H1794" s="41"/>
      <c r="I1794" s="85"/>
      <c r="J1794" s="179"/>
      <c r="K1794" s="307"/>
      <c r="L1794" s="35">
        <f t="shared" si="34"/>
        <v>0</v>
      </c>
      <c r="M1794" s="31"/>
    </row>
    <row r="1795" spans="1:13" ht="16.5">
      <c r="A1795" s="271"/>
      <c r="B1795" s="204" t="s">
        <v>1120</v>
      </c>
      <c r="C1795" s="205"/>
      <c r="D1795" s="205"/>
      <c r="E1795" s="205"/>
      <c r="F1795" s="224"/>
      <c r="G1795" s="47">
        <v>184</v>
      </c>
      <c r="H1795" s="41"/>
      <c r="I1795" s="85"/>
      <c r="J1795" s="180"/>
      <c r="K1795" s="308"/>
      <c r="L1795" s="35">
        <f t="shared" si="34"/>
        <v>0</v>
      </c>
      <c r="M1795" s="31"/>
    </row>
    <row r="1796" spans="1:13" ht="12.75" customHeight="1">
      <c r="A1796" s="347" t="s">
        <v>1090</v>
      </c>
      <c r="B1796" s="204" t="s">
        <v>1121</v>
      </c>
      <c r="C1796" s="205"/>
      <c r="D1796" s="205"/>
      <c r="E1796" s="205"/>
      <c r="F1796" s="224"/>
      <c r="G1796" s="47">
        <v>171</v>
      </c>
      <c r="H1796" s="41"/>
      <c r="I1796" s="85"/>
      <c r="J1796" s="178">
        <v>1</v>
      </c>
      <c r="K1796" s="306" t="s">
        <v>957</v>
      </c>
      <c r="L1796" s="35">
        <f t="shared" si="34"/>
        <v>0</v>
      </c>
      <c r="M1796" s="31"/>
    </row>
    <row r="1797" spans="1:13" ht="16.5">
      <c r="A1797" s="347"/>
      <c r="B1797" s="204" t="s">
        <v>1122</v>
      </c>
      <c r="C1797" s="205"/>
      <c r="D1797" s="205"/>
      <c r="E1797" s="205"/>
      <c r="F1797" s="224"/>
      <c r="G1797" s="47">
        <v>176</v>
      </c>
      <c r="H1797" s="41"/>
      <c r="I1797" s="85"/>
      <c r="J1797" s="179"/>
      <c r="K1797" s="307"/>
      <c r="L1797" s="35">
        <f t="shared" si="34"/>
        <v>0</v>
      </c>
      <c r="M1797" s="31"/>
    </row>
    <row r="1798" spans="1:13" ht="11.25">
      <c r="A1798" s="347"/>
      <c r="B1798" s="204" t="s">
        <v>1123</v>
      </c>
      <c r="C1798" s="205"/>
      <c r="D1798" s="205"/>
      <c r="E1798" s="205"/>
      <c r="F1798" s="224"/>
      <c r="G1798" s="47">
        <v>184</v>
      </c>
      <c r="H1798" s="41"/>
      <c r="I1798" s="85"/>
      <c r="J1798" s="179"/>
      <c r="K1798" s="307"/>
      <c r="L1798" s="35">
        <f aca="true" t="shared" si="35" ref="L1798:L1900">G1798*I1798</f>
        <v>0</v>
      </c>
      <c r="M1798" s="10"/>
    </row>
    <row r="1799" spans="1:13" ht="11.25">
      <c r="A1799" s="347"/>
      <c r="B1799" s="204" t="s">
        <v>1124</v>
      </c>
      <c r="C1799" s="205"/>
      <c r="D1799" s="205"/>
      <c r="E1799" s="205"/>
      <c r="F1799" s="224"/>
      <c r="G1799" s="47">
        <v>184</v>
      </c>
      <c r="H1799" s="41"/>
      <c r="I1799" s="85"/>
      <c r="J1799" s="179"/>
      <c r="K1799" s="307"/>
      <c r="L1799" s="35">
        <f t="shared" si="35"/>
        <v>0</v>
      </c>
      <c r="M1799" s="10"/>
    </row>
    <row r="1800" spans="1:13" ht="11.25">
      <c r="A1800" s="273"/>
      <c r="B1800" s="204" t="s">
        <v>1125</v>
      </c>
      <c r="C1800" s="205"/>
      <c r="D1800" s="205"/>
      <c r="E1800" s="205"/>
      <c r="F1800" s="224"/>
      <c r="G1800" s="47">
        <v>184</v>
      </c>
      <c r="H1800" s="41"/>
      <c r="I1800" s="85"/>
      <c r="J1800" s="180"/>
      <c r="K1800" s="308"/>
      <c r="L1800" s="35">
        <f t="shared" si="35"/>
        <v>0</v>
      </c>
      <c r="M1800" s="10"/>
    </row>
    <row r="1801" spans="1:13" ht="11.25">
      <c r="A1801" s="269" t="s">
        <v>1091</v>
      </c>
      <c r="B1801" s="204" t="s">
        <v>1126</v>
      </c>
      <c r="C1801" s="205"/>
      <c r="D1801" s="205"/>
      <c r="E1801" s="205"/>
      <c r="F1801" s="224"/>
      <c r="G1801" s="47">
        <v>123</v>
      </c>
      <c r="H1801" s="41"/>
      <c r="I1801" s="85"/>
      <c r="J1801" s="178">
        <v>1</v>
      </c>
      <c r="K1801" s="181" t="s">
        <v>957</v>
      </c>
      <c r="L1801" s="35">
        <f t="shared" si="35"/>
        <v>0</v>
      </c>
      <c r="M1801" s="10"/>
    </row>
    <row r="1802" spans="1:13" ht="11.25">
      <c r="A1802" s="270"/>
      <c r="B1802" s="204" t="s">
        <v>1127</v>
      </c>
      <c r="C1802" s="205"/>
      <c r="D1802" s="205"/>
      <c r="E1802" s="205"/>
      <c r="F1802" s="224"/>
      <c r="G1802" s="47">
        <v>125</v>
      </c>
      <c r="H1802" s="41"/>
      <c r="I1802" s="85"/>
      <c r="J1802" s="179"/>
      <c r="K1802" s="182"/>
      <c r="L1802" s="35">
        <f t="shared" si="35"/>
        <v>0</v>
      </c>
      <c r="M1802" s="10"/>
    </row>
    <row r="1803" spans="1:13" ht="11.25">
      <c r="A1803" s="270"/>
      <c r="B1803" s="204" t="s">
        <v>1128</v>
      </c>
      <c r="C1803" s="205"/>
      <c r="D1803" s="205"/>
      <c r="E1803" s="205"/>
      <c r="F1803" s="224"/>
      <c r="G1803" s="47">
        <v>129</v>
      </c>
      <c r="H1803" s="41"/>
      <c r="I1803" s="85"/>
      <c r="J1803" s="179"/>
      <c r="K1803" s="182"/>
      <c r="L1803" s="35">
        <f t="shared" si="35"/>
        <v>0</v>
      </c>
      <c r="M1803" s="10"/>
    </row>
    <row r="1804" spans="1:13" ht="11.25">
      <c r="A1804" s="271"/>
      <c r="B1804" s="204" t="s">
        <v>1129</v>
      </c>
      <c r="C1804" s="205"/>
      <c r="D1804" s="205"/>
      <c r="E1804" s="205"/>
      <c r="F1804" s="224"/>
      <c r="G1804" s="47">
        <v>132</v>
      </c>
      <c r="H1804" s="41"/>
      <c r="I1804" s="85"/>
      <c r="J1804" s="180"/>
      <c r="K1804" s="183"/>
      <c r="L1804" s="35">
        <f t="shared" si="35"/>
        <v>0</v>
      </c>
      <c r="M1804" s="10"/>
    </row>
    <row r="1805" spans="1:13" ht="11.25">
      <c r="A1805" s="272" t="s">
        <v>2213</v>
      </c>
      <c r="B1805" s="204" t="s">
        <v>1130</v>
      </c>
      <c r="C1805" s="205"/>
      <c r="D1805" s="205"/>
      <c r="E1805" s="205"/>
      <c r="F1805" s="224"/>
      <c r="G1805" s="47">
        <v>485</v>
      </c>
      <c r="H1805" s="41"/>
      <c r="I1805" s="85"/>
      <c r="J1805" s="179">
        <v>1</v>
      </c>
      <c r="K1805" s="181" t="s">
        <v>957</v>
      </c>
      <c r="L1805" s="35">
        <f t="shared" si="35"/>
        <v>0</v>
      </c>
      <c r="M1805" s="10"/>
    </row>
    <row r="1806" spans="1:13" ht="11.25">
      <c r="A1806" s="347"/>
      <c r="B1806" s="204" t="s">
        <v>1131</v>
      </c>
      <c r="C1806" s="205"/>
      <c r="D1806" s="205"/>
      <c r="E1806" s="205"/>
      <c r="F1806" s="224"/>
      <c r="G1806" s="47">
        <v>500</v>
      </c>
      <c r="H1806" s="41"/>
      <c r="I1806" s="85"/>
      <c r="J1806" s="179"/>
      <c r="K1806" s="182"/>
      <c r="L1806" s="35">
        <f t="shared" si="35"/>
        <v>0</v>
      </c>
      <c r="M1806" s="10"/>
    </row>
    <row r="1807" spans="1:13" ht="11.25">
      <c r="A1807" s="347"/>
      <c r="B1807" s="204" t="s">
        <v>1132</v>
      </c>
      <c r="C1807" s="205"/>
      <c r="D1807" s="205"/>
      <c r="E1807" s="205"/>
      <c r="F1807" s="224"/>
      <c r="G1807" s="47">
        <v>509</v>
      </c>
      <c r="H1807" s="41"/>
      <c r="I1807" s="85"/>
      <c r="J1807" s="179"/>
      <c r="K1807" s="182"/>
      <c r="L1807" s="35">
        <f t="shared" si="35"/>
        <v>0</v>
      </c>
      <c r="M1807" s="10"/>
    </row>
    <row r="1808" spans="1:13" ht="11.25">
      <c r="A1808" s="273"/>
      <c r="B1808" s="204" t="s">
        <v>1133</v>
      </c>
      <c r="C1808" s="205"/>
      <c r="D1808" s="205"/>
      <c r="E1808" s="205"/>
      <c r="F1808" s="224"/>
      <c r="G1808" s="47">
        <v>517</v>
      </c>
      <c r="H1808" s="41"/>
      <c r="I1808" s="85"/>
      <c r="J1808" s="180"/>
      <c r="K1808" s="183"/>
      <c r="L1808" s="35">
        <f t="shared" si="35"/>
        <v>0</v>
      </c>
      <c r="M1808" s="53"/>
    </row>
    <row r="1809" spans="1:13" ht="12" customHeight="1">
      <c r="A1809" s="272" t="s">
        <v>2215</v>
      </c>
      <c r="B1809" s="204" t="s">
        <v>1134</v>
      </c>
      <c r="C1809" s="205"/>
      <c r="D1809" s="205"/>
      <c r="E1809" s="205"/>
      <c r="F1809" s="224"/>
      <c r="G1809" s="47">
        <v>806</v>
      </c>
      <c r="H1809" s="41"/>
      <c r="I1809" s="85"/>
      <c r="J1809" s="178">
        <v>1</v>
      </c>
      <c r="K1809" s="181" t="s">
        <v>957</v>
      </c>
      <c r="L1809" s="35">
        <f t="shared" si="35"/>
        <v>0</v>
      </c>
      <c r="M1809" s="10"/>
    </row>
    <row r="1810" spans="1:13" ht="11.25">
      <c r="A1810" s="347"/>
      <c r="B1810" s="204" t="s">
        <v>1135</v>
      </c>
      <c r="C1810" s="205"/>
      <c r="D1810" s="205"/>
      <c r="E1810" s="205"/>
      <c r="F1810" s="224"/>
      <c r="G1810" s="47">
        <v>819</v>
      </c>
      <c r="H1810" s="41"/>
      <c r="I1810" s="85"/>
      <c r="J1810" s="179"/>
      <c r="K1810" s="182"/>
      <c r="L1810" s="35">
        <f t="shared" si="35"/>
        <v>0</v>
      </c>
      <c r="M1810" s="10"/>
    </row>
    <row r="1811" spans="1:13" ht="11.25">
      <c r="A1811" s="347"/>
      <c r="B1811" s="204" t="s">
        <v>1136</v>
      </c>
      <c r="C1811" s="205"/>
      <c r="D1811" s="205"/>
      <c r="E1811" s="205"/>
      <c r="F1811" s="224"/>
      <c r="G1811" s="47">
        <v>833</v>
      </c>
      <c r="H1811" s="41"/>
      <c r="I1811" s="85"/>
      <c r="J1811" s="179"/>
      <c r="K1811" s="182"/>
      <c r="L1811" s="35">
        <f t="shared" si="35"/>
        <v>0</v>
      </c>
      <c r="M1811" s="10"/>
    </row>
    <row r="1812" spans="1:13" ht="11.25">
      <c r="A1812" s="347"/>
      <c r="B1812" s="204" t="s">
        <v>1137</v>
      </c>
      <c r="C1812" s="205"/>
      <c r="D1812" s="205"/>
      <c r="E1812" s="205"/>
      <c r="F1812" s="224"/>
      <c r="G1812" s="47">
        <v>850</v>
      </c>
      <c r="H1812" s="41"/>
      <c r="I1812" s="85"/>
      <c r="J1812" s="180"/>
      <c r="K1812" s="183"/>
      <c r="L1812" s="35">
        <f t="shared" si="35"/>
        <v>0</v>
      </c>
      <c r="M1812" s="10"/>
    </row>
    <row r="1813" spans="1:13" ht="11.25">
      <c r="A1813" s="270" t="s">
        <v>2214</v>
      </c>
      <c r="B1813" s="204" t="s">
        <v>1604</v>
      </c>
      <c r="C1813" s="205"/>
      <c r="D1813" s="205"/>
      <c r="E1813" s="205"/>
      <c r="F1813" s="224"/>
      <c r="G1813" s="47">
        <v>193</v>
      </c>
      <c r="H1813" s="41"/>
      <c r="I1813" s="85"/>
      <c r="J1813" s="178">
        <v>1</v>
      </c>
      <c r="K1813" s="181" t="s">
        <v>957</v>
      </c>
      <c r="L1813" s="35">
        <f t="shared" si="35"/>
        <v>0</v>
      </c>
      <c r="M1813" s="15"/>
    </row>
    <row r="1814" spans="1:13" ht="11.25">
      <c r="A1814" s="270"/>
      <c r="B1814" s="204" t="s">
        <v>1605</v>
      </c>
      <c r="C1814" s="205"/>
      <c r="D1814" s="205"/>
      <c r="E1814" s="205"/>
      <c r="F1814" s="224"/>
      <c r="G1814" s="47">
        <v>201</v>
      </c>
      <c r="H1814" s="41"/>
      <c r="I1814" s="85"/>
      <c r="J1814" s="179"/>
      <c r="K1814" s="182"/>
      <c r="L1814" s="35">
        <f t="shared" si="35"/>
        <v>0</v>
      </c>
      <c r="M1814" s="15"/>
    </row>
    <row r="1815" spans="1:13" ht="11.25">
      <c r="A1815" s="271"/>
      <c r="B1815" s="204" t="s">
        <v>1606</v>
      </c>
      <c r="C1815" s="205"/>
      <c r="D1815" s="205"/>
      <c r="E1815" s="205"/>
      <c r="F1815" s="224"/>
      <c r="G1815" s="47">
        <v>212</v>
      </c>
      <c r="H1815" s="41"/>
      <c r="I1815" s="85"/>
      <c r="J1815" s="180"/>
      <c r="K1815" s="183"/>
      <c r="L1815" s="35">
        <f t="shared" si="35"/>
        <v>0</v>
      </c>
      <c r="M1815" s="15"/>
    </row>
    <row r="1816" spans="1:13" ht="11.25">
      <c r="A1816" s="272" t="s">
        <v>2216</v>
      </c>
      <c r="B1816" s="204" t="s">
        <v>1607</v>
      </c>
      <c r="C1816" s="205"/>
      <c r="D1816" s="205"/>
      <c r="E1816" s="205"/>
      <c r="F1816" s="224"/>
      <c r="G1816" s="47">
        <v>213</v>
      </c>
      <c r="H1816" s="41"/>
      <c r="I1816" s="85"/>
      <c r="J1816" s="178">
        <v>1</v>
      </c>
      <c r="K1816" s="181" t="s">
        <v>957</v>
      </c>
      <c r="L1816" s="35">
        <f t="shared" si="35"/>
        <v>0</v>
      </c>
      <c r="M1816" s="15"/>
    </row>
    <row r="1817" spans="1:13" ht="11.25">
      <c r="A1817" s="347"/>
      <c r="B1817" s="204" t="s">
        <v>1608</v>
      </c>
      <c r="C1817" s="205"/>
      <c r="D1817" s="205"/>
      <c r="E1817" s="205"/>
      <c r="F1817" s="224"/>
      <c r="G1817" s="47">
        <v>229</v>
      </c>
      <c r="H1817" s="41"/>
      <c r="I1817" s="85"/>
      <c r="J1817" s="179"/>
      <c r="K1817" s="182"/>
      <c r="L1817" s="35">
        <f t="shared" si="35"/>
        <v>0</v>
      </c>
      <c r="M1817" s="15"/>
    </row>
    <row r="1818" spans="1:13" ht="11.25">
      <c r="A1818" s="273"/>
      <c r="B1818" s="204" t="s">
        <v>1609</v>
      </c>
      <c r="C1818" s="205"/>
      <c r="D1818" s="205"/>
      <c r="E1818" s="205"/>
      <c r="F1818" s="224"/>
      <c r="G1818" s="47">
        <v>236</v>
      </c>
      <c r="H1818" s="41"/>
      <c r="I1818" s="85"/>
      <c r="J1818" s="180"/>
      <c r="K1818" s="183"/>
      <c r="L1818" s="35">
        <f t="shared" si="35"/>
        <v>0</v>
      </c>
      <c r="M1818" s="103"/>
    </row>
    <row r="1819" spans="1:13" ht="11.25">
      <c r="A1819" s="269" t="s">
        <v>2217</v>
      </c>
      <c r="B1819" s="204" t="s">
        <v>1610</v>
      </c>
      <c r="C1819" s="205"/>
      <c r="D1819" s="205"/>
      <c r="E1819" s="205"/>
      <c r="F1819" s="224"/>
      <c r="G1819" s="47">
        <v>338</v>
      </c>
      <c r="H1819" s="41"/>
      <c r="I1819" s="85"/>
      <c r="J1819" s="178">
        <v>1</v>
      </c>
      <c r="K1819" s="181" t="s">
        <v>957</v>
      </c>
      <c r="L1819" s="35">
        <f t="shared" si="35"/>
        <v>0</v>
      </c>
      <c r="M1819" s="15"/>
    </row>
    <row r="1820" spans="1:13" ht="11.25">
      <c r="A1820" s="270"/>
      <c r="B1820" s="204" t="s">
        <v>1611</v>
      </c>
      <c r="C1820" s="205"/>
      <c r="D1820" s="205"/>
      <c r="E1820" s="205"/>
      <c r="F1820" s="224"/>
      <c r="G1820" s="47">
        <v>338</v>
      </c>
      <c r="H1820" s="41"/>
      <c r="I1820" s="85"/>
      <c r="J1820" s="179"/>
      <c r="K1820" s="182"/>
      <c r="L1820" s="35">
        <f t="shared" si="35"/>
        <v>0</v>
      </c>
      <c r="M1820" s="15"/>
    </row>
    <row r="1821" spans="1:13" ht="11.25">
      <c r="A1821" s="270"/>
      <c r="B1821" s="204" t="s">
        <v>1612</v>
      </c>
      <c r="C1821" s="205"/>
      <c r="D1821" s="205"/>
      <c r="E1821" s="205"/>
      <c r="F1821" s="224"/>
      <c r="G1821" s="47">
        <v>353</v>
      </c>
      <c r="H1821" s="41"/>
      <c r="I1821" s="85"/>
      <c r="J1821" s="179"/>
      <c r="K1821" s="182"/>
      <c r="L1821" s="35">
        <f t="shared" si="35"/>
        <v>0</v>
      </c>
      <c r="M1821" s="15"/>
    </row>
    <row r="1822" spans="1:13" ht="11.25">
      <c r="A1822" s="271"/>
      <c r="B1822" s="204" t="s">
        <v>1613</v>
      </c>
      <c r="C1822" s="205"/>
      <c r="D1822" s="205"/>
      <c r="E1822" s="205"/>
      <c r="F1822" s="224"/>
      <c r="G1822" s="47">
        <v>370</v>
      </c>
      <c r="H1822" s="41"/>
      <c r="I1822" s="85"/>
      <c r="J1822" s="180"/>
      <c r="K1822" s="183"/>
      <c r="L1822" s="35">
        <f t="shared" si="35"/>
        <v>0</v>
      </c>
      <c r="M1822" s="15"/>
    </row>
    <row r="1823" spans="1:13" ht="16.5">
      <c r="A1823" s="269" t="s">
        <v>2218</v>
      </c>
      <c r="B1823" s="204" t="s">
        <v>1614</v>
      </c>
      <c r="C1823" s="205"/>
      <c r="D1823" s="205"/>
      <c r="E1823" s="205"/>
      <c r="F1823" s="224"/>
      <c r="G1823" s="47">
        <v>317</v>
      </c>
      <c r="H1823" s="41"/>
      <c r="I1823" s="85"/>
      <c r="J1823" s="178">
        <v>1</v>
      </c>
      <c r="K1823" s="181" t="s">
        <v>957</v>
      </c>
      <c r="L1823" s="35">
        <f t="shared" si="35"/>
        <v>0</v>
      </c>
      <c r="M1823" s="32"/>
    </row>
    <row r="1824" spans="1:13" ht="16.5">
      <c r="A1824" s="270"/>
      <c r="B1824" s="204" t="s">
        <v>1615</v>
      </c>
      <c r="C1824" s="205"/>
      <c r="D1824" s="205"/>
      <c r="E1824" s="205"/>
      <c r="F1824" s="224"/>
      <c r="G1824" s="47">
        <v>324</v>
      </c>
      <c r="H1824" s="41"/>
      <c r="I1824" s="85"/>
      <c r="J1824" s="179"/>
      <c r="K1824" s="182"/>
      <c r="L1824" s="35">
        <f t="shared" si="35"/>
        <v>0</v>
      </c>
      <c r="M1824" s="32"/>
    </row>
    <row r="1825" spans="1:13" ht="16.5">
      <c r="A1825" s="270"/>
      <c r="B1825" s="204" t="s">
        <v>1616</v>
      </c>
      <c r="C1825" s="205"/>
      <c r="D1825" s="205"/>
      <c r="E1825" s="205"/>
      <c r="F1825" s="224"/>
      <c r="G1825" s="47">
        <v>331</v>
      </c>
      <c r="H1825" s="41"/>
      <c r="I1825" s="85"/>
      <c r="J1825" s="179"/>
      <c r="K1825" s="182"/>
      <c r="L1825" s="35">
        <f t="shared" si="35"/>
        <v>0</v>
      </c>
      <c r="M1825" s="32"/>
    </row>
    <row r="1826" spans="1:13" ht="16.5">
      <c r="A1826" s="271"/>
      <c r="B1826" s="204" t="s">
        <v>1617</v>
      </c>
      <c r="C1826" s="205"/>
      <c r="D1826" s="205"/>
      <c r="E1826" s="205"/>
      <c r="F1826" s="224"/>
      <c r="G1826" s="47">
        <v>340</v>
      </c>
      <c r="H1826" s="41"/>
      <c r="I1826" s="85"/>
      <c r="J1826" s="180"/>
      <c r="K1826" s="183"/>
      <c r="L1826" s="35">
        <f t="shared" si="35"/>
        <v>0</v>
      </c>
      <c r="M1826" s="32"/>
    </row>
    <row r="1827" spans="1:13" ht="16.5">
      <c r="A1827" s="269" t="s">
        <v>2219</v>
      </c>
      <c r="B1827" s="204" t="s">
        <v>1618</v>
      </c>
      <c r="C1827" s="205"/>
      <c r="D1827" s="205"/>
      <c r="E1827" s="205"/>
      <c r="F1827" s="224"/>
      <c r="G1827" s="47">
        <v>352</v>
      </c>
      <c r="H1827" s="41"/>
      <c r="I1827" s="85"/>
      <c r="J1827" s="178">
        <v>1</v>
      </c>
      <c r="K1827" s="181" t="s">
        <v>957</v>
      </c>
      <c r="L1827" s="35">
        <f t="shared" si="35"/>
        <v>0</v>
      </c>
      <c r="M1827" s="32"/>
    </row>
    <row r="1828" spans="1:13" ht="16.5">
      <c r="A1828" s="270"/>
      <c r="B1828" s="204" t="s">
        <v>1619</v>
      </c>
      <c r="C1828" s="205"/>
      <c r="D1828" s="205"/>
      <c r="E1828" s="205"/>
      <c r="F1828" s="224"/>
      <c r="G1828" s="47">
        <v>357</v>
      </c>
      <c r="H1828" s="41"/>
      <c r="I1828" s="85"/>
      <c r="J1828" s="179"/>
      <c r="K1828" s="182"/>
      <c r="L1828" s="35">
        <f t="shared" si="35"/>
        <v>0</v>
      </c>
      <c r="M1828" s="32"/>
    </row>
    <row r="1829" spans="1:13" ht="16.5">
      <c r="A1829" s="270"/>
      <c r="B1829" s="204" t="s">
        <v>614</v>
      </c>
      <c r="C1829" s="205"/>
      <c r="D1829" s="205"/>
      <c r="E1829" s="205"/>
      <c r="F1829" s="224"/>
      <c r="G1829" s="47">
        <v>366</v>
      </c>
      <c r="H1829" s="41"/>
      <c r="I1829" s="85"/>
      <c r="J1829" s="179"/>
      <c r="K1829" s="182"/>
      <c r="L1829" s="35">
        <f t="shared" si="35"/>
        <v>0</v>
      </c>
      <c r="M1829" s="32"/>
    </row>
    <row r="1830" spans="1:13" ht="16.5">
      <c r="A1830" s="194" t="s">
        <v>2544</v>
      </c>
      <c r="B1830" s="177" t="s">
        <v>2539</v>
      </c>
      <c r="C1830" s="177"/>
      <c r="D1830" s="177"/>
      <c r="E1830" s="177"/>
      <c r="F1830" s="190"/>
      <c r="G1830" s="147">
        <v>820</v>
      </c>
      <c r="H1830" s="41"/>
      <c r="I1830" s="85"/>
      <c r="J1830" s="178"/>
      <c r="K1830" s="181"/>
      <c r="L1830" s="35">
        <f t="shared" si="35"/>
        <v>0</v>
      </c>
      <c r="M1830" s="172"/>
    </row>
    <row r="1831" spans="1:13" ht="16.5">
      <c r="A1831" s="195"/>
      <c r="B1831" s="177" t="s">
        <v>2540</v>
      </c>
      <c r="C1831" s="177"/>
      <c r="D1831" s="177"/>
      <c r="E1831" s="177"/>
      <c r="F1831" s="190"/>
      <c r="G1831" s="147">
        <v>820</v>
      </c>
      <c r="H1831" s="41"/>
      <c r="I1831" s="85"/>
      <c r="J1831" s="179"/>
      <c r="K1831" s="182"/>
      <c r="L1831" s="35">
        <f t="shared" si="35"/>
        <v>0</v>
      </c>
      <c r="M1831" s="172"/>
    </row>
    <row r="1832" spans="1:13" ht="16.5">
      <c r="A1832" s="195"/>
      <c r="B1832" s="193" t="s">
        <v>2543</v>
      </c>
      <c r="C1832" s="177"/>
      <c r="D1832" s="177"/>
      <c r="E1832" s="177"/>
      <c r="F1832" s="190"/>
      <c r="G1832" s="147">
        <v>820</v>
      </c>
      <c r="H1832" s="41"/>
      <c r="I1832" s="85"/>
      <c r="J1832" s="179"/>
      <c r="K1832" s="182"/>
      <c r="L1832" s="35">
        <f t="shared" si="35"/>
        <v>0</v>
      </c>
      <c r="M1832" s="172"/>
    </row>
    <row r="1833" spans="1:13" ht="16.5">
      <c r="A1833" s="195"/>
      <c r="B1833" s="177" t="s">
        <v>2541</v>
      </c>
      <c r="C1833" s="177"/>
      <c r="D1833" s="177"/>
      <c r="E1833" s="177"/>
      <c r="F1833" s="190"/>
      <c r="G1833" s="147">
        <v>820</v>
      </c>
      <c r="H1833" s="41"/>
      <c r="I1833" s="85"/>
      <c r="J1833" s="179"/>
      <c r="K1833" s="182"/>
      <c r="L1833" s="35">
        <f t="shared" si="35"/>
        <v>0</v>
      </c>
      <c r="M1833" s="172"/>
    </row>
    <row r="1834" spans="1:13" ht="16.5">
      <c r="A1834" s="196"/>
      <c r="B1834" s="177" t="s">
        <v>2542</v>
      </c>
      <c r="C1834" s="177"/>
      <c r="D1834" s="177"/>
      <c r="E1834" s="177"/>
      <c r="F1834" s="190"/>
      <c r="G1834" s="147">
        <v>820</v>
      </c>
      <c r="H1834" s="41"/>
      <c r="I1834" s="85"/>
      <c r="J1834" s="180"/>
      <c r="K1834" s="183"/>
      <c r="L1834" s="35">
        <f t="shared" si="35"/>
        <v>0</v>
      </c>
      <c r="M1834" s="172"/>
    </row>
    <row r="1835" spans="1:13" ht="11.25">
      <c r="A1835" s="269" t="s">
        <v>2220</v>
      </c>
      <c r="B1835" s="204" t="s">
        <v>615</v>
      </c>
      <c r="C1835" s="205"/>
      <c r="D1835" s="205"/>
      <c r="E1835" s="205"/>
      <c r="F1835" s="224"/>
      <c r="G1835" s="47">
        <v>406</v>
      </c>
      <c r="H1835" s="41"/>
      <c r="I1835" s="85"/>
      <c r="J1835" s="178">
        <v>1</v>
      </c>
      <c r="K1835" s="181" t="s">
        <v>959</v>
      </c>
      <c r="L1835" s="35">
        <f t="shared" si="35"/>
        <v>0</v>
      </c>
      <c r="M1835" s="10"/>
    </row>
    <row r="1836" spans="1:13" ht="11.25">
      <c r="A1836" s="270"/>
      <c r="B1836" s="204" t="s">
        <v>379</v>
      </c>
      <c r="C1836" s="205"/>
      <c r="D1836" s="205"/>
      <c r="E1836" s="205"/>
      <c r="F1836" s="224"/>
      <c r="G1836" s="47">
        <v>413</v>
      </c>
      <c r="H1836" s="41"/>
      <c r="I1836" s="85"/>
      <c r="J1836" s="179"/>
      <c r="K1836" s="182"/>
      <c r="L1836" s="35">
        <f t="shared" si="35"/>
        <v>0</v>
      </c>
      <c r="M1836" s="10"/>
    </row>
    <row r="1837" spans="1:13" ht="11.25">
      <c r="A1837" s="270"/>
      <c r="B1837" s="204" t="s">
        <v>380</v>
      </c>
      <c r="C1837" s="205"/>
      <c r="D1837" s="205"/>
      <c r="E1837" s="205"/>
      <c r="F1837" s="224"/>
      <c r="G1837" s="47">
        <v>424</v>
      </c>
      <c r="H1837" s="41"/>
      <c r="I1837" s="85"/>
      <c r="J1837" s="179"/>
      <c r="K1837" s="182"/>
      <c r="L1837" s="35">
        <f t="shared" si="35"/>
        <v>0</v>
      </c>
      <c r="M1837" s="10"/>
    </row>
    <row r="1838" spans="1:13" ht="11.25">
      <c r="A1838" s="271"/>
      <c r="B1838" s="204" t="s">
        <v>381</v>
      </c>
      <c r="C1838" s="205"/>
      <c r="D1838" s="205"/>
      <c r="E1838" s="205"/>
      <c r="F1838" s="224"/>
      <c r="G1838" s="47">
        <v>429</v>
      </c>
      <c r="H1838" s="41"/>
      <c r="I1838" s="85"/>
      <c r="J1838" s="180"/>
      <c r="K1838" s="183"/>
      <c r="L1838" s="35">
        <f t="shared" si="35"/>
        <v>0</v>
      </c>
      <c r="M1838" s="10"/>
    </row>
    <row r="1839" spans="1:13" ht="33.75">
      <c r="A1839" s="24" t="s">
        <v>2221</v>
      </c>
      <c r="B1839" s="204" t="s">
        <v>382</v>
      </c>
      <c r="C1839" s="205"/>
      <c r="D1839" s="205"/>
      <c r="E1839" s="205"/>
      <c r="F1839" s="224"/>
      <c r="G1839" s="47">
        <v>74</v>
      </c>
      <c r="H1839" s="41"/>
      <c r="I1839" s="85"/>
      <c r="J1839" s="13">
        <v>1</v>
      </c>
      <c r="K1839" s="14" t="s">
        <v>957</v>
      </c>
      <c r="L1839" s="35">
        <f t="shared" si="35"/>
        <v>0</v>
      </c>
      <c r="M1839" s="10"/>
    </row>
    <row r="1840" spans="1:13" ht="11.25">
      <c r="A1840" s="269" t="s">
        <v>2222</v>
      </c>
      <c r="B1840" s="204" t="s">
        <v>383</v>
      </c>
      <c r="C1840" s="205"/>
      <c r="D1840" s="205"/>
      <c r="E1840" s="205"/>
      <c r="F1840" s="224"/>
      <c r="G1840" s="47">
        <v>111</v>
      </c>
      <c r="H1840" s="41"/>
      <c r="I1840" s="85"/>
      <c r="J1840" s="178">
        <v>1</v>
      </c>
      <c r="K1840" s="181" t="s">
        <v>957</v>
      </c>
      <c r="L1840" s="35">
        <f t="shared" si="35"/>
        <v>0</v>
      </c>
      <c r="M1840" s="10"/>
    </row>
    <row r="1841" spans="1:13" ht="11.25">
      <c r="A1841" s="270"/>
      <c r="B1841" s="204" t="s">
        <v>384</v>
      </c>
      <c r="C1841" s="205"/>
      <c r="D1841" s="205"/>
      <c r="E1841" s="205"/>
      <c r="F1841" s="224"/>
      <c r="G1841" s="47">
        <v>111</v>
      </c>
      <c r="H1841" s="41"/>
      <c r="I1841" s="85"/>
      <c r="J1841" s="179"/>
      <c r="K1841" s="182"/>
      <c r="L1841" s="35">
        <f t="shared" si="35"/>
        <v>0</v>
      </c>
      <c r="M1841" s="10"/>
    </row>
    <row r="1842" spans="1:13" ht="11.25">
      <c r="A1842" s="270"/>
      <c r="B1842" s="204" t="s">
        <v>385</v>
      </c>
      <c r="C1842" s="205"/>
      <c r="D1842" s="205"/>
      <c r="E1842" s="205"/>
      <c r="F1842" s="224"/>
      <c r="G1842" s="47">
        <v>111</v>
      </c>
      <c r="H1842" s="41"/>
      <c r="I1842" s="85"/>
      <c r="J1842" s="179"/>
      <c r="K1842" s="182"/>
      <c r="L1842" s="35">
        <f t="shared" si="35"/>
        <v>0</v>
      </c>
      <c r="M1842" s="10"/>
    </row>
    <row r="1843" spans="1:13" ht="11.25">
      <c r="A1843" s="270"/>
      <c r="B1843" s="204" t="s">
        <v>386</v>
      </c>
      <c r="C1843" s="205"/>
      <c r="D1843" s="205"/>
      <c r="E1843" s="205"/>
      <c r="F1843" s="224"/>
      <c r="G1843" s="47">
        <v>111</v>
      </c>
      <c r="H1843" s="41"/>
      <c r="I1843" s="85"/>
      <c r="J1843" s="179"/>
      <c r="K1843" s="182"/>
      <c r="L1843" s="35">
        <f t="shared" si="35"/>
        <v>0</v>
      </c>
      <c r="M1843" s="10"/>
    </row>
    <row r="1844" spans="1:13" ht="11.25">
      <c r="A1844" s="270"/>
      <c r="B1844" s="204" t="s">
        <v>387</v>
      </c>
      <c r="C1844" s="205"/>
      <c r="D1844" s="205"/>
      <c r="E1844" s="205"/>
      <c r="F1844" s="224"/>
      <c r="G1844" s="47">
        <v>111</v>
      </c>
      <c r="H1844" s="41"/>
      <c r="I1844" s="85"/>
      <c r="J1844" s="179"/>
      <c r="K1844" s="182"/>
      <c r="L1844" s="35">
        <f t="shared" si="35"/>
        <v>0</v>
      </c>
      <c r="M1844" s="10"/>
    </row>
    <row r="1845" spans="1:13" ht="11.25">
      <c r="A1845" s="271"/>
      <c r="B1845" s="204" t="s">
        <v>388</v>
      </c>
      <c r="C1845" s="205"/>
      <c r="D1845" s="205"/>
      <c r="E1845" s="205"/>
      <c r="F1845" s="224"/>
      <c r="G1845" s="47">
        <v>111</v>
      </c>
      <c r="H1845" s="41"/>
      <c r="I1845" s="85"/>
      <c r="J1845" s="180"/>
      <c r="K1845" s="183"/>
      <c r="L1845" s="35">
        <f t="shared" si="35"/>
        <v>0</v>
      </c>
      <c r="M1845" s="10"/>
    </row>
    <row r="1846" spans="1:13" ht="11.25">
      <c r="A1846" s="269" t="s">
        <v>2223</v>
      </c>
      <c r="B1846" s="204" t="s">
        <v>389</v>
      </c>
      <c r="C1846" s="205"/>
      <c r="D1846" s="205"/>
      <c r="E1846" s="205"/>
      <c r="F1846" s="224"/>
      <c r="G1846" s="47">
        <v>166</v>
      </c>
      <c r="H1846" s="41"/>
      <c r="I1846" s="85"/>
      <c r="J1846" s="178">
        <v>1</v>
      </c>
      <c r="K1846" s="181" t="s">
        <v>957</v>
      </c>
      <c r="L1846" s="35">
        <f t="shared" si="35"/>
        <v>0</v>
      </c>
      <c r="M1846" s="53" t="s">
        <v>2245</v>
      </c>
    </row>
    <row r="1847" spans="1:13" ht="11.25">
      <c r="A1847" s="270"/>
      <c r="B1847" s="204" t="s">
        <v>390</v>
      </c>
      <c r="C1847" s="205"/>
      <c r="D1847" s="205"/>
      <c r="E1847" s="205"/>
      <c r="F1847" s="224"/>
      <c r="G1847" s="47">
        <v>166</v>
      </c>
      <c r="H1847" s="41"/>
      <c r="I1847" s="85"/>
      <c r="J1847" s="179"/>
      <c r="K1847" s="182"/>
      <c r="L1847" s="35">
        <f t="shared" si="35"/>
        <v>0</v>
      </c>
      <c r="M1847" s="10"/>
    </row>
    <row r="1848" spans="1:13" ht="11.25">
      <c r="A1848" s="270"/>
      <c r="B1848" s="204" t="s">
        <v>391</v>
      </c>
      <c r="C1848" s="205"/>
      <c r="D1848" s="205"/>
      <c r="E1848" s="205"/>
      <c r="F1848" s="224"/>
      <c r="G1848" s="47">
        <v>166</v>
      </c>
      <c r="H1848" s="41"/>
      <c r="I1848" s="85"/>
      <c r="J1848" s="179"/>
      <c r="K1848" s="182"/>
      <c r="L1848" s="35">
        <f t="shared" si="35"/>
        <v>0</v>
      </c>
      <c r="M1848" s="10"/>
    </row>
    <row r="1849" spans="1:13" ht="11.25">
      <c r="A1849" s="270"/>
      <c r="B1849" s="204" t="s">
        <v>392</v>
      </c>
      <c r="C1849" s="205"/>
      <c r="D1849" s="205"/>
      <c r="E1849" s="205"/>
      <c r="F1849" s="224"/>
      <c r="G1849" s="47">
        <v>166</v>
      </c>
      <c r="H1849" s="41"/>
      <c r="I1849" s="85"/>
      <c r="J1849" s="179"/>
      <c r="K1849" s="182"/>
      <c r="L1849" s="35">
        <f t="shared" si="35"/>
        <v>0</v>
      </c>
      <c r="M1849" s="10"/>
    </row>
    <row r="1850" spans="1:13" ht="11.25">
      <c r="A1850" s="271"/>
      <c r="B1850" s="204" t="s">
        <v>393</v>
      </c>
      <c r="C1850" s="205"/>
      <c r="D1850" s="205"/>
      <c r="E1850" s="205"/>
      <c r="F1850" s="224"/>
      <c r="G1850" s="47">
        <v>166</v>
      </c>
      <c r="H1850" s="41"/>
      <c r="I1850" s="85"/>
      <c r="J1850" s="180"/>
      <c r="K1850" s="183"/>
      <c r="L1850" s="35">
        <f t="shared" si="35"/>
        <v>0</v>
      </c>
      <c r="M1850" s="10"/>
    </row>
    <row r="1851" spans="1:13" ht="33.75">
      <c r="A1851" s="46" t="s">
        <v>2224</v>
      </c>
      <c r="B1851" s="204" t="s">
        <v>394</v>
      </c>
      <c r="C1851" s="205"/>
      <c r="D1851" s="205"/>
      <c r="E1851" s="205"/>
      <c r="F1851" s="224"/>
      <c r="G1851" s="48">
        <v>103</v>
      </c>
      <c r="H1851" s="41"/>
      <c r="I1851" s="85"/>
      <c r="J1851" s="44">
        <v>1</v>
      </c>
      <c r="K1851" s="14" t="s">
        <v>957</v>
      </c>
      <c r="L1851" s="35">
        <f t="shared" si="35"/>
        <v>0</v>
      </c>
      <c r="M1851" s="10"/>
    </row>
    <row r="1852" spans="1:13" ht="11.25">
      <c r="A1852" s="219" t="s">
        <v>1419</v>
      </c>
      <c r="B1852" s="220"/>
      <c r="C1852" s="220"/>
      <c r="D1852" s="220"/>
      <c r="E1852" s="220"/>
      <c r="F1852" s="220"/>
      <c r="G1852" s="220"/>
      <c r="H1852" s="81"/>
      <c r="I1852" s="136"/>
      <c r="J1852" s="100"/>
      <c r="K1852" s="100"/>
      <c r="L1852" s="152"/>
      <c r="M1852" s="15"/>
    </row>
    <row r="1853" spans="1:13" ht="11.25">
      <c r="A1853" s="233" t="s">
        <v>799</v>
      </c>
      <c r="B1853" s="236" t="s">
        <v>792</v>
      </c>
      <c r="C1853" s="237"/>
      <c r="D1853" s="237"/>
      <c r="E1853" s="237"/>
      <c r="F1853" s="237"/>
      <c r="G1853" s="49">
        <v>940</v>
      </c>
      <c r="H1853" s="41"/>
      <c r="I1853" s="151"/>
      <c r="J1853" s="221">
        <v>1</v>
      </c>
      <c r="K1853" s="242"/>
      <c r="L1853" s="104">
        <f t="shared" si="35"/>
        <v>0</v>
      </c>
      <c r="M1853" s="114"/>
    </row>
    <row r="1854" spans="1:13" ht="11.25">
      <c r="A1854" s="234"/>
      <c r="B1854" s="236" t="s">
        <v>793</v>
      </c>
      <c r="C1854" s="237"/>
      <c r="D1854" s="237"/>
      <c r="E1854" s="237"/>
      <c r="F1854" s="237"/>
      <c r="G1854" s="49">
        <v>940</v>
      </c>
      <c r="H1854" s="41"/>
      <c r="I1854" s="151"/>
      <c r="J1854" s="222"/>
      <c r="K1854" s="243"/>
      <c r="L1854" s="104">
        <f t="shared" si="35"/>
        <v>0</v>
      </c>
      <c r="M1854" s="114"/>
    </row>
    <row r="1855" spans="1:13" ht="11.25">
      <c r="A1855" s="234"/>
      <c r="B1855" s="236" t="s">
        <v>794</v>
      </c>
      <c r="C1855" s="237"/>
      <c r="D1855" s="237"/>
      <c r="E1855" s="237"/>
      <c r="F1855" s="237"/>
      <c r="G1855" s="49">
        <v>940</v>
      </c>
      <c r="H1855" s="41"/>
      <c r="I1855" s="151"/>
      <c r="J1855" s="222"/>
      <c r="K1855" s="243"/>
      <c r="L1855" s="104">
        <f t="shared" si="35"/>
        <v>0</v>
      </c>
      <c r="M1855" s="114"/>
    </row>
    <row r="1856" spans="1:13" ht="11.25">
      <c r="A1856" s="235"/>
      <c r="B1856" s="236" t="s">
        <v>795</v>
      </c>
      <c r="C1856" s="237"/>
      <c r="D1856" s="237"/>
      <c r="E1856" s="237"/>
      <c r="F1856" s="237"/>
      <c r="G1856" s="49">
        <v>940</v>
      </c>
      <c r="H1856" s="41"/>
      <c r="I1856" s="151"/>
      <c r="J1856" s="223"/>
      <c r="K1856" s="244"/>
      <c r="L1856" s="104">
        <f t="shared" si="35"/>
        <v>0</v>
      </c>
      <c r="M1856" s="114"/>
    </row>
    <row r="1857" spans="1:13" ht="11.25">
      <c r="A1857" s="233" t="s">
        <v>800</v>
      </c>
      <c r="B1857" s="236" t="s">
        <v>796</v>
      </c>
      <c r="C1857" s="237"/>
      <c r="D1857" s="237"/>
      <c r="E1857" s="237"/>
      <c r="F1857" s="237"/>
      <c r="G1857" s="49">
        <v>470</v>
      </c>
      <c r="H1857" s="41"/>
      <c r="I1857" s="151"/>
      <c r="J1857" s="221">
        <v>1</v>
      </c>
      <c r="K1857" s="242"/>
      <c r="L1857" s="104">
        <f t="shared" si="35"/>
        <v>0</v>
      </c>
      <c r="M1857" s="114"/>
    </row>
    <row r="1858" spans="1:13" ht="11.25">
      <c r="A1858" s="234"/>
      <c r="B1858" s="236" t="s">
        <v>797</v>
      </c>
      <c r="C1858" s="237"/>
      <c r="D1858" s="237"/>
      <c r="E1858" s="237"/>
      <c r="F1858" s="237"/>
      <c r="G1858" s="49">
        <v>470</v>
      </c>
      <c r="H1858" s="41"/>
      <c r="I1858" s="151"/>
      <c r="J1858" s="222"/>
      <c r="K1858" s="243"/>
      <c r="L1858" s="104">
        <f t="shared" si="35"/>
        <v>0</v>
      </c>
      <c r="M1858" s="114"/>
    </row>
    <row r="1859" spans="1:13" ht="11.25">
      <c r="A1859" s="235"/>
      <c r="B1859" s="236" t="s">
        <v>798</v>
      </c>
      <c r="C1859" s="237"/>
      <c r="D1859" s="237"/>
      <c r="E1859" s="237"/>
      <c r="F1859" s="237"/>
      <c r="G1859" s="49">
        <v>470</v>
      </c>
      <c r="H1859" s="41"/>
      <c r="I1859" s="151"/>
      <c r="J1859" s="223"/>
      <c r="K1859" s="244"/>
      <c r="L1859" s="104">
        <f t="shared" si="35"/>
        <v>0</v>
      </c>
      <c r="M1859" s="114"/>
    </row>
    <row r="1860" spans="1:13" ht="11.25">
      <c r="A1860" s="227" t="s">
        <v>1436</v>
      </c>
      <c r="B1860" s="176" t="s">
        <v>1420</v>
      </c>
      <c r="C1860" s="177"/>
      <c r="D1860" s="177"/>
      <c r="E1860" s="177"/>
      <c r="F1860" s="177"/>
      <c r="G1860" s="156">
        <v>775</v>
      </c>
      <c r="H1860" s="41"/>
      <c r="I1860" s="151"/>
      <c r="J1860" s="221">
        <v>1</v>
      </c>
      <c r="K1860" s="230"/>
      <c r="L1860" s="104">
        <f t="shared" si="35"/>
        <v>0</v>
      </c>
      <c r="M1860" s="114"/>
    </row>
    <row r="1861" spans="1:13" ht="11.25">
      <c r="A1861" s="228"/>
      <c r="B1861" s="176" t="s">
        <v>1421</v>
      </c>
      <c r="C1861" s="177"/>
      <c r="D1861" s="177"/>
      <c r="E1861" s="177"/>
      <c r="F1861" s="177"/>
      <c r="G1861" s="153">
        <v>775</v>
      </c>
      <c r="H1861" s="41"/>
      <c r="I1861" s="151"/>
      <c r="J1861" s="222"/>
      <c r="K1861" s="231"/>
      <c r="L1861" s="104">
        <f t="shared" si="35"/>
        <v>0</v>
      </c>
      <c r="M1861" s="114"/>
    </row>
    <row r="1862" spans="1:13" ht="11.25">
      <c r="A1862" s="229"/>
      <c r="B1862" s="176" t="s">
        <v>1422</v>
      </c>
      <c r="C1862" s="177"/>
      <c r="D1862" s="177"/>
      <c r="E1862" s="177"/>
      <c r="F1862" s="177"/>
      <c r="G1862" s="156">
        <v>775</v>
      </c>
      <c r="H1862" s="41"/>
      <c r="I1862" s="151"/>
      <c r="J1862" s="223"/>
      <c r="K1862" s="232"/>
      <c r="L1862" s="104">
        <f t="shared" si="35"/>
        <v>0</v>
      </c>
      <c r="M1862" s="114"/>
    </row>
    <row r="1863" spans="1:13" ht="11.25">
      <c r="A1863" s="245" t="s">
        <v>1435</v>
      </c>
      <c r="B1863" s="176" t="s">
        <v>1423</v>
      </c>
      <c r="C1863" s="177"/>
      <c r="D1863" s="177"/>
      <c r="E1863" s="177"/>
      <c r="F1863" s="177"/>
      <c r="G1863" s="156">
        <v>425</v>
      </c>
      <c r="H1863" s="41"/>
      <c r="I1863" s="151"/>
      <c r="J1863" s="221">
        <v>1</v>
      </c>
      <c r="K1863" s="230"/>
      <c r="L1863" s="104">
        <f t="shared" si="35"/>
        <v>0</v>
      </c>
      <c r="M1863" s="114"/>
    </row>
    <row r="1864" spans="1:13" ht="11.25">
      <c r="A1864" s="246"/>
      <c r="B1864" s="176" t="s">
        <v>1424</v>
      </c>
      <c r="C1864" s="177"/>
      <c r="D1864" s="177"/>
      <c r="E1864" s="177"/>
      <c r="F1864" s="177"/>
      <c r="G1864" s="156">
        <v>425</v>
      </c>
      <c r="H1864" s="41"/>
      <c r="I1864" s="151"/>
      <c r="J1864" s="222"/>
      <c r="K1864" s="231"/>
      <c r="L1864" s="104">
        <f t="shared" si="35"/>
        <v>0</v>
      </c>
      <c r="M1864" s="114"/>
    </row>
    <row r="1865" spans="1:13" ht="15.75">
      <c r="A1865" s="246"/>
      <c r="B1865" s="176" t="s">
        <v>1425</v>
      </c>
      <c r="C1865" s="177"/>
      <c r="D1865" s="177"/>
      <c r="E1865" s="177"/>
      <c r="F1865" s="177"/>
      <c r="G1865" s="156">
        <v>425</v>
      </c>
      <c r="H1865" s="41"/>
      <c r="I1865" s="151"/>
      <c r="J1865" s="222"/>
      <c r="K1865" s="231"/>
      <c r="L1865" s="104">
        <f t="shared" si="35"/>
        <v>0</v>
      </c>
      <c r="M1865" s="157" t="s">
        <v>1451</v>
      </c>
    </row>
    <row r="1866" spans="1:13" ht="11.25">
      <c r="A1866" s="247"/>
      <c r="B1866" s="176" t="s">
        <v>1426</v>
      </c>
      <c r="C1866" s="177"/>
      <c r="D1866" s="177"/>
      <c r="E1866" s="177"/>
      <c r="F1866" s="177"/>
      <c r="G1866" s="153">
        <v>425</v>
      </c>
      <c r="H1866" s="41"/>
      <c r="I1866" s="151"/>
      <c r="J1866" s="223"/>
      <c r="K1866" s="232"/>
      <c r="L1866" s="104">
        <f t="shared" si="35"/>
        <v>0</v>
      </c>
      <c r="M1866" s="114"/>
    </row>
    <row r="1867" spans="1:13" ht="11.25">
      <c r="A1867" s="219" t="s">
        <v>801</v>
      </c>
      <c r="B1867" s="220"/>
      <c r="C1867" s="220"/>
      <c r="D1867" s="220"/>
      <c r="E1867" s="220"/>
      <c r="F1867" s="220"/>
      <c r="G1867" s="220"/>
      <c r="H1867" s="100"/>
      <c r="I1867" s="100"/>
      <c r="J1867" s="154"/>
      <c r="K1867" s="155"/>
      <c r="L1867" s="155"/>
      <c r="M1867" s="15"/>
    </row>
    <row r="1868" spans="1:13" ht="11.25">
      <c r="A1868" s="245" t="s">
        <v>815</v>
      </c>
      <c r="B1868" s="204" t="s">
        <v>802</v>
      </c>
      <c r="C1868" s="205"/>
      <c r="D1868" s="205"/>
      <c r="E1868" s="205"/>
      <c r="F1868" s="205"/>
      <c r="G1868" s="89">
        <v>425</v>
      </c>
      <c r="H1868" s="41"/>
      <c r="I1868" s="41"/>
      <c r="J1868" s="221">
        <v>1</v>
      </c>
      <c r="K1868" s="230"/>
      <c r="L1868" s="104">
        <f t="shared" si="35"/>
        <v>0</v>
      </c>
      <c r="M1868" s="114"/>
    </row>
    <row r="1869" spans="1:13" ht="11.25">
      <c r="A1869" s="246"/>
      <c r="B1869" s="204" t="s">
        <v>803</v>
      </c>
      <c r="C1869" s="205"/>
      <c r="D1869" s="205"/>
      <c r="E1869" s="205"/>
      <c r="F1869" s="205"/>
      <c r="G1869" s="89">
        <v>425</v>
      </c>
      <c r="H1869" s="41"/>
      <c r="I1869" s="41"/>
      <c r="J1869" s="222"/>
      <c r="K1869" s="231"/>
      <c r="L1869" s="104">
        <f t="shared" si="35"/>
        <v>0</v>
      </c>
      <c r="M1869" s="114"/>
    </row>
    <row r="1870" spans="1:13" ht="11.25">
      <c r="A1870" s="246"/>
      <c r="B1870" s="204" t="s">
        <v>804</v>
      </c>
      <c r="C1870" s="205"/>
      <c r="D1870" s="205"/>
      <c r="E1870" s="205"/>
      <c r="F1870" s="205"/>
      <c r="G1870" s="89">
        <v>425</v>
      </c>
      <c r="H1870" s="41"/>
      <c r="I1870" s="41"/>
      <c r="J1870" s="222"/>
      <c r="K1870" s="231"/>
      <c r="L1870" s="104">
        <f t="shared" si="35"/>
        <v>0</v>
      </c>
      <c r="M1870" s="114"/>
    </row>
    <row r="1871" spans="1:13" ht="11.25">
      <c r="A1871" s="247"/>
      <c r="B1871" s="204" t="s">
        <v>805</v>
      </c>
      <c r="C1871" s="205"/>
      <c r="D1871" s="205"/>
      <c r="E1871" s="205"/>
      <c r="F1871" s="205"/>
      <c r="G1871" s="89">
        <v>425</v>
      </c>
      <c r="H1871" s="41"/>
      <c r="I1871" s="41"/>
      <c r="J1871" s="223"/>
      <c r="K1871" s="232"/>
      <c r="L1871" s="104">
        <f t="shared" si="35"/>
        <v>0</v>
      </c>
      <c r="M1871" s="114"/>
    </row>
    <row r="1872" spans="1:13" ht="11.25">
      <c r="A1872" s="227" t="s">
        <v>816</v>
      </c>
      <c r="B1872" s="204" t="s">
        <v>806</v>
      </c>
      <c r="C1872" s="205"/>
      <c r="D1872" s="205"/>
      <c r="E1872" s="205"/>
      <c r="F1872" s="205"/>
      <c r="G1872" s="89">
        <v>560</v>
      </c>
      <c r="H1872" s="41"/>
      <c r="I1872" s="41"/>
      <c r="J1872" s="221">
        <v>1</v>
      </c>
      <c r="K1872" s="230"/>
      <c r="L1872" s="104">
        <f t="shared" si="35"/>
        <v>0</v>
      </c>
      <c r="M1872" s="114"/>
    </row>
    <row r="1873" spans="1:13" ht="11.25">
      <c r="A1873" s="228"/>
      <c r="B1873" s="204" t="s">
        <v>807</v>
      </c>
      <c r="C1873" s="205"/>
      <c r="D1873" s="205"/>
      <c r="E1873" s="205"/>
      <c r="F1873" s="205"/>
      <c r="G1873" s="89">
        <v>560</v>
      </c>
      <c r="H1873" s="41"/>
      <c r="I1873" s="41"/>
      <c r="J1873" s="222"/>
      <c r="K1873" s="231"/>
      <c r="L1873" s="104">
        <f t="shared" si="35"/>
        <v>0</v>
      </c>
      <c r="M1873" s="114"/>
    </row>
    <row r="1874" spans="1:13" ht="11.25">
      <c r="A1874" s="228"/>
      <c r="B1874" s="204" t="s">
        <v>808</v>
      </c>
      <c r="C1874" s="205"/>
      <c r="D1874" s="205"/>
      <c r="E1874" s="205"/>
      <c r="F1874" s="205"/>
      <c r="G1874" s="89">
        <v>560</v>
      </c>
      <c r="H1874" s="41"/>
      <c r="I1874" s="41"/>
      <c r="J1874" s="222"/>
      <c r="K1874" s="231"/>
      <c r="L1874" s="104">
        <f t="shared" si="35"/>
        <v>0</v>
      </c>
      <c r="M1874" s="114"/>
    </row>
    <row r="1875" spans="1:13" ht="11.25">
      <c r="A1875" s="229"/>
      <c r="B1875" s="204" t="s">
        <v>809</v>
      </c>
      <c r="C1875" s="205"/>
      <c r="D1875" s="205"/>
      <c r="E1875" s="205"/>
      <c r="F1875" s="205"/>
      <c r="G1875" s="89">
        <v>560</v>
      </c>
      <c r="H1875" s="41"/>
      <c r="I1875" s="41"/>
      <c r="J1875" s="223"/>
      <c r="K1875" s="232"/>
      <c r="L1875" s="104">
        <f t="shared" si="35"/>
        <v>0</v>
      </c>
      <c r="M1875" s="114"/>
    </row>
    <row r="1876" spans="1:13" ht="11.25">
      <c r="A1876" s="210" t="s">
        <v>817</v>
      </c>
      <c r="B1876" s="204" t="s">
        <v>810</v>
      </c>
      <c r="C1876" s="205"/>
      <c r="D1876" s="205"/>
      <c r="E1876" s="205"/>
      <c r="F1876" s="205"/>
      <c r="G1876" s="89">
        <v>415</v>
      </c>
      <c r="H1876" s="41"/>
      <c r="I1876" s="41"/>
      <c r="J1876" s="221">
        <v>1</v>
      </c>
      <c r="K1876" s="230"/>
      <c r="L1876" s="104">
        <f t="shared" si="35"/>
        <v>0</v>
      </c>
      <c r="M1876" s="114"/>
    </row>
    <row r="1877" spans="1:13" ht="11.25">
      <c r="A1877" s="211"/>
      <c r="B1877" s="204" t="s">
        <v>811</v>
      </c>
      <c r="C1877" s="205"/>
      <c r="D1877" s="205"/>
      <c r="E1877" s="205"/>
      <c r="F1877" s="205"/>
      <c r="G1877" s="89">
        <v>415</v>
      </c>
      <c r="H1877" s="41"/>
      <c r="I1877" s="41"/>
      <c r="J1877" s="222"/>
      <c r="K1877" s="231"/>
      <c r="L1877" s="104">
        <f t="shared" si="35"/>
        <v>0</v>
      </c>
      <c r="M1877" s="114"/>
    </row>
    <row r="1878" spans="1:13" ht="11.25">
      <c r="A1878" s="211"/>
      <c r="B1878" s="204" t="s">
        <v>812</v>
      </c>
      <c r="C1878" s="205"/>
      <c r="D1878" s="205"/>
      <c r="E1878" s="205"/>
      <c r="F1878" s="205"/>
      <c r="G1878" s="89">
        <v>415</v>
      </c>
      <c r="H1878" s="41"/>
      <c r="I1878" s="41"/>
      <c r="J1878" s="222"/>
      <c r="K1878" s="231"/>
      <c r="L1878" s="104">
        <f t="shared" si="35"/>
        <v>0</v>
      </c>
      <c r="M1878" s="53" t="s">
        <v>2245</v>
      </c>
    </row>
    <row r="1879" spans="1:13" ht="11.25">
      <c r="A1879" s="211"/>
      <c r="B1879" s="204" t="s">
        <v>813</v>
      </c>
      <c r="C1879" s="205"/>
      <c r="D1879" s="205"/>
      <c r="E1879" s="205"/>
      <c r="F1879" s="205"/>
      <c r="G1879" s="89">
        <v>415</v>
      </c>
      <c r="H1879" s="41"/>
      <c r="I1879" s="41"/>
      <c r="J1879" s="222"/>
      <c r="K1879" s="231"/>
      <c r="L1879" s="104">
        <f t="shared" si="35"/>
        <v>0</v>
      </c>
      <c r="M1879" s="114"/>
    </row>
    <row r="1880" spans="1:13" ht="11.25">
      <c r="A1880" s="212"/>
      <c r="B1880" s="204" t="s">
        <v>814</v>
      </c>
      <c r="C1880" s="205"/>
      <c r="D1880" s="205"/>
      <c r="E1880" s="205"/>
      <c r="F1880" s="205"/>
      <c r="G1880" s="89">
        <v>415</v>
      </c>
      <c r="H1880" s="41"/>
      <c r="I1880" s="41"/>
      <c r="J1880" s="223"/>
      <c r="K1880" s="232"/>
      <c r="L1880" s="104">
        <f t="shared" si="35"/>
        <v>0</v>
      </c>
      <c r="M1880" s="114"/>
    </row>
    <row r="1881" spans="1:13" ht="11.25" customHeight="1">
      <c r="A1881" s="219" t="s">
        <v>1434</v>
      </c>
      <c r="B1881" s="220"/>
      <c r="C1881" s="220"/>
      <c r="D1881" s="220"/>
      <c r="E1881" s="220"/>
      <c r="F1881" s="220"/>
      <c r="G1881" s="220"/>
      <c r="H1881" s="100"/>
      <c r="I1881" s="100"/>
      <c r="J1881" s="154"/>
      <c r="K1881" s="152"/>
      <c r="L1881" s="152"/>
      <c r="M1881" s="15"/>
    </row>
    <row r="1882" spans="1:13" ht="11.25" customHeight="1">
      <c r="A1882" s="210" t="s">
        <v>710</v>
      </c>
      <c r="B1882" s="204" t="s">
        <v>818</v>
      </c>
      <c r="C1882" s="205"/>
      <c r="D1882" s="205"/>
      <c r="E1882" s="205"/>
      <c r="F1882" s="224"/>
      <c r="G1882" s="47">
        <v>334</v>
      </c>
      <c r="H1882" s="41"/>
      <c r="I1882" s="151"/>
      <c r="J1882" s="221">
        <v>1</v>
      </c>
      <c r="K1882" s="242"/>
      <c r="L1882" s="104">
        <f t="shared" si="35"/>
        <v>0</v>
      </c>
      <c r="M1882" s="114"/>
    </row>
    <row r="1883" spans="1:13" ht="11.25" customHeight="1">
      <c r="A1883" s="211"/>
      <c r="B1883" s="204" t="s">
        <v>819</v>
      </c>
      <c r="C1883" s="205"/>
      <c r="D1883" s="205"/>
      <c r="E1883" s="205"/>
      <c r="F1883" s="224"/>
      <c r="G1883" s="47">
        <v>340</v>
      </c>
      <c r="H1883" s="41"/>
      <c r="I1883" s="151"/>
      <c r="J1883" s="222"/>
      <c r="K1883" s="243"/>
      <c r="L1883" s="104">
        <f t="shared" si="35"/>
        <v>0</v>
      </c>
      <c r="M1883" s="114"/>
    </row>
    <row r="1884" spans="1:13" ht="11.25" customHeight="1">
      <c r="A1884" s="211"/>
      <c r="B1884" s="204" t="s">
        <v>820</v>
      </c>
      <c r="C1884" s="205"/>
      <c r="D1884" s="205"/>
      <c r="E1884" s="205"/>
      <c r="F1884" s="224"/>
      <c r="G1884" s="47">
        <v>348</v>
      </c>
      <c r="H1884" s="41"/>
      <c r="I1884" s="151"/>
      <c r="J1884" s="222"/>
      <c r="K1884" s="243"/>
      <c r="L1884" s="104">
        <f t="shared" si="35"/>
        <v>0</v>
      </c>
      <c r="M1884" s="114"/>
    </row>
    <row r="1885" spans="1:13" ht="11.25" customHeight="1">
      <c r="A1885" s="212"/>
      <c r="B1885" s="204" t="s">
        <v>821</v>
      </c>
      <c r="C1885" s="205"/>
      <c r="D1885" s="205"/>
      <c r="E1885" s="205"/>
      <c r="F1885" s="224"/>
      <c r="G1885" s="47">
        <v>355</v>
      </c>
      <c r="H1885" s="41"/>
      <c r="I1885" s="151"/>
      <c r="J1885" s="223"/>
      <c r="K1885" s="244"/>
      <c r="L1885" s="104">
        <f t="shared" si="35"/>
        <v>0</v>
      </c>
      <c r="M1885" s="114"/>
    </row>
    <row r="1886" spans="1:13" ht="11.25" customHeight="1">
      <c r="A1886" s="210" t="s">
        <v>714</v>
      </c>
      <c r="B1886" s="204" t="s">
        <v>822</v>
      </c>
      <c r="C1886" s="205"/>
      <c r="D1886" s="205"/>
      <c r="E1886" s="205"/>
      <c r="F1886" s="224"/>
      <c r="G1886" s="47">
        <v>319</v>
      </c>
      <c r="H1886" s="41"/>
      <c r="I1886" s="151"/>
      <c r="J1886" s="221">
        <v>1</v>
      </c>
      <c r="K1886" s="242"/>
      <c r="L1886" s="104">
        <f t="shared" si="35"/>
        <v>0</v>
      </c>
      <c r="M1886" s="114"/>
    </row>
    <row r="1887" spans="1:13" ht="11.25" customHeight="1">
      <c r="A1887" s="211"/>
      <c r="B1887" s="204" t="s">
        <v>823</v>
      </c>
      <c r="C1887" s="205"/>
      <c r="D1887" s="205"/>
      <c r="E1887" s="205"/>
      <c r="F1887" s="224"/>
      <c r="G1887" s="47">
        <v>326</v>
      </c>
      <c r="H1887" s="41"/>
      <c r="I1887" s="151"/>
      <c r="J1887" s="222"/>
      <c r="K1887" s="243"/>
      <c r="L1887" s="104">
        <f t="shared" si="35"/>
        <v>0</v>
      </c>
      <c r="M1887" s="114"/>
    </row>
    <row r="1888" spans="1:13" ht="11.25" customHeight="1">
      <c r="A1888" s="211"/>
      <c r="B1888" s="204" t="s">
        <v>824</v>
      </c>
      <c r="C1888" s="205"/>
      <c r="D1888" s="205"/>
      <c r="E1888" s="205"/>
      <c r="F1888" s="224"/>
      <c r="G1888" s="47">
        <v>333</v>
      </c>
      <c r="H1888" s="41"/>
      <c r="I1888" s="151"/>
      <c r="J1888" s="222"/>
      <c r="K1888" s="243"/>
      <c r="L1888" s="104">
        <f t="shared" si="35"/>
        <v>0</v>
      </c>
      <c r="M1888" s="114"/>
    </row>
    <row r="1889" spans="1:13" ht="11.25" customHeight="1">
      <c r="A1889" s="212"/>
      <c r="B1889" s="204" t="s">
        <v>825</v>
      </c>
      <c r="C1889" s="205"/>
      <c r="D1889" s="205"/>
      <c r="E1889" s="205"/>
      <c r="F1889" s="224"/>
      <c r="G1889" s="47">
        <v>340</v>
      </c>
      <c r="H1889" s="41"/>
      <c r="I1889" s="151"/>
      <c r="J1889" s="223"/>
      <c r="K1889" s="244"/>
      <c r="L1889" s="104">
        <f t="shared" si="35"/>
        <v>0</v>
      </c>
      <c r="M1889" s="114"/>
    </row>
    <row r="1890" spans="1:13" ht="11.25" customHeight="1">
      <c r="A1890" s="210" t="s">
        <v>838</v>
      </c>
      <c r="B1890" s="204" t="s">
        <v>830</v>
      </c>
      <c r="C1890" s="205"/>
      <c r="D1890" s="205"/>
      <c r="E1890" s="205"/>
      <c r="F1890" s="224"/>
      <c r="G1890" s="47">
        <v>324</v>
      </c>
      <c r="H1890" s="41"/>
      <c r="I1890" s="151"/>
      <c r="J1890" s="221">
        <v>1</v>
      </c>
      <c r="K1890" s="242"/>
      <c r="L1890" s="104">
        <f t="shared" si="35"/>
        <v>0</v>
      </c>
      <c r="M1890" s="114"/>
    </row>
    <row r="1891" spans="1:13" ht="11.25" customHeight="1">
      <c r="A1891" s="211"/>
      <c r="B1891" s="204" t="s">
        <v>831</v>
      </c>
      <c r="C1891" s="205"/>
      <c r="D1891" s="205"/>
      <c r="E1891" s="205"/>
      <c r="F1891" s="224"/>
      <c r="G1891" s="47">
        <v>329</v>
      </c>
      <c r="H1891" s="41"/>
      <c r="I1891" s="151"/>
      <c r="J1891" s="222"/>
      <c r="K1891" s="243"/>
      <c r="L1891" s="104">
        <f t="shared" si="35"/>
        <v>0</v>
      </c>
      <c r="M1891" s="114"/>
    </row>
    <row r="1892" spans="1:13" ht="11.25" customHeight="1">
      <c r="A1892" s="211"/>
      <c r="B1892" s="204" t="s">
        <v>832</v>
      </c>
      <c r="C1892" s="205"/>
      <c r="D1892" s="205"/>
      <c r="E1892" s="205"/>
      <c r="F1892" s="224"/>
      <c r="G1892" s="47">
        <v>334</v>
      </c>
      <c r="H1892" s="41"/>
      <c r="I1892" s="151"/>
      <c r="J1892" s="222"/>
      <c r="K1892" s="243"/>
      <c r="L1892" s="104">
        <f t="shared" si="35"/>
        <v>0</v>
      </c>
      <c r="M1892" s="114"/>
    </row>
    <row r="1893" spans="1:13" ht="11.25" customHeight="1">
      <c r="A1893" s="212"/>
      <c r="B1893" s="204" t="s">
        <v>833</v>
      </c>
      <c r="C1893" s="205"/>
      <c r="D1893" s="205"/>
      <c r="E1893" s="205"/>
      <c r="F1893" s="224"/>
      <c r="G1893" s="47">
        <v>341</v>
      </c>
      <c r="H1893" s="41"/>
      <c r="I1893" s="151"/>
      <c r="J1893" s="223"/>
      <c r="K1893" s="244"/>
      <c r="L1893" s="104">
        <f t="shared" si="35"/>
        <v>0</v>
      </c>
      <c r="M1893" s="114"/>
    </row>
    <row r="1894" spans="1:13" ht="11.25" customHeight="1">
      <c r="A1894" s="210" t="s">
        <v>839</v>
      </c>
      <c r="B1894" s="204" t="s">
        <v>834</v>
      </c>
      <c r="C1894" s="205"/>
      <c r="D1894" s="205"/>
      <c r="E1894" s="205"/>
      <c r="F1894" s="224"/>
      <c r="G1894" s="47">
        <v>141</v>
      </c>
      <c r="H1894" s="41"/>
      <c r="I1894" s="151"/>
      <c r="J1894" s="221">
        <v>1</v>
      </c>
      <c r="K1894" s="242"/>
      <c r="L1894" s="104">
        <f t="shared" si="35"/>
        <v>0</v>
      </c>
      <c r="M1894" s="114"/>
    </row>
    <row r="1895" spans="1:13" ht="11.25" customHeight="1">
      <c r="A1895" s="211"/>
      <c r="B1895" s="204" t="s">
        <v>835</v>
      </c>
      <c r="C1895" s="205"/>
      <c r="D1895" s="205"/>
      <c r="E1895" s="205"/>
      <c r="F1895" s="224"/>
      <c r="G1895" s="47">
        <v>142</v>
      </c>
      <c r="H1895" s="41"/>
      <c r="I1895" s="151"/>
      <c r="J1895" s="222"/>
      <c r="K1895" s="243"/>
      <c r="L1895" s="104">
        <f t="shared" si="35"/>
        <v>0</v>
      </c>
      <c r="M1895" s="114"/>
    </row>
    <row r="1896" spans="1:13" ht="11.25" customHeight="1">
      <c r="A1896" s="211"/>
      <c r="B1896" s="204" t="s">
        <v>836</v>
      </c>
      <c r="C1896" s="205"/>
      <c r="D1896" s="205"/>
      <c r="E1896" s="205"/>
      <c r="F1896" s="224"/>
      <c r="G1896" s="47">
        <v>142</v>
      </c>
      <c r="H1896" s="41"/>
      <c r="I1896" s="151"/>
      <c r="J1896" s="222"/>
      <c r="K1896" s="243"/>
      <c r="L1896" s="104">
        <f t="shared" si="35"/>
        <v>0</v>
      </c>
      <c r="M1896" s="114"/>
    </row>
    <row r="1897" spans="1:13" ht="11.25" customHeight="1">
      <c r="A1897" s="212"/>
      <c r="B1897" s="204" t="s">
        <v>837</v>
      </c>
      <c r="C1897" s="205"/>
      <c r="D1897" s="205"/>
      <c r="E1897" s="205"/>
      <c r="F1897" s="224"/>
      <c r="G1897" s="48">
        <v>143</v>
      </c>
      <c r="H1897" s="41"/>
      <c r="I1897" s="151"/>
      <c r="J1897" s="223"/>
      <c r="K1897" s="244"/>
      <c r="L1897" s="104">
        <f t="shared" si="35"/>
        <v>0</v>
      </c>
      <c r="M1897" s="114"/>
    </row>
    <row r="1898" spans="1:13" ht="11.25">
      <c r="A1898" s="210" t="s">
        <v>1437</v>
      </c>
      <c r="B1898" s="176" t="s">
        <v>1427</v>
      </c>
      <c r="C1898" s="177"/>
      <c r="D1898" s="177"/>
      <c r="E1898" s="177"/>
      <c r="F1898" s="190"/>
      <c r="G1898" s="153">
        <v>940</v>
      </c>
      <c r="H1898" s="41"/>
      <c r="I1898" s="151"/>
      <c r="J1898" s="221">
        <v>1</v>
      </c>
      <c r="K1898" s="230"/>
      <c r="L1898" s="104">
        <f t="shared" si="35"/>
        <v>0</v>
      </c>
      <c r="M1898" s="114"/>
    </row>
    <row r="1899" spans="1:13" ht="11.25">
      <c r="A1899" s="211"/>
      <c r="B1899" s="176" t="s">
        <v>1428</v>
      </c>
      <c r="C1899" s="177"/>
      <c r="D1899" s="177"/>
      <c r="E1899" s="177"/>
      <c r="F1899" s="190"/>
      <c r="G1899" s="153">
        <v>940</v>
      </c>
      <c r="H1899" s="41"/>
      <c r="I1899" s="151"/>
      <c r="J1899" s="222"/>
      <c r="K1899" s="231"/>
      <c r="L1899" s="104">
        <f t="shared" si="35"/>
        <v>0</v>
      </c>
      <c r="M1899" s="114"/>
    </row>
    <row r="1900" spans="1:13" ht="11.25">
      <c r="A1900" s="211"/>
      <c r="B1900" s="176" t="s">
        <v>1429</v>
      </c>
      <c r="C1900" s="177"/>
      <c r="D1900" s="177"/>
      <c r="E1900" s="177"/>
      <c r="F1900" s="190"/>
      <c r="G1900" s="153">
        <v>940</v>
      </c>
      <c r="H1900" s="41"/>
      <c r="I1900" s="151"/>
      <c r="J1900" s="222"/>
      <c r="K1900" s="231"/>
      <c r="L1900" s="104">
        <f t="shared" si="35"/>
        <v>0</v>
      </c>
      <c r="M1900" s="114"/>
    </row>
    <row r="1901" spans="1:13" ht="11.25">
      <c r="A1901" s="212"/>
      <c r="B1901" s="176" t="s">
        <v>1430</v>
      </c>
      <c r="C1901" s="177"/>
      <c r="D1901" s="177"/>
      <c r="E1901" s="177"/>
      <c r="F1901" s="190"/>
      <c r="G1901" s="153">
        <v>940</v>
      </c>
      <c r="H1901" s="41"/>
      <c r="I1901" s="151"/>
      <c r="J1901" s="223"/>
      <c r="K1901" s="232"/>
      <c r="L1901" s="104">
        <f>G1901*I1901</f>
        <v>0</v>
      </c>
      <c r="M1901" s="114"/>
    </row>
    <row r="1902" spans="1:13" ht="11.25">
      <c r="A1902" s="227" t="s">
        <v>1438</v>
      </c>
      <c r="B1902" s="176" t="s">
        <v>1431</v>
      </c>
      <c r="C1902" s="177"/>
      <c r="D1902" s="177"/>
      <c r="E1902" s="177"/>
      <c r="F1902" s="190"/>
      <c r="G1902" s="153">
        <v>775</v>
      </c>
      <c r="H1902" s="41"/>
      <c r="I1902" s="151"/>
      <c r="J1902" s="221">
        <v>1</v>
      </c>
      <c r="K1902" s="230"/>
      <c r="L1902" s="104">
        <f>G1902*I1902</f>
        <v>0</v>
      </c>
      <c r="M1902" s="114"/>
    </row>
    <row r="1903" spans="1:13" ht="11.25">
      <c r="A1903" s="228"/>
      <c r="B1903" s="176" t="s">
        <v>1432</v>
      </c>
      <c r="C1903" s="177"/>
      <c r="D1903" s="177"/>
      <c r="E1903" s="177"/>
      <c r="F1903" s="190"/>
      <c r="G1903" s="153">
        <v>775</v>
      </c>
      <c r="H1903" s="41"/>
      <c r="I1903" s="151"/>
      <c r="J1903" s="222"/>
      <c r="K1903" s="231"/>
      <c r="L1903" s="104">
        <f>G1903*I1903</f>
        <v>0</v>
      </c>
      <c r="M1903" s="114"/>
    </row>
    <row r="1904" spans="1:13" ht="11.25">
      <c r="A1904" s="229"/>
      <c r="B1904" s="176" t="s">
        <v>1433</v>
      </c>
      <c r="C1904" s="177"/>
      <c r="D1904" s="177"/>
      <c r="E1904" s="177"/>
      <c r="F1904" s="190"/>
      <c r="G1904" s="153">
        <v>775</v>
      </c>
      <c r="H1904" s="41"/>
      <c r="I1904" s="151"/>
      <c r="J1904" s="223"/>
      <c r="K1904" s="232"/>
      <c r="L1904" s="104">
        <f>G1904*I1904</f>
        <v>0</v>
      </c>
      <c r="M1904" s="114"/>
    </row>
    <row r="1905" spans="1:13" ht="11.25">
      <c r="A1905" s="219" t="s">
        <v>2129</v>
      </c>
      <c r="B1905" s="220"/>
      <c r="C1905" s="220"/>
      <c r="D1905" s="220"/>
      <c r="E1905" s="220"/>
      <c r="F1905" s="220"/>
      <c r="G1905" s="100"/>
      <c r="H1905" s="100"/>
      <c r="I1905" s="100"/>
      <c r="J1905" s="166"/>
      <c r="K1905" s="100"/>
      <c r="L1905" s="62"/>
      <c r="M1905" s="15"/>
    </row>
    <row r="1906" spans="1:13" ht="11.25">
      <c r="A1906" s="227" t="s">
        <v>710</v>
      </c>
      <c r="B1906" s="204" t="s">
        <v>818</v>
      </c>
      <c r="C1906" s="205"/>
      <c r="D1906" s="205"/>
      <c r="E1906" s="205"/>
      <c r="F1906" s="224"/>
      <c r="G1906" s="89">
        <v>334</v>
      </c>
      <c r="H1906" s="41"/>
      <c r="I1906" s="41"/>
      <c r="J1906" s="221"/>
      <c r="K1906" s="230"/>
      <c r="L1906" s="35">
        <f aca="true" t="shared" si="36" ref="L1906:L1925">G1906*I1906</f>
        <v>0</v>
      </c>
      <c r="M1906" s="114"/>
    </row>
    <row r="1907" spans="1:13" ht="11.25">
      <c r="A1907" s="228"/>
      <c r="B1907" s="204" t="s">
        <v>819</v>
      </c>
      <c r="C1907" s="205"/>
      <c r="D1907" s="205"/>
      <c r="E1907" s="205"/>
      <c r="F1907" s="224"/>
      <c r="G1907" s="89">
        <v>340</v>
      </c>
      <c r="H1907" s="41"/>
      <c r="I1907" s="41"/>
      <c r="J1907" s="222"/>
      <c r="K1907" s="231"/>
      <c r="L1907" s="35">
        <f t="shared" si="36"/>
        <v>0</v>
      </c>
      <c r="M1907" s="114"/>
    </row>
    <row r="1908" spans="1:13" ht="11.25">
      <c r="A1908" s="228"/>
      <c r="B1908" s="204" t="s">
        <v>820</v>
      </c>
      <c r="C1908" s="205"/>
      <c r="D1908" s="205"/>
      <c r="E1908" s="205"/>
      <c r="F1908" s="224"/>
      <c r="G1908" s="89">
        <v>348</v>
      </c>
      <c r="H1908" s="41"/>
      <c r="I1908" s="41"/>
      <c r="J1908" s="222"/>
      <c r="K1908" s="231"/>
      <c r="L1908" s="35">
        <f t="shared" si="36"/>
        <v>0</v>
      </c>
      <c r="M1908" s="114"/>
    </row>
    <row r="1909" spans="1:13" ht="11.25">
      <c r="A1909" s="229"/>
      <c r="B1909" s="204" t="s">
        <v>821</v>
      </c>
      <c r="C1909" s="205"/>
      <c r="D1909" s="205"/>
      <c r="E1909" s="205"/>
      <c r="F1909" s="224"/>
      <c r="G1909" s="89">
        <v>355</v>
      </c>
      <c r="H1909" s="41"/>
      <c r="I1909" s="41"/>
      <c r="J1909" s="223"/>
      <c r="K1909" s="232"/>
      <c r="L1909" s="35">
        <f t="shared" si="36"/>
        <v>0</v>
      </c>
      <c r="M1909" s="114"/>
    </row>
    <row r="1910" spans="1:13" ht="11.25">
      <c r="A1910" s="227" t="s">
        <v>714</v>
      </c>
      <c r="B1910" s="204" t="s">
        <v>822</v>
      </c>
      <c r="C1910" s="205"/>
      <c r="D1910" s="205"/>
      <c r="E1910" s="205"/>
      <c r="F1910" s="224"/>
      <c r="G1910" s="128">
        <v>319</v>
      </c>
      <c r="H1910" s="41"/>
      <c r="I1910" s="41"/>
      <c r="J1910" s="221"/>
      <c r="K1910" s="230"/>
      <c r="L1910" s="35">
        <f t="shared" si="36"/>
        <v>0</v>
      </c>
      <c r="M1910" s="114"/>
    </row>
    <row r="1911" spans="1:13" ht="11.25">
      <c r="A1911" s="228"/>
      <c r="B1911" s="204" t="s">
        <v>823</v>
      </c>
      <c r="C1911" s="205"/>
      <c r="D1911" s="205"/>
      <c r="E1911" s="205"/>
      <c r="F1911" s="224"/>
      <c r="G1911" s="128">
        <v>326</v>
      </c>
      <c r="H1911" s="41"/>
      <c r="I1911" s="41"/>
      <c r="J1911" s="222"/>
      <c r="K1911" s="231"/>
      <c r="L1911" s="35">
        <f t="shared" si="36"/>
        <v>0</v>
      </c>
      <c r="M1911" s="114"/>
    </row>
    <row r="1912" spans="1:13" ht="11.25">
      <c r="A1912" s="228"/>
      <c r="B1912" s="204" t="s">
        <v>824</v>
      </c>
      <c r="C1912" s="205"/>
      <c r="D1912" s="205"/>
      <c r="E1912" s="205"/>
      <c r="F1912" s="224"/>
      <c r="G1912" s="128">
        <v>333</v>
      </c>
      <c r="H1912" s="41"/>
      <c r="I1912" s="41"/>
      <c r="J1912" s="222"/>
      <c r="K1912" s="231"/>
      <c r="L1912" s="35">
        <f t="shared" si="36"/>
        <v>0</v>
      </c>
      <c r="M1912" s="114"/>
    </row>
    <row r="1913" spans="1:13" ht="11.25">
      <c r="A1913" s="229"/>
      <c r="B1913" s="204" t="s">
        <v>825</v>
      </c>
      <c r="C1913" s="205"/>
      <c r="D1913" s="205"/>
      <c r="E1913" s="205"/>
      <c r="F1913" s="224"/>
      <c r="G1913" s="128">
        <v>340</v>
      </c>
      <c r="H1913" s="41"/>
      <c r="I1913" s="41"/>
      <c r="J1913" s="223"/>
      <c r="K1913" s="232"/>
      <c r="L1913" s="35">
        <f t="shared" si="36"/>
        <v>0</v>
      </c>
      <c r="M1913" s="114"/>
    </row>
    <row r="1914" spans="1:13" ht="11.25">
      <c r="A1914" s="227" t="s">
        <v>72</v>
      </c>
      <c r="B1914" s="204" t="s">
        <v>826</v>
      </c>
      <c r="C1914" s="205"/>
      <c r="D1914" s="205"/>
      <c r="E1914" s="205"/>
      <c r="F1914" s="224"/>
      <c r="G1914" s="89">
        <v>347</v>
      </c>
      <c r="H1914" s="41"/>
      <c r="I1914" s="41"/>
      <c r="J1914" s="221"/>
      <c r="K1914" s="230"/>
      <c r="L1914" s="35">
        <f t="shared" si="36"/>
        <v>0</v>
      </c>
      <c r="M1914" s="114"/>
    </row>
    <row r="1915" spans="1:13" ht="11.25">
      <c r="A1915" s="228"/>
      <c r="B1915" s="204" t="s">
        <v>827</v>
      </c>
      <c r="C1915" s="205"/>
      <c r="D1915" s="205"/>
      <c r="E1915" s="205"/>
      <c r="F1915" s="224"/>
      <c r="G1915" s="89">
        <v>354</v>
      </c>
      <c r="H1915" s="41"/>
      <c r="I1915" s="41"/>
      <c r="J1915" s="222"/>
      <c r="K1915" s="231"/>
      <c r="L1915" s="35">
        <f t="shared" si="36"/>
        <v>0</v>
      </c>
      <c r="M1915" s="114"/>
    </row>
    <row r="1916" spans="1:13" ht="11.25">
      <c r="A1916" s="228"/>
      <c r="B1916" s="204" t="s">
        <v>828</v>
      </c>
      <c r="C1916" s="205"/>
      <c r="D1916" s="205"/>
      <c r="E1916" s="205"/>
      <c r="F1916" s="224"/>
      <c r="G1916" s="89">
        <v>362</v>
      </c>
      <c r="H1916" s="41"/>
      <c r="I1916" s="41"/>
      <c r="J1916" s="222"/>
      <c r="K1916" s="231"/>
      <c r="L1916" s="35">
        <f t="shared" si="36"/>
        <v>0</v>
      </c>
      <c r="M1916" s="114"/>
    </row>
    <row r="1917" spans="1:13" ht="11.25">
      <c r="A1917" s="229"/>
      <c r="B1917" s="204" t="s">
        <v>829</v>
      </c>
      <c r="C1917" s="205"/>
      <c r="D1917" s="205"/>
      <c r="E1917" s="205"/>
      <c r="F1917" s="224"/>
      <c r="G1917" s="89">
        <v>371</v>
      </c>
      <c r="H1917" s="41"/>
      <c r="I1917" s="41"/>
      <c r="J1917" s="223"/>
      <c r="K1917" s="232"/>
      <c r="L1917" s="35">
        <f t="shared" si="36"/>
        <v>0</v>
      </c>
      <c r="M1917" s="114"/>
    </row>
    <row r="1918" spans="1:13" ht="11.25">
      <c r="A1918" s="227" t="s">
        <v>838</v>
      </c>
      <c r="B1918" s="204" t="s">
        <v>830</v>
      </c>
      <c r="C1918" s="205"/>
      <c r="D1918" s="205"/>
      <c r="E1918" s="205"/>
      <c r="F1918" s="224"/>
      <c r="G1918" s="128">
        <v>324</v>
      </c>
      <c r="H1918" s="41"/>
      <c r="I1918" s="41"/>
      <c r="J1918" s="221"/>
      <c r="K1918" s="230"/>
      <c r="L1918" s="35">
        <f t="shared" si="36"/>
        <v>0</v>
      </c>
      <c r="M1918" s="114"/>
    </row>
    <row r="1919" spans="1:13" ht="11.25">
      <c r="A1919" s="228"/>
      <c r="B1919" s="204" t="s">
        <v>831</v>
      </c>
      <c r="C1919" s="205"/>
      <c r="D1919" s="205"/>
      <c r="E1919" s="205"/>
      <c r="F1919" s="224"/>
      <c r="G1919" s="128">
        <v>329</v>
      </c>
      <c r="H1919" s="41"/>
      <c r="I1919" s="41"/>
      <c r="J1919" s="222"/>
      <c r="K1919" s="231"/>
      <c r="L1919" s="35">
        <f t="shared" si="36"/>
        <v>0</v>
      </c>
      <c r="M1919" s="114"/>
    </row>
    <row r="1920" spans="1:13" ht="11.25">
      <c r="A1920" s="228"/>
      <c r="B1920" s="204" t="s">
        <v>832</v>
      </c>
      <c r="C1920" s="205"/>
      <c r="D1920" s="205"/>
      <c r="E1920" s="205"/>
      <c r="F1920" s="224"/>
      <c r="G1920" s="128">
        <v>334</v>
      </c>
      <c r="H1920" s="41"/>
      <c r="I1920" s="41"/>
      <c r="J1920" s="222"/>
      <c r="K1920" s="231"/>
      <c r="L1920" s="35">
        <f t="shared" si="36"/>
        <v>0</v>
      </c>
      <c r="M1920" s="114"/>
    </row>
    <row r="1921" spans="1:13" ht="11.25">
      <c r="A1921" s="229"/>
      <c r="B1921" s="204" t="s">
        <v>833</v>
      </c>
      <c r="C1921" s="205"/>
      <c r="D1921" s="205"/>
      <c r="E1921" s="205"/>
      <c r="F1921" s="224"/>
      <c r="G1921" s="128">
        <v>341</v>
      </c>
      <c r="H1921" s="41"/>
      <c r="I1921" s="41"/>
      <c r="J1921" s="223"/>
      <c r="K1921" s="232"/>
      <c r="L1921" s="35">
        <f t="shared" si="36"/>
        <v>0</v>
      </c>
      <c r="M1921" s="114"/>
    </row>
    <row r="1922" spans="1:13" ht="11.25">
      <c r="A1922" s="227" t="s">
        <v>839</v>
      </c>
      <c r="B1922" s="204" t="s">
        <v>834</v>
      </c>
      <c r="C1922" s="205"/>
      <c r="D1922" s="205"/>
      <c r="E1922" s="205"/>
      <c r="F1922" s="224"/>
      <c r="G1922" s="128">
        <v>141</v>
      </c>
      <c r="H1922" s="41"/>
      <c r="I1922" s="41"/>
      <c r="J1922" s="221"/>
      <c r="K1922" s="230"/>
      <c r="L1922" s="35">
        <f t="shared" si="36"/>
        <v>0</v>
      </c>
      <c r="M1922" s="114"/>
    </row>
    <row r="1923" spans="1:13" ht="11.25">
      <c r="A1923" s="228"/>
      <c r="B1923" s="204" t="s">
        <v>835</v>
      </c>
      <c r="C1923" s="205"/>
      <c r="D1923" s="205"/>
      <c r="E1923" s="205"/>
      <c r="F1923" s="224"/>
      <c r="G1923" s="128">
        <v>142</v>
      </c>
      <c r="H1923" s="41"/>
      <c r="I1923" s="41"/>
      <c r="J1923" s="222"/>
      <c r="K1923" s="231"/>
      <c r="L1923" s="35">
        <f t="shared" si="36"/>
        <v>0</v>
      </c>
      <c r="M1923" s="114"/>
    </row>
    <row r="1924" spans="1:13" ht="11.25">
      <c r="A1924" s="228"/>
      <c r="B1924" s="204" t="s">
        <v>836</v>
      </c>
      <c r="C1924" s="205"/>
      <c r="D1924" s="205"/>
      <c r="E1924" s="205"/>
      <c r="F1924" s="224"/>
      <c r="G1924" s="128">
        <v>142</v>
      </c>
      <c r="H1924" s="41"/>
      <c r="I1924" s="41"/>
      <c r="J1924" s="222"/>
      <c r="K1924" s="231"/>
      <c r="L1924" s="35">
        <f t="shared" si="36"/>
        <v>0</v>
      </c>
      <c r="M1924" s="114"/>
    </row>
    <row r="1925" spans="1:13" ht="11.25">
      <c r="A1925" s="229"/>
      <c r="B1925" s="204" t="s">
        <v>837</v>
      </c>
      <c r="C1925" s="205"/>
      <c r="D1925" s="205"/>
      <c r="E1925" s="205"/>
      <c r="F1925" s="224"/>
      <c r="G1925" s="128">
        <v>143</v>
      </c>
      <c r="H1925" s="41"/>
      <c r="I1925" s="41"/>
      <c r="J1925" s="223"/>
      <c r="K1925" s="232"/>
      <c r="L1925" s="35">
        <f t="shared" si="36"/>
        <v>0</v>
      </c>
      <c r="M1925" s="114"/>
    </row>
    <row r="1926" spans="1:13" ht="11.25">
      <c r="A1926" s="286" t="s">
        <v>1758</v>
      </c>
      <c r="B1926" s="287"/>
      <c r="C1926" s="287"/>
      <c r="D1926" s="287"/>
      <c r="E1926" s="287"/>
      <c r="F1926" s="287"/>
      <c r="G1926" s="287"/>
      <c r="H1926" s="59"/>
      <c r="I1926" s="140"/>
      <c r="J1926" s="59"/>
      <c r="K1926" s="59"/>
      <c r="L1926" s="59"/>
      <c r="M1926" s="10"/>
    </row>
    <row r="1927" spans="1:13" ht="11.25">
      <c r="A1927" s="420" t="s">
        <v>2212</v>
      </c>
      <c r="B1927" s="356" t="s">
        <v>336</v>
      </c>
      <c r="C1927" s="357"/>
      <c r="D1927" s="357"/>
      <c r="E1927" s="357"/>
      <c r="F1927" s="358"/>
      <c r="G1927" s="49">
        <v>834</v>
      </c>
      <c r="H1927" s="85"/>
      <c r="I1927" s="85"/>
      <c r="J1927" s="298">
        <v>1</v>
      </c>
      <c r="K1927" s="464" t="s">
        <v>973</v>
      </c>
      <c r="L1927" s="35">
        <f aca="true" t="shared" si="37" ref="L1927:L1955">G1927*I1927</f>
        <v>0</v>
      </c>
      <c r="M1927" s="10"/>
    </row>
    <row r="1928" spans="1:13" ht="11.25">
      <c r="A1928" s="421"/>
      <c r="B1928" s="356" t="s">
        <v>337</v>
      </c>
      <c r="C1928" s="357"/>
      <c r="D1928" s="357"/>
      <c r="E1928" s="357"/>
      <c r="F1928" s="358"/>
      <c r="G1928" s="49">
        <v>846</v>
      </c>
      <c r="H1928" s="41"/>
      <c r="I1928" s="85"/>
      <c r="J1928" s="299"/>
      <c r="K1928" s="465"/>
      <c r="L1928" s="35">
        <f t="shared" si="37"/>
        <v>0</v>
      </c>
      <c r="M1928" s="10"/>
    </row>
    <row r="1929" spans="1:13" ht="11.25">
      <c r="A1929" s="421"/>
      <c r="B1929" s="356" t="s">
        <v>338</v>
      </c>
      <c r="C1929" s="357"/>
      <c r="D1929" s="357"/>
      <c r="E1929" s="357"/>
      <c r="F1929" s="358"/>
      <c r="G1929" s="49">
        <v>863</v>
      </c>
      <c r="H1929" s="41"/>
      <c r="I1929" s="85"/>
      <c r="J1929" s="299"/>
      <c r="K1929" s="465"/>
      <c r="L1929" s="35">
        <f t="shared" si="37"/>
        <v>0</v>
      </c>
      <c r="M1929" s="10"/>
    </row>
    <row r="1930" spans="1:13" ht="11.25">
      <c r="A1930" s="421"/>
      <c r="B1930" s="356" t="s">
        <v>339</v>
      </c>
      <c r="C1930" s="357"/>
      <c r="D1930" s="357"/>
      <c r="E1930" s="357"/>
      <c r="F1930" s="358"/>
      <c r="G1930" s="49">
        <v>874</v>
      </c>
      <c r="H1930" s="41"/>
      <c r="I1930" s="85"/>
      <c r="J1930" s="299"/>
      <c r="K1930" s="466"/>
      <c r="L1930" s="35">
        <f t="shared" si="37"/>
        <v>0</v>
      </c>
      <c r="M1930" s="10"/>
    </row>
    <row r="1931" spans="1:13" ht="11.25">
      <c r="A1931" s="269" t="s">
        <v>533</v>
      </c>
      <c r="B1931" s="356" t="s">
        <v>340</v>
      </c>
      <c r="C1931" s="357"/>
      <c r="D1931" s="357"/>
      <c r="E1931" s="357"/>
      <c r="F1931" s="358"/>
      <c r="G1931" s="49">
        <v>794</v>
      </c>
      <c r="H1931" s="41"/>
      <c r="I1931" s="85"/>
      <c r="J1931" s="298">
        <v>1</v>
      </c>
      <c r="K1931" s="464" t="s">
        <v>1390</v>
      </c>
      <c r="L1931" s="35">
        <f t="shared" si="37"/>
        <v>0</v>
      </c>
      <c r="M1931" s="10"/>
    </row>
    <row r="1932" spans="1:13" ht="11.25">
      <c r="A1932" s="270"/>
      <c r="B1932" s="356" t="s">
        <v>341</v>
      </c>
      <c r="C1932" s="357"/>
      <c r="D1932" s="357"/>
      <c r="E1932" s="357"/>
      <c r="F1932" s="358"/>
      <c r="G1932" s="49">
        <v>806</v>
      </c>
      <c r="H1932" s="41"/>
      <c r="I1932" s="85"/>
      <c r="J1932" s="299"/>
      <c r="K1932" s="465"/>
      <c r="L1932" s="35">
        <f t="shared" si="37"/>
        <v>0</v>
      </c>
      <c r="M1932" s="10"/>
    </row>
    <row r="1933" spans="1:13" ht="11.25">
      <c r="A1933" s="270"/>
      <c r="B1933" s="236" t="s">
        <v>342</v>
      </c>
      <c r="C1933" s="237"/>
      <c r="D1933" s="237"/>
      <c r="E1933" s="237"/>
      <c r="F1933" s="289"/>
      <c r="G1933" s="49">
        <v>817</v>
      </c>
      <c r="H1933" s="41"/>
      <c r="I1933" s="85"/>
      <c r="J1933" s="299"/>
      <c r="K1933" s="465"/>
      <c r="L1933" s="35">
        <f t="shared" si="37"/>
        <v>0</v>
      </c>
      <c r="M1933" s="10"/>
    </row>
    <row r="1934" spans="1:13" ht="11.25">
      <c r="A1934" s="271"/>
      <c r="B1934" s="236" t="s">
        <v>343</v>
      </c>
      <c r="C1934" s="237"/>
      <c r="D1934" s="237"/>
      <c r="E1934" s="237"/>
      <c r="F1934" s="289"/>
      <c r="G1934" s="49">
        <v>834</v>
      </c>
      <c r="H1934" s="41"/>
      <c r="I1934" s="85"/>
      <c r="J1934" s="300"/>
      <c r="K1934" s="466"/>
      <c r="L1934" s="35">
        <f t="shared" si="37"/>
        <v>0</v>
      </c>
      <c r="M1934" s="10"/>
    </row>
    <row r="1935" spans="1:13" ht="11.25">
      <c r="A1935" s="269" t="s">
        <v>293</v>
      </c>
      <c r="B1935" s="294" t="s">
        <v>408</v>
      </c>
      <c r="C1935" s="205"/>
      <c r="D1935" s="205"/>
      <c r="E1935" s="205"/>
      <c r="F1935" s="224"/>
      <c r="G1935" s="47">
        <v>817</v>
      </c>
      <c r="H1935" s="41"/>
      <c r="I1935" s="85"/>
      <c r="J1935" s="178">
        <v>1</v>
      </c>
      <c r="K1935" s="306" t="s">
        <v>1392</v>
      </c>
      <c r="L1935" s="35">
        <f t="shared" si="37"/>
        <v>0</v>
      </c>
      <c r="M1935" s="10"/>
    </row>
    <row r="1936" spans="1:13" ht="11.25">
      <c r="A1936" s="270"/>
      <c r="B1936" s="204" t="s">
        <v>351</v>
      </c>
      <c r="C1936" s="205"/>
      <c r="D1936" s="205"/>
      <c r="E1936" s="205"/>
      <c r="F1936" s="224"/>
      <c r="G1936" s="47">
        <v>839</v>
      </c>
      <c r="H1936" s="41"/>
      <c r="I1936" s="85"/>
      <c r="J1936" s="179"/>
      <c r="K1936" s="307"/>
      <c r="L1936" s="35">
        <f t="shared" si="37"/>
        <v>0</v>
      </c>
      <c r="M1936" s="10"/>
    </row>
    <row r="1937" spans="1:13" ht="11.25">
      <c r="A1937" s="271"/>
      <c r="B1937" s="204" t="s">
        <v>352</v>
      </c>
      <c r="C1937" s="205"/>
      <c r="D1937" s="205"/>
      <c r="E1937" s="205"/>
      <c r="F1937" s="224"/>
      <c r="G1937" s="47">
        <v>851</v>
      </c>
      <c r="H1937" s="41"/>
      <c r="I1937" s="85"/>
      <c r="J1937" s="180"/>
      <c r="K1937" s="308"/>
      <c r="L1937" s="35">
        <f t="shared" si="37"/>
        <v>0</v>
      </c>
      <c r="M1937" s="10"/>
    </row>
    <row r="1938" spans="1:13" ht="11.25">
      <c r="A1938" s="378" t="s">
        <v>294</v>
      </c>
      <c r="B1938" s="204" t="s">
        <v>353</v>
      </c>
      <c r="C1938" s="205"/>
      <c r="D1938" s="205"/>
      <c r="E1938" s="205"/>
      <c r="F1938" s="224"/>
      <c r="G1938" s="47">
        <v>768</v>
      </c>
      <c r="H1938" s="41"/>
      <c r="I1938" s="85"/>
      <c r="J1938" s="178">
        <v>1</v>
      </c>
      <c r="K1938" s="306" t="s">
        <v>1392</v>
      </c>
      <c r="L1938" s="35">
        <f t="shared" si="37"/>
        <v>0</v>
      </c>
      <c r="M1938" s="53" t="s">
        <v>2245</v>
      </c>
    </row>
    <row r="1939" spans="1:13" ht="11.25">
      <c r="A1939" s="378"/>
      <c r="B1939" s="204" t="s">
        <v>354</v>
      </c>
      <c r="C1939" s="205"/>
      <c r="D1939" s="205"/>
      <c r="E1939" s="205"/>
      <c r="F1939" s="224"/>
      <c r="G1939" s="47">
        <v>783</v>
      </c>
      <c r="H1939" s="41"/>
      <c r="I1939" s="85"/>
      <c r="J1939" s="179"/>
      <c r="K1939" s="307"/>
      <c r="L1939" s="35">
        <f t="shared" si="37"/>
        <v>0</v>
      </c>
      <c r="M1939" s="10"/>
    </row>
    <row r="1940" spans="1:13" ht="11.25">
      <c r="A1940" s="378"/>
      <c r="B1940" s="204" t="s">
        <v>355</v>
      </c>
      <c r="C1940" s="205"/>
      <c r="D1940" s="205"/>
      <c r="E1940" s="205"/>
      <c r="F1940" s="224"/>
      <c r="G1940" s="47">
        <v>797</v>
      </c>
      <c r="H1940" s="41"/>
      <c r="I1940" s="85"/>
      <c r="J1940" s="180"/>
      <c r="K1940" s="308"/>
      <c r="L1940" s="35">
        <f t="shared" si="37"/>
        <v>0</v>
      </c>
      <c r="M1940" s="10"/>
    </row>
    <row r="1941" spans="1:13" ht="11.25">
      <c r="A1941" s="385" t="s">
        <v>295</v>
      </c>
      <c r="B1941" s="204" t="s">
        <v>356</v>
      </c>
      <c r="C1941" s="205"/>
      <c r="D1941" s="205"/>
      <c r="E1941" s="205"/>
      <c r="F1941" s="224"/>
      <c r="G1941" s="47">
        <v>499</v>
      </c>
      <c r="H1941" s="41"/>
      <c r="I1941" s="85"/>
      <c r="J1941" s="178">
        <v>1</v>
      </c>
      <c r="K1941" s="306" t="s">
        <v>1392</v>
      </c>
      <c r="L1941" s="35">
        <f t="shared" si="37"/>
        <v>0</v>
      </c>
      <c r="M1941" s="10"/>
    </row>
    <row r="1942" spans="1:13" ht="11.25">
      <c r="A1942" s="385"/>
      <c r="B1942" s="204" t="s">
        <v>1674</v>
      </c>
      <c r="C1942" s="205"/>
      <c r="D1942" s="205"/>
      <c r="E1942" s="205"/>
      <c r="F1942" s="224"/>
      <c r="G1942" s="47">
        <v>511</v>
      </c>
      <c r="H1942" s="41"/>
      <c r="I1942" s="85"/>
      <c r="J1942" s="179"/>
      <c r="K1942" s="307"/>
      <c r="L1942" s="35">
        <f t="shared" si="37"/>
        <v>0</v>
      </c>
      <c r="M1942" s="10"/>
    </row>
    <row r="1943" spans="1:13" ht="11.25">
      <c r="A1943" s="385"/>
      <c r="B1943" s="204" t="s">
        <v>1675</v>
      </c>
      <c r="C1943" s="205"/>
      <c r="D1943" s="205"/>
      <c r="E1943" s="205"/>
      <c r="F1943" s="224"/>
      <c r="G1943" s="47">
        <v>522</v>
      </c>
      <c r="H1943" s="41"/>
      <c r="I1943" s="85"/>
      <c r="J1943" s="180"/>
      <c r="K1943" s="308"/>
      <c r="L1943" s="35">
        <f t="shared" si="37"/>
        <v>0</v>
      </c>
      <c r="M1943" s="10"/>
    </row>
    <row r="1944" spans="1:13" ht="11.25">
      <c r="A1944" s="272" t="s">
        <v>296</v>
      </c>
      <c r="B1944" s="204" t="s">
        <v>1676</v>
      </c>
      <c r="C1944" s="205"/>
      <c r="D1944" s="205"/>
      <c r="E1944" s="205"/>
      <c r="F1944" s="224"/>
      <c r="G1944" s="47">
        <v>341</v>
      </c>
      <c r="H1944" s="41"/>
      <c r="I1944" s="85"/>
      <c r="J1944" s="178">
        <v>1</v>
      </c>
      <c r="K1944" s="306" t="s">
        <v>1392</v>
      </c>
      <c r="L1944" s="35">
        <f t="shared" si="37"/>
        <v>0</v>
      </c>
      <c r="M1944" s="10"/>
    </row>
    <row r="1945" spans="1:13" ht="11.25">
      <c r="A1945" s="347"/>
      <c r="B1945" s="204" t="s">
        <v>1677</v>
      </c>
      <c r="C1945" s="205"/>
      <c r="D1945" s="205"/>
      <c r="E1945" s="205"/>
      <c r="F1945" s="224"/>
      <c r="G1945" s="47">
        <v>350</v>
      </c>
      <c r="H1945" s="41"/>
      <c r="I1945" s="85"/>
      <c r="J1945" s="179"/>
      <c r="K1945" s="307"/>
      <c r="L1945" s="35">
        <f t="shared" si="37"/>
        <v>0</v>
      </c>
      <c r="M1945" s="10"/>
    </row>
    <row r="1946" spans="1:13" ht="11.25">
      <c r="A1946" s="347"/>
      <c r="B1946" s="204" t="s">
        <v>1678</v>
      </c>
      <c r="C1946" s="205"/>
      <c r="D1946" s="205"/>
      <c r="E1946" s="205"/>
      <c r="F1946" s="224"/>
      <c r="G1946" s="47">
        <v>353</v>
      </c>
      <c r="H1946" s="41"/>
      <c r="I1946" s="85"/>
      <c r="J1946" s="179"/>
      <c r="K1946" s="307"/>
      <c r="L1946" s="35">
        <f t="shared" si="37"/>
        <v>0</v>
      </c>
      <c r="M1946" s="10"/>
    </row>
    <row r="1947" spans="1:13" ht="11.25">
      <c r="A1947" s="347"/>
      <c r="B1947" s="204" t="s">
        <v>1679</v>
      </c>
      <c r="C1947" s="205"/>
      <c r="D1947" s="205"/>
      <c r="E1947" s="205"/>
      <c r="F1947" s="224"/>
      <c r="G1947" s="47">
        <v>357</v>
      </c>
      <c r="H1947" s="41"/>
      <c r="I1947" s="85"/>
      <c r="J1947" s="179"/>
      <c r="K1947" s="307"/>
      <c r="L1947" s="35">
        <f t="shared" si="37"/>
        <v>0</v>
      </c>
      <c r="M1947" s="10"/>
    </row>
    <row r="1948" spans="1:13" ht="11.25">
      <c r="A1948" s="347"/>
      <c r="B1948" s="204" t="s">
        <v>1680</v>
      </c>
      <c r="C1948" s="205"/>
      <c r="D1948" s="205"/>
      <c r="E1948" s="205"/>
      <c r="F1948" s="224"/>
      <c r="G1948" s="47">
        <v>367</v>
      </c>
      <c r="H1948" s="41"/>
      <c r="I1948" s="85"/>
      <c r="J1948" s="179"/>
      <c r="K1948" s="307"/>
      <c r="L1948" s="35">
        <f t="shared" si="37"/>
        <v>0</v>
      </c>
      <c r="M1948" s="10"/>
    </row>
    <row r="1949" spans="1:13" ht="11.25">
      <c r="A1949" s="347"/>
      <c r="B1949" s="204" t="s">
        <v>1681</v>
      </c>
      <c r="C1949" s="205"/>
      <c r="D1949" s="205"/>
      <c r="E1949" s="205"/>
      <c r="F1949" s="224"/>
      <c r="G1949" s="47">
        <v>384</v>
      </c>
      <c r="H1949" s="41"/>
      <c r="I1949" s="85"/>
      <c r="J1949" s="179"/>
      <c r="K1949" s="307"/>
      <c r="L1949" s="35">
        <f t="shared" si="37"/>
        <v>0</v>
      </c>
      <c r="M1949" s="10"/>
    </row>
    <row r="1950" spans="1:13" ht="11.25">
      <c r="A1950" s="273"/>
      <c r="B1950" s="204" t="s">
        <v>1682</v>
      </c>
      <c r="C1950" s="205"/>
      <c r="D1950" s="205"/>
      <c r="E1950" s="205"/>
      <c r="F1950" s="224"/>
      <c r="G1950" s="47">
        <v>331</v>
      </c>
      <c r="H1950" s="41"/>
      <c r="I1950" s="85"/>
      <c r="J1950" s="180"/>
      <c r="K1950" s="308"/>
      <c r="L1950" s="35">
        <f t="shared" si="37"/>
        <v>0</v>
      </c>
      <c r="M1950" s="10"/>
    </row>
    <row r="1951" spans="1:13" ht="11.25">
      <c r="A1951" s="272" t="s">
        <v>297</v>
      </c>
      <c r="B1951" s="204" t="s">
        <v>1683</v>
      </c>
      <c r="C1951" s="205"/>
      <c r="D1951" s="205"/>
      <c r="E1951" s="205"/>
      <c r="F1951" s="224"/>
      <c r="G1951" s="47">
        <v>386</v>
      </c>
      <c r="H1951" s="41"/>
      <c r="I1951" s="85"/>
      <c r="J1951" s="178">
        <v>1</v>
      </c>
      <c r="K1951" s="181" t="s">
        <v>1392</v>
      </c>
      <c r="L1951" s="35">
        <f t="shared" si="37"/>
        <v>0</v>
      </c>
      <c r="M1951" s="10"/>
    </row>
    <row r="1952" spans="1:13" ht="11.25">
      <c r="A1952" s="347"/>
      <c r="B1952" s="204" t="s">
        <v>1684</v>
      </c>
      <c r="C1952" s="205"/>
      <c r="D1952" s="205"/>
      <c r="E1952" s="205"/>
      <c r="F1952" s="224"/>
      <c r="G1952" s="47">
        <v>392</v>
      </c>
      <c r="H1952" s="41"/>
      <c r="I1952" s="85"/>
      <c r="J1952" s="179"/>
      <c r="K1952" s="182"/>
      <c r="L1952" s="35">
        <f t="shared" si="37"/>
        <v>0</v>
      </c>
      <c r="M1952" s="10"/>
    </row>
    <row r="1953" spans="1:13" ht="11.25">
      <c r="A1953" s="347"/>
      <c r="B1953" s="204" t="s">
        <v>1685</v>
      </c>
      <c r="C1953" s="205"/>
      <c r="D1953" s="205"/>
      <c r="E1953" s="205"/>
      <c r="F1953" s="224"/>
      <c r="G1953" s="47">
        <v>397</v>
      </c>
      <c r="H1953" s="41"/>
      <c r="I1953" s="85"/>
      <c r="J1953" s="179"/>
      <c r="K1953" s="182"/>
      <c r="L1953" s="35">
        <f t="shared" si="37"/>
        <v>0</v>
      </c>
      <c r="M1953" s="10"/>
    </row>
    <row r="1954" spans="1:13" ht="11.25">
      <c r="A1954" s="347"/>
      <c r="B1954" s="204" t="s">
        <v>1037</v>
      </c>
      <c r="C1954" s="205"/>
      <c r="D1954" s="205"/>
      <c r="E1954" s="205"/>
      <c r="F1954" s="224"/>
      <c r="G1954" s="47">
        <v>403</v>
      </c>
      <c r="H1954" s="41"/>
      <c r="I1954" s="85"/>
      <c r="J1954" s="179"/>
      <c r="K1954" s="182"/>
      <c r="L1954" s="35">
        <f t="shared" si="37"/>
        <v>0</v>
      </c>
      <c r="M1954" s="10"/>
    </row>
    <row r="1955" spans="1:13" ht="11.25">
      <c r="A1955" s="347"/>
      <c r="B1955" s="204" t="s">
        <v>1038</v>
      </c>
      <c r="C1955" s="205"/>
      <c r="D1955" s="205"/>
      <c r="E1955" s="205"/>
      <c r="F1955" s="224"/>
      <c r="G1955" s="47">
        <v>409</v>
      </c>
      <c r="H1955" s="41"/>
      <c r="I1955" s="85"/>
      <c r="J1955" s="179"/>
      <c r="K1955" s="182"/>
      <c r="L1955" s="35">
        <f t="shared" si="37"/>
        <v>0</v>
      </c>
      <c r="M1955" s="53" t="s">
        <v>2245</v>
      </c>
    </row>
    <row r="1956" spans="1:13" ht="11.25">
      <c r="A1956" s="273"/>
      <c r="B1956" s="204" t="s">
        <v>1851</v>
      </c>
      <c r="C1956" s="205"/>
      <c r="D1956" s="205"/>
      <c r="E1956" s="205"/>
      <c r="F1956" s="224"/>
      <c r="G1956" s="47">
        <v>420</v>
      </c>
      <c r="H1956" s="41"/>
      <c r="I1956" s="85"/>
      <c r="J1956" s="180"/>
      <c r="K1956" s="183"/>
      <c r="L1956" s="35">
        <f aca="true" t="shared" si="38" ref="L1956:L1978">G1956*I1956</f>
        <v>0</v>
      </c>
      <c r="M1956" s="10"/>
    </row>
    <row r="1957" spans="1:13" ht="11.25">
      <c r="A1957" s="493" t="s">
        <v>1874</v>
      </c>
      <c r="B1957" s="204" t="s">
        <v>1852</v>
      </c>
      <c r="C1957" s="205"/>
      <c r="D1957" s="205"/>
      <c r="E1957" s="205"/>
      <c r="F1957" s="224"/>
      <c r="G1957" s="47">
        <v>276</v>
      </c>
      <c r="H1957" s="41"/>
      <c r="I1957" s="85"/>
      <c r="J1957" s="191">
        <v>1</v>
      </c>
      <c r="K1957" s="306" t="s">
        <v>1392</v>
      </c>
      <c r="L1957" s="35">
        <f t="shared" si="38"/>
        <v>0</v>
      </c>
      <c r="M1957" s="10"/>
    </row>
    <row r="1958" spans="1:13" ht="11.25">
      <c r="A1958" s="493"/>
      <c r="B1958" s="204" t="s">
        <v>1853</v>
      </c>
      <c r="C1958" s="205"/>
      <c r="D1958" s="205"/>
      <c r="E1958" s="205"/>
      <c r="F1958" s="224"/>
      <c r="G1958" s="47">
        <v>281</v>
      </c>
      <c r="H1958" s="41"/>
      <c r="I1958" s="85"/>
      <c r="J1958" s="191"/>
      <c r="K1958" s="307"/>
      <c r="L1958" s="35">
        <f t="shared" si="38"/>
        <v>0</v>
      </c>
      <c r="M1958" s="10"/>
    </row>
    <row r="1959" spans="1:13" ht="11.25">
      <c r="A1959" s="493"/>
      <c r="B1959" s="204" t="s">
        <v>1854</v>
      </c>
      <c r="C1959" s="205"/>
      <c r="D1959" s="205"/>
      <c r="E1959" s="205"/>
      <c r="F1959" s="224"/>
      <c r="G1959" s="47">
        <v>285</v>
      </c>
      <c r="H1959" s="41"/>
      <c r="I1959" s="85"/>
      <c r="J1959" s="191"/>
      <c r="K1959" s="307"/>
      <c r="L1959" s="35">
        <f t="shared" si="38"/>
        <v>0</v>
      </c>
      <c r="M1959" s="10"/>
    </row>
    <row r="1960" spans="1:13" ht="11.25">
      <c r="A1960" s="493"/>
      <c r="B1960" s="204" t="s">
        <v>1855</v>
      </c>
      <c r="C1960" s="205"/>
      <c r="D1960" s="205"/>
      <c r="E1960" s="205"/>
      <c r="F1960" s="224"/>
      <c r="G1960" s="47">
        <v>290</v>
      </c>
      <c r="H1960" s="41"/>
      <c r="I1960" s="85"/>
      <c r="J1960" s="191"/>
      <c r="K1960" s="308"/>
      <c r="L1960" s="35">
        <f t="shared" si="38"/>
        <v>0</v>
      </c>
      <c r="M1960" s="10"/>
    </row>
    <row r="1961" spans="1:13" ht="11.25">
      <c r="A1961" s="272" t="s">
        <v>1875</v>
      </c>
      <c r="B1961" s="204" t="s">
        <v>1856</v>
      </c>
      <c r="C1961" s="205"/>
      <c r="D1961" s="205"/>
      <c r="E1961" s="205"/>
      <c r="F1961" s="224"/>
      <c r="G1961" s="47">
        <v>349</v>
      </c>
      <c r="H1961" s="41"/>
      <c r="I1961" s="85"/>
      <c r="J1961" s="178">
        <v>1</v>
      </c>
      <c r="K1961" s="306" t="s">
        <v>1392</v>
      </c>
      <c r="L1961" s="35">
        <f t="shared" si="38"/>
        <v>0</v>
      </c>
      <c r="M1961" s="10"/>
    </row>
    <row r="1962" spans="1:13" ht="11.25">
      <c r="A1962" s="347"/>
      <c r="B1962" s="204" t="s">
        <v>1857</v>
      </c>
      <c r="C1962" s="205"/>
      <c r="D1962" s="205"/>
      <c r="E1962" s="205"/>
      <c r="F1962" s="224"/>
      <c r="G1962" s="47">
        <v>355</v>
      </c>
      <c r="H1962" s="41"/>
      <c r="I1962" s="85"/>
      <c r="J1962" s="179"/>
      <c r="K1962" s="307"/>
      <c r="L1962" s="35">
        <f t="shared" si="38"/>
        <v>0</v>
      </c>
      <c r="M1962" s="10"/>
    </row>
    <row r="1963" spans="1:13" ht="11.25">
      <c r="A1963" s="347"/>
      <c r="B1963" s="204" t="s">
        <v>1858</v>
      </c>
      <c r="C1963" s="205"/>
      <c r="D1963" s="205"/>
      <c r="E1963" s="205"/>
      <c r="F1963" s="224"/>
      <c r="G1963" s="47">
        <v>361</v>
      </c>
      <c r="H1963" s="41"/>
      <c r="I1963" s="85"/>
      <c r="J1963" s="179"/>
      <c r="K1963" s="307"/>
      <c r="L1963" s="35">
        <f t="shared" si="38"/>
        <v>0</v>
      </c>
      <c r="M1963" s="10"/>
    </row>
    <row r="1964" spans="1:13" ht="11.25">
      <c r="A1964" s="347"/>
      <c r="B1964" s="204" t="s">
        <v>1859</v>
      </c>
      <c r="C1964" s="205"/>
      <c r="D1964" s="205"/>
      <c r="E1964" s="205"/>
      <c r="F1964" s="224"/>
      <c r="G1964" s="47">
        <v>362</v>
      </c>
      <c r="H1964" s="41"/>
      <c r="I1964" s="85"/>
      <c r="J1964" s="179"/>
      <c r="K1964" s="307"/>
      <c r="L1964" s="35">
        <f t="shared" si="38"/>
        <v>0</v>
      </c>
      <c r="M1964" s="10"/>
    </row>
    <row r="1965" spans="1:13" ht="11.25">
      <c r="A1965" s="273"/>
      <c r="B1965" s="204" t="s">
        <v>1860</v>
      </c>
      <c r="C1965" s="205"/>
      <c r="D1965" s="205"/>
      <c r="E1965" s="205"/>
      <c r="F1965" s="224"/>
      <c r="G1965" s="47">
        <v>368</v>
      </c>
      <c r="H1965" s="41"/>
      <c r="I1965" s="85"/>
      <c r="J1965" s="180"/>
      <c r="K1965" s="308"/>
      <c r="L1965" s="35">
        <f t="shared" si="38"/>
        <v>0</v>
      </c>
      <c r="M1965" s="10"/>
    </row>
    <row r="1966" spans="1:13" ht="11.25">
      <c r="A1966" s="296" t="s">
        <v>1876</v>
      </c>
      <c r="B1966" s="204" t="s">
        <v>1861</v>
      </c>
      <c r="C1966" s="205"/>
      <c r="D1966" s="205"/>
      <c r="E1966" s="205"/>
      <c r="F1966" s="224"/>
      <c r="G1966" s="47">
        <v>127</v>
      </c>
      <c r="H1966" s="41"/>
      <c r="I1966" s="85"/>
      <c r="J1966" s="179">
        <v>1</v>
      </c>
      <c r="K1966" s="306" t="s">
        <v>1392</v>
      </c>
      <c r="L1966" s="35">
        <f t="shared" si="38"/>
        <v>0</v>
      </c>
      <c r="M1966" s="10"/>
    </row>
    <row r="1967" spans="1:13" ht="11.25">
      <c r="A1967" s="296"/>
      <c r="B1967" s="204" t="s">
        <v>1862</v>
      </c>
      <c r="C1967" s="205"/>
      <c r="D1967" s="205"/>
      <c r="E1967" s="205"/>
      <c r="F1967" s="224"/>
      <c r="G1967" s="47">
        <v>131</v>
      </c>
      <c r="H1967" s="41"/>
      <c r="I1967" s="85"/>
      <c r="J1967" s="179"/>
      <c r="K1967" s="307"/>
      <c r="L1967" s="35">
        <f t="shared" si="38"/>
        <v>0</v>
      </c>
      <c r="M1967" s="10"/>
    </row>
    <row r="1968" spans="1:13" ht="11.25">
      <c r="A1968" s="297"/>
      <c r="B1968" s="204" t="s">
        <v>1863</v>
      </c>
      <c r="C1968" s="205"/>
      <c r="D1968" s="205"/>
      <c r="E1968" s="205"/>
      <c r="F1968" s="224"/>
      <c r="G1968" s="47">
        <v>136</v>
      </c>
      <c r="H1968" s="41"/>
      <c r="I1968" s="85"/>
      <c r="J1968" s="180"/>
      <c r="K1968" s="308"/>
      <c r="L1968" s="35">
        <f t="shared" si="38"/>
        <v>0</v>
      </c>
      <c r="M1968" s="10"/>
    </row>
    <row r="1969" spans="1:13" ht="11.25">
      <c r="A1969" s="272" t="s">
        <v>298</v>
      </c>
      <c r="B1969" s="204" t="s">
        <v>1864</v>
      </c>
      <c r="C1969" s="205"/>
      <c r="D1969" s="205"/>
      <c r="E1969" s="205"/>
      <c r="F1969" s="224"/>
      <c r="G1969" s="47">
        <v>789</v>
      </c>
      <c r="H1969" s="41"/>
      <c r="I1969" s="85"/>
      <c r="J1969" s="178">
        <v>1</v>
      </c>
      <c r="K1969" s="306" t="s">
        <v>1392</v>
      </c>
      <c r="L1969" s="35">
        <f t="shared" si="38"/>
        <v>0</v>
      </c>
      <c r="M1969" s="10"/>
    </row>
    <row r="1970" spans="1:13" ht="11.25">
      <c r="A1970" s="347"/>
      <c r="B1970" s="204" t="s">
        <v>1865</v>
      </c>
      <c r="C1970" s="205"/>
      <c r="D1970" s="205"/>
      <c r="E1970" s="205"/>
      <c r="F1970" s="224"/>
      <c r="G1970" s="47">
        <v>806</v>
      </c>
      <c r="H1970" s="41"/>
      <c r="I1970" s="85"/>
      <c r="J1970" s="179"/>
      <c r="K1970" s="307"/>
      <c r="L1970" s="35">
        <f t="shared" si="38"/>
        <v>0</v>
      </c>
      <c r="M1970" s="53" t="s">
        <v>2245</v>
      </c>
    </row>
    <row r="1971" spans="1:13" ht="11.25">
      <c r="A1971" s="273"/>
      <c r="B1971" s="204" t="s">
        <v>1866</v>
      </c>
      <c r="C1971" s="205"/>
      <c r="D1971" s="205"/>
      <c r="E1971" s="205"/>
      <c r="F1971" s="224"/>
      <c r="G1971" s="47">
        <v>823</v>
      </c>
      <c r="H1971" s="41"/>
      <c r="I1971" s="85"/>
      <c r="J1971" s="180"/>
      <c r="K1971" s="308"/>
      <c r="L1971" s="35">
        <f t="shared" si="38"/>
        <v>0</v>
      </c>
      <c r="M1971" s="10"/>
    </row>
    <row r="1972" spans="1:13" ht="11.25">
      <c r="A1972" s="347" t="s">
        <v>299</v>
      </c>
      <c r="B1972" s="204" t="s">
        <v>1867</v>
      </c>
      <c r="C1972" s="205"/>
      <c r="D1972" s="205"/>
      <c r="E1972" s="205"/>
      <c r="F1972" s="224"/>
      <c r="G1972" s="47">
        <v>658</v>
      </c>
      <c r="H1972" s="41"/>
      <c r="I1972" s="85"/>
      <c r="J1972" s="179">
        <v>1</v>
      </c>
      <c r="K1972" s="306" t="s">
        <v>1392</v>
      </c>
      <c r="L1972" s="35">
        <f t="shared" si="38"/>
        <v>0</v>
      </c>
      <c r="M1972" s="10"/>
    </row>
    <row r="1973" spans="1:13" ht="11.25">
      <c r="A1973" s="347"/>
      <c r="B1973" s="204" t="s">
        <v>1868</v>
      </c>
      <c r="C1973" s="205"/>
      <c r="D1973" s="205"/>
      <c r="E1973" s="205"/>
      <c r="F1973" s="224"/>
      <c r="G1973" s="47">
        <v>669</v>
      </c>
      <c r="H1973" s="41"/>
      <c r="I1973" s="85"/>
      <c r="J1973" s="179"/>
      <c r="K1973" s="307"/>
      <c r="L1973" s="35">
        <f t="shared" si="38"/>
        <v>0</v>
      </c>
      <c r="M1973" s="10"/>
    </row>
    <row r="1974" spans="1:13" ht="11.25">
      <c r="A1974" s="273"/>
      <c r="B1974" s="204" t="s">
        <v>1869</v>
      </c>
      <c r="C1974" s="205"/>
      <c r="D1974" s="205"/>
      <c r="E1974" s="205"/>
      <c r="F1974" s="224"/>
      <c r="G1974" s="47">
        <v>681</v>
      </c>
      <c r="H1974" s="41"/>
      <c r="I1974" s="85"/>
      <c r="J1974" s="180"/>
      <c r="K1974" s="307"/>
      <c r="L1974" s="35">
        <f t="shared" si="38"/>
        <v>0</v>
      </c>
      <c r="M1974" s="10"/>
    </row>
    <row r="1975" spans="1:13" ht="11.25">
      <c r="A1975" s="272" t="s">
        <v>300</v>
      </c>
      <c r="B1975" s="204" t="s">
        <v>1870</v>
      </c>
      <c r="C1975" s="205"/>
      <c r="D1975" s="205"/>
      <c r="E1975" s="205"/>
      <c r="F1975" s="224"/>
      <c r="G1975" s="47">
        <v>119</v>
      </c>
      <c r="H1975" s="45"/>
      <c r="I1975" s="95"/>
      <c r="J1975" s="260">
        <v>1</v>
      </c>
      <c r="K1975" s="181" t="s">
        <v>1392</v>
      </c>
      <c r="L1975" s="104">
        <f t="shared" si="38"/>
        <v>0</v>
      </c>
      <c r="M1975" s="10"/>
    </row>
    <row r="1976" spans="1:13" ht="11.25">
      <c r="A1976" s="347"/>
      <c r="B1976" s="204" t="s">
        <v>1871</v>
      </c>
      <c r="C1976" s="205"/>
      <c r="D1976" s="205"/>
      <c r="E1976" s="205"/>
      <c r="F1976" s="224"/>
      <c r="G1976" s="47">
        <v>119</v>
      </c>
      <c r="H1976" s="45"/>
      <c r="I1976" s="95"/>
      <c r="J1976" s="261"/>
      <c r="K1976" s="182"/>
      <c r="L1976" s="104">
        <f t="shared" si="38"/>
        <v>0</v>
      </c>
      <c r="M1976" s="10"/>
    </row>
    <row r="1977" spans="1:13" ht="11.25">
      <c r="A1977" s="347"/>
      <c r="B1977" s="204" t="s">
        <v>1872</v>
      </c>
      <c r="C1977" s="205"/>
      <c r="D1977" s="205"/>
      <c r="E1977" s="205"/>
      <c r="F1977" s="224"/>
      <c r="G1977" s="47">
        <v>119</v>
      </c>
      <c r="H1977" s="45"/>
      <c r="I1977" s="95"/>
      <c r="J1977" s="261"/>
      <c r="K1977" s="182"/>
      <c r="L1977" s="104">
        <f t="shared" si="38"/>
        <v>0</v>
      </c>
      <c r="M1977" s="10"/>
    </row>
    <row r="1978" spans="1:13" ht="11.25">
      <c r="A1978" s="273"/>
      <c r="B1978" s="204" t="s">
        <v>1873</v>
      </c>
      <c r="C1978" s="205"/>
      <c r="D1978" s="205"/>
      <c r="E1978" s="205"/>
      <c r="F1978" s="224"/>
      <c r="G1978" s="48">
        <v>119</v>
      </c>
      <c r="H1978" s="45"/>
      <c r="I1978" s="95"/>
      <c r="J1978" s="262"/>
      <c r="K1978" s="183"/>
      <c r="L1978" s="104">
        <f t="shared" si="38"/>
        <v>0</v>
      </c>
      <c r="M1978" s="10"/>
    </row>
    <row r="1979" spans="1:13" ht="11.25">
      <c r="A1979" s="286" t="s">
        <v>1759</v>
      </c>
      <c r="B1979" s="287"/>
      <c r="C1979" s="287"/>
      <c r="D1979" s="287"/>
      <c r="E1979" s="287"/>
      <c r="F1979" s="287"/>
      <c r="G1979" s="287"/>
      <c r="H1979" s="79"/>
      <c r="I1979" s="135"/>
      <c r="J1979" s="59"/>
      <c r="K1979" s="59"/>
      <c r="L1979" s="60"/>
      <c r="M1979" s="10"/>
    </row>
    <row r="1980" spans="1:13" ht="11.25">
      <c r="A1980" s="295" t="s">
        <v>1256</v>
      </c>
      <c r="B1980" s="204" t="s">
        <v>1833</v>
      </c>
      <c r="C1980" s="205"/>
      <c r="D1980" s="205"/>
      <c r="E1980" s="205"/>
      <c r="F1980" s="224"/>
      <c r="G1980" s="47">
        <v>840</v>
      </c>
      <c r="H1980" s="85"/>
      <c r="I1980" s="85"/>
      <c r="J1980" s="178">
        <v>1</v>
      </c>
      <c r="K1980" s="181" t="s">
        <v>2086</v>
      </c>
      <c r="L1980" s="35">
        <f aca="true" t="shared" si="39" ref="L1980:L2010">G1980*I1980</f>
        <v>0</v>
      </c>
      <c r="M1980" s="12"/>
    </row>
    <row r="1981" spans="1:13" ht="11.25">
      <c r="A1981" s="296"/>
      <c r="B1981" s="204" t="s">
        <v>1834</v>
      </c>
      <c r="C1981" s="205"/>
      <c r="D1981" s="205"/>
      <c r="E1981" s="205"/>
      <c r="F1981" s="224"/>
      <c r="G1981" s="47">
        <v>855</v>
      </c>
      <c r="H1981" s="41"/>
      <c r="I1981" s="85"/>
      <c r="J1981" s="179"/>
      <c r="K1981" s="182"/>
      <c r="L1981" s="35">
        <f t="shared" si="39"/>
        <v>0</v>
      </c>
      <c r="M1981" s="10"/>
    </row>
    <row r="1982" spans="1:13" ht="11.25">
      <c r="A1982" s="296"/>
      <c r="B1982" s="204" t="s">
        <v>1835</v>
      </c>
      <c r="C1982" s="205"/>
      <c r="D1982" s="205"/>
      <c r="E1982" s="205"/>
      <c r="F1982" s="224"/>
      <c r="G1982" s="47">
        <v>870</v>
      </c>
      <c r="H1982" s="41"/>
      <c r="I1982" s="85"/>
      <c r="J1982" s="179"/>
      <c r="K1982" s="182"/>
      <c r="L1982" s="35">
        <f t="shared" si="39"/>
        <v>0</v>
      </c>
      <c r="M1982" s="10"/>
    </row>
    <row r="1983" spans="1:13" ht="11.25">
      <c r="A1983" s="297"/>
      <c r="B1983" s="204" t="s">
        <v>1836</v>
      </c>
      <c r="C1983" s="205"/>
      <c r="D1983" s="205"/>
      <c r="E1983" s="205"/>
      <c r="F1983" s="224"/>
      <c r="G1983" s="47">
        <v>883</v>
      </c>
      <c r="H1983" s="41"/>
      <c r="I1983" s="85"/>
      <c r="J1983" s="180"/>
      <c r="K1983" s="183"/>
      <c r="L1983" s="35">
        <f t="shared" si="39"/>
        <v>0</v>
      </c>
      <c r="M1983" s="10"/>
    </row>
    <row r="1984" spans="1:13" ht="11.25">
      <c r="A1984" s="295" t="s">
        <v>1257</v>
      </c>
      <c r="B1984" s="204" t="s">
        <v>1837</v>
      </c>
      <c r="C1984" s="205"/>
      <c r="D1984" s="205"/>
      <c r="E1984" s="205"/>
      <c r="F1984" s="224"/>
      <c r="G1984" s="47">
        <v>649</v>
      </c>
      <c r="H1984" s="41"/>
      <c r="I1984" s="85"/>
      <c r="J1984" s="178">
        <v>1</v>
      </c>
      <c r="K1984" s="181" t="s">
        <v>2086</v>
      </c>
      <c r="L1984" s="35">
        <f t="shared" si="39"/>
        <v>0</v>
      </c>
      <c r="M1984" s="10"/>
    </row>
    <row r="1985" spans="1:13" ht="11.25">
      <c r="A1985" s="296"/>
      <c r="B1985" s="204" t="s">
        <v>1838</v>
      </c>
      <c r="C1985" s="205"/>
      <c r="D1985" s="205"/>
      <c r="E1985" s="205"/>
      <c r="F1985" s="224"/>
      <c r="G1985" s="47">
        <v>671</v>
      </c>
      <c r="H1985" s="41"/>
      <c r="I1985" s="85"/>
      <c r="J1985" s="179"/>
      <c r="K1985" s="182"/>
      <c r="L1985" s="35">
        <f t="shared" si="39"/>
        <v>0</v>
      </c>
      <c r="M1985" s="10"/>
    </row>
    <row r="1986" spans="1:13" ht="11.25">
      <c r="A1986" s="296"/>
      <c r="B1986" s="204" t="s">
        <v>1839</v>
      </c>
      <c r="C1986" s="205"/>
      <c r="D1986" s="205"/>
      <c r="E1986" s="205"/>
      <c r="F1986" s="224"/>
      <c r="G1986" s="47">
        <v>678</v>
      </c>
      <c r="H1986" s="41"/>
      <c r="I1986" s="85"/>
      <c r="J1986" s="179"/>
      <c r="K1986" s="182"/>
      <c r="L1986" s="35">
        <f t="shared" si="39"/>
        <v>0</v>
      </c>
      <c r="M1986" s="10"/>
    </row>
    <row r="1987" spans="1:13" ht="11.25">
      <c r="A1987" s="296"/>
      <c r="B1987" s="204" t="s">
        <v>1840</v>
      </c>
      <c r="C1987" s="205"/>
      <c r="D1987" s="205"/>
      <c r="E1987" s="205"/>
      <c r="F1987" s="224"/>
      <c r="G1987" s="47">
        <v>691</v>
      </c>
      <c r="H1987" s="41"/>
      <c r="I1987" s="85"/>
      <c r="J1987" s="179"/>
      <c r="K1987" s="183"/>
      <c r="L1987" s="35">
        <f t="shared" si="39"/>
        <v>0</v>
      </c>
      <c r="M1987" s="10"/>
    </row>
    <row r="1988" spans="1:13" ht="11.25">
      <c r="A1988" s="295" t="s">
        <v>1258</v>
      </c>
      <c r="B1988" s="204" t="s">
        <v>1841</v>
      </c>
      <c r="C1988" s="205"/>
      <c r="D1988" s="205"/>
      <c r="E1988" s="205"/>
      <c r="F1988" s="224"/>
      <c r="G1988" s="47">
        <v>542</v>
      </c>
      <c r="H1988" s="41"/>
      <c r="I1988" s="85"/>
      <c r="J1988" s="178">
        <v>1</v>
      </c>
      <c r="K1988" s="181" t="s">
        <v>2086</v>
      </c>
      <c r="L1988" s="35">
        <f t="shared" si="39"/>
        <v>0</v>
      </c>
      <c r="M1988" s="10"/>
    </row>
    <row r="1989" spans="1:13" ht="11.25">
      <c r="A1989" s="296"/>
      <c r="B1989" s="204" t="s">
        <v>1842</v>
      </c>
      <c r="C1989" s="205"/>
      <c r="D1989" s="205"/>
      <c r="E1989" s="205"/>
      <c r="F1989" s="224"/>
      <c r="G1989" s="47">
        <v>559</v>
      </c>
      <c r="H1989" s="41"/>
      <c r="I1989" s="85"/>
      <c r="J1989" s="179"/>
      <c r="K1989" s="182"/>
      <c r="L1989" s="35">
        <f t="shared" si="39"/>
        <v>0</v>
      </c>
      <c r="M1989" s="10"/>
    </row>
    <row r="1990" spans="1:13" ht="11.25">
      <c r="A1990" s="296"/>
      <c r="B1990" s="204" t="s">
        <v>1843</v>
      </c>
      <c r="C1990" s="205"/>
      <c r="D1990" s="205"/>
      <c r="E1990" s="205"/>
      <c r="F1990" s="224"/>
      <c r="G1990" s="47">
        <v>572</v>
      </c>
      <c r="H1990" s="41"/>
      <c r="I1990" s="85"/>
      <c r="J1990" s="179"/>
      <c r="K1990" s="183"/>
      <c r="L1990" s="35">
        <f t="shared" si="39"/>
        <v>0</v>
      </c>
      <c r="M1990" s="10"/>
    </row>
    <row r="1991" spans="1:13" ht="11.25">
      <c r="A1991" s="198" t="s">
        <v>1259</v>
      </c>
      <c r="B1991" s="204" t="s">
        <v>1844</v>
      </c>
      <c r="C1991" s="205"/>
      <c r="D1991" s="205"/>
      <c r="E1991" s="205"/>
      <c r="F1991" s="224"/>
      <c r="G1991" s="54">
        <v>558</v>
      </c>
      <c r="H1991" s="41"/>
      <c r="I1991" s="106"/>
      <c r="J1991" s="178">
        <v>1</v>
      </c>
      <c r="K1991" s="469" t="s">
        <v>2086</v>
      </c>
      <c r="L1991" s="35">
        <f t="shared" si="39"/>
        <v>0</v>
      </c>
      <c r="M1991" s="10"/>
    </row>
    <row r="1992" spans="1:13" ht="11.25">
      <c r="A1992" s="199"/>
      <c r="B1992" s="204" t="s">
        <v>1845</v>
      </c>
      <c r="C1992" s="205"/>
      <c r="D1992" s="205"/>
      <c r="E1992" s="205"/>
      <c r="F1992" s="224"/>
      <c r="G1992" s="54">
        <v>566</v>
      </c>
      <c r="H1992" s="41"/>
      <c r="I1992" s="106"/>
      <c r="J1992" s="179"/>
      <c r="K1992" s="470"/>
      <c r="L1992" s="35">
        <f t="shared" si="39"/>
        <v>0</v>
      </c>
      <c r="M1992" s="10"/>
    </row>
    <row r="1993" spans="1:13" ht="11.25">
      <c r="A1993" s="200"/>
      <c r="B1993" s="204" t="s">
        <v>1846</v>
      </c>
      <c r="C1993" s="205"/>
      <c r="D1993" s="205"/>
      <c r="E1993" s="205"/>
      <c r="F1993" s="224"/>
      <c r="G1993" s="54">
        <v>579</v>
      </c>
      <c r="H1993" s="41"/>
      <c r="I1993" s="106"/>
      <c r="J1993" s="180"/>
      <c r="K1993" s="471"/>
      <c r="L1993" s="35">
        <f t="shared" si="39"/>
        <v>0</v>
      </c>
      <c r="M1993" s="10"/>
    </row>
    <row r="1994" spans="1:13" ht="11.25">
      <c r="A1994" s="295" t="s">
        <v>1260</v>
      </c>
      <c r="B1994" s="204" t="s">
        <v>1847</v>
      </c>
      <c r="C1994" s="205"/>
      <c r="D1994" s="205"/>
      <c r="E1994" s="205"/>
      <c r="F1994" s="224"/>
      <c r="G1994" s="47">
        <v>509</v>
      </c>
      <c r="H1994" s="41"/>
      <c r="I1994" s="85"/>
      <c r="J1994" s="179">
        <v>1</v>
      </c>
      <c r="K1994" s="181" t="s">
        <v>2086</v>
      </c>
      <c r="L1994" s="35">
        <f t="shared" si="39"/>
        <v>0</v>
      </c>
      <c r="M1994" s="10"/>
    </row>
    <row r="1995" spans="1:13" ht="11.25">
      <c r="A1995" s="296"/>
      <c r="B1995" s="204" t="s">
        <v>1848</v>
      </c>
      <c r="C1995" s="205"/>
      <c r="D1995" s="205"/>
      <c r="E1995" s="205"/>
      <c r="F1995" s="224"/>
      <c r="G1995" s="47">
        <v>520</v>
      </c>
      <c r="H1995" s="41"/>
      <c r="I1995" s="85"/>
      <c r="J1995" s="179"/>
      <c r="K1995" s="182"/>
      <c r="L1995" s="35">
        <f t="shared" si="39"/>
        <v>0</v>
      </c>
      <c r="M1995" s="53" t="s">
        <v>2245</v>
      </c>
    </row>
    <row r="1996" spans="1:13" ht="11.25">
      <c r="A1996" s="297"/>
      <c r="B1996" s="204" t="s">
        <v>1849</v>
      </c>
      <c r="C1996" s="205"/>
      <c r="D1996" s="205"/>
      <c r="E1996" s="205"/>
      <c r="F1996" s="224"/>
      <c r="G1996" s="47">
        <v>527</v>
      </c>
      <c r="H1996" s="41"/>
      <c r="I1996" s="85"/>
      <c r="J1996" s="180"/>
      <c r="K1996" s="183"/>
      <c r="L1996" s="35">
        <f t="shared" si="39"/>
        <v>0</v>
      </c>
      <c r="M1996" s="10"/>
    </row>
    <row r="1997" spans="1:13" ht="11.25">
      <c r="A1997" s="198" t="s">
        <v>1261</v>
      </c>
      <c r="B1997" s="204" t="s">
        <v>1850</v>
      </c>
      <c r="C1997" s="205"/>
      <c r="D1997" s="205"/>
      <c r="E1997" s="205"/>
      <c r="F1997" s="224"/>
      <c r="G1997" s="47">
        <v>608</v>
      </c>
      <c r="H1997" s="41"/>
      <c r="I1997" s="85"/>
      <c r="J1997" s="178">
        <v>1</v>
      </c>
      <c r="K1997" s="181" t="s">
        <v>2086</v>
      </c>
      <c r="L1997" s="35">
        <f t="shared" si="39"/>
        <v>0</v>
      </c>
      <c r="M1997" s="10"/>
    </row>
    <row r="1998" spans="1:13" ht="11.25">
      <c r="A1998" s="199"/>
      <c r="B1998" s="204" t="s">
        <v>1243</v>
      </c>
      <c r="C1998" s="205"/>
      <c r="D1998" s="205"/>
      <c r="E1998" s="205"/>
      <c r="F1998" s="224"/>
      <c r="G1998" s="47">
        <v>619</v>
      </c>
      <c r="H1998" s="41"/>
      <c r="I1998" s="85"/>
      <c r="J1998" s="179"/>
      <c r="K1998" s="182"/>
      <c r="L1998" s="35">
        <f t="shared" si="39"/>
        <v>0</v>
      </c>
      <c r="M1998" s="10"/>
    </row>
    <row r="1999" spans="1:13" ht="11.25">
      <c r="A1999" s="199"/>
      <c r="B1999" s="204" t="s">
        <v>1244</v>
      </c>
      <c r="C1999" s="205"/>
      <c r="D1999" s="205"/>
      <c r="E1999" s="205"/>
      <c r="F1999" s="224"/>
      <c r="G1999" s="47">
        <v>631</v>
      </c>
      <c r="H1999" s="41"/>
      <c r="I1999" s="85"/>
      <c r="J1999" s="179"/>
      <c r="K1999" s="182"/>
      <c r="L1999" s="35">
        <f t="shared" si="39"/>
        <v>0</v>
      </c>
      <c r="M1999" s="10"/>
    </row>
    <row r="2000" spans="1:13" ht="11.25">
      <c r="A2000" s="200"/>
      <c r="B2000" s="204" t="s">
        <v>1245</v>
      </c>
      <c r="C2000" s="205"/>
      <c r="D2000" s="205"/>
      <c r="E2000" s="205"/>
      <c r="F2000" s="224"/>
      <c r="G2000" s="47">
        <v>644</v>
      </c>
      <c r="H2000" s="41"/>
      <c r="I2000" s="85"/>
      <c r="J2000" s="180"/>
      <c r="K2000" s="183"/>
      <c r="L2000" s="35">
        <f t="shared" si="39"/>
        <v>0</v>
      </c>
      <c r="M2000" s="10"/>
    </row>
    <row r="2001" spans="1:13" ht="22.5">
      <c r="A2001" s="34" t="s">
        <v>1262</v>
      </c>
      <c r="B2001" s="204" t="s">
        <v>1246</v>
      </c>
      <c r="C2001" s="205"/>
      <c r="D2001" s="205"/>
      <c r="E2001" s="205"/>
      <c r="F2001" s="224"/>
      <c r="G2001" s="47">
        <v>606</v>
      </c>
      <c r="H2001" s="41"/>
      <c r="I2001" s="85"/>
      <c r="J2001" s="13">
        <v>1</v>
      </c>
      <c r="K2001" s="14" t="s">
        <v>2086</v>
      </c>
      <c r="L2001" s="35">
        <f t="shared" si="39"/>
        <v>0</v>
      </c>
      <c r="M2001" s="10"/>
    </row>
    <row r="2002" spans="1:13" ht="11.25">
      <c r="A2002" s="295" t="s">
        <v>1263</v>
      </c>
      <c r="B2002" s="204" t="s">
        <v>1247</v>
      </c>
      <c r="C2002" s="205"/>
      <c r="D2002" s="205"/>
      <c r="E2002" s="205"/>
      <c r="F2002" s="224"/>
      <c r="G2002" s="64">
        <v>126</v>
      </c>
      <c r="H2002" s="41"/>
      <c r="I2002" s="85"/>
      <c r="J2002" s="178">
        <v>1</v>
      </c>
      <c r="K2002" s="181" t="s">
        <v>2086</v>
      </c>
      <c r="L2002" s="35">
        <f t="shared" si="39"/>
        <v>0</v>
      </c>
      <c r="M2002" s="10"/>
    </row>
    <row r="2003" spans="1:13" ht="11.25">
      <c r="A2003" s="296"/>
      <c r="B2003" s="204" t="s">
        <v>1248</v>
      </c>
      <c r="C2003" s="205"/>
      <c r="D2003" s="205"/>
      <c r="E2003" s="205"/>
      <c r="F2003" s="224"/>
      <c r="G2003" s="64">
        <v>126</v>
      </c>
      <c r="H2003" s="41"/>
      <c r="I2003" s="85"/>
      <c r="J2003" s="179"/>
      <c r="K2003" s="182"/>
      <c r="L2003" s="35">
        <f t="shared" si="39"/>
        <v>0</v>
      </c>
      <c r="M2003" s="10"/>
    </row>
    <row r="2004" spans="1:13" ht="11.25">
      <c r="A2004" s="296"/>
      <c r="B2004" s="204" t="s">
        <v>1249</v>
      </c>
      <c r="C2004" s="205"/>
      <c r="D2004" s="205"/>
      <c r="E2004" s="205"/>
      <c r="F2004" s="224"/>
      <c r="G2004" s="64">
        <v>126</v>
      </c>
      <c r="H2004" s="41"/>
      <c r="I2004" s="85"/>
      <c r="J2004" s="179"/>
      <c r="K2004" s="182"/>
      <c r="L2004" s="35">
        <f t="shared" si="39"/>
        <v>0</v>
      </c>
      <c r="M2004" s="10"/>
    </row>
    <row r="2005" spans="1:13" ht="11.25">
      <c r="A2005" s="296"/>
      <c r="B2005" s="204" t="s">
        <v>1250</v>
      </c>
      <c r="C2005" s="205"/>
      <c r="D2005" s="205"/>
      <c r="E2005" s="205"/>
      <c r="F2005" s="224"/>
      <c r="G2005" s="64">
        <v>126</v>
      </c>
      <c r="H2005" s="41"/>
      <c r="I2005" s="85"/>
      <c r="J2005" s="179"/>
      <c r="K2005" s="182"/>
      <c r="L2005" s="35">
        <f t="shared" si="39"/>
        <v>0</v>
      </c>
      <c r="M2005" s="10"/>
    </row>
    <row r="2006" spans="1:12" ht="11.25">
      <c r="A2006" s="297"/>
      <c r="B2006" s="204" t="s">
        <v>1251</v>
      </c>
      <c r="C2006" s="205"/>
      <c r="D2006" s="205"/>
      <c r="E2006" s="205"/>
      <c r="F2006" s="224"/>
      <c r="G2006" s="64">
        <v>126</v>
      </c>
      <c r="H2006" s="41"/>
      <c r="I2006" s="85"/>
      <c r="J2006" s="180"/>
      <c r="K2006" s="183"/>
      <c r="L2006" s="35">
        <f t="shared" si="39"/>
        <v>0</v>
      </c>
    </row>
    <row r="2007" spans="1:12" ht="11.25">
      <c r="A2007" s="295" t="s">
        <v>1264</v>
      </c>
      <c r="B2007" s="204" t="s">
        <v>1252</v>
      </c>
      <c r="C2007" s="205"/>
      <c r="D2007" s="205"/>
      <c r="E2007" s="205"/>
      <c r="F2007" s="224"/>
      <c r="G2007" s="47">
        <v>121</v>
      </c>
      <c r="H2007" s="41"/>
      <c r="I2007" s="85"/>
      <c r="J2007" s="178">
        <v>1</v>
      </c>
      <c r="K2007" s="181" t="s">
        <v>2086</v>
      </c>
      <c r="L2007" s="35">
        <f t="shared" si="39"/>
        <v>0</v>
      </c>
    </row>
    <row r="2008" spans="1:12" ht="11.25">
      <c r="A2008" s="296"/>
      <c r="B2008" s="204" t="s">
        <v>1253</v>
      </c>
      <c r="C2008" s="205"/>
      <c r="D2008" s="205"/>
      <c r="E2008" s="205"/>
      <c r="F2008" s="224"/>
      <c r="G2008" s="47">
        <v>122</v>
      </c>
      <c r="H2008" s="41"/>
      <c r="I2008" s="85"/>
      <c r="J2008" s="179"/>
      <c r="K2008" s="182"/>
      <c r="L2008" s="35">
        <f t="shared" si="39"/>
        <v>0</v>
      </c>
    </row>
    <row r="2009" spans="1:12" ht="11.25" customHeight="1">
      <c r="A2009" s="296"/>
      <c r="B2009" s="204" t="s">
        <v>1254</v>
      </c>
      <c r="C2009" s="205"/>
      <c r="D2009" s="205"/>
      <c r="E2009" s="205"/>
      <c r="F2009" s="224"/>
      <c r="G2009" s="47">
        <v>123</v>
      </c>
      <c r="H2009" s="41"/>
      <c r="I2009" s="85"/>
      <c r="J2009" s="179"/>
      <c r="K2009" s="182"/>
      <c r="L2009" s="35">
        <f t="shared" si="39"/>
        <v>0</v>
      </c>
    </row>
    <row r="2010" spans="1:12" ht="11.25" customHeight="1">
      <c r="A2010" s="297"/>
      <c r="B2010" s="204" t="s">
        <v>1255</v>
      </c>
      <c r="C2010" s="205"/>
      <c r="D2010" s="205"/>
      <c r="E2010" s="205"/>
      <c r="F2010" s="224"/>
      <c r="G2010" s="48">
        <v>125</v>
      </c>
      <c r="H2010" s="41"/>
      <c r="I2010" s="85"/>
      <c r="J2010" s="180"/>
      <c r="K2010" s="183"/>
      <c r="L2010" s="35">
        <f t="shared" si="39"/>
        <v>0</v>
      </c>
    </row>
    <row r="2011" spans="1:12" ht="11.25" customHeight="1">
      <c r="A2011" s="286" t="s">
        <v>1761</v>
      </c>
      <c r="B2011" s="287"/>
      <c r="C2011" s="287"/>
      <c r="D2011" s="287"/>
      <c r="E2011" s="287"/>
      <c r="F2011" s="287"/>
      <c r="G2011" s="287"/>
      <c r="H2011" s="80"/>
      <c r="I2011" s="137"/>
      <c r="J2011" s="59"/>
      <c r="K2011" s="59"/>
      <c r="L2011" s="63"/>
    </row>
    <row r="2012" spans="1:13" ht="11.25">
      <c r="A2012" s="286" t="s">
        <v>1762</v>
      </c>
      <c r="B2012" s="287"/>
      <c r="C2012" s="287"/>
      <c r="D2012" s="287"/>
      <c r="E2012" s="287"/>
      <c r="F2012" s="287"/>
      <c r="G2012" s="287"/>
      <c r="H2012" s="79"/>
      <c r="I2012" s="135"/>
      <c r="J2012" s="59"/>
      <c r="K2012" s="59"/>
      <c r="L2012" s="60"/>
      <c r="M2012" s="10"/>
    </row>
    <row r="2013" spans="1:13" ht="11.25">
      <c r="A2013" s="219" t="s">
        <v>2317</v>
      </c>
      <c r="B2013" s="220"/>
      <c r="C2013" s="220"/>
      <c r="D2013" s="220"/>
      <c r="E2013" s="220"/>
      <c r="F2013" s="220"/>
      <c r="G2013" s="220"/>
      <c r="H2013" s="83"/>
      <c r="I2013" s="136"/>
      <c r="J2013" s="102"/>
      <c r="K2013" s="102"/>
      <c r="L2013" s="62"/>
      <c r="M2013" s="10"/>
    </row>
    <row r="2014" spans="1:13" ht="11.25">
      <c r="A2014" s="198" t="s">
        <v>515</v>
      </c>
      <c r="B2014" s="204" t="s">
        <v>465</v>
      </c>
      <c r="C2014" s="205"/>
      <c r="D2014" s="205"/>
      <c r="E2014" s="205"/>
      <c r="F2014" s="224"/>
      <c r="G2014" s="47">
        <v>562</v>
      </c>
      <c r="H2014" s="85"/>
      <c r="I2014" s="85"/>
      <c r="J2014" s="260">
        <v>1</v>
      </c>
      <c r="K2014" s="181" t="s">
        <v>2087</v>
      </c>
      <c r="L2014" s="104">
        <f aca="true" t="shared" si="40" ref="L2014:L2043">G2014*I2014</f>
        <v>0</v>
      </c>
      <c r="M2014" s="10"/>
    </row>
    <row r="2015" spans="1:13" ht="11.25">
      <c r="A2015" s="199"/>
      <c r="B2015" s="204" t="s">
        <v>466</v>
      </c>
      <c r="C2015" s="205"/>
      <c r="D2015" s="205"/>
      <c r="E2015" s="205"/>
      <c r="F2015" s="224"/>
      <c r="G2015" s="47">
        <v>565</v>
      </c>
      <c r="H2015" s="45"/>
      <c r="I2015" s="95"/>
      <c r="J2015" s="261"/>
      <c r="K2015" s="182"/>
      <c r="L2015" s="104">
        <f t="shared" si="40"/>
        <v>0</v>
      </c>
      <c r="M2015" s="10"/>
    </row>
    <row r="2016" spans="1:13" ht="11.25">
      <c r="A2016" s="199"/>
      <c r="B2016" s="204" t="s">
        <v>467</v>
      </c>
      <c r="C2016" s="205"/>
      <c r="D2016" s="205"/>
      <c r="E2016" s="205"/>
      <c r="F2016" s="224"/>
      <c r="G2016" s="47">
        <v>571</v>
      </c>
      <c r="H2016" s="45"/>
      <c r="I2016" s="95"/>
      <c r="J2016" s="261"/>
      <c r="K2016" s="182"/>
      <c r="L2016" s="104">
        <f t="shared" si="40"/>
        <v>0</v>
      </c>
      <c r="M2016" s="10"/>
    </row>
    <row r="2017" spans="1:13" ht="11.25">
      <c r="A2017" s="199"/>
      <c r="B2017" s="204" t="s">
        <v>468</v>
      </c>
      <c r="C2017" s="205"/>
      <c r="D2017" s="205"/>
      <c r="E2017" s="205"/>
      <c r="F2017" s="224"/>
      <c r="G2017" s="47">
        <v>575</v>
      </c>
      <c r="H2017" s="45"/>
      <c r="I2017" s="95"/>
      <c r="J2017" s="261"/>
      <c r="K2017" s="182"/>
      <c r="L2017" s="104">
        <f t="shared" si="40"/>
        <v>0</v>
      </c>
      <c r="M2017" s="10"/>
    </row>
    <row r="2018" spans="1:13" ht="11.25">
      <c r="A2018" s="200"/>
      <c r="B2018" s="204" t="s">
        <v>469</v>
      </c>
      <c r="C2018" s="205"/>
      <c r="D2018" s="205"/>
      <c r="E2018" s="205"/>
      <c r="F2018" s="224"/>
      <c r="G2018" s="47">
        <v>583</v>
      </c>
      <c r="H2018" s="45"/>
      <c r="I2018" s="95"/>
      <c r="J2018" s="261"/>
      <c r="K2018" s="183"/>
      <c r="L2018" s="104">
        <f t="shared" si="40"/>
        <v>0</v>
      </c>
      <c r="M2018" s="10"/>
    </row>
    <row r="2019" spans="1:13" ht="11.25">
      <c r="A2019" s="272" t="s">
        <v>514</v>
      </c>
      <c r="B2019" s="204" t="s">
        <v>470</v>
      </c>
      <c r="C2019" s="205"/>
      <c r="D2019" s="205"/>
      <c r="E2019" s="205"/>
      <c r="F2019" s="224"/>
      <c r="G2019" s="47">
        <v>549</v>
      </c>
      <c r="H2019" s="41"/>
      <c r="I2019" s="85"/>
      <c r="J2019" s="178">
        <v>1</v>
      </c>
      <c r="K2019" s="472" t="s">
        <v>2087</v>
      </c>
      <c r="L2019" s="104">
        <f t="shared" si="40"/>
        <v>0</v>
      </c>
      <c r="M2019" s="10"/>
    </row>
    <row r="2020" spans="1:13" ht="11.25">
      <c r="A2020" s="347"/>
      <c r="B2020" s="204" t="s">
        <v>471</v>
      </c>
      <c r="C2020" s="205"/>
      <c r="D2020" s="205"/>
      <c r="E2020" s="205"/>
      <c r="F2020" s="224"/>
      <c r="G2020" s="47">
        <v>554</v>
      </c>
      <c r="H2020" s="41"/>
      <c r="I2020" s="85"/>
      <c r="J2020" s="179"/>
      <c r="K2020" s="472"/>
      <c r="L2020" s="104">
        <f t="shared" si="40"/>
        <v>0</v>
      </c>
      <c r="M2020" s="10"/>
    </row>
    <row r="2021" spans="1:13" ht="11.25">
      <c r="A2021" s="347"/>
      <c r="B2021" s="204" t="s">
        <v>472</v>
      </c>
      <c r="C2021" s="205"/>
      <c r="D2021" s="205"/>
      <c r="E2021" s="205"/>
      <c r="F2021" s="224"/>
      <c r="G2021" s="47">
        <v>557</v>
      </c>
      <c r="H2021" s="41"/>
      <c r="I2021" s="85"/>
      <c r="J2021" s="179"/>
      <c r="K2021" s="472"/>
      <c r="L2021" s="104">
        <f t="shared" si="40"/>
        <v>0</v>
      </c>
      <c r="M2021" s="53" t="s">
        <v>2245</v>
      </c>
    </row>
    <row r="2022" spans="1:13" ht="11.25">
      <c r="A2022" s="347"/>
      <c r="B2022" s="204" t="s">
        <v>1015</v>
      </c>
      <c r="C2022" s="205"/>
      <c r="D2022" s="205"/>
      <c r="E2022" s="205"/>
      <c r="F2022" s="224"/>
      <c r="G2022" s="47">
        <v>562</v>
      </c>
      <c r="H2022" s="41"/>
      <c r="I2022" s="85"/>
      <c r="J2022" s="179"/>
      <c r="K2022" s="472"/>
      <c r="L2022" s="104">
        <f t="shared" si="40"/>
        <v>0</v>
      </c>
      <c r="M2022" s="10"/>
    </row>
    <row r="2023" spans="1:13" ht="11.25">
      <c r="A2023" s="273"/>
      <c r="B2023" s="204" t="s">
        <v>1016</v>
      </c>
      <c r="C2023" s="205"/>
      <c r="D2023" s="205"/>
      <c r="E2023" s="205"/>
      <c r="F2023" s="224"/>
      <c r="G2023" s="47">
        <v>570</v>
      </c>
      <c r="H2023" s="41"/>
      <c r="I2023" s="85"/>
      <c r="J2023" s="180"/>
      <c r="K2023" s="472"/>
      <c r="L2023" s="104">
        <f t="shared" si="40"/>
        <v>0</v>
      </c>
      <c r="M2023" s="10"/>
    </row>
    <row r="2024" spans="1:13" ht="11.25">
      <c r="A2024" s="198" t="s">
        <v>512</v>
      </c>
      <c r="B2024" s="204" t="s">
        <v>1017</v>
      </c>
      <c r="C2024" s="205"/>
      <c r="D2024" s="205"/>
      <c r="E2024" s="205"/>
      <c r="F2024" s="224"/>
      <c r="G2024" s="47">
        <v>491</v>
      </c>
      <c r="H2024" s="45"/>
      <c r="I2024" s="95"/>
      <c r="J2024" s="260">
        <v>1</v>
      </c>
      <c r="K2024" s="473" t="s">
        <v>2087</v>
      </c>
      <c r="L2024" s="104">
        <f t="shared" si="40"/>
        <v>0</v>
      </c>
      <c r="M2024" s="10"/>
    </row>
    <row r="2025" spans="1:13" ht="11.25">
      <c r="A2025" s="199"/>
      <c r="B2025" s="204" t="s">
        <v>1018</v>
      </c>
      <c r="C2025" s="205"/>
      <c r="D2025" s="205"/>
      <c r="E2025" s="205"/>
      <c r="F2025" s="224"/>
      <c r="G2025" s="47">
        <v>497</v>
      </c>
      <c r="H2025" s="45"/>
      <c r="I2025" s="95"/>
      <c r="J2025" s="261"/>
      <c r="K2025" s="472"/>
      <c r="L2025" s="104">
        <f t="shared" si="40"/>
        <v>0</v>
      </c>
      <c r="M2025" s="12"/>
    </row>
    <row r="2026" spans="1:13" ht="11.25">
      <c r="A2026" s="199"/>
      <c r="B2026" s="204" t="s">
        <v>1019</v>
      </c>
      <c r="C2026" s="205"/>
      <c r="D2026" s="205"/>
      <c r="E2026" s="205"/>
      <c r="F2026" s="224"/>
      <c r="G2026" s="47">
        <v>502</v>
      </c>
      <c r="H2026" s="45"/>
      <c r="I2026" s="95"/>
      <c r="J2026" s="261"/>
      <c r="K2026" s="472"/>
      <c r="L2026" s="104">
        <f t="shared" si="40"/>
        <v>0</v>
      </c>
      <c r="M2026" s="10"/>
    </row>
    <row r="2027" spans="1:13" ht="11.25">
      <c r="A2027" s="199"/>
      <c r="B2027" s="204" t="s">
        <v>1020</v>
      </c>
      <c r="C2027" s="205"/>
      <c r="D2027" s="205"/>
      <c r="E2027" s="205"/>
      <c r="F2027" s="224"/>
      <c r="G2027" s="47">
        <v>510</v>
      </c>
      <c r="H2027" s="45"/>
      <c r="I2027" s="95"/>
      <c r="J2027" s="261"/>
      <c r="K2027" s="472"/>
      <c r="L2027" s="104">
        <f t="shared" si="40"/>
        <v>0</v>
      </c>
      <c r="M2027" s="10"/>
    </row>
    <row r="2028" spans="1:13" ht="11.25">
      <c r="A2028" s="200"/>
      <c r="B2028" s="204" t="s">
        <v>506</v>
      </c>
      <c r="C2028" s="205"/>
      <c r="D2028" s="205"/>
      <c r="E2028" s="205"/>
      <c r="F2028" s="224"/>
      <c r="G2028" s="47">
        <v>521</v>
      </c>
      <c r="H2028" s="45"/>
      <c r="I2028" s="95"/>
      <c r="J2028" s="262"/>
      <c r="K2028" s="474"/>
      <c r="L2028" s="104">
        <f t="shared" si="40"/>
        <v>0</v>
      </c>
      <c r="M2028" s="10"/>
    </row>
    <row r="2029" spans="1:13" ht="11.25">
      <c r="A2029" s="198" t="s">
        <v>513</v>
      </c>
      <c r="B2029" s="204" t="s">
        <v>507</v>
      </c>
      <c r="C2029" s="205"/>
      <c r="D2029" s="205"/>
      <c r="E2029" s="205"/>
      <c r="F2029" s="224"/>
      <c r="G2029" s="47">
        <v>595</v>
      </c>
      <c r="H2029" s="41"/>
      <c r="I2029" s="85"/>
      <c r="J2029" s="178">
        <v>1</v>
      </c>
      <c r="K2029" s="467" t="s">
        <v>2087</v>
      </c>
      <c r="L2029" s="104">
        <f t="shared" si="40"/>
        <v>0</v>
      </c>
      <c r="M2029" s="10"/>
    </row>
    <row r="2030" spans="1:13" ht="11.25">
      <c r="A2030" s="199"/>
      <c r="B2030" s="350" t="s">
        <v>508</v>
      </c>
      <c r="C2030" s="351"/>
      <c r="D2030" s="351"/>
      <c r="E2030" s="351"/>
      <c r="F2030" s="352"/>
      <c r="G2030" s="47">
        <v>601</v>
      </c>
      <c r="H2030" s="41"/>
      <c r="I2030" s="85"/>
      <c r="J2030" s="179"/>
      <c r="K2030" s="467"/>
      <c r="L2030" s="104">
        <f t="shared" si="40"/>
        <v>0</v>
      </c>
      <c r="M2030" s="10"/>
    </row>
    <row r="2031" spans="1:13" ht="11.25">
      <c r="A2031" s="199"/>
      <c r="B2031" s="204" t="s">
        <v>509</v>
      </c>
      <c r="C2031" s="205"/>
      <c r="D2031" s="205"/>
      <c r="E2031" s="205"/>
      <c r="F2031" s="224"/>
      <c r="G2031" s="47">
        <v>604</v>
      </c>
      <c r="H2031" s="41"/>
      <c r="I2031" s="85"/>
      <c r="J2031" s="179"/>
      <c r="K2031" s="467"/>
      <c r="L2031" s="104">
        <f t="shared" si="40"/>
        <v>0</v>
      </c>
      <c r="M2031" s="10"/>
    </row>
    <row r="2032" spans="1:13" ht="11.25">
      <c r="A2032" s="199"/>
      <c r="B2032" s="204" t="s">
        <v>510</v>
      </c>
      <c r="C2032" s="205"/>
      <c r="D2032" s="205"/>
      <c r="E2032" s="205"/>
      <c r="F2032" s="224"/>
      <c r="G2032" s="47">
        <v>612</v>
      </c>
      <c r="H2032" s="41"/>
      <c r="I2032" s="85"/>
      <c r="J2032" s="179"/>
      <c r="K2032" s="467"/>
      <c r="L2032" s="104">
        <f t="shared" si="40"/>
        <v>0</v>
      </c>
      <c r="M2032" s="10"/>
    </row>
    <row r="2033" spans="1:13" ht="11.25">
      <c r="A2033" s="200"/>
      <c r="B2033" s="204" t="s">
        <v>511</v>
      </c>
      <c r="C2033" s="205"/>
      <c r="D2033" s="205"/>
      <c r="E2033" s="205"/>
      <c r="F2033" s="224"/>
      <c r="G2033" s="48">
        <v>624</v>
      </c>
      <c r="H2033" s="41"/>
      <c r="I2033" s="85"/>
      <c r="J2033" s="180"/>
      <c r="K2033" s="468"/>
      <c r="L2033" s="104">
        <f t="shared" si="40"/>
        <v>0</v>
      </c>
      <c r="M2033" s="10"/>
    </row>
    <row r="2034" spans="1:13" ht="11.25">
      <c r="A2034" s="272" t="s">
        <v>623</v>
      </c>
      <c r="B2034" s="204" t="s">
        <v>2318</v>
      </c>
      <c r="C2034" s="205"/>
      <c r="D2034" s="205"/>
      <c r="E2034" s="205"/>
      <c r="F2034" s="224"/>
      <c r="G2034" s="47">
        <v>245</v>
      </c>
      <c r="H2034" s="85"/>
      <c r="I2034" s="85"/>
      <c r="J2034" s="178">
        <v>1</v>
      </c>
      <c r="K2034" s="181" t="s">
        <v>532</v>
      </c>
      <c r="L2034" s="104">
        <f t="shared" si="40"/>
        <v>0</v>
      </c>
      <c r="M2034" s="53" t="s">
        <v>2245</v>
      </c>
    </row>
    <row r="2035" spans="1:13" ht="11.25">
      <c r="A2035" s="347"/>
      <c r="B2035" s="204" t="s">
        <v>2319</v>
      </c>
      <c r="C2035" s="205"/>
      <c r="D2035" s="205"/>
      <c r="E2035" s="205"/>
      <c r="F2035" s="224"/>
      <c r="G2035" s="47">
        <v>247</v>
      </c>
      <c r="H2035" s="41"/>
      <c r="I2035" s="85"/>
      <c r="J2035" s="179"/>
      <c r="K2035" s="182"/>
      <c r="L2035" s="104">
        <f t="shared" si="40"/>
        <v>0</v>
      </c>
      <c r="M2035" s="10"/>
    </row>
    <row r="2036" spans="1:13" ht="11.25">
      <c r="A2036" s="347"/>
      <c r="B2036" s="204" t="s">
        <v>2320</v>
      </c>
      <c r="C2036" s="205"/>
      <c r="D2036" s="205"/>
      <c r="E2036" s="205"/>
      <c r="F2036" s="224"/>
      <c r="G2036" s="47">
        <v>249</v>
      </c>
      <c r="H2036" s="41"/>
      <c r="I2036" s="85"/>
      <c r="J2036" s="179"/>
      <c r="K2036" s="182"/>
      <c r="L2036" s="104">
        <f t="shared" si="40"/>
        <v>0</v>
      </c>
      <c r="M2036" s="10"/>
    </row>
    <row r="2037" spans="1:13" ht="11.25">
      <c r="A2037" s="347"/>
      <c r="B2037" s="204" t="s">
        <v>2321</v>
      </c>
      <c r="C2037" s="205"/>
      <c r="D2037" s="205"/>
      <c r="E2037" s="205"/>
      <c r="F2037" s="224"/>
      <c r="G2037" s="47">
        <v>252</v>
      </c>
      <c r="H2037" s="41"/>
      <c r="I2037" s="85"/>
      <c r="J2037" s="179"/>
      <c r="K2037" s="182"/>
      <c r="L2037" s="104">
        <f t="shared" si="40"/>
        <v>0</v>
      </c>
      <c r="M2037" s="10"/>
    </row>
    <row r="2038" spans="1:13" ht="11.25">
      <c r="A2038" s="273"/>
      <c r="B2038" s="204" t="s">
        <v>2322</v>
      </c>
      <c r="C2038" s="205"/>
      <c r="D2038" s="205"/>
      <c r="E2038" s="205"/>
      <c r="F2038" s="224"/>
      <c r="G2038" s="47">
        <v>256</v>
      </c>
      <c r="H2038" s="41"/>
      <c r="I2038" s="85"/>
      <c r="J2038" s="180"/>
      <c r="K2038" s="183"/>
      <c r="L2038" s="104">
        <f t="shared" si="40"/>
        <v>0</v>
      </c>
      <c r="M2038" s="10"/>
    </row>
    <row r="2039" spans="1:13" ht="11.25">
      <c r="A2039" s="272" t="s">
        <v>622</v>
      </c>
      <c r="B2039" s="204" t="s">
        <v>2323</v>
      </c>
      <c r="C2039" s="205"/>
      <c r="D2039" s="205"/>
      <c r="E2039" s="205"/>
      <c r="F2039" s="224"/>
      <c r="G2039" s="47">
        <v>165</v>
      </c>
      <c r="H2039" s="41"/>
      <c r="I2039" s="85"/>
      <c r="J2039" s="178">
        <v>1</v>
      </c>
      <c r="K2039" s="181" t="s">
        <v>532</v>
      </c>
      <c r="L2039" s="104">
        <f t="shared" si="40"/>
        <v>0</v>
      </c>
      <c r="M2039" s="10"/>
    </row>
    <row r="2040" spans="1:13" ht="11.25">
      <c r="A2040" s="347"/>
      <c r="B2040" s="204" t="s">
        <v>2324</v>
      </c>
      <c r="C2040" s="205"/>
      <c r="D2040" s="205"/>
      <c r="E2040" s="205"/>
      <c r="F2040" s="224"/>
      <c r="G2040" s="47">
        <v>170</v>
      </c>
      <c r="H2040" s="41"/>
      <c r="I2040" s="85"/>
      <c r="J2040" s="179"/>
      <c r="K2040" s="182"/>
      <c r="L2040" s="104">
        <f t="shared" si="40"/>
        <v>0</v>
      </c>
      <c r="M2040" s="10"/>
    </row>
    <row r="2041" spans="1:13" ht="11.25">
      <c r="A2041" s="347"/>
      <c r="B2041" s="204" t="s">
        <v>2325</v>
      </c>
      <c r="C2041" s="205"/>
      <c r="D2041" s="205"/>
      <c r="E2041" s="205"/>
      <c r="F2041" s="224"/>
      <c r="G2041" s="47">
        <v>172</v>
      </c>
      <c r="H2041" s="41"/>
      <c r="I2041" s="85"/>
      <c r="J2041" s="179"/>
      <c r="K2041" s="182"/>
      <c r="L2041" s="104">
        <f t="shared" si="40"/>
        <v>0</v>
      </c>
      <c r="M2041" s="10"/>
    </row>
    <row r="2042" spans="1:13" ht="11.25" customHeight="1">
      <c r="A2042" s="347"/>
      <c r="B2042" s="204" t="s">
        <v>2326</v>
      </c>
      <c r="C2042" s="205"/>
      <c r="D2042" s="205"/>
      <c r="E2042" s="205"/>
      <c r="F2042" s="224"/>
      <c r="G2042" s="47">
        <v>174</v>
      </c>
      <c r="H2042" s="41"/>
      <c r="I2042" s="85"/>
      <c r="J2042" s="179"/>
      <c r="K2042" s="182"/>
      <c r="L2042" s="104">
        <f t="shared" si="40"/>
        <v>0</v>
      </c>
      <c r="M2042" s="53"/>
    </row>
    <row r="2043" spans="1:13" ht="11.25">
      <c r="A2043" s="273"/>
      <c r="B2043" s="204" t="s">
        <v>2327</v>
      </c>
      <c r="C2043" s="205"/>
      <c r="D2043" s="205"/>
      <c r="E2043" s="205"/>
      <c r="F2043" s="224"/>
      <c r="G2043" s="48">
        <v>179</v>
      </c>
      <c r="H2043" s="41"/>
      <c r="I2043" s="85"/>
      <c r="J2043" s="180"/>
      <c r="K2043" s="183"/>
      <c r="L2043" s="104">
        <f t="shared" si="40"/>
        <v>0</v>
      </c>
      <c r="M2043" s="10"/>
    </row>
    <row r="2044" spans="1:13" ht="11.25">
      <c r="A2044" s="219" t="s">
        <v>2183</v>
      </c>
      <c r="B2044" s="220"/>
      <c r="C2044" s="220"/>
      <c r="D2044" s="220"/>
      <c r="E2044" s="220"/>
      <c r="F2044" s="220"/>
      <c r="G2044" s="220"/>
      <c r="H2044" s="81"/>
      <c r="I2044" s="136"/>
      <c r="J2044" s="100"/>
      <c r="K2044" s="100"/>
      <c r="L2044" s="62"/>
      <c r="M2044" s="10"/>
    </row>
    <row r="2045" spans="1:13" ht="11.25">
      <c r="A2045" s="197" t="s">
        <v>1010</v>
      </c>
      <c r="B2045" s="204" t="s">
        <v>516</v>
      </c>
      <c r="C2045" s="205"/>
      <c r="D2045" s="205"/>
      <c r="E2045" s="205"/>
      <c r="F2045" s="224"/>
      <c r="G2045" s="47">
        <v>582</v>
      </c>
      <c r="H2045" s="85"/>
      <c r="I2045" s="85"/>
      <c r="J2045" s="191">
        <v>1</v>
      </c>
      <c r="K2045" s="181" t="s">
        <v>2088</v>
      </c>
      <c r="L2045" s="35">
        <f aca="true" t="shared" si="41" ref="L2045:L2074">G2045*I2045</f>
        <v>0</v>
      </c>
      <c r="M2045" s="10"/>
    </row>
    <row r="2046" spans="1:13" ht="11.25">
      <c r="A2046" s="197"/>
      <c r="B2046" s="204" t="s">
        <v>517</v>
      </c>
      <c r="C2046" s="205"/>
      <c r="D2046" s="205"/>
      <c r="E2046" s="205"/>
      <c r="F2046" s="224"/>
      <c r="G2046" s="47">
        <v>587</v>
      </c>
      <c r="H2046" s="45"/>
      <c r="I2046" s="85"/>
      <c r="J2046" s="191"/>
      <c r="K2046" s="182"/>
      <c r="L2046" s="35">
        <f t="shared" si="41"/>
        <v>0</v>
      </c>
      <c r="M2046" s="10"/>
    </row>
    <row r="2047" spans="1:13" ht="11.25">
      <c r="A2047" s="197"/>
      <c r="B2047" s="204" t="s">
        <v>518</v>
      </c>
      <c r="C2047" s="205"/>
      <c r="D2047" s="205"/>
      <c r="E2047" s="205"/>
      <c r="F2047" s="224"/>
      <c r="G2047" s="47">
        <v>593</v>
      </c>
      <c r="H2047" s="45"/>
      <c r="I2047" s="85"/>
      <c r="J2047" s="191"/>
      <c r="K2047" s="182"/>
      <c r="L2047" s="35">
        <f t="shared" si="41"/>
        <v>0</v>
      </c>
      <c r="M2047" s="10"/>
    </row>
    <row r="2048" spans="1:13" ht="11.25">
      <c r="A2048" s="197"/>
      <c r="B2048" s="204" t="s">
        <v>2356</v>
      </c>
      <c r="C2048" s="205"/>
      <c r="D2048" s="205"/>
      <c r="E2048" s="205"/>
      <c r="F2048" s="224"/>
      <c r="G2048" s="47">
        <v>599</v>
      </c>
      <c r="H2048" s="45"/>
      <c r="I2048" s="85"/>
      <c r="J2048" s="191"/>
      <c r="K2048" s="182"/>
      <c r="L2048" s="35">
        <f t="shared" si="41"/>
        <v>0</v>
      </c>
      <c r="M2048" s="10"/>
    </row>
    <row r="2049" spans="1:13" ht="11.25">
      <c r="A2049" s="197"/>
      <c r="B2049" s="204" t="s">
        <v>2357</v>
      </c>
      <c r="C2049" s="205"/>
      <c r="D2049" s="205"/>
      <c r="E2049" s="205"/>
      <c r="F2049" s="224"/>
      <c r="G2049" s="47">
        <v>612</v>
      </c>
      <c r="H2049" s="45"/>
      <c r="I2049" s="85"/>
      <c r="J2049" s="191"/>
      <c r="K2049" s="182"/>
      <c r="L2049" s="35">
        <f t="shared" si="41"/>
        <v>0</v>
      </c>
      <c r="M2049" s="10"/>
    </row>
    <row r="2050" spans="1:13" ht="11.25">
      <c r="A2050" s="197" t="s">
        <v>1011</v>
      </c>
      <c r="B2050" s="204" t="s">
        <v>2358</v>
      </c>
      <c r="C2050" s="205"/>
      <c r="D2050" s="205"/>
      <c r="E2050" s="205"/>
      <c r="F2050" s="224"/>
      <c r="G2050" s="47">
        <v>521</v>
      </c>
      <c r="H2050" s="45"/>
      <c r="I2050" s="85"/>
      <c r="J2050" s="191">
        <v>1</v>
      </c>
      <c r="K2050" s="182" t="s">
        <v>2088</v>
      </c>
      <c r="L2050" s="35">
        <f t="shared" si="41"/>
        <v>0</v>
      </c>
      <c r="M2050" s="10"/>
    </row>
    <row r="2051" spans="1:13" ht="11.25">
      <c r="A2051" s="197"/>
      <c r="B2051" s="204" t="s">
        <v>2359</v>
      </c>
      <c r="C2051" s="205"/>
      <c r="D2051" s="205"/>
      <c r="E2051" s="205"/>
      <c r="F2051" s="224"/>
      <c r="G2051" s="47">
        <v>528</v>
      </c>
      <c r="H2051" s="45"/>
      <c r="I2051" s="85"/>
      <c r="J2051" s="191"/>
      <c r="K2051" s="182"/>
      <c r="L2051" s="35">
        <f t="shared" si="41"/>
        <v>0</v>
      </c>
      <c r="M2051" s="53" t="s">
        <v>2245</v>
      </c>
    </row>
    <row r="2052" spans="1:13" ht="11.25">
      <c r="A2052" s="197"/>
      <c r="B2052" s="204" t="s">
        <v>2360</v>
      </c>
      <c r="C2052" s="205"/>
      <c r="D2052" s="205"/>
      <c r="E2052" s="205"/>
      <c r="F2052" s="224"/>
      <c r="G2052" s="47">
        <v>532</v>
      </c>
      <c r="H2052" s="45"/>
      <c r="I2052" s="85"/>
      <c r="J2052" s="191"/>
      <c r="K2052" s="182"/>
      <c r="L2052" s="35">
        <f t="shared" si="41"/>
        <v>0</v>
      </c>
      <c r="M2052" s="10"/>
    </row>
    <row r="2053" spans="1:13" ht="11.25">
      <c r="A2053" s="197"/>
      <c r="B2053" s="204" t="s">
        <v>2361</v>
      </c>
      <c r="C2053" s="205"/>
      <c r="D2053" s="205"/>
      <c r="E2053" s="205"/>
      <c r="F2053" s="224"/>
      <c r="G2053" s="47">
        <v>539</v>
      </c>
      <c r="H2053" s="45"/>
      <c r="I2053" s="85"/>
      <c r="J2053" s="191"/>
      <c r="K2053" s="182"/>
      <c r="L2053" s="35">
        <f t="shared" si="41"/>
        <v>0</v>
      </c>
      <c r="M2053" s="10"/>
    </row>
    <row r="2054" spans="1:13" ht="11.25">
      <c r="A2054" s="197"/>
      <c r="B2054" s="204" t="s">
        <v>999</v>
      </c>
      <c r="C2054" s="205"/>
      <c r="D2054" s="205"/>
      <c r="E2054" s="205"/>
      <c r="F2054" s="224"/>
      <c r="G2054" s="47">
        <v>552</v>
      </c>
      <c r="H2054" s="45"/>
      <c r="I2054" s="85"/>
      <c r="J2054" s="191"/>
      <c r="K2054" s="182"/>
      <c r="L2054" s="35">
        <f t="shared" si="41"/>
        <v>0</v>
      </c>
      <c r="M2054" s="10"/>
    </row>
    <row r="2055" spans="1:13" ht="11.25">
      <c r="A2055" s="197" t="s">
        <v>1012</v>
      </c>
      <c r="B2055" s="204" t="s">
        <v>1000</v>
      </c>
      <c r="C2055" s="205"/>
      <c r="D2055" s="205"/>
      <c r="E2055" s="205"/>
      <c r="F2055" s="224"/>
      <c r="G2055" s="47">
        <v>626</v>
      </c>
      <c r="H2055" s="41"/>
      <c r="I2055" s="85"/>
      <c r="J2055" s="178">
        <v>1</v>
      </c>
      <c r="K2055" s="182" t="s">
        <v>2088</v>
      </c>
      <c r="L2055" s="35">
        <f t="shared" si="41"/>
        <v>0</v>
      </c>
      <c r="M2055" s="10"/>
    </row>
    <row r="2056" spans="1:13" ht="11.25">
      <c r="A2056" s="197"/>
      <c r="B2056" s="204" t="s">
        <v>1001</v>
      </c>
      <c r="C2056" s="205"/>
      <c r="D2056" s="205"/>
      <c r="E2056" s="205"/>
      <c r="F2056" s="224"/>
      <c r="G2056" s="47">
        <v>630</v>
      </c>
      <c r="H2056" s="41"/>
      <c r="I2056" s="85"/>
      <c r="J2056" s="179"/>
      <c r="K2056" s="182"/>
      <c r="L2056" s="35">
        <f t="shared" si="41"/>
        <v>0</v>
      </c>
      <c r="M2056" s="10"/>
    </row>
    <row r="2057" spans="1:13" ht="11.25">
      <c r="A2057" s="197"/>
      <c r="B2057" s="204" t="s">
        <v>1002</v>
      </c>
      <c r="C2057" s="205"/>
      <c r="D2057" s="205"/>
      <c r="E2057" s="205"/>
      <c r="F2057" s="224"/>
      <c r="G2057" s="47">
        <v>633</v>
      </c>
      <c r="H2057" s="41"/>
      <c r="I2057" s="85"/>
      <c r="J2057" s="179"/>
      <c r="K2057" s="182"/>
      <c r="L2057" s="35">
        <f t="shared" si="41"/>
        <v>0</v>
      </c>
      <c r="M2057" s="10"/>
    </row>
    <row r="2058" spans="1:13" ht="11.25">
      <c r="A2058" s="197"/>
      <c r="B2058" s="204" t="s">
        <v>1003</v>
      </c>
      <c r="C2058" s="205"/>
      <c r="D2058" s="205"/>
      <c r="E2058" s="205"/>
      <c r="F2058" s="224"/>
      <c r="G2058" s="47">
        <v>638</v>
      </c>
      <c r="H2058" s="41"/>
      <c r="I2058" s="85"/>
      <c r="J2058" s="179"/>
      <c r="K2058" s="182"/>
      <c r="L2058" s="35">
        <f t="shared" si="41"/>
        <v>0</v>
      </c>
      <c r="M2058" s="10"/>
    </row>
    <row r="2059" spans="1:13" ht="11.25">
      <c r="A2059" s="197"/>
      <c r="B2059" s="204" t="s">
        <v>1004</v>
      </c>
      <c r="C2059" s="205"/>
      <c r="D2059" s="205"/>
      <c r="E2059" s="205"/>
      <c r="F2059" s="224"/>
      <c r="G2059" s="47">
        <v>650</v>
      </c>
      <c r="H2059" s="41"/>
      <c r="I2059" s="85"/>
      <c r="J2059" s="179"/>
      <c r="K2059" s="182"/>
      <c r="L2059" s="35">
        <f t="shared" si="41"/>
        <v>0</v>
      </c>
      <c r="M2059" s="10"/>
    </row>
    <row r="2060" spans="1:13" ht="11.25">
      <c r="A2060" s="197" t="s">
        <v>1013</v>
      </c>
      <c r="B2060" s="204" t="s">
        <v>1005</v>
      </c>
      <c r="C2060" s="205"/>
      <c r="D2060" s="205"/>
      <c r="E2060" s="205"/>
      <c r="F2060" s="224"/>
      <c r="G2060" s="47">
        <v>284</v>
      </c>
      <c r="H2060" s="41"/>
      <c r="I2060" s="85"/>
      <c r="J2060" s="178">
        <v>1</v>
      </c>
      <c r="K2060" s="182" t="s">
        <v>2088</v>
      </c>
      <c r="L2060" s="35">
        <f t="shared" si="41"/>
        <v>0</v>
      </c>
      <c r="M2060" s="10"/>
    </row>
    <row r="2061" spans="1:13" ht="11.25">
      <c r="A2061" s="197"/>
      <c r="B2061" s="204" t="s">
        <v>1006</v>
      </c>
      <c r="C2061" s="205"/>
      <c r="D2061" s="205"/>
      <c r="E2061" s="205"/>
      <c r="F2061" s="224"/>
      <c r="G2061" s="47">
        <v>287</v>
      </c>
      <c r="H2061" s="41"/>
      <c r="I2061" s="85"/>
      <c r="J2061" s="179"/>
      <c r="K2061" s="182"/>
      <c r="L2061" s="35">
        <f t="shared" si="41"/>
        <v>0</v>
      </c>
      <c r="M2061" s="10"/>
    </row>
    <row r="2062" spans="1:13" ht="11.25">
      <c r="A2062" s="197"/>
      <c r="B2062" s="204" t="s">
        <v>1007</v>
      </c>
      <c r="C2062" s="205"/>
      <c r="D2062" s="205"/>
      <c r="E2062" s="205"/>
      <c r="F2062" s="224"/>
      <c r="G2062" s="47">
        <v>289</v>
      </c>
      <c r="H2062" s="41"/>
      <c r="I2062" s="85"/>
      <c r="J2062" s="179"/>
      <c r="K2062" s="182"/>
      <c r="L2062" s="35">
        <f t="shared" si="41"/>
        <v>0</v>
      </c>
      <c r="M2062" s="10"/>
    </row>
    <row r="2063" spans="1:13" ht="11.25">
      <c r="A2063" s="197"/>
      <c r="B2063" s="204" t="s">
        <v>1008</v>
      </c>
      <c r="C2063" s="205"/>
      <c r="D2063" s="205"/>
      <c r="E2063" s="205"/>
      <c r="F2063" s="224"/>
      <c r="G2063" s="47">
        <v>292</v>
      </c>
      <c r="H2063" s="41"/>
      <c r="I2063" s="85"/>
      <c r="J2063" s="179"/>
      <c r="K2063" s="182"/>
      <c r="L2063" s="35">
        <f t="shared" si="41"/>
        <v>0</v>
      </c>
      <c r="M2063" s="10"/>
    </row>
    <row r="2064" spans="1:12" ht="11.25">
      <c r="A2064" s="197"/>
      <c r="B2064" s="204" t="s">
        <v>1009</v>
      </c>
      <c r="C2064" s="205"/>
      <c r="D2064" s="205"/>
      <c r="E2064" s="205"/>
      <c r="F2064" s="224"/>
      <c r="G2064" s="48">
        <v>299</v>
      </c>
      <c r="H2064" s="41"/>
      <c r="I2064" s="85"/>
      <c r="J2064" s="180"/>
      <c r="K2064" s="183"/>
      <c r="L2064" s="35">
        <f t="shared" si="41"/>
        <v>0</v>
      </c>
    </row>
    <row r="2065" spans="1:12" ht="11.25">
      <c r="A2065" s="272" t="s">
        <v>2194</v>
      </c>
      <c r="B2065" s="204" t="s">
        <v>2184</v>
      </c>
      <c r="C2065" s="205"/>
      <c r="D2065" s="205"/>
      <c r="E2065" s="205"/>
      <c r="F2065" s="224"/>
      <c r="G2065" s="47">
        <v>211</v>
      </c>
      <c r="H2065" s="85"/>
      <c r="I2065" s="85"/>
      <c r="J2065" s="260">
        <v>1</v>
      </c>
      <c r="K2065" s="192" t="s">
        <v>537</v>
      </c>
      <c r="L2065" s="35">
        <f t="shared" si="41"/>
        <v>0</v>
      </c>
    </row>
    <row r="2066" spans="1:12" ht="11.25">
      <c r="A2066" s="347"/>
      <c r="B2066" s="204" t="s">
        <v>2185</v>
      </c>
      <c r="C2066" s="205"/>
      <c r="D2066" s="205"/>
      <c r="E2066" s="205"/>
      <c r="F2066" s="224"/>
      <c r="G2066" s="47">
        <v>213</v>
      </c>
      <c r="H2066" s="45"/>
      <c r="I2066" s="95"/>
      <c r="J2066" s="261"/>
      <c r="K2066" s="192"/>
      <c r="L2066" s="35">
        <f t="shared" si="41"/>
        <v>0</v>
      </c>
    </row>
    <row r="2067" spans="1:12" ht="11.25">
      <c r="A2067" s="347"/>
      <c r="B2067" s="204" t="s">
        <v>2186</v>
      </c>
      <c r="C2067" s="205"/>
      <c r="D2067" s="205"/>
      <c r="E2067" s="205"/>
      <c r="F2067" s="224"/>
      <c r="G2067" s="47">
        <v>215</v>
      </c>
      <c r="H2067" s="45"/>
      <c r="I2067" s="95"/>
      <c r="J2067" s="261"/>
      <c r="K2067" s="192"/>
      <c r="L2067" s="35">
        <f t="shared" si="41"/>
        <v>0</v>
      </c>
    </row>
    <row r="2068" spans="1:12" ht="11.25">
      <c r="A2068" s="347"/>
      <c r="B2068" s="204" t="s">
        <v>2187</v>
      </c>
      <c r="C2068" s="205"/>
      <c r="D2068" s="205"/>
      <c r="E2068" s="205"/>
      <c r="F2068" s="224"/>
      <c r="G2068" s="47">
        <v>217</v>
      </c>
      <c r="H2068" s="45"/>
      <c r="I2068" s="95"/>
      <c r="J2068" s="261"/>
      <c r="K2068" s="192"/>
      <c r="L2068" s="35">
        <f t="shared" si="41"/>
        <v>0</v>
      </c>
    </row>
    <row r="2069" spans="1:12" ht="11.25">
      <c r="A2069" s="347"/>
      <c r="B2069" s="204" t="s">
        <v>2188</v>
      </c>
      <c r="C2069" s="205"/>
      <c r="D2069" s="205"/>
      <c r="E2069" s="205"/>
      <c r="F2069" s="224"/>
      <c r="G2069" s="47">
        <v>222</v>
      </c>
      <c r="H2069" s="45"/>
      <c r="I2069" s="95"/>
      <c r="J2069" s="261"/>
      <c r="K2069" s="192"/>
      <c r="L2069" s="35">
        <f t="shared" si="41"/>
        <v>0</v>
      </c>
    </row>
    <row r="2070" spans="1:12" ht="11.25" customHeight="1">
      <c r="A2070" s="269" t="s">
        <v>2195</v>
      </c>
      <c r="B2070" s="204" t="s">
        <v>2189</v>
      </c>
      <c r="C2070" s="205"/>
      <c r="D2070" s="205"/>
      <c r="E2070" s="205"/>
      <c r="F2070" s="224"/>
      <c r="G2070" s="47">
        <v>161</v>
      </c>
      <c r="H2070" s="45"/>
      <c r="I2070" s="95"/>
      <c r="J2070" s="260">
        <v>1</v>
      </c>
      <c r="K2070" s="192" t="s">
        <v>537</v>
      </c>
      <c r="L2070" s="35">
        <f t="shared" si="41"/>
        <v>0</v>
      </c>
    </row>
    <row r="2071" spans="1:12" ht="11.25" customHeight="1">
      <c r="A2071" s="270"/>
      <c r="B2071" s="204" t="s">
        <v>2190</v>
      </c>
      <c r="C2071" s="205"/>
      <c r="D2071" s="205"/>
      <c r="E2071" s="205"/>
      <c r="F2071" s="224"/>
      <c r="G2071" s="47">
        <v>163</v>
      </c>
      <c r="H2071" s="45"/>
      <c r="I2071" s="95"/>
      <c r="J2071" s="261"/>
      <c r="K2071" s="192"/>
      <c r="L2071" s="35">
        <f t="shared" si="41"/>
        <v>0</v>
      </c>
    </row>
    <row r="2072" spans="1:12" ht="11.25">
      <c r="A2072" s="270"/>
      <c r="B2072" s="204" t="s">
        <v>2191</v>
      </c>
      <c r="C2072" s="205"/>
      <c r="D2072" s="205"/>
      <c r="E2072" s="205"/>
      <c r="F2072" s="224"/>
      <c r="G2072" s="47">
        <v>166</v>
      </c>
      <c r="H2072" s="45"/>
      <c r="I2072" s="95"/>
      <c r="J2072" s="261"/>
      <c r="K2072" s="192"/>
      <c r="L2072" s="35">
        <f t="shared" si="41"/>
        <v>0</v>
      </c>
    </row>
    <row r="2073" spans="1:12" ht="11.25">
      <c r="A2073" s="270"/>
      <c r="B2073" s="204" t="s">
        <v>2192</v>
      </c>
      <c r="C2073" s="205"/>
      <c r="D2073" s="205"/>
      <c r="E2073" s="205"/>
      <c r="F2073" s="224"/>
      <c r="G2073" s="47">
        <v>167</v>
      </c>
      <c r="H2073" s="45"/>
      <c r="I2073" s="95"/>
      <c r="J2073" s="261"/>
      <c r="K2073" s="192"/>
      <c r="L2073" s="35">
        <f t="shared" si="41"/>
        <v>0</v>
      </c>
    </row>
    <row r="2074" spans="1:12" ht="11.25">
      <c r="A2074" s="271"/>
      <c r="B2074" s="365" t="s">
        <v>2193</v>
      </c>
      <c r="C2074" s="366"/>
      <c r="D2074" s="366"/>
      <c r="E2074" s="366"/>
      <c r="F2074" s="367"/>
      <c r="G2074" s="48">
        <v>172</v>
      </c>
      <c r="H2074" s="45"/>
      <c r="I2074" s="95"/>
      <c r="J2074" s="262"/>
      <c r="K2074" s="192"/>
      <c r="L2074" s="35">
        <f t="shared" si="41"/>
        <v>0</v>
      </c>
    </row>
    <row r="2075" spans="1:12" ht="11.25">
      <c r="A2075" s="345" t="s">
        <v>2196</v>
      </c>
      <c r="B2075" s="346"/>
      <c r="C2075" s="346"/>
      <c r="D2075" s="346"/>
      <c r="E2075" s="346"/>
      <c r="F2075" s="346"/>
      <c r="G2075" s="346"/>
      <c r="H2075" s="83"/>
      <c r="I2075" s="136"/>
      <c r="J2075" s="102"/>
      <c r="K2075" s="102"/>
      <c r="L2075" s="62"/>
    </row>
    <row r="2076" spans="1:12" ht="11.25">
      <c r="A2076" s="198" t="s">
        <v>782</v>
      </c>
      <c r="B2076" s="204" t="s">
        <v>1014</v>
      </c>
      <c r="C2076" s="205"/>
      <c r="D2076" s="205"/>
      <c r="E2076" s="205"/>
      <c r="F2076" s="224"/>
      <c r="G2076" s="54">
        <v>684</v>
      </c>
      <c r="H2076" s="85"/>
      <c r="I2076" s="106"/>
      <c r="J2076" s="178">
        <v>1</v>
      </c>
      <c r="K2076" s="181" t="s">
        <v>538</v>
      </c>
      <c r="L2076" s="104">
        <f aca="true" t="shared" si="42" ref="L2076:L2095">G2076*I2076</f>
        <v>0</v>
      </c>
    </row>
    <row r="2077" spans="1:12" ht="11.25">
      <c r="A2077" s="199"/>
      <c r="B2077" s="204" t="s">
        <v>768</v>
      </c>
      <c r="C2077" s="205"/>
      <c r="D2077" s="205"/>
      <c r="E2077" s="205"/>
      <c r="F2077" s="224"/>
      <c r="G2077" s="54">
        <v>692</v>
      </c>
      <c r="H2077" s="45"/>
      <c r="I2077" s="139"/>
      <c r="J2077" s="179"/>
      <c r="K2077" s="182"/>
      <c r="L2077" s="104">
        <f t="shared" si="42"/>
        <v>0</v>
      </c>
    </row>
    <row r="2078" spans="1:12" ht="11.25">
      <c r="A2078" s="199"/>
      <c r="B2078" s="204" t="s">
        <v>769</v>
      </c>
      <c r="C2078" s="205"/>
      <c r="D2078" s="205"/>
      <c r="E2078" s="205"/>
      <c r="F2078" s="224"/>
      <c r="G2078" s="54">
        <v>699</v>
      </c>
      <c r="H2078" s="45"/>
      <c r="I2078" s="139"/>
      <c r="J2078" s="179"/>
      <c r="K2078" s="182"/>
      <c r="L2078" s="104">
        <f t="shared" si="42"/>
        <v>0</v>
      </c>
    </row>
    <row r="2079" spans="1:12" ht="11.25">
      <c r="A2079" s="199"/>
      <c r="B2079" s="204" t="s">
        <v>770</v>
      </c>
      <c r="C2079" s="205"/>
      <c r="D2079" s="205"/>
      <c r="E2079" s="205"/>
      <c r="F2079" s="224"/>
      <c r="G2079" s="54">
        <v>709</v>
      </c>
      <c r="H2079" s="45"/>
      <c r="I2079" s="139"/>
      <c r="J2079" s="179"/>
      <c r="K2079" s="182"/>
      <c r="L2079" s="104">
        <f t="shared" si="42"/>
        <v>0</v>
      </c>
    </row>
    <row r="2080" spans="1:12" ht="12" thickBot="1">
      <c r="A2080" s="348"/>
      <c r="B2080" s="204" t="s">
        <v>771</v>
      </c>
      <c r="C2080" s="205"/>
      <c r="D2080" s="205"/>
      <c r="E2080" s="205"/>
      <c r="F2080" s="224"/>
      <c r="G2080" s="54">
        <v>727</v>
      </c>
      <c r="H2080" s="45"/>
      <c r="I2080" s="139"/>
      <c r="J2080" s="180"/>
      <c r="K2080" s="183"/>
      <c r="L2080" s="104">
        <f t="shared" si="42"/>
        <v>0</v>
      </c>
    </row>
    <row r="2081" spans="1:12" ht="11.25">
      <c r="A2081" s="349" t="s">
        <v>2089</v>
      </c>
      <c r="B2081" s="204" t="s">
        <v>772</v>
      </c>
      <c r="C2081" s="205"/>
      <c r="D2081" s="205"/>
      <c r="E2081" s="205"/>
      <c r="F2081" s="224"/>
      <c r="G2081" s="54">
        <v>558</v>
      </c>
      <c r="H2081" s="45"/>
      <c r="I2081" s="139"/>
      <c r="J2081" s="178">
        <v>1</v>
      </c>
      <c r="K2081" s="181" t="s">
        <v>538</v>
      </c>
      <c r="L2081" s="104">
        <f t="shared" si="42"/>
        <v>0</v>
      </c>
    </row>
    <row r="2082" spans="1:12" ht="11.25">
      <c r="A2082" s="199"/>
      <c r="B2082" s="204" t="s">
        <v>773</v>
      </c>
      <c r="C2082" s="205"/>
      <c r="D2082" s="205"/>
      <c r="E2082" s="205"/>
      <c r="F2082" s="224"/>
      <c r="G2082" s="54">
        <v>563</v>
      </c>
      <c r="H2082" s="45"/>
      <c r="I2082" s="139"/>
      <c r="J2082" s="179"/>
      <c r="K2082" s="182"/>
      <c r="L2082" s="104">
        <f t="shared" si="42"/>
        <v>0</v>
      </c>
    </row>
    <row r="2083" spans="1:12" ht="11.25">
      <c r="A2083" s="199"/>
      <c r="B2083" s="204" t="s">
        <v>774</v>
      </c>
      <c r="C2083" s="205"/>
      <c r="D2083" s="205"/>
      <c r="E2083" s="205"/>
      <c r="F2083" s="224"/>
      <c r="G2083" s="54">
        <v>569</v>
      </c>
      <c r="H2083" s="45"/>
      <c r="I2083" s="139"/>
      <c r="J2083" s="179"/>
      <c r="K2083" s="182"/>
      <c r="L2083" s="104">
        <f t="shared" si="42"/>
        <v>0</v>
      </c>
    </row>
    <row r="2084" spans="1:12" ht="11.25">
      <c r="A2084" s="199"/>
      <c r="B2084" s="204" t="s">
        <v>775</v>
      </c>
      <c r="C2084" s="205"/>
      <c r="D2084" s="205"/>
      <c r="E2084" s="205"/>
      <c r="F2084" s="224"/>
      <c r="G2084" s="54">
        <v>575</v>
      </c>
      <c r="H2084" s="45"/>
      <c r="I2084" s="139"/>
      <c r="J2084" s="179"/>
      <c r="K2084" s="182"/>
      <c r="L2084" s="104">
        <f t="shared" si="42"/>
        <v>0</v>
      </c>
    </row>
    <row r="2085" spans="1:12" ht="12" thickBot="1">
      <c r="A2085" s="348"/>
      <c r="B2085" s="204" t="s">
        <v>776</v>
      </c>
      <c r="C2085" s="205"/>
      <c r="D2085" s="205"/>
      <c r="E2085" s="205"/>
      <c r="F2085" s="224"/>
      <c r="G2085" s="54">
        <v>586</v>
      </c>
      <c r="H2085" s="45"/>
      <c r="I2085" s="139"/>
      <c r="J2085" s="180"/>
      <c r="K2085" s="183"/>
      <c r="L2085" s="104">
        <f t="shared" si="42"/>
        <v>0</v>
      </c>
    </row>
    <row r="2086" spans="1:12" ht="11.25">
      <c r="A2086" s="199" t="s">
        <v>783</v>
      </c>
      <c r="B2086" s="204" t="s">
        <v>777</v>
      </c>
      <c r="C2086" s="205"/>
      <c r="D2086" s="205"/>
      <c r="E2086" s="205"/>
      <c r="F2086" s="224"/>
      <c r="G2086" s="47">
        <v>226</v>
      </c>
      <c r="H2086" s="41"/>
      <c r="I2086" s="85"/>
      <c r="J2086" s="179">
        <v>1</v>
      </c>
      <c r="K2086" s="182" t="s">
        <v>538</v>
      </c>
      <c r="L2086" s="104">
        <f t="shared" si="42"/>
        <v>0</v>
      </c>
    </row>
    <row r="2087" spans="1:12" ht="11.25">
      <c r="A2087" s="199"/>
      <c r="B2087" s="204" t="s">
        <v>778</v>
      </c>
      <c r="C2087" s="205"/>
      <c r="D2087" s="205"/>
      <c r="E2087" s="205"/>
      <c r="F2087" s="224"/>
      <c r="G2087" s="47">
        <v>229</v>
      </c>
      <c r="H2087" s="41"/>
      <c r="I2087" s="85"/>
      <c r="J2087" s="179"/>
      <c r="K2087" s="182"/>
      <c r="L2087" s="104">
        <f t="shared" si="42"/>
        <v>0</v>
      </c>
    </row>
    <row r="2088" spans="1:12" ht="11.25">
      <c r="A2088" s="199"/>
      <c r="B2088" s="204" t="s">
        <v>779</v>
      </c>
      <c r="C2088" s="205"/>
      <c r="D2088" s="205"/>
      <c r="E2088" s="205"/>
      <c r="F2088" s="224"/>
      <c r="G2088" s="47">
        <v>231</v>
      </c>
      <c r="H2088" s="41"/>
      <c r="I2088" s="85"/>
      <c r="J2088" s="179"/>
      <c r="K2088" s="182"/>
      <c r="L2088" s="104">
        <f t="shared" si="42"/>
        <v>0</v>
      </c>
    </row>
    <row r="2089" spans="1:12" ht="11.25">
      <c r="A2089" s="199"/>
      <c r="B2089" s="204" t="s">
        <v>780</v>
      </c>
      <c r="C2089" s="205"/>
      <c r="D2089" s="205"/>
      <c r="E2089" s="205"/>
      <c r="F2089" s="224"/>
      <c r="G2089" s="47">
        <v>234</v>
      </c>
      <c r="H2089" s="41"/>
      <c r="I2089" s="85"/>
      <c r="J2089" s="179"/>
      <c r="K2089" s="182"/>
      <c r="L2089" s="104">
        <f t="shared" si="42"/>
        <v>0</v>
      </c>
    </row>
    <row r="2090" spans="1:12" ht="11.25">
      <c r="A2090" s="200"/>
      <c r="B2090" s="204" t="s">
        <v>781</v>
      </c>
      <c r="C2090" s="205"/>
      <c r="D2090" s="205"/>
      <c r="E2090" s="205"/>
      <c r="F2090" s="224"/>
      <c r="G2090" s="48">
        <v>240</v>
      </c>
      <c r="H2090" s="41"/>
      <c r="I2090" s="85"/>
      <c r="J2090" s="180"/>
      <c r="K2090" s="183"/>
      <c r="L2090" s="104">
        <f t="shared" si="42"/>
        <v>0</v>
      </c>
    </row>
    <row r="2091" spans="1:12" ht="11.25">
      <c r="A2091" s="272" t="s">
        <v>621</v>
      </c>
      <c r="B2091" s="204" t="s">
        <v>2197</v>
      </c>
      <c r="C2091" s="205"/>
      <c r="D2091" s="205"/>
      <c r="E2091" s="205"/>
      <c r="F2091" s="224"/>
      <c r="G2091" s="47">
        <v>155</v>
      </c>
      <c r="H2091" s="85"/>
      <c r="I2091" s="85"/>
      <c r="J2091" s="260">
        <v>1</v>
      </c>
      <c r="K2091" s="181" t="s">
        <v>538</v>
      </c>
      <c r="L2091" s="104">
        <f t="shared" si="42"/>
        <v>0</v>
      </c>
    </row>
    <row r="2092" spans="1:12" ht="11.25">
      <c r="A2092" s="347"/>
      <c r="B2092" s="204" t="s">
        <v>1275</v>
      </c>
      <c r="C2092" s="205"/>
      <c r="D2092" s="205"/>
      <c r="E2092" s="205"/>
      <c r="F2092" s="224"/>
      <c r="G2092" s="47">
        <v>157</v>
      </c>
      <c r="H2092" s="45"/>
      <c r="I2092" s="95"/>
      <c r="J2092" s="261"/>
      <c r="K2092" s="182"/>
      <c r="L2092" s="104">
        <f t="shared" si="42"/>
        <v>0</v>
      </c>
    </row>
    <row r="2093" spans="1:12" ht="11.25">
      <c r="A2093" s="347"/>
      <c r="B2093" s="204" t="s">
        <v>1276</v>
      </c>
      <c r="C2093" s="205"/>
      <c r="D2093" s="205"/>
      <c r="E2093" s="205"/>
      <c r="F2093" s="224"/>
      <c r="G2093" s="47">
        <v>158</v>
      </c>
      <c r="H2093" s="45"/>
      <c r="I2093" s="95"/>
      <c r="J2093" s="261"/>
      <c r="K2093" s="182"/>
      <c r="L2093" s="104">
        <f t="shared" si="42"/>
        <v>0</v>
      </c>
    </row>
    <row r="2094" spans="1:12" ht="11.25">
      <c r="A2094" s="347"/>
      <c r="B2094" s="204" t="s">
        <v>1277</v>
      </c>
      <c r="C2094" s="205"/>
      <c r="D2094" s="205"/>
      <c r="E2094" s="205"/>
      <c r="F2094" s="224"/>
      <c r="G2094" s="47">
        <v>161</v>
      </c>
      <c r="H2094" s="45"/>
      <c r="I2094" s="95"/>
      <c r="J2094" s="261"/>
      <c r="K2094" s="182"/>
      <c r="L2094" s="104">
        <f t="shared" si="42"/>
        <v>0</v>
      </c>
    </row>
    <row r="2095" spans="1:12" ht="11.25">
      <c r="A2095" s="347"/>
      <c r="B2095" s="365" t="s">
        <v>1278</v>
      </c>
      <c r="C2095" s="366"/>
      <c r="D2095" s="366"/>
      <c r="E2095" s="366"/>
      <c r="F2095" s="367"/>
      <c r="G2095" s="48">
        <v>165</v>
      </c>
      <c r="H2095" s="45"/>
      <c r="I2095" s="95"/>
      <c r="J2095" s="262"/>
      <c r="K2095" s="183"/>
      <c r="L2095" s="104">
        <f t="shared" si="42"/>
        <v>0</v>
      </c>
    </row>
    <row r="2096" spans="1:12" ht="11.25">
      <c r="A2096" s="345" t="s">
        <v>464</v>
      </c>
      <c r="B2096" s="346"/>
      <c r="C2096" s="346"/>
      <c r="D2096" s="346"/>
      <c r="E2096" s="346"/>
      <c r="F2096" s="346"/>
      <c r="G2096" s="346"/>
      <c r="H2096" s="83"/>
      <c r="I2096" s="136"/>
      <c r="J2096" s="102"/>
      <c r="K2096" s="102"/>
      <c r="L2096" s="62"/>
    </row>
    <row r="2097" spans="1:12" ht="11.25">
      <c r="A2097" s="197" t="s">
        <v>2342</v>
      </c>
      <c r="B2097" s="204" t="s">
        <v>784</v>
      </c>
      <c r="C2097" s="205"/>
      <c r="D2097" s="205"/>
      <c r="E2097" s="205"/>
      <c r="F2097" s="224"/>
      <c r="G2097" s="47">
        <v>646</v>
      </c>
      <c r="H2097" s="41"/>
      <c r="I2097" s="85"/>
      <c r="J2097" s="191">
        <v>1</v>
      </c>
      <c r="K2097" s="181" t="s">
        <v>308</v>
      </c>
      <c r="L2097" s="35">
        <f aca="true" t="shared" si="43" ref="L2097:L2131">G2097*I2097</f>
        <v>0</v>
      </c>
    </row>
    <row r="2098" spans="1:12" ht="11.25">
      <c r="A2098" s="197"/>
      <c r="B2098" s="204" t="s">
        <v>785</v>
      </c>
      <c r="C2098" s="205"/>
      <c r="D2098" s="205"/>
      <c r="E2098" s="205"/>
      <c r="F2098" s="224"/>
      <c r="G2098" s="47">
        <v>651</v>
      </c>
      <c r="H2098" s="41"/>
      <c r="I2098" s="85"/>
      <c r="J2098" s="191"/>
      <c r="K2098" s="182"/>
      <c r="L2098" s="35">
        <f t="shared" si="43"/>
        <v>0</v>
      </c>
    </row>
    <row r="2099" spans="1:12" ht="11.25">
      <c r="A2099" s="197"/>
      <c r="B2099" s="204" t="s">
        <v>786</v>
      </c>
      <c r="C2099" s="205"/>
      <c r="D2099" s="205"/>
      <c r="E2099" s="205"/>
      <c r="F2099" s="224"/>
      <c r="G2099" s="47">
        <v>657</v>
      </c>
      <c r="H2099" s="41"/>
      <c r="I2099" s="85"/>
      <c r="J2099" s="191"/>
      <c r="K2099" s="182"/>
      <c r="L2099" s="35">
        <f t="shared" si="43"/>
        <v>0</v>
      </c>
    </row>
    <row r="2100" spans="1:12" ht="11.25">
      <c r="A2100" s="197"/>
      <c r="B2100" s="204" t="s">
        <v>787</v>
      </c>
      <c r="C2100" s="205"/>
      <c r="D2100" s="205"/>
      <c r="E2100" s="205"/>
      <c r="F2100" s="224"/>
      <c r="G2100" s="47">
        <v>662</v>
      </c>
      <c r="H2100" s="41"/>
      <c r="I2100" s="85"/>
      <c r="J2100" s="191"/>
      <c r="K2100" s="182"/>
      <c r="L2100" s="35">
        <f t="shared" si="43"/>
        <v>0</v>
      </c>
    </row>
    <row r="2101" spans="1:12" ht="11.25">
      <c r="A2101" s="197"/>
      <c r="B2101" s="204" t="s">
        <v>788</v>
      </c>
      <c r="C2101" s="205"/>
      <c r="D2101" s="205"/>
      <c r="E2101" s="205"/>
      <c r="F2101" s="224"/>
      <c r="G2101" s="47">
        <v>672</v>
      </c>
      <c r="H2101" s="41"/>
      <c r="I2101" s="85"/>
      <c r="J2101" s="191"/>
      <c r="K2101" s="182"/>
      <c r="L2101" s="35">
        <f t="shared" si="43"/>
        <v>0</v>
      </c>
    </row>
    <row r="2102" spans="1:12" ht="11.25">
      <c r="A2102" s="197" t="s">
        <v>2343</v>
      </c>
      <c r="B2102" s="204" t="s">
        <v>789</v>
      </c>
      <c r="C2102" s="205"/>
      <c r="D2102" s="205"/>
      <c r="E2102" s="205"/>
      <c r="F2102" s="224"/>
      <c r="G2102" s="47">
        <v>646</v>
      </c>
      <c r="H2102" s="45"/>
      <c r="I2102" s="95"/>
      <c r="J2102" s="343">
        <v>1</v>
      </c>
      <c r="K2102" s="181" t="s">
        <v>307</v>
      </c>
      <c r="L2102" s="35">
        <f t="shared" si="43"/>
        <v>0</v>
      </c>
    </row>
    <row r="2103" spans="1:12" ht="11.25">
      <c r="A2103" s="197"/>
      <c r="B2103" s="204" t="s">
        <v>790</v>
      </c>
      <c r="C2103" s="205"/>
      <c r="D2103" s="205"/>
      <c r="E2103" s="205"/>
      <c r="F2103" s="224"/>
      <c r="G2103" s="47">
        <v>651</v>
      </c>
      <c r="H2103" s="45"/>
      <c r="I2103" s="95"/>
      <c r="J2103" s="343"/>
      <c r="K2103" s="182"/>
      <c r="L2103" s="35">
        <f t="shared" si="43"/>
        <v>0</v>
      </c>
    </row>
    <row r="2104" spans="1:12" ht="11.25">
      <c r="A2104" s="197"/>
      <c r="B2104" s="204" t="s">
        <v>791</v>
      </c>
      <c r="C2104" s="205"/>
      <c r="D2104" s="205"/>
      <c r="E2104" s="205"/>
      <c r="F2104" s="224"/>
      <c r="G2104" s="47">
        <v>657</v>
      </c>
      <c r="H2104" s="45"/>
      <c r="I2104" s="95"/>
      <c r="J2104" s="343"/>
      <c r="K2104" s="182"/>
      <c r="L2104" s="35">
        <f t="shared" si="43"/>
        <v>0</v>
      </c>
    </row>
    <row r="2105" spans="1:12" ht="11.25">
      <c r="A2105" s="197"/>
      <c r="B2105" s="204" t="s">
        <v>519</v>
      </c>
      <c r="C2105" s="205"/>
      <c r="D2105" s="205"/>
      <c r="E2105" s="205"/>
      <c r="F2105" s="224"/>
      <c r="G2105" s="47">
        <v>662</v>
      </c>
      <c r="H2105" s="45"/>
      <c r="I2105" s="95"/>
      <c r="J2105" s="343"/>
      <c r="K2105" s="182"/>
      <c r="L2105" s="35">
        <f t="shared" si="43"/>
        <v>0</v>
      </c>
    </row>
    <row r="2106" spans="1:12" ht="11.25">
      <c r="A2106" s="197"/>
      <c r="B2106" s="204" t="s">
        <v>520</v>
      </c>
      <c r="C2106" s="205"/>
      <c r="D2106" s="205"/>
      <c r="E2106" s="205"/>
      <c r="F2106" s="224"/>
      <c r="G2106" s="47">
        <v>672</v>
      </c>
      <c r="H2106" s="45"/>
      <c r="I2106" s="95"/>
      <c r="J2106" s="343"/>
      <c r="K2106" s="183"/>
      <c r="L2106" s="35">
        <f t="shared" si="43"/>
        <v>0</v>
      </c>
    </row>
    <row r="2107" spans="1:12" ht="11.25">
      <c r="A2107" s="197" t="s">
        <v>2344</v>
      </c>
      <c r="B2107" s="204" t="s">
        <v>521</v>
      </c>
      <c r="C2107" s="205"/>
      <c r="D2107" s="205"/>
      <c r="E2107" s="205"/>
      <c r="F2107" s="224"/>
      <c r="G2107" s="47">
        <v>735</v>
      </c>
      <c r="H2107" s="41"/>
      <c r="I2107" s="85"/>
      <c r="J2107" s="191">
        <v>1</v>
      </c>
      <c r="K2107" s="182" t="s">
        <v>308</v>
      </c>
      <c r="L2107" s="35">
        <f t="shared" si="43"/>
        <v>0</v>
      </c>
    </row>
    <row r="2108" spans="1:12" ht="11.25">
      <c r="A2108" s="197"/>
      <c r="B2108" s="204" t="s">
        <v>522</v>
      </c>
      <c r="C2108" s="205"/>
      <c r="D2108" s="205"/>
      <c r="E2108" s="205"/>
      <c r="F2108" s="224"/>
      <c r="G2108" s="47">
        <v>741</v>
      </c>
      <c r="H2108" s="41"/>
      <c r="I2108" s="85"/>
      <c r="J2108" s="191"/>
      <c r="K2108" s="182"/>
      <c r="L2108" s="35">
        <f t="shared" si="43"/>
        <v>0</v>
      </c>
    </row>
    <row r="2109" spans="1:12" ht="11.25">
      <c r="A2109" s="197"/>
      <c r="B2109" s="204" t="s">
        <v>523</v>
      </c>
      <c r="C2109" s="205"/>
      <c r="D2109" s="205"/>
      <c r="E2109" s="205"/>
      <c r="F2109" s="224"/>
      <c r="G2109" s="47">
        <v>770</v>
      </c>
      <c r="H2109" s="41"/>
      <c r="I2109" s="85"/>
      <c r="J2109" s="191"/>
      <c r="K2109" s="182"/>
      <c r="L2109" s="35">
        <f t="shared" si="43"/>
        <v>0</v>
      </c>
    </row>
    <row r="2110" spans="1:12" ht="11.25">
      <c r="A2110" s="197"/>
      <c r="B2110" s="204" t="s">
        <v>524</v>
      </c>
      <c r="C2110" s="205"/>
      <c r="D2110" s="205"/>
      <c r="E2110" s="205"/>
      <c r="F2110" s="224"/>
      <c r="G2110" s="47">
        <v>780</v>
      </c>
      <c r="H2110" s="41"/>
      <c r="I2110" s="85"/>
      <c r="J2110" s="191"/>
      <c r="K2110" s="182"/>
      <c r="L2110" s="35">
        <f t="shared" si="43"/>
        <v>0</v>
      </c>
    </row>
    <row r="2111" spans="1:12" ht="11.25">
      <c r="A2111" s="197"/>
      <c r="B2111" s="204" t="s">
        <v>525</v>
      </c>
      <c r="C2111" s="205"/>
      <c r="D2111" s="205"/>
      <c r="E2111" s="205"/>
      <c r="F2111" s="224"/>
      <c r="G2111" s="47">
        <v>791</v>
      </c>
      <c r="H2111" s="41"/>
      <c r="I2111" s="85"/>
      <c r="J2111" s="191"/>
      <c r="K2111" s="182"/>
      <c r="L2111" s="35">
        <f t="shared" si="43"/>
        <v>0</v>
      </c>
    </row>
    <row r="2112" spans="1:12" ht="11.25">
      <c r="A2112" s="344" t="s">
        <v>2345</v>
      </c>
      <c r="B2112" s="204" t="s">
        <v>1987</v>
      </c>
      <c r="C2112" s="205"/>
      <c r="D2112" s="205"/>
      <c r="E2112" s="205"/>
      <c r="F2112" s="224"/>
      <c r="G2112" s="47">
        <v>777</v>
      </c>
      <c r="H2112" s="45"/>
      <c r="I2112" s="95"/>
      <c r="J2112" s="343">
        <v>1</v>
      </c>
      <c r="K2112" s="181" t="s">
        <v>307</v>
      </c>
      <c r="L2112" s="35">
        <f t="shared" si="43"/>
        <v>0</v>
      </c>
    </row>
    <row r="2113" spans="1:12" ht="11.25">
      <c r="A2113" s="344"/>
      <c r="B2113" s="204" t="s">
        <v>1988</v>
      </c>
      <c r="C2113" s="205"/>
      <c r="D2113" s="205"/>
      <c r="E2113" s="205"/>
      <c r="F2113" s="224"/>
      <c r="G2113" s="47">
        <v>786</v>
      </c>
      <c r="H2113" s="45"/>
      <c r="I2113" s="95"/>
      <c r="J2113" s="343"/>
      <c r="K2113" s="182"/>
      <c r="L2113" s="35">
        <f t="shared" si="43"/>
        <v>0</v>
      </c>
    </row>
    <row r="2114" spans="1:12" ht="11.25">
      <c r="A2114" s="344"/>
      <c r="B2114" s="204" t="s">
        <v>1989</v>
      </c>
      <c r="C2114" s="205"/>
      <c r="D2114" s="205"/>
      <c r="E2114" s="205"/>
      <c r="F2114" s="224"/>
      <c r="G2114" s="47">
        <v>791</v>
      </c>
      <c r="H2114" s="45"/>
      <c r="I2114" s="95"/>
      <c r="J2114" s="343"/>
      <c r="K2114" s="182"/>
      <c r="L2114" s="35">
        <f t="shared" si="43"/>
        <v>0</v>
      </c>
    </row>
    <row r="2115" spans="1:12" ht="11.25">
      <c r="A2115" s="344"/>
      <c r="B2115" s="204" t="s">
        <v>1990</v>
      </c>
      <c r="C2115" s="205"/>
      <c r="D2115" s="205"/>
      <c r="E2115" s="205"/>
      <c r="F2115" s="224"/>
      <c r="G2115" s="47">
        <v>798</v>
      </c>
      <c r="H2115" s="45"/>
      <c r="I2115" s="95"/>
      <c r="J2115" s="343"/>
      <c r="K2115" s="182"/>
      <c r="L2115" s="35">
        <f t="shared" si="43"/>
        <v>0</v>
      </c>
    </row>
    <row r="2116" spans="1:12" ht="11.25">
      <c r="A2116" s="344"/>
      <c r="B2116" s="204" t="s">
        <v>2341</v>
      </c>
      <c r="C2116" s="205"/>
      <c r="D2116" s="205"/>
      <c r="E2116" s="205"/>
      <c r="F2116" s="224"/>
      <c r="G2116" s="48">
        <v>813</v>
      </c>
      <c r="H2116" s="45"/>
      <c r="I2116" s="95"/>
      <c r="J2116" s="343"/>
      <c r="K2116" s="183"/>
      <c r="L2116" s="35">
        <f t="shared" si="43"/>
        <v>0</v>
      </c>
    </row>
    <row r="2117" spans="1:13" ht="11.25" customHeight="1">
      <c r="A2117" s="184" t="s">
        <v>2622</v>
      </c>
      <c r="B2117" s="176" t="s">
        <v>2607</v>
      </c>
      <c r="C2117" s="177"/>
      <c r="D2117" s="177"/>
      <c r="E2117" s="177"/>
      <c r="F2117" s="177"/>
      <c r="G2117" s="156">
        <v>265</v>
      </c>
      <c r="H2117" s="41"/>
      <c r="I2117" s="85"/>
      <c r="J2117" s="178"/>
      <c r="K2117" s="181"/>
      <c r="L2117" s="35">
        <f t="shared" si="43"/>
        <v>0</v>
      </c>
      <c r="M2117" s="174"/>
    </row>
    <row r="2118" spans="1:13" ht="11.25" customHeight="1">
      <c r="A2118" s="185"/>
      <c r="B2118" s="176" t="s">
        <v>2608</v>
      </c>
      <c r="C2118" s="177"/>
      <c r="D2118" s="177"/>
      <c r="E2118" s="177"/>
      <c r="F2118" s="177"/>
      <c r="G2118" s="156">
        <v>265</v>
      </c>
      <c r="H2118" s="41"/>
      <c r="I2118" s="85"/>
      <c r="J2118" s="179"/>
      <c r="K2118" s="182"/>
      <c r="L2118" s="35">
        <f t="shared" si="43"/>
        <v>0</v>
      </c>
      <c r="M2118" s="174"/>
    </row>
    <row r="2119" spans="1:13" ht="11.25" customHeight="1">
      <c r="A2119" s="185"/>
      <c r="B2119" s="176" t="s">
        <v>2609</v>
      </c>
      <c r="C2119" s="177"/>
      <c r="D2119" s="177"/>
      <c r="E2119" s="177"/>
      <c r="F2119" s="177"/>
      <c r="G2119" s="156">
        <v>265</v>
      </c>
      <c r="H2119" s="41"/>
      <c r="I2119" s="85"/>
      <c r="J2119" s="179"/>
      <c r="K2119" s="182"/>
      <c r="L2119" s="35">
        <f t="shared" si="43"/>
        <v>0</v>
      </c>
      <c r="M2119" s="174"/>
    </row>
    <row r="2120" spans="1:13" ht="11.25" customHeight="1">
      <c r="A2120" s="186"/>
      <c r="B2120" s="176" t="s">
        <v>2610</v>
      </c>
      <c r="C2120" s="177"/>
      <c r="D2120" s="177"/>
      <c r="E2120" s="177"/>
      <c r="F2120" s="177"/>
      <c r="G2120" s="156">
        <v>265</v>
      </c>
      <c r="H2120" s="41"/>
      <c r="I2120" s="85"/>
      <c r="J2120" s="180"/>
      <c r="K2120" s="183"/>
      <c r="L2120" s="35">
        <f t="shared" si="43"/>
        <v>0</v>
      </c>
      <c r="M2120" s="174"/>
    </row>
    <row r="2121" spans="1:13" ht="11.25" customHeight="1">
      <c r="A2121" s="184" t="s">
        <v>2623</v>
      </c>
      <c r="B2121" s="176" t="s">
        <v>2611</v>
      </c>
      <c r="C2121" s="177"/>
      <c r="D2121" s="177"/>
      <c r="E2121" s="177"/>
      <c r="F2121" s="177"/>
      <c r="G2121" s="156">
        <v>230</v>
      </c>
      <c r="H2121" s="41"/>
      <c r="I2121" s="85"/>
      <c r="J2121" s="178"/>
      <c r="K2121" s="181"/>
      <c r="L2121" s="35">
        <f t="shared" si="43"/>
        <v>0</v>
      </c>
      <c r="M2121" s="174"/>
    </row>
    <row r="2122" spans="1:13" ht="11.25" customHeight="1">
      <c r="A2122" s="185"/>
      <c r="B2122" s="176" t="s">
        <v>2612</v>
      </c>
      <c r="C2122" s="177"/>
      <c r="D2122" s="177"/>
      <c r="E2122" s="177"/>
      <c r="F2122" s="177"/>
      <c r="G2122" s="156">
        <v>230</v>
      </c>
      <c r="H2122" s="41"/>
      <c r="I2122" s="85"/>
      <c r="J2122" s="179"/>
      <c r="K2122" s="182"/>
      <c r="L2122" s="35">
        <f t="shared" si="43"/>
        <v>0</v>
      </c>
      <c r="M2122" s="174"/>
    </row>
    <row r="2123" spans="1:13" ht="11.25" customHeight="1">
      <c r="A2123" s="185"/>
      <c r="B2123" s="176" t="s">
        <v>2613</v>
      </c>
      <c r="C2123" s="177"/>
      <c r="D2123" s="177"/>
      <c r="E2123" s="177"/>
      <c r="F2123" s="177"/>
      <c r="G2123" s="156">
        <v>230</v>
      </c>
      <c r="H2123" s="41"/>
      <c r="I2123" s="85"/>
      <c r="J2123" s="179"/>
      <c r="K2123" s="182"/>
      <c r="L2123" s="35">
        <f t="shared" si="43"/>
        <v>0</v>
      </c>
      <c r="M2123" s="175" t="s">
        <v>2626</v>
      </c>
    </row>
    <row r="2124" spans="1:13" ht="11.25" customHeight="1">
      <c r="A2124" s="186"/>
      <c r="B2124" s="176" t="s">
        <v>2614</v>
      </c>
      <c r="C2124" s="177"/>
      <c r="D2124" s="177"/>
      <c r="E2124" s="177"/>
      <c r="F2124" s="177"/>
      <c r="G2124" s="156">
        <v>230</v>
      </c>
      <c r="H2124" s="41"/>
      <c r="I2124" s="85"/>
      <c r="J2124" s="180"/>
      <c r="K2124" s="183"/>
      <c r="L2124" s="35">
        <f t="shared" si="43"/>
        <v>0</v>
      </c>
      <c r="M2124" s="174"/>
    </row>
    <row r="2125" spans="1:13" ht="11.25" customHeight="1">
      <c r="A2125" s="184" t="s">
        <v>2624</v>
      </c>
      <c r="B2125" s="176" t="s">
        <v>2615</v>
      </c>
      <c r="C2125" s="177"/>
      <c r="D2125" s="177"/>
      <c r="E2125" s="177"/>
      <c r="F2125" s="177"/>
      <c r="G2125" s="156">
        <v>181</v>
      </c>
      <c r="H2125" s="41"/>
      <c r="I2125" s="85"/>
      <c r="J2125" s="178"/>
      <c r="K2125" s="181"/>
      <c r="L2125" s="35">
        <f t="shared" si="43"/>
        <v>0</v>
      </c>
      <c r="M2125" s="174"/>
    </row>
    <row r="2126" spans="1:13" ht="11.25" customHeight="1">
      <c r="A2126" s="185"/>
      <c r="B2126" s="176" t="s">
        <v>2616</v>
      </c>
      <c r="C2126" s="177"/>
      <c r="D2126" s="177"/>
      <c r="E2126" s="177"/>
      <c r="F2126" s="177"/>
      <c r="G2126" s="156">
        <v>181</v>
      </c>
      <c r="H2126" s="41"/>
      <c r="I2126" s="85"/>
      <c r="J2126" s="179"/>
      <c r="K2126" s="182"/>
      <c r="L2126" s="35">
        <f t="shared" si="43"/>
        <v>0</v>
      </c>
      <c r="M2126" s="174"/>
    </row>
    <row r="2127" spans="1:13" ht="11.25" customHeight="1">
      <c r="A2127" s="185"/>
      <c r="B2127" s="176" t="s">
        <v>2617</v>
      </c>
      <c r="C2127" s="177"/>
      <c r="D2127" s="177"/>
      <c r="E2127" s="177"/>
      <c r="F2127" s="177"/>
      <c r="G2127" s="156">
        <v>181</v>
      </c>
      <c r="H2127" s="41"/>
      <c r="I2127" s="85"/>
      <c r="J2127" s="179"/>
      <c r="K2127" s="182"/>
      <c r="L2127" s="35">
        <f t="shared" si="43"/>
        <v>0</v>
      </c>
      <c r="M2127" s="174"/>
    </row>
    <row r="2128" spans="1:13" ht="11.25" customHeight="1">
      <c r="A2128" s="186"/>
      <c r="B2128" s="176" t="s">
        <v>2618</v>
      </c>
      <c r="C2128" s="177"/>
      <c r="D2128" s="177"/>
      <c r="E2128" s="177"/>
      <c r="F2128" s="177"/>
      <c r="G2128" s="156">
        <v>181</v>
      </c>
      <c r="H2128" s="41"/>
      <c r="I2128" s="85"/>
      <c r="J2128" s="180"/>
      <c r="K2128" s="183"/>
      <c r="L2128" s="35">
        <f t="shared" si="43"/>
        <v>0</v>
      </c>
      <c r="M2128" s="174"/>
    </row>
    <row r="2129" spans="1:13" ht="11.25" customHeight="1">
      <c r="A2129" s="184" t="s">
        <v>2625</v>
      </c>
      <c r="B2129" s="176" t="s">
        <v>2619</v>
      </c>
      <c r="C2129" s="177"/>
      <c r="D2129" s="177"/>
      <c r="E2129" s="177"/>
      <c r="F2129" s="177"/>
      <c r="G2129" s="156">
        <v>175</v>
      </c>
      <c r="H2129" s="41"/>
      <c r="I2129" s="85"/>
      <c r="J2129" s="178"/>
      <c r="K2129" s="181"/>
      <c r="L2129" s="35">
        <f t="shared" si="43"/>
        <v>0</v>
      </c>
      <c r="M2129" s="174"/>
    </row>
    <row r="2130" spans="1:13" ht="11.25" customHeight="1">
      <c r="A2130" s="185"/>
      <c r="B2130" s="176" t="s">
        <v>2620</v>
      </c>
      <c r="C2130" s="177"/>
      <c r="D2130" s="177"/>
      <c r="E2130" s="177"/>
      <c r="F2130" s="177"/>
      <c r="G2130" s="156">
        <v>175</v>
      </c>
      <c r="H2130" s="41"/>
      <c r="I2130" s="85"/>
      <c r="J2130" s="179"/>
      <c r="K2130" s="182"/>
      <c r="L2130" s="35">
        <f t="shared" si="43"/>
        <v>0</v>
      </c>
      <c r="M2130" s="174"/>
    </row>
    <row r="2131" spans="1:13" ht="11.25" customHeight="1">
      <c r="A2131" s="186"/>
      <c r="B2131" s="176" t="s">
        <v>2621</v>
      </c>
      <c r="C2131" s="177"/>
      <c r="D2131" s="177"/>
      <c r="E2131" s="177"/>
      <c r="F2131" s="177"/>
      <c r="G2131" s="153">
        <v>175</v>
      </c>
      <c r="H2131" s="41"/>
      <c r="I2131" s="85"/>
      <c r="J2131" s="180"/>
      <c r="K2131" s="183"/>
      <c r="L2131" s="35">
        <f t="shared" si="43"/>
        <v>0</v>
      </c>
      <c r="M2131" s="174"/>
    </row>
    <row r="2132" spans="1:12" ht="11.25">
      <c r="A2132" s="286" t="s">
        <v>1763</v>
      </c>
      <c r="B2132" s="287"/>
      <c r="C2132" s="287"/>
      <c r="D2132" s="287"/>
      <c r="E2132" s="287"/>
      <c r="F2132" s="287"/>
      <c r="G2132" s="287"/>
      <c r="H2132" s="59"/>
      <c r="I2132" s="140"/>
      <c r="J2132" s="59"/>
      <c r="K2132" s="59"/>
      <c r="L2132" s="60"/>
    </row>
    <row r="2133" spans="1:12" ht="11.25">
      <c r="A2133" s="385" t="s">
        <v>661</v>
      </c>
      <c r="B2133" s="411" t="s">
        <v>325</v>
      </c>
      <c r="C2133" s="412"/>
      <c r="D2133" s="412"/>
      <c r="E2133" s="412"/>
      <c r="F2133" s="413"/>
      <c r="G2133" s="47">
        <v>319</v>
      </c>
      <c r="H2133" s="85"/>
      <c r="I2133" s="85"/>
      <c r="J2133" s="178">
        <v>1</v>
      </c>
      <c r="K2133" s="306" t="s">
        <v>1391</v>
      </c>
      <c r="L2133" s="22">
        <f aca="true" t="shared" si="44" ref="L2133:L2148">G2133*I2133</f>
        <v>0</v>
      </c>
    </row>
    <row r="2134" spans="1:12" ht="11.25">
      <c r="A2134" s="385"/>
      <c r="B2134" s="411" t="s">
        <v>326</v>
      </c>
      <c r="C2134" s="412"/>
      <c r="D2134" s="412"/>
      <c r="E2134" s="412"/>
      <c r="F2134" s="413"/>
      <c r="G2134" s="47">
        <v>345</v>
      </c>
      <c r="H2134" s="85"/>
      <c r="I2134" s="85"/>
      <c r="J2134" s="179"/>
      <c r="K2134" s="307"/>
      <c r="L2134" s="22">
        <f t="shared" si="44"/>
        <v>0</v>
      </c>
    </row>
    <row r="2135" spans="1:12" ht="11.25">
      <c r="A2135" s="385"/>
      <c r="B2135" s="411" t="s">
        <v>327</v>
      </c>
      <c r="C2135" s="412"/>
      <c r="D2135" s="412"/>
      <c r="E2135" s="412"/>
      <c r="F2135" s="413"/>
      <c r="G2135" s="47">
        <v>380</v>
      </c>
      <c r="H2135" s="85"/>
      <c r="I2135" s="85"/>
      <c r="J2135" s="180"/>
      <c r="K2135" s="308"/>
      <c r="L2135" s="22">
        <f t="shared" si="44"/>
        <v>0</v>
      </c>
    </row>
    <row r="2136" spans="1:12" ht="11.25">
      <c r="A2136" s="385" t="s">
        <v>2255</v>
      </c>
      <c r="B2136" s="411" t="s">
        <v>328</v>
      </c>
      <c r="C2136" s="412"/>
      <c r="D2136" s="412"/>
      <c r="E2136" s="412"/>
      <c r="F2136" s="413"/>
      <c r="G2136" s="47">
        <v>310</v>
      </c>
      <c r="H2136" s="85"/>
      <c r="I2136" s="85"/>
      <c r="J2136" s="191">
        <v>1</v>
      </c>
      <c r="K2136" s="306" t="s">
        <v>1391</v>
      </c>
      <c r="L2136" s="22">
        <f t="shared" si="44"/>
        <v>0</v>
      </c>
    </row>
    <row r="2137" spans="1:12" ht="11.25">
      <c r="A2137" s="385"/>
      <c r="B2137" s="265" t="s">
        <v>329</v>
      </c>
      <c r="C2137" s="249"/>
      <c r="D2137" s="249"/>
      <c r="E2137" s="249"/>
      <c r="F2137" s="250"/>
      <c r="G2137" s="47">
        <v>320</v>
      </c>
      <c r="H2137" s="85"/>
      <c r="I2137" s="85"/>
      <c r="J2137" s="191"/>
      <c r="K2137" s="307"/>
      <c r="L2137" s="22">
        <f t="shared" si="44"/>
        <v>0</v>
      </c>
    </row>
    <row r="2138" spans="1:12" ht="11.25">
      <c r="A2138" s="385"/>
      <c r="B2138" s="265" t="s">
        <v>330</v>
      </c>
      <c r="C2138" s="249"/>
      <c r="D2138" s="249"/>
      <c r="E2138" s="249"/>
      <c r="F2138" s="250"/>
      <c r="G2138" s="47">
        <v>340</v>
      </c>
      <c r="H2138" s="85"/>
      <c r="I2138" s="85"/>
      <c r="J2138" s="191"/>
      <c r="K2138" s="308"/>
      <c r="L2138" s="22">
        <f t="shared" si="44"/>
        <v>0</v>
      </c>
    </row>
    <row r="2139" spans="1:12" ht="11.25">
      <c r="A2139" s="389" t="s">
        <v>332</v>
      </c>
      <c r="B2139" s="248" t="s">
        <v>1673</v>
      </c>
      <c r="C2139" s="414"/>
      <c r="D2139" s="414"/>
      <c r="E2139" s="414"/>
      <c r="F2139" s="415"/>
      <c r="G2139" s="64">
        <v>70</v>
      </c>
      <c r="H2139" s="85"/>
      <c r="I2139" s="85"/>
      <c r="J2139" s="178">
        <v>5</v>
      </c>
      <c r="K2139" s="306" t="s">
        <v>1391</v>
      </c>
      <c r="L2139" s="22">
        <f t="shared" si="44"/>
        <v>0</v>
      </c>
    </row>
    <row r="2140" spans="1:12" ht="11.25">
      <c r="A2140" s="390"/>
      <c r="B2140" s="265" t="s">
        <v>331</v>
      </c>
      <c r="C2140" s="414"/>
      <c r="D2140" s="414"/>
      <c r="E2140" s="414"/>
      <c r="F2140" s="415"/>
      <c r="G2140" s="64">
        <v>70</v>
      </c>
      <c r="H2140" s="85"/>
      <c r="I2140" s="85"/>
      <c r="J2140" s="179"/>
      <c r="K2140" s="307"/>
      <c r="L2140" s="22">
        <f t="shared" si="44"/>
        <v>0</v>
      </c>
    </row>
    <row r="2141" spans="1:12" ht="11.25">
      <c r="A2141" s="391"/>
      <c r="B2141" s="248" t="s">
        <v>129</v>
      </c>
      <c r="C2141" s="249"/>
      <c r="D2141" s="249"/>
      <c r="E2141" s="249"/>
      <c r="F2141" s="250"/>
      <c r="G2141" s="64">
        <v>70</v>
      </c>
      <c r="H2141" s="85"/>
      <c r="I2141" s="85"/>
      <c r="J2141" s="180"/>
      <c r="K2141" s="308"/>
      <c r="L2141" s="22">
        <f t="shared" si="44"/>
        <v>0</v>
      </c>
    </row>
    <row r="2142" spans="1:12" ht="11.25">
      <c r="A2142" s="416" t="s">
        <v>2246</v>
      </c>
      <c r="B2142" s="265" t="s">
        <v>333</v>
      </c>
      <c r="C2142" s="249"/>
      <c r="D2142" s="249"/>
      <c r="E2142" s="249"/>
      <c r="F2142" s="250"/>
      <c r="G2142" s="47">
        <v>221</v>
      </c>
      <c r="H2142" s="85"/>
      <c r="I2142" s="85"/>
      <c r="J2142" s="191">
        <v>1</v>
      </c>
      <c r="K2142" s="306" t="s">
        <v>1391</v>
      </c>
      <c r="L2142" s="22">
        <f t="shared" si="44"/>
        <v>0</v>
      </c>
    </row>
    <row r="2143" spans="1:12" ht="11.25">
      <c r="A2143" s="416"/>
      <c r="B2143" s="265" t="s">
        <v>334</v>
      </c>
      <c r="C2143" s="249"/>
      <c r="D2143" s="249"/>
      <c r="E2143" s="249"/>
      <c r="F2143" s="250"/>
      <c r="G2143" s="47">
        <v>241</v>
      </c>
      <c r="H2143" s="85"/>
      <c r="I2143" s="85"/>
      <c r="J2143" s="191"/>
      <c r="K2143" s="307"/>
      <c r="L2143" s="22">
        <f t="shared" si="44"/>
        <v>0</v>
      </c>
    </row>
    <row r="2144" spans="1:12" ht="11.25">
      <c r="A2144" s="416"/>
      <c r="B2144" s="265" t="s">
        <v>335</v>
      </c>
      <c r="C2144" s="249"/>
      <c r="D2144" s="249"/>
      <c r="E2144" s="249"/>
      <c r="F2144" s="250"/>
      <c r="G2144" s="48">
        <v>266</v>
      </c>
      <c r="H2144" s="85"/>
      <c r="I2144" s="85"/>
      <c r="J2144" s="191"/>
      <c r="K2144" s="308"/>
      <c r="L2144" s="22">
        <f t="shared" si="44"/>
        <v>0</v>
      </c>
    </row>
    <row r="2145" spans="1:12" ht="11.25">
      <c r="A2145" s="239" t="s">
        <v>1418</v>
      </c>
      <c r="B2145" s="204" t="s">
        <v>1414</v>
      </c>
      <c r="C2145" s="205"/>
      <c r="D2145" s="205"/>
      <c r="E2145" s="205"/>
      <c r="F2145" s="205"/>
      <c r="G2145" s="47">
        <v>232</v>
      </c>
      <c r="H2145" s="85"/>
      <c r="I2145" s="85"/>
      <c r="J2145" s="213"/>
      <c r="K2145" s="498"/>
      <c r="L2145" s="22">
        <f t="shared" si="44"/>
        <v>0</v>
      </c>
    </row>
    <row r="2146" spans="1:12" ht="11.25">
      <c r="A2146" s="240"/>
      <c r="B2146" s="204" t="s">
        <v>1415</v>
      </c>
      <c r="C2146" s="205"/>
      <c r="D2146" s="205"/>
      <c r="E2146" s="205"/>
      <c r="F2146" s="205"/>
      <c r="G2146" s="47">
        <v>244</v>
      </c>
      <c r="H2146" s="93"/>
      <c r="I2146" s="85"/>
      <c r="J2146" s="214"/>
      <c r="K2146" s="499"/>
      <c r="L2146" s="22">
        <f t="shared" si="44"/>
        <v>0</v>
      </c>
    </row>
    <row r="2147" spans="1:12" ht="11.25">
      <c r="A2147" s="240"/>
      <c r="B2147" s="204" t="s">
        <v>1416</v>
      </c>
      <c r="C2147" s="205"/>
      <c r="D2147" s="205"/>
      <c r="E2147" s="205"/>
      <c r="F2147" s="205"/>
      <c r="G2147" s="47">
        <v>255</v>
      </c>
      <c r="H2147" s="93"/>
      <c r="I2147" s="85"/>
      <c r="J2147" s="214"/>
      <c r="K2147" s="499"/>
      <c r="L2147" s="22">
        <f t="shared" si="44"/>
        <v>0</v>
      </c>
    </row>
    <row r="2148" spans="1:12" ht="11.25">
      <c r="A2148" s="241"/>
      <c r="B2148" s="365" t="s">
        <v>1417</v>
      </c>
      <c r="C2148" s="366"/>
      <c r="D2148" s="366"/>
      <c r="E2148" s="366"/>
      <c r="F2148" s="366"/>
      <c r="G2148" s="48">
        <v>270</v>
      </c>
      <c r="H2148" s="93"/>
      <c r="I2148" s="85"/>
      <c r="J2148" s="215"/>
      <c r="K2148" s="500"/>
      <c r="L2148" s="22">
        <f t="shared" si="44"/>
        <v>0</v>
      </c>
    </row>
    <row r="2149" spans="1:12" ht="11.25">
      <c r="A2149" s="107"/>
      <c r="B2149" s="108"/>
      <c r="C2149" s="108"/>
      <c r="D2149" s="108"/>
      <c r="E2149" s="108"/>
      <c r="F2149" s="108"/>
      <c r="G2149" s="109"/>
      <c r="H2149" s="108"/>
      <c r="I2149" s="110"/>
      <c r="J2149" s="111"/>
      <c r="K2149" s="112"/>
      <c r="L2149" s="43">
        <f>SUM(L26:L2144)</f>
        <v>0</v>
      </c>
    </row>
    <row r="2150" ht="9.75"/>
    <row r="2151" ht="9.75"/>
    <row r="2152" ht="9.75"/>
    <row r="2153" ht="9.75"/>
    <row r="2154" ht="9.75"/>
    <row r="2155" ht="9.75"/>
    <row r="2156" ht="9.75"/>
    <row r="2157" ht="9.75"/>
    <row r="2158" ht="9.75"/>
    <row r="2159" ht="9.75"/>
    <row r="2160" ht="9.75"/>
    <row r="2161" ht="9.75"/>
    <row r="2162" ht="9.75"/>
    <row r="2163" ht="9.75"/>
    <row r="2164" ht="9.75"/>
    <row r="2165" ht="9.75"/>
    <row r="2166" ht="9.75"/>
    <row r="2167" ht="9.75"/>
    <row r="2168" ht="9.75"/>
    <row r="2169" ht="9.75"/>
    <row r="2170" ht="9.75"/>
    <row r="2171" ht="9.75"/>
    <row r="2172" ht="9.75"/>
  </sheetData>
  <sheetProtection formatCells="0" formatColumns="0" sort="0" autoFilter="0"/>
  <autoFilter ref="I1:I2149"/>
  <mergeCells count="3537">
    <mergeCell ref="J289:J291"/>
    <mergeCell ref="K289:K291"/>
    <mergeCell ref="J280:J282"/>
    <mergeCell ref="K280:K282"/>
    <mergeCell ref="J283:J285"/>
    <mergeCell ref="K283:K285"/>
    <mergeCell ref="J286:J288"/>
    <mergeCell ref="K286:K288"/>
    <mergeCell ref="J265:J267"/>
    <mergeCell ref="K265:K267"/>
    <mergeCell ref="J268:J270"/>
    <mergeCell ref="K268:K270"/>
    <mergeCell ref="J271:J279"/>
    <mergeCell ref="K271:K279"/>
    <mergeCell ref="J256:J258"/>
    <mergeCell ref="K256:K258"/>
    <mergeCell ref="J259:J261"/>
    <mergeCell ref="K259:K261"/>
    <mergeCell ref="J262:J264"/>
    <mergeCell ref="K262:K264"/>
    <mergeCell ref="A280:A282"/>
    <mergeCell ref="A283:A285"/>
    <mergeCell ref="A286:A288"/>
    <mergeCell ref="A289:A291"/>
    <mergeCell ref="J247:J249"/>
    <mergeCell ref="K247:K249"/>
    <mergeCell ref="J250:J252"/>
    <mergeCell ref="K250:K252"/>
    <mergeCell ref="J253:J255"/>
    <mergeCell ref="K253:K255"/>
    <mergeCell ref="B291:F291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9"/>
    <mergeCell ref="B285:F285"/>
    <mergeCell ref="B286:F286"/>
    <mergeCell ref="B287:F287"/>
    <mergeCell ref="B288:F288"/>
    <mergeCell ref="B289:F289"/>
    <mergeCell ref="B290:F290"/>
    <mergeCell ref="B279:F279"/>
    <mergeCell ref="B280:F280"/>
    <mergeCell ref="B281:F281"/>
    <mergeCell ref="B282:F282"/>
    <mergeCell ref="B283:F283"/>
    <mergeCell ref="B284:F284"/>
    <mergeCell ref="B273:F273"/>
    <mergeCell ref="B274:F274"/>
    <mergeCell ref="B275:F275"/>
    <mergeCell ref="B276:F276"/>
    <mergeCell ref="B277:F277"/>
    <mergeCell ref="B278:F278"/>
    <mergeCell ref="B267:F267"/>
    <mergeCell ref="B268:F268"/>
    <mergeCell ref="B269:F269"/>
    <mergeCell ref="B270:F270"/>
    <mergeCell ref="B271:F271"/>
    <mergeCell ref="B272:F272"/>
    <mergeCell ref="B261:F261"/>
    <mergeCell ref="B262:F262"/>
    <mergeCell ref="B263:F263"/>
    <mergeCell ref="B264:F264"/>
    <mergeCell ref="B265:F265"/>
    <mergeCell ref="B266:F266"/>
    <mergeCell ref="B255:F255"/>
    <mergeCell ref="B256:F256"/>
    <mergeCell ref="B257:F257"/>
    <mergeCell ref="B258:F258"/>
    <mergeCell ref="B259:F259"/>
    <mergeCell ref="B260:F260"/>
    <mergeCell ref="B249:F249"/>
    <mergeCell ref="B250:F250"/>
    <mergeCell ref="B251:F251"/>
    <mergeCell ref="B252:F252"/>
    <mergeCell ref="B253:F253"/>
    <mergeCell ref="B254:F254"/>
    <mergeCell ref="J241:J243"/>
    <mergeCell ref="K241:K243"/>
    <mergeCell ref="J244:J246"/>
    <mergeCell ref="K244:K246"/>
    <mergeCell ref="B247:F247"/>
    <mergeCell ref="B248:F248"/>
    <mergeCell ref="B241:F241"/>
    <mergeCell ref="B242:F242"/>
    <mergeCell ref="B243:F243"/>
    <mergeCell ref="B244:F244"/>
    <mergeCell ref="A223:A231"/>
    <mergeCell ref="A232:A240"/>
    <mergeCell ref="A241:A243"/>
    <mergeCell ref="A244:A246"/>
    <mergeCell ref="J214:J222"/>
    <mergeCell ref="K214:K222"/>
    <mergeCell ref="J223:J231"/>
    <mergeCell ref="K223:K231"/>
    <mergeCell ref="J232:J240"/>
    <mergeCell ref="K232:K240"/>
    <mergeCell ref="B245:F245"/>
    <mergeCell ref="B246:F246"/>
    <mergeCell ref="B235:F235"/>
    <mergeCell ref="B236:F236"/>
    <mergeCell ref="B237:F237"/>
    <mergeCell ref="B238:F238"/>
    <mergeCell ref="B239:F239"/>
    <mergeCell ref="B240:F240"/>
    <mergeCell ref="B229:F229"/>
    <mergeCell ref="B230:F230"/>
    <mergeCell ref="B231:F231"/>
    <mergeCell ref="B232:F232"/>
    <mergeCell ref="B233:F233"/>
    <mergeCell ref="B234:F234"/>
    <mergeCell ref="B223:F223"/>
    <mergeCell ref="B224:F224"/>
    <mergeCell ref="B225:F225"/>
    <mergeCell ref="B226:F226"/>
    <mergeCell ref="B227:F227"/>
    <mergeCell ref="B228:F228"/>
    <mergeCell ref="B217:F217"/>
    <mergeCell ref="B218:F218"/>
    <mergeCell ref="B219:F219"/>
    <mergeCell ref="B220:F220"/>
    <mergeCell ref="B221:F221"/>
    <mergeCell ref="B222:F222"/>
    <mergeCell ref="A199:A204"/>
    <mergeCell ref="J199:J204"/>
    <mergeCell ref="K199:K204"/>
    <mergeCell ref="B214:F214"/>
    <mergeCell ref="B215:F215"/>
    <mergeCell ref="B216:F216"/>
    <mergeCell ref="A214:A222"/>
    <mergeCell ref="B199:F199"/>
    <mergeCell ref="B200:F200"/>
    <mergeCell ref="B201:F201"/>
    <mergeCell ref="B202:F202"/>
    <mergeCell ref="B203:F203"/>
    <mergeCell ref="B204:F204"/>
    <mergeCell ref="A314:A322"/>
    <mergeCell ref="A323:A331"/>
    <mergeCell ref="J314:J322"/>
    <mergeCell ref="B331:F331"/>
    <mergeCell ref="B320:F320"/>
    <mergeCell ref="B321:F321"/>
    <mergeCell ref="B322:F322"/>
    <mergeCell ref="K314:K322"/>
    <mergeCell ref="J323:J331"/>
    <mergeCell ref="K323:K331"/>
    <mergeCell ref="B326:F326"/>
    <mergeCell ref="B327:F327"/>
    <mergeCell ref="B328:F328"/>
    <mergeCell ref="B329:F329"/>
    <mergeCell ref="B318:F318"/>
    <mergeCell ref="B319:F319"/>
    <mergeCell ref="B330:F330"/>
    <mergeCell ref="B323:F323"/>
    <mergeCell ref="B324:F324"/>
    <mergeCell ref="B325:F325"/>
    <mergeCell ref="B314:F314"/>
    <mergeCell ref="B315:F315"/>
    <mergeCell ref="B316:F316"/>
    <mergeCell ref="B317:F317"/>
    <mergeCell ref="B212:F212"/>
    <mergeCell ref="B213:F213"/>
    <mergeCell ref="A205:A213"/>
    <mergeCell ref="J205:J213"/>
    <mergeCell ref="K205:K213"/>
    <mergeCell ref="B205:F205"/>
    <mergeCell ref="B206:F206"/>
    <mergeCell ref="B207:F207"/>
    <mergeCell ref="B208:F208"/>
    <mergeCell ref="K2145:K2148"/>
    <mergeCell ref="K1723:K1726"/>
    <mergeCell ref="B2146:F2146"/>
    <mergeCell ref="B2147:F2147"/>
    <mergeCell ref="B2148:F2148"/>
    <mergeCell ref="B2145:F2145"/>
    <mergeCell ref="B1728:F1728"/>
    <mergeCell ref="B1731:F1731"/>
    <mergeCell ref="B1803:F1803"/>
    <mergeCell ref="B1531:F1531"/>
    <mergeCell ref="B1532:F1532"/>
    <mergeCell ref="A2145:A2148"/>
    <mergeCell ref="J2145:J2148"/>
    <mergeCell ref="B1727:F1727"/>
    <mergeCell ref="B1734:F1734"/>
    <mergeCell ref="B1733:F1733"/>
    <mergeCell ref="B1735:F1735"/>
    <mergeCell ref="A1547:A1549"/>
    <mergeCell ref="B1547:F1547"/>
    <mergeCell ref="K1180:K1184"/>
    <mergeCell ref="A1185:G1185"/>
    <mergeCell ref="B1237:F1237"/>
    <mergeCell ref="A1295:A1300"/>
    <mergeCell ref="B1295:F1295"/>
    <mergeCell ref="J1295:J1300"/>
    <mergeCell ref="K1295:K1300"/>
    <mergeCell ref="B1181:F1181"/>
    <mergeCell ref="B1239:F1239"/>
    <mergeCell ref="B1238:F1238"/>
    <mergeCell ref="K1301:K1306"/>
    <mergeCell ref="B1303:F1303"/>
    <mergeCell ref="B1304:F1304"/>
    <mergeCell ref="B1305:F1305"/>
    <mergeCell ref="B1306:F1306"/>
    <mergeCell ref="B1301:F1301"/>
    <mergeCell ref="B1302:F1302"/>
    <mergeCell ref="B1300:F1300"/>
    <mergeCell ref="A1170:A1174"/>
    <mergeCell ref="A1180:A1184"/>
    <mergeCell ref="B1173:F1173"/>
    <mergeCell ref="B1174:F1174"/>
    <mergeCell ref="B1175:F1175"/>
    <mergeCell ref="B1176:F1176"/>
    <mergeCell ref="B1177:F1177"/>
    <mergeCell ref="B1178:F1178"/>
    <mergeCell ref="B1182:F1182"/>
    <mergeCell ref="B1180:F1180"/>
    <mergeCell ref="B513:F513"/>
    <mergeCell ref="B506:F506"/>
    <mergeCell ref="B504:F504"/>
    <mergeCell ref="B511:F511"/>
    <mergeCell ref="B510:F510"/>
    <mergeCell ref="B1296:F1296"/>
    <mergeCell ref="B1240:F1240"/>
    <mergeCell ref="B1234:F1234"/>
    <mergeCell ref="B1235:F1235"/>
    <mergeCell ref="B1236:F1236"/>
    <mergeCell ref="B605:F605"/>
    <mergeCell ref="B604:F604"/>
    <mergeCell ref="B615:F615"/>
    <mergeCell ref="B1120:F1120"/>
    <mergeCell ref="B1134:F1134"/>
    <mergeCell ref="B1166:F1166"/>
    <mergeCell ref="B1138:F1138"/>
    <mergeCell ref="B1133:F1133"/>
    <mergeCell ref="B1128:F1128"/>
    <mergeCell ref="B1125:F1125"/>
    <mergeCell ref="J503:J506"/>
    <mergeCell ref="J619:J623"/>
    <mergeCell ref="J609:J613"/>
    <mergeCell ref="B617:F617"/>
    <mergeCell ref="B616:F616"/>
    <mergeCell ref="B624:F624"/>
    <mergeCell ref="B603:F603"/>
    <mergeCell ref="B602:F602"/>
    <mergeCell ref="B608:F608"/>
    <mergeCell ref="B612:F612"/>
    <mergeCell ref="J920:J922"/>
    <mergeCell ref="J828:J831"/>
    <mergeCell ref="J1026:J1029"/>
    <mergeCell ref="B641:F641"/>
    <mergeCell ref="B1114:F1114"/>
    <mergeCell ref="B780:F780"/>
    <mergeCell ref="B781:F781"/>
    <mergeCell ref="B782:F782"/>
    <mergeCell ref="B783:F783"/>
    <mergeCell ref="J643:J646"/>
    <mergeCell ref="J680:J685"/>
    <mergeCell ref="J662:J667"/>
    <mergeCell ref="J862:J865"/>
    <mergeCell ref="J870:J871"/>
    <mergeCell ref="J668:J673"/>
    <mergeCell ref="B1233:F1233"/>
    <mergeCell ref="B1104:F1104"/>
    <mergeCell ref="B1094:F1094"/>
    <mergeCell ref="B1095:F1095"/>
    <mergeCell ref="B1097:F1097"/>
    <mergeCell ref="J1010:J1012"/>
    <mergeCell ref="B633:F633"/>
    <mergeCell ref="B1297:F1297"/>
    <mergeCell ref="B1298:F1298"/>
    <mergeCell ref="B1299:F1299"/>
    <mergeCell ref="J604:J608"/>
    <mergeCell ref="B1179:F1179"/>
    <mergeCell ref="B1230:F1230"/>
    <mergeCell ref="B1231:F1231"/>
    <mergeCell ref="B1227:F1227"/>
    <mergeCell ref="B1225:F1225"/>
    <mergeCell ref="B1584:F1584"/>
    <mergeCell ref="B499:F499"/>
    <mergeCell ref="B500:F500"/>
    <mergeCell ref="B502:F502"/>
    <mergeCell ref="B640:F640"/>
    <mergeCell ref="B622:F622"/>
    <mergeCell ref="B606:F606"/>
    <mergeCell ref="B620:F620"/>
    <mergeCell ref="B621:F621"/>
    <mergeCell ref="B607:F607"/>
    <mergeCell ref="A1594:A1597"/>
    <mergeCell ref="A1550:G1550"/>
    <mergeCell ref="B1556:F1556"/>
    <mergeCell ref="A1585:A1588"/>
    <mergeCell ref="B1568:F1568"/>
    <mergeCell ref="A1570:A1574"/>
    <mergeCell ref="B1572:F1572"/>
    <mergeCell ref="B1566:F1566"/>
    <mergeCell ref="B1575:F1575"/>
    <mergeCell ref="A1575:A1579"/>
    <mergeCell ref="B1801:F1801"/>
    <mergeCell ref="A1606:A1609"/>
    <mergeCell ref="A1560:A1564"/>
    <mergeCell ref="A1580:A1584"/>
    <mergeCell ref="A1772:A1775"/>
    <mergeCell ref="A1625:A1629"/>
    <mergeCell ref="A1675:G1675"/>
    <mergeCell ref="B1582:F1582"/>
    <mergeCell ref="B1590:F1590"/>
    <mergeCell ref="A1602:A1605"/>
    <mergeCell ref="A1755:A1758"/>
    <mergeCell ref="A1723:A1726"/>
    <mergeCell ref="B1718:F1718"/>
    <mergeCell ref="A1759:A1762"/>
    <mergeCell ref="B1798:F1798"/>
    <mergeCell ref="B1794:F1794"/>
    <mergeCell ref="B1796:F1796"/>
    <mergeCell ref="B1729:F1729"/>
    <mergeCell ref="B1570:F1570"/>
    <mergeCell ref="B1806:F1806"/>
    <mergeCell ref="B1816:F1816"/>
    <mergeCell ref="B1811:F1811"/>
    <mergeCell ref="B1815:F1815"/>
    <mergeCell ref="B1809:F1809"/>
    <mergeCell ref="B1808:F1808"/>
    <mergeCell ref="B1807:F1807"/>
    <mergeCell ref="B1810:F1810"/>
    <mergeCell ref="B1788:F1788"/>
    <mergeCell ref="J1547:J1549"/>
    <mergeCell ref="A1668:A1672"/>
    <mergeCell ref="B1647:F1647"/>
    <mergeCell ref="B1652:F1652"/>
    <mergeCell ref="B1623:F1623"/>
    <mergeCell ref="B1577:F1577"/>
    <mergeCell ref="B1562:F1562"/>
    <mergeCell ref="B1567:F1567"/>
    <mergeCell ref="A1551:A1555"/>
    <mergeCell ref="A1598:A1601"/>
    <mergeCell ref="B1544:F1544"/>
    <mergeCell ref="B1580:F1580"/>
    <mergeCell ref="A1650:A1653"/>
    <mergeCell ref="A1640:A1644"/>
    <mergeCell ref="B1641:F1641"/>
    <mergeCell ref="B1632:F1632"/>
    <mergeCell ref="B1581:F1581"/>
    <mergeCell ref="B1605:F1605"/>
    <mergeCell ref="B1549:F1549"/>
    <mergeCell ref="B1578:F1578"/>
    <mergeCell ref="B1527:F1527"/>
    <mergeCell ref="B1497:F1497"/>
    <mergeCell ref="B1536:F1536"/>
    <mergeCell ref="B1545:F1545"/>
    <mergeCell ref="B1539:F1539"/>
    <mergeCell ref="B1540:F1540"/>
    <mergeCell ref="B1542:F1542"/>
    <mergeCell ref="B1543:F1543"/>
    <mergeCell ref="B1537:F1537"/>
    <mergeCell ref="B1541:F1541"/>
    <mergeCell ref="B1501:F1501"/>
    <mergeCell ref="B1494:F1494"/>
    <mergeCell ref="B1495:F1495"/>
    <mergeCell ref="B1529:F1529"/>
    <mergeCell ref="B1472:F1472"/>
    <mergeCell ref="B1469:F1469"/>
    <mergeCell ref="B1471:F1471"/>
    <mergeCell ref="B1470:F1470"/>
    <mergeCell ref="B1520:F1520"/>
    <mergeCell ref="B1515:F1515"/>
    <mergeCell ref="B1468:F1468"/>
    <mergeCell ref="B1491:F1491"/>
    <mergeCell ref="B1492:F1492"/>
    <mergeCell ref="B1507:F1507"/>
    <mergeCell ref="B1473:F1473"/>
    <mergeCell ref="B1486:F1486"/>
    <mergeCell ref="B1499:F1499"/>
    <mergeCell ref="B1502:F1502"/>
    <mergeCell ref="B1503:F1503"/>
    <mergeCell ref="B1504:F1504"/>
    <mergeCell ref="B1467:F1467"/>
    <mergeCell ref="B1449:F1449"/>
    <mergeCell ref="B1450:F1450"/>
    <mergeCell ref="B1465:F1465"/>
    <mergeCell ref="B1464:F1464"/>
    <mergeCell ref="B1451:F1451"/>
    <mergeCell ref="B1458:F1458"/>
    <mergeCell ref="B1459:F1459"/>
    <mergeCell ref="B1463:F1463"/>
    <mergeCell ref="A1464:A1468"/>
    <mergeCell ref="B1528:F1528"/>
    <mergeCell ref="A1526:G1526"/>
    <mergeCell ref="B1479:F1479"/>
    <mergeCell ref="B1480:F1480"/>
    <mergeCell ref="B1481:F1481"/>
    <mergeCell ref="A1478:A1480"/>
    <mergeCell ref="A1481:A1483"/>
    <mergeCell ref="A1469:A1472"/>
    <mergeCell ref="A1507:A1511"/>
    <mergeCell ref="A1448:A1452"/>
    <mergeCell ref="B1460:F1460"/>
    <mergeCell ref="B1840:F1840"/>
    <mergeCell ref="A1538:A1540"/>
    <mergeCell ref="B1579:F1579"/>
    <mergeCell ref="A1530:A1532"/>
    <mergeCell ref="A1533:A1535"/>
    <mergeCell ref="B1534:F1534"/>
    <mergeCell ref="B1535:F1535"/>
    <mergeCell ref="B1533:F1533"/>
    <mergeCell ref="A1957:A1960"/>
    <mergeCell ref="B1942:F1942"/>
    <mergeCell ref="B1813:F1813"/>
    <mergeCell ref="B1824:F1824"/>
    <mergeCell ref="B1836:F1836"/>
    <mergeCell ref="B1827:F1827"/>
    <mergeCell ref="B1941:F1941"/>
    <mergeCell ref="B1842:F1842"/>
    <mergeCell ref="B1843:F1843"/>
    <mergeCell ref="A1941:A1943"/>
    <mergeCell ref="B1950:F1950"/>
    <mergeCell ref="B1818:F1818"/>
    <mergeCell ref="B1946:F1946"/>
    <mergeCell ref="B1958:F1958"/>
    <mergeCell ref="B1943:F1943"/>
    <mergeCell ref="B1953:F1953"/>
    <mergeCell ref="B1955:F1955"/>
    <mergeCell ref="B1945:F1945"/>
    <mergeCell ref="B1956:F1956"/>
    <mergeCell ref="B1817:F1817"/>
    <mergeCell ref="B1822:F1822"/>
    <mergeCell ref="B2035:F2035"/>
    <mergeCell ref="B1966:F1966"/>
    <mergeCell ref="B1821:F1821"/>
    <mergeCell ref="B2034:F2034"/>
    <mergeCell ref="B1847:F1847"/>
    <mergeCell ref="B1850:F1850"/>
    <mergeCell ref="B1933:F1933"/>
    <mergeCell ref="A1429:A1432"/>
    <mergeCell ref="A1512:A1516"/>
    <mergeCell ref="B1493:F1493"/>
    <mergeCell ref="B1454:F1454"/>
    <mergeCell ref="B1466:F1466"/>
    <mergeCell ref="B1455:F1455"/>
    <mergeCell ref="B1445:F1445"/>
    <mergeCell ref="B1446:F1446"/>
    <mergeCell ref="B1448:F1448"/>
    <mergeCell ref="B1447:F1447"/>
    <mergeCell ref="B1425:F1425"/>
    <mergeCell ref="B1430:F1430"/>
    <mergeCell ref="B1431:F1431"/>
    <mergeCell ref="B1427:F1427"/>
    <mergeCell ref="A1442:A1447"/>
    <mergeCell ref="B1462:F1462"/>
    <mergeCell ref="B1444:F1444"/>
    <mergeCell ref="B1452:F1452"/>
    <mergeCell ref="B1456:F1456"/>
    <mergeCell ref="B1457:F1457"/>
    <mergeCell ref="A1484:A1486"/>
    <mergeCell ref="A1487:A1491"/>
    <mergeCell ref="A1556:A1559"/>
    <mergeCell ref="A1565:A1569"/>
    <mergeCell ref="A1527:A1529"/>
    <mergeCell ref="A1536:A1537"/>
    <mergeCell ref="A1517:A1521"/>
    <mergeCell ref="A1492:A1496"/>
    <mergeCell ref="A1497:A1501"/>
    <mergeCell ref="A1541:A1546"/>
    <mergeCell ref="A1421:A1424"/>
    <mergeCell ref="B1428:F1428"/>
    <mergeCell ref="A1433:A1436"/>
    <mergeCell ref="A1437:A1441"/>
    <mergeCell ref="B1434:F1434"/>
    <mergeCell ref="B1435:F1435"/>
    <mergeCell ref="B1426:F1426"/>
    <mergeCell ref="B1421:F1421"/>
    <mergeCell ref="B1432:F1432"/>
    <mergeCell ref="B1433:F1433"/>
    <mergeCell ref="B1583:F1583"/>
    <mergeCell ref="B1553:F1553"/>
    <mergeCell ref="B1561:F1561"/>
    <mergeCell ref="B1558:F1558"/>
    <mergeCell ref="B1576:F1576"/>
    <mergeCell ref="B1564:F1564"/>
    <mergeCell ref="B1559:F1559"/>
    <mergeCell ref="B1554:F1554"/>
    <mergeCell ref="B1574:F1574"/>
    <mergeCell ref="B1563:F1563"/>
    <mergeCell ref="J1448:J1452"/>
    <mergeCell ref="B1437:F1437"/>
    <mergeCell ref="B1441:F1441"/>
    <mergeCell ref="B1442:F1442"/>
    <mergeCell ref="A1926:G1926"/>
    <mergeCell ref="A1944:A1950"/>
    <mergeCell ref="A1931:A1934"/>
    <mergeCell ref="A1938:A1940"/>
    <mergeCell ref="B1802:F1802"/>
    <mergeCell ref="B1804:F1804"/>
    <mergeCell ref="J1421:J1424"/>
    <mergeCell ref="B1483:F1483"/>
    <mergeCell ref="B1490:F1490"/>
    <mergeCell ref="B1422:F1422"/>
    <mergeCell ref="B1423:F1423"/>
    <mergeCell ref="B1424:F1424"/>
    <mergeCell ref="J1464:J1468"/>
    <mergeCell ref="J1469:J1472"/>
    <mergeCell ref="J1473:J1477"/>
    <mergeCell ref="A1453:G1453"/>
    <mergeCell ref="B1935:F1935"/>
    <mergeCell ref="B1959:F1959"/>
    <mergeCell ref="B1951:F1951"/>
    <mergeCell ref="B1825:F1825"/>
    <mergeCell ref="B1940:F1940"/>
    <mergeCell ref="B1936:F1936"/>
    <mergeCell ref="B1838:F1838"/>
    <mergeCell ref="B1837:F1837"/>
    <mergeCell ref="B1835:F1835"/>
    <mergeCell ref="B1839:F1839"/>
    <mergeCell ref="B1820:F1820"/>
    <mergeCell ref="B1812:F1812"/>
    <mergeCell ref="B1814:F1814"/>
    <mergeCell ref="J2034:J2038"/>
    <mergeCell ref="B2036:F2036"/>
    <mergeCell ref="B2038:F2038"/>
    <mergeCell ref="B2037:F2037"/>
    <mergeCell ref="B1974:F1974"/>
    <mergeCell ref="B2025:F2025"/>
    <mergeCell ref="B2017:F2017"/>
    <mergeCell ref="B1791:F1791"/>
    <mergeCell ref="B1799:F1799"/>
    <mergeCell ref="B1800:F1800"/>
    <mergeCell ref="B1973:F1973"/>
    <mergeCell ref="B1967:F1967"/>
    <mergeCell ref="B1968:F1968"/>
    <mergeCell ref="B1971:F1971"/>
    <mergeCell ref="B1965:F1965"/>
    <mergeCell ref="B1952:F1952"/>
    <mergeCell ref="B1954:F1954"/>
    <mergeCell ref="K2060:K2064"/>
    <mergeCell ref="B2056:F2056"/>
    <mergeCell ref="B2054:F2054"/>
    <mergeCell ref="B2066:F2066"/>
    <mergeCell ref="J2081:J2085"/>
    <mergeCell ref="J2076:J2080"/>
    <mergeCell ref="J2060:J2064"/>
    <mergeCell ref="J2050:J2054"/>
    <mergeCell ref="J2055:J2059"/>
    <mergeCell ref="J2065:J2069"/>
    <mergeCell ref="B2092:F2092"/>
    <mergeCell ref="B2093:F2093"/>
    <mergeCell ref="B2094:F2094"/>
    <mergeCell ref="B2095:F2095"/>
    <mergeCell ref="B2091:F2091"/>
    <mergeCell ref="K2050:K2054"/>
    <mergeCell ref="B2050:F2050"/>
    <mergeCell ref="B2074:F2074"/>
    <mergeCell ref="B2070:F2070"/>
    <mergeCell ref="K2065:K2069"/>
    <mergeCell ref="B1417:F1417"/>
    <mergeCell ref="J1417:J1420"/>
    <mergeCell ref="K1417:K1420"/>
    <mergeCell ref="B1418:F1418"/>
    <mergeCell ref="B1419:F1419"/>
    <mergeCell ref="B1420:F1420"/>
    <mergeCell ref="B1413:F1413"/>
    <mergeCell ref="J1413:J1416"/>
    <mergeCell ref="K1413:K1416"/>
    <mergeCell ref="B1414:F1414"/>
    <mergeCell ref="B1415:F1415"/>
    <mergeCell ref="B1416:F1416"/>
    <mergeCell ref="B1395:F1395"/>
    <mergeCell ref="B1408:F1408"/>
    <mergeCell ref="J1408:J1412"/>
    <mergeCell ref="K1408:K1412"/>
    <mergeCell ref="B1409:F1409"/>
    <mergeCell ref="B1410:F1410"/>
    <mergeCell ref="B1411:F1411"/>
    <mergeCell ref="B1412:F1412"/>
    <mergeCell ref="B1393:F1393"/>
    <mergeCell ref="B1402:F1402"/>
    <mergeCell ref="A1394:A1397"/>
    <mergeCell ref="B1394:F1394"/>
    <mergeCell ref="B1403:F1403"/>
    <mergeCell ref="J1403:J1407"/>
    <mergeCell ref="B1404:F1404"/>
    <mergeCell ref="B1405:F1405"/>
    <mergeCell ref="B1406:F1406"/>
    <mergeCell ref="B1407:F1407"/>
    <mergeCell ref="J1385:J1389"/>
    <mergeCell ref="B1396:F1396"/>
    <mergeCell ref="B1397:F1397"/>
    <mergeCell ref="J1390:J1393"/>
    <mergeCell ref="A1398:A1402"/>
    <mergeCell ref="B1398:F1398"/>
    <mergeCell ref="J1398:J1402"/>
    <mergeCell ref="B1399:F1399"/>
    <mergeCell ref="B1400:F1400"/>
    <mergeCell ref="B1401:F1401"/>
    <mergeCell ref="B1386:F1386"/>
    <mergeCell ref="B1387:F1387"/>
    <mergeCell ref="B1391:F1391"/>
    <mergeCell ref="B1392:F1392"/>
    <mergeCell ref="B1381:F1381"/>
    <mergeCell ref="J1381:J1384"/>
    <mergeCell ref="B1389:F1389"/>
    <mergeCell ref="B1384:F1384"/>
    <mergeCell ref="B1382:F1382"/>
    <mergeCell ref="B1383:F1383"/>
    <mergeCell ref="B1377:F1377"/>
    <mergeCell ref="B1378:F1378"/>
    <mergeCell ref="B1379:F1379"/>
    <mergeCell ref="B1380:F1380"/>
    <mergeCell ref="B1376:F1376"/>
    <mergeCell ref="A1390:A1393"/>
    <mergeCell ref="B1390:F1390"/>
    <mergeCell ref="A1385:A1389"/>
    <mergeCell ref="B1385:F1385"/>
    <mergeCell ref="B1388:F1388"/>
    <mergeCell ref="B1349:F1349"/>
    <mergeCell ref="B1350:F1350"/>
    <mergeCell ref="B1351:F1351"/>
    <mergeCell ref="B1373:F1373"/>
    <mergeCell ref="B1374:F1374"/>
    <mergeCell ref="B1375:F1375"/>
    <mergeCell ref="B1369:F1369"/>
    <mergeCell ref="B1371:F1371"/>
    <mergeCell ref="B1368:F1368"/>
    <mergeCell ref="B1361:F1361"/>
    <mergeCell ref="K1343:K1347"/>
    <mergeCell ref="B1344:F1344"/>
    <mergeCell ref="B1345:F1345"/>
    <mergeCell ref="B1346:F1346"/>
    <mergeCell ref="B1347:F1347"/>
    <mergeCell ref="K1353:K1357"/>
    <mergeCell ref="B1354:F1354"/>
    <mergeCell ref="B1355:F1355"/>
    <mergeCell ref="B1356:F1356"/>
    <mergeCell ref="K1348:K1352"/>
    <mergeCell ref="B1331:F1331"/>
    <mergeCell ref="J1331:J1337"/>
    <mergeCell ref="K1331:K1337"/>
    <mergeCell ref="B1332:F1332"/>
    <mergeCell ref="B1333:F1333"/>
    <mergeCell ref="B1334:F1334"/>
    <mergeCell ref="B1335:F1335"/>
    <mergeCell ref="B1336:F1336"/>
    <mergeCell ref="B1337:F1337"/>
    <mergeCell ref="B1326:F1326"/>
    <mergeCell ref="J1326:J1330"/>
    <mergeCell ref="K1326:K1330"/>
    <mergeCell ref="B1327:F1327"/>
    <mergeCell ref="B1328:F1328"/>
    <mergeCell ref="B1329:F1329"/>
    <mergeCell ref="B1330:F1330"/>
    <mergeCell ref="B1321:F1321"/>
    <mergeCell ref="J1321:J1325"/>
    <mergeCell ref="K1321:K1325"/>
    <mergeCell ref="B1322:F1322"/>
    <mergeCell ref="B1323:F1323"/>
    <mergeCell ref="B1324:F1324"/>
    <mergeCell ref="B1325:F1325"/>
    <mergeCell ref="B1314:F1314"/>
    <mergeCell ref="J1314:J1320"/>
    <mergeCell ref="K1314:K1320"/>
    <mergeCell ref="B1315:F1315"/>
    <mergeCell ref="B1316:F1316"/>
    <mergeCell ref="B1317:F1317"/>
    <mergeCell ref="B1318:F1318"/>
    <mergeCell ref="B1319:F1319"/>
    <mergeCell ref="B1320:F1320"/>
    <mergeCell ref="B1307:F1307"/>
    <mergeCell ref="J1307:J1313"/>
    <mergeCell ref="K1307:K1313"/>
    <mergeCell ref="B1308:F1308"/>
    <mergeCell ref="B1309:F1309"/>
    <mergeCell ref="B1310:F1310"/>
    <mergeCell ref="B1311:F1311"/>
    <mergeCell ref="B1312:F1312"/>
    <mergeCell ref="B1313:F1313"/>
    <mergeCell ref="B1221:F1221"/>
    <mergeCell ref="B1226:F1226"/>
    <mergeCell ref="B1216:F1216"/>
    <mergeCell ref="J1221:J1225"/>
    <mergeCell ref="B1217:F1217"/>
    <mergeCell ref="B1222:F1222"/>
    <mergeCell ref="B1213:F1213"/>
    <mergeCell ref="B1218:F1218"/>
    <mergeCell ref="B1219:F1219"/>
    <mergeCell ref="B1220:F1220"/>
    <mergeCell ref="B1232:F1232"/>
    <mergeCell ref="K1226:K1231"/>
    <mergeCell ref="B1228:F1228"/>
    <mergeCell ref="B1229:F1229"/>
    <mergeCell ref="K1216:K1220"/>
    <mergeCell ref="K1221:K1225"/>
    <mergeCell ref="B1194:F1194"/>
    <mergeCell ref="A1211:A1215"/>
    <mergeCell ref="B1211:F1211"/>
    <mergeCell ref="B1202:F1202"/>
    <mergeCell ref="B1203:F1203"/>
    <mergeCell ref="B1200:F1200"/>
    <mergeCell ref="B1197:F1197"/>
    <mergeCell ref="A1196:A1197"/>
    <mergeCell ref="B1214:F1214"/>
    <mergeCell ref="B1215:F1215"/>
    <mergeCell ref="B1121:F1121"/>
    <mergeCell ref="B1170:F1170"/>
    <mergeCell ref="B1119:F1119"/>
    <mergeCell ref="A1205:A1210"/>
    <mergeCell ref="B1205:F1205"/>
    <mergeCell ref="B1207:F1207"/>
    <mergeCell ref="B1208:F1208"/>
    <mergeCell ref="B1196:F1196"/>
    <mergeCell ref="B1198:F1198"/>
    <mergeCell ref="A1175:A1179"/>
    <mergeCell ref="B1085:F1085"/>
    <mergeCell ref="B1084:F1084"/>
    <mergeCell ref="B1067:F1067"/>
    <mergeCell ref="B1193:F1193"/>
    <mergeCell ref="B1062:F1062"/>
    <mergeCell ref="B1112:F1112"/>
    <mergeCell ref="B1148:F1148"/>
    <mergeCell ref="B1192:F1192"/>
    <mergeCell ref="B1106:F1106"/>
    <mergeCell ref="B1080:F1080"/>
    <mergeCell ref="A1060:A1063"/>
    <mergeCell ref="B1068:F1068"/>
    <mergeCell ref="A1068:A1071"/>
    <mergeCell ref="B1063:F1063"/>
    <mergeCell ref="B1064:F1064"/>
    <mergeCell ref="B1070:F1070"/>
    <mergeCell ref="B1069:F1069"/>
    <mergeCell ref="B1065:F1065"/>
    <mergeCell ref="B1060:F1060"/>
    <mergeCell ref="A1076:A1079"/>
    <mergeCell ref="A1072:A1075"/>
    <mergeCell ref="B1073:F1073"/>
    <mergeCell ref="B1077:F1077"/>
    <mergeCell ref="B1074:F1074"/>
    <mergeCell ref="B1078:F1078"/>
    <mergeCell ref="B1079:F1079"/>
    <mergeCell ref="B610:F610"/>
    <mergeCell ref="B609:F609"/>
    <mergeCell ref="B613:F613"/>
    <mergeCell ref="B1044:F1044"/>
    <mergeCell ref="B1014:F1014"/>
    <mergeCell ref="B646:F646"/>
    <mergeCell ref="B614:F614"/>
    <mergeCell ref="B632:F632"/>
    <mergeCell ref="B628:F628"/>
    <mergeCell ref="B1010:F1010"/>
    <mergeCell ref="B611:F611"/>
    <mergeCell ref="B629:F629"/>
    <mergeCell ref="B1022:F1022"/>
    <mergeCell ref="B1023:F1023"/>
    <mergeCell ref="A1020:A1024"/>
    <mergeCell ref="B642:F642"/>
    <mergeCell ref="B625:F625"/>
    <mergeCell ref="B627:F627"/>
    <mergeCell ref="B638:F638"/>
    <mergeCell ref="B785:F785"/>
    <mergeCell ref="B1034:F1034"/>
    <mergeCell ref="B1037:F1037"/>
    <mergeCell ref="A1006:A1009"/>
    <mergeCell ref="B1032:F1032"/>
    <mergeCell ref="B1024:F1024"/>
    <mergeCell ref="B1026:F1026"/>
    <mergeCell ref="B1017:F1017"/>
    <mergeCell ref="B1033:F1033"/>
    <mergeCell ref="B1036:F1036"/>
    <mergeCell ref="A1031:A1034"/>
    <mergeCell ref="J774:J776"/>
    <mergeCell ref="B779:F779"/>
    <mergeCell ref="K828:K831"/>
    <mergeCell ref="A1016:A1019"/>
    <mergeCell ref="A1013:A1015"/>
    <mergeCell ref="B1027:F1027"/>
    <mergeCell ref="A1010:A1012"/>
    <mergeCell ref="B1019:F1019"/>
    <mergeCell ref="B1020:F1020"/>
    <mergeCell ref="B1013:F1013"/>
    <mergeCell ref="A962:A966"/>
    <mergeCell ref="B790:F790"/>
    <mergeCell ref="B774:F774"/>
    <mergeCell ref="B788:F788"/>
    <mergeCell ref="B776:F776"/>
    <mergeCell ref="B777:F777"/>
    <mergeCell ref="A777:A779"/>
    <mergeCell ref="A780:A782"/>
    <mergeCell ref="A783:A785"/>
    <mergeCell ref="B784:F784"/>
    <mergeCell ref="K710:K712"/>
    <mergeCell ref="K810:K811"/>
    <mergeCell ref="K814:K815"/>
    <mergeCell ref="K852:K854"/>
    <mergeCell ref="K845:K847"/>
    <mergeCell ref="K798:K801"/>
    <mergeCell ref="K791:K793"/>
    <mergeCell ref="K774:K776"/>
    <mergeCell ref="K832:K835"/>
    <mergeCell ref="K836:K839"/>
    <mergeCell ref="K582:K585"/>
    <mergeCell ref="K674:K679"/>
    <mergeCell ref="K680:K685"/>
    <mergeCell ref="K702:K705"/>
    <mergeCell ref="K690:K693"/>
    <mergeCell ref="K698:K701"/>
    <mergeCell ref="K687:K689"/>
    <mergeCell ref="K586:K589"/>
    <mergeCell ref="K662:K667"/>
    <mergeCell ref="K629:K633"/>
    <mergeCell ref="K480:K484"/>
    <mergeCell ref="K495:K498"/>
    <mergeCell ref="K604:K608"/>
    <mergeCell ref="K559:K561"/>
    <mergeCell ref="K609:K613"/>
    <mergeCell ref="K624:K628"/>
    <mergeCell ref="K614:K618"/>
    <mergeCell ref="K599:K603"/>
    <mergeCell ref="K562:K565"/>
    <mergeCell ref="K566:K569"/>
    <mergeCell ref="K499:K502"/>
    <mergeCell ref="K524:K527"/>
    <mergeCell ref="K536:K541"/>
    <mergeCell ref="K518:K523"/>
    <mergeCell ref="K512:K517"/>
    <mergeCell ref="K460:K464"/>
    <mergeCell ref="K489:K493"/>
    <mergeCell ref="K503:K506"/>
    <mergeCell ref="K475:K479"/>
    <mergeCell ref="K507:K511"/>
    <mergeCell ref="K806:K809"/>
    <mergeCell ref="K465:K469"/>
    <mergeCell ref="J48:J53"/>
    <mergeCell ref="K42:K47"/>
    <mergeCell ref="K443:K444"/>
    <mergeCell ref="K103:K107"/>
    <mergeCell ref="K98:K102"/>
    <mergeCell ref="K83:K87"/>
    <mergeCell ref="J54:J58"/>
    <mergeCell ref="K528:K531"/>
    <mergeCell ref="K802:K805"/>
    <mergeCell ref="K812:K813"/>
    <mergeCell ref="K542:K547"/>
    <mergeCell ref="K554:K555"/>
    <mergeCell ref="K556:K558"/>
    <mergeCell ref="K548:K553"/>
    <mergeCell ref="K750:K755"/>
    <mergeCell ref="K768:K770"/>
    <mergeCell ref="K647:K651"/>
    <mergeCell ref="K656:K661"/>
    <mergeCell ref="K532:K535"/>
    <mergeCell ref="K570:K571"/>
    <mergeCell ref="K1635:K1639"/>
    <mergeCell ref="K114:K118"/>
    <mergeCell ref="K1598:K1601"/>
    <mergeCell ref="K1570:K1574"/>
    <mergeCell ref="K136:K141"/>
    <mergeCell ref="K146:K149"/>
    <mergeCell ref="K1076:K1079"/>
    <mergeCell ref="K119:K123"/>
    <mergeCell ref="K130:K135"/>
    <mergeCell ref="I23:I24"/>
    <mergeCell ref="J35:J41"/>
    <mergeCell ref="K26:K27"/>
    <mergeCell ref="K33:K34"/>
    <mergeCell ref="K35:K41"/>
    <mergeCell ref="J33:J34"/>
    <mergeCell ref="J23:J24"/>
    <mergeCell ref="J28:J30"/>
    <mergeCell ref="J31:J32"/>
    <mergeCell ref="K48:K53"/>
    <mergeCell ref="K155:K156"/>
    <mergeCell ref="K88:K92"/>
    <mergeCell ref="K124:K128"/>
    <mergeCell ref="K93:K97"/>
    <mergeCell ref="K69:K75"/>
    <mergeCell ref="K76:K82"/>
    <mergeCell ref="K108:K112"/>
    <mergeCell ref="K152:K154"/>
    <mergeCell ref="K150:K151"/>
    <mergeCell ref="I8:P8"/>
    <mergeCell ref="K64:K68"/>
    <mergeCell ref="K28:K30"/>
    <mergeCell ref="K31:K32"/>
    <mergeCell ref="K54:K58"/>
    <mergeCell ref="J26:J27"/>
    <mergeCell ref="L23:L24"/>
    <mergeCell ref="K23:K24"/>
    <mergeCell ref="K59:K63"/>
    <mergeCell ref="J42:J47"/>
    <mergeCell ref="K2112:K2116"/>
    <mergeCell ref="K2076:K2080"/>
    <mergeCell ref="K2081:K2085"/>
    <mergeCell ref="K2086:K2090"/>
    <mergeCell ref="K2097:K2101"/>
    <mergeCell ref="K2102:K2106"/>
    <mergeCell ref="K2091:K2095"/>
    <mergeCell ref="K1560:K1564"/>
    <mergeCell ref="K2107:K2111"/>
    <mergeCell ref="K1846:K1850"/>
    <mergeCell ref="K2045:K2049"/>
    <mergeCell ref="K2002:K2006"/>
    <mergeCell ref="K2019:K2023"/>
    <mergeCell ref="K1935:K1937"/>
    <mergeCell ref="K2024:K2028"/>
    <mergeCell ref="K1975:K1978"/>
    <mergeCell ref="K1941:K1943"/>
    <mergeCell ref="K1957:K1960"/>
    <mergeCell ref="K2039:K2043"/>
    <mergeCell ref="K2070:K2074"/>
    <mergeCell ref="K2029:K2033"/>
    <mergeCell ref="K2034:K2038"/>
    <mergeCell ref="K1994:K1996"/>
    <mergeCell ref="K1984:K1987"/>
    <mergeCell ref="K1980:K1983"/>
    <mergeCell ref="K1991:K1993"/>
    <mergeCell ref="K1997:K2000"/>
    <mergeCell ref="K2007:K2010"/>
    <mergeCell ref="K2055:K2059"/>
    <mergeCell ref="K1944:K1950"/>
    <mergeCell ref="K1868:K1871"/>
    <mergeCell ref="K1872:K1875"/>
    <mergeCell ref="K1886:K1889"/>
    <mergeCell ref="K1969:K1971"/>
    <mergeCell ref="K1938:K1940"/>
    <mergeCell ref="K1931:K1934"/>
    <mergeCell ref="K1906:K1909"/>
    <mergeCell ref="K1819:K1822"/>
    <mergeCell ref="K1902:K1904"/>
    <mergeCell ref="K1876:K1880"/>
    <mergeCell ref="K1882:K1885"/>
    <mergeCell ref="K1890:K1893"/>
    <mergeCell ref="K1816:K1818"/>
    <mergeCell ref="K1827:K1829"/>
    <mergeCell ref="K1914:K1917"/>
    <mergeCell ref="K1927:K1930"/>
    <mergeCell ref="K1840:K1845"/>
    <mergeCell ref="K1823:K1826"/>
    <mergeCell ref="K1898:K1901"/>
    <mergeCell ref="K1894:K1897"/>
    <mergeCell ref="K1910:K1913"/>
    <mergeCell ref="K1801:K1804"/>
    <mergeCell ref="K1796:K1800"/>
    <mergeCell ref="K1805:K1808"/>
    <mergeCell ref="K1863:K1866"/>
    <mergeCell ref="K1853:K1856"/>
    <mergeCell ref="K1857:K1859"/>
    <mergeCell ref="K1835:K1838"/>
    <mergeCell ref="K1860:K1862"/>
    <mergeCell ref="K1813:K1815"/>
    <mergeCell ref="K1809:K1812"/>
    <mergeCell ref="K1788:K1791"/>
    <mergeCell ref="K1792:K1795"/>
    <mergeCell ref="K1752:K1754"/>
    <mergeCell ref="K1747:K1751"/>
    <mergeCell ref="K1755:K1758"/>
    <mergeCell ref="K1785:K1787"/>
    <mergeCell ref="K1768:K1771"/>
    <mergeCell ref="K1776:K1780"/>
    <mergeCell ref="K1711:K1715"/>
    <mergeCell ref="K1727:K1731"/>
    <mergeCell ref="K1781:K1784"/>
    <mergeCell ref="K1759:K1762"/>
    <mergeCell ref="K1772:K1775"/>
    <mergeCell ref="K1732:K1735"/>
    <mergeCell ref="K1764:K1767"/>
    <mergeCell ref="K1737:K1740"/>
    <mergeCell ref="K1741:K1746"/>
    <mergeCell ref="K1663:K1667"/>
    <mergeCell ref="K1654:K1657"/>
    <mergeCell ref="K1645:K1649"/>
    <mergeCell ref="K1716:K1719"/>
    <mergeCell ref="K1720:K1722"/>
    <mergeCell ref="K1685:K1689"/>
    <mergeCell ref="K1690:K1694"/>
    <mergeCell ref="K1696:K1700"/>
    <mergeCell ref="K1701:K1705"/>
    <mergeCell ref="K1706:K1710"/>
    <mergeCell ref="K1533:K1535"/>
    <mergeCell ref="K1547:K1549"/>
    <mergeCell ref="K1556:K1559"/>
    <mergeCell ref="K1682:K1684"/>
    <mergeCell ref="K1676:K1678"/>
    <mergeCell ref="K1625:K1629"/>
    <mergeCell ref="K1679:K1681"/>
    <mergeCell ref="K1668:K1672"/>
    <mergeCell ref="K1658:K1662"/>
    <mergeCell ref="K1650:K1653"/>
    <mergeCell ref="K1630:K1634"/>
    <mergeCell ref="K1640:K1644"/>
    <mergeCell ref="K1617:K1619"/>
    <mergeCell ref="K1620:K1624"/>
    <mergeCell ref="K1575:K1579"/>
    <mergeCell ref="K1429:K1432"/>
    <mergeCell ref="K1580:K1584"/>
    <mergeCell ref="K1538:K1540"/>
    <mergeCell ref="K1448:K1452"/>
    <mergeCell ref="K1442:K1447"/>
    <mergeCell ref="K1487:K1491"/>
    <mergeCell ref="K1492:K1496"/>
    <mergeCell ref="K1484:K1486"/>
    <mergeCell ref="K1585:K1588"/>
    <mergeCell ref="K1610:K1615"/>
    <mergeCell ref="K1606:K1609"/>
    <mergeCell ref="K1594:K1597"/>
    <mergeCell ref="K1602:K1605"/>
    <mergeCell ref="K1589:K1593"/>
    <mergeCell ref="K1530:K1532"/>
    <mergeCell ref="K1522:K1525"/>
    <mergeCell ref="K1541:K1546"/>
    <mergeCell ref="K1536:K1537"/>
    <mergeCell ref="K1527:K1529"/>
    <mergeCell ref="K1469:K1472"/>
    <mergeCell ref="K1481:K1483"/>
    <mergeCell ref="K1517:K1521"/>
    <mergeCell ref="K1512:K1516"/>
    <mergeCell ref="K1473:K1477"/>
    <mergeCell ref="K1478:K1480"/>
    <mergeCell ref="K1459:K1463"/>
    <mergeCell ref="K1464:K1468"/>
    <mergeCell ref="K1454:K1458"/>
    <mergeCell ref="K1433:K1436"/>
    <mergeCell ref="K1437:K1441"/>
    <mergeCell ref="K1565:K1569"/>
    <mergeCell ref="K1507:K1511"/>
    <mergeCell ref="K1502:K1506"/>
    <mergeCell ref="K1497:K1501"/>
    <mergeCell ref="K1551:K1555"/>
    <mergeCell ref="K1425:K1428"/>
    <mergeCell ref="K1371:K1375"/>
    <mergeCell ref="K1381:K1384"/>
    <mergeCell ref="K1421:K1424"/>
    <mergeCell ref="K1394:K1397"/>
    <mergeCell ref="K1390:K1393"/>
    <mergeCell ref="K1385:K1389"/>
    <mergeCell ref="K1398:K1402"/>
    <mergeCell ref="K1376:K1380"/>
    <mergeCell ref="K1403:K1407"/>
    <mergeCell ref="K1196:K1197"/>
    <mergeCell ref="K1366:K1370"/>
    <mergeCell ref="K1191:K1192"/>
    <mergeCell ref="K1232:K1236"/>
    <mergeCell ref="K1211:K1215"/>
    <mergeCell ref="K1198:K1204"/>
    <mergeCell ref="K1338:K1342"/>
    <mergeCell ref="K1237:K1240"/>
    <mergeCell ref="K1205:K1210"/>
    <mergeCell ref="K1359:K1363"/>
    <mergeCell ref="K1175:K1179"/>
    <mergeCell ref="K858:K860"/>
    <mergeCell ref="K1113:K1117"/>
    <mergeCell ref="K1188:K1190"/>
    <mergeCell ref="K905:K908"/>
    <mergeCell ref="K872:K875"/>
    <mergeCell ref="K881:K885"/>
    <mergeCell ref="K886:K890"/>
    <mergeCell ref="K1160:K1164"/>
    <mergeCell ref="K1148:K1152"/>
    <mergeCell ref="B773:F773"/>
    <mergeCell ref="B789:F789"/>
    <mergeCell ref="B787:F787"/>
    <mergeCell ref="K794:K797"/>
    <mergeCell ref="K771:K773"/>
    <mergeCell ref="B792:F792"/>
    <mergeCell ref="K787:K790"/>
    <mergeCell ref="A786:G786"/>
    <mergeCell ref="A787:A790"/>
    <mergeCell ref="K777:K785"/>
    <mergeCell ref="K643:K646"/>
    <mergeCell ref="K706:K709"/>
    <mergeCell ref="K694:K697"/>
    <mergeCell ref="B635:F635"/>
    <mergeCell ref="B623:F623"/>
    <mergeCell ref="B618:F618"/>
    <mergeCell ref="B619:F619"/>
    <mergeCell ref="B634:F634"/>
    <mergeCell ref="K668:K673"/>
    <mergeCell ref="K652:K654"/>
    <mergeCell ref="K619:K623"/>
    <mergeCell ref="K634:K638"/>
    <mergeCell ref="K639:K642"/>
    <mergeCell ref="B570:F570"/>
    <mergeCell ref="B599:F599"/>
    <mergeCell ref="B601:F601"/>
    <mergeCell ref="B580:F580"/>
    <mergeCell ref="B579:F579"/>
    <mergeCell ref="B597:F597"/>
    <mergeCell ref="B600:F600"/>
    <mergeCell ref="B590:F590"/>
    <mergeCell ref="B584:F584"/>
    <mergeCell ref="B583:F583"/>
    <mergeCell ref="K590:K593"/>
    <mergeCell ref="K594:K598"/>
    <mergeCell ref="B598:F598"/>
    <mergeCell ref="B591:F591"/>
    <mergeCell ref="B594:F594"/>
    <mergeCell ref="B595:F595"/>
    <mergeCell ref="B596:F596"/>
    <mergeCell ref="J590:J593"/>
    <mergeCell ref="B593:F593"/>
    <mergeCell ref="K572:K576"/>
    <mergeCell ref="K577:K581"/>
    <mergeCell ref="B575:F575"/>
    <mergeCell ref="B572:F572"/>
    <mergeCell ref="B574:F574"/>
    <mergeCell ref="B576:F576"/>
    <mergeCell ref="B581:F581"/>
    <mergeCell ref="B578:F578"/>
    <mergeCell ref="B577:F577"/>
    <mergeCell ref="B762:F762"/>
    <mergeCell ref="B723:F723"/>
    <mergeCell ref="B772:F772"/>
    <mergeCell ref="B770:F770"/>
    <mergeCell ref="B733:F733"/>
    <mergeCell ref="B734:F734"/>
    <mergeCell ref="B726:F726"/>
    <mergeCell ref="B724:F724"/>
    <mergeCell ref="B725:F725"/>
    <mergeCell ref="B645:F645"/>
    <mergeCell ref="B816:F816"/>
    <mergeCell ref="B812:F812"/>
    <mergeCell ref="B815:F815"/>
    <mergeCell ref="B813:F813"/>
    <mergeCell ref="B718:F718"/>
    <mergeCell ref="B690:F690"/>
    <mergeCell ref="B711:F711"/>
    <mergeCell ref="B709:F709"/>
    <mergeCell ref="B796:F796"/>
    <mergeCell ref="J706:J709"/>
    <mergeCell ref="B808:F808"/>
    <mergeCell ref="B797:F797"/>
    <mergeCell ref="B626:F626"/>
    <mergeCell ref="B721:F721"/>
    <mergeCell ref="B727:F727"/>
    <mergeCell ref="B767:F767"/>
    <mergeCell ref="B631:F631"/>
    <mergeCell ref="B643:F643"/>
    <mergeCell ref="B769:F769"/>
    <mergeCell ref="B644:F644"/>
    <mergeCell ref="K848:K851"/>
    <mergeCell ref="B637:F637"/>
    <mergeCell ref="B630:F630"/>
    <mergeCell ref="K816:K819"/>
    <mergeCell ref="K824:K827"/>
    <mergeCell ref="B824:F824"/>
    <mergeCell ref="B814:F814"/>
    <mergeCell ref="B695:F695"/>
    <mergeCell ref="B806:F806"/>
    <mergeCell ref="K840:K843"/>
    <mergeCell ref="K901:K904"/>
    <mergeCell ref="K820:K823"/>
    <mergeCell ref="B820:F820"/>
    <mergeCell ref="B841:F841"/>
    <mergeCell ref="B850:F850"/>
    <mergeCell ref="B846:F846"/>
    <mergeCell ref="B839:F839"/>
    <mergeCell ref="B842:F842"/>
    <mergeCell ref="B855:F855"/>
    <mergeCell ref="B1038:F1038"/>
    <mergeCell ref="B1045:F1045"/>
    <mergeCell ref="B1051:F1051"/>
    <mergeCell ref="K1144:K1147"/>
    <mergeCell ref="B1081:F1081"/>
    <mergeCell ref="B1075:F1075"/>
    <mergeCell ref="K1047:K1050"/>
    <mergeCell ref="B1057:F1057"/>
    <mergeCell ref="B1066:F1066"/>
    <mergeCell ref="B1100:F1100"/>
    <mergeCell ref="K1165:K1169"/>
    <mergeCell ref="K1132:K1135"/>
    <mergeCell ref="B1092:F1092"/>
    <mergeCell ref="B1091:F1091"/>
    <mergeCell ref="B1082:F1082"/>
    <mergeCell ref="B1076:F1076"/>
    <mergeCell ref="K1153:K1157"/>
    <mergeCell ref="K1088:K1092"/>
    <mergeCell ref="K1098:K1102"/>
    <mergeCell ref="K1084:K1086"/>
    <mergeCell ref="A1080:A1083"/>
    <mergeCell ref="B1071:F1071"/>
    <mergeCell ref="B1072:F1072"/>
    <mergeCell ref="B1055:F1055"/>
    <mergeCell ref="A1043:A1046"/>
    <mergeCell ref="B1046:F1046"/>
    <mergeCell ref="B1043:F1043"/>
    <mergeCell ref="B1056:F1056"/>
    <mergeCell ref="B1061:F1061"/>
    <mergeCell ref="A1059:G1059"/>
    <mergeCell ref="K1170:K1174"/>
    <mergeCell ref="J1170:J1174"/>
    <mergeCell ref="J1191:J1192"/>
    <mergeCell ref="B1016:F1016"/>
    <mergeCell ref="B1025:F1025"/>
    <mergeCell ref="B1018:F1018"/>
    <mergeCell ref="B1116:F1116"/>
    <mergeCell ref="B1109:F1109"/>
    <mergeCell ref="B1047:F1047"/>
    <mergeCell ref="B1041:F1041"/>
    <mergeCell ref="B1183:F1183"/>
    <mergeCell ref="B1118:F1118"/>
    <mergeCell ref="B1135:F1135"/>
    <mergeCell ref="K1193:K1195"/>
    <mergeCell ref="J1188:J1190"/>
    <mergeCell ref="B1161:F1161"/>
    <mergeCell ref="A1159:G1159"/>
    <mergeCell ref="K1186:K1187"/>
    <mergeCell ref="K1128:K1131"/>
    <mergeCell ref="K1139:K1143"/>
    <mergeCell ref="K1026:K1029"/>
    <mergeCell ref="K1118:K1122"/>
    <mergeCell ref="K1060:K1063"/>
    <mergeCell ref="K1108:K1112"/>
    <mergeCell ref="K1103:K1107"/>
    <mergeCell ref="K1055:K1058"/>
    <mergeCell ref="K1064:K1067"/>
    <mergeCell ref="K1068:K1071"/>
    <mergeCell ref="K1093:K1097"/>
    <mergeCell ref="K1080:K1083"/>
    <mergeCell ref="K1031:K1034"/>
    <mergeCell ref="K1035:K1038"/>
    <mergeCell ref="K1136:K1138"/>
    <mergeCell ref="K1043:K1046"/>
    <mergeCell ref="K1051:K1054"/>
    <mergeCell ref="K1123:K1127"/>
    <mergeCell ref="K1072:K1075"/>
    <mergeCell ref="K1039:K1042"/>
    <mergeCell ref="K1020:K1025"/>
    <mergeCell ref="K1016:K1019"/>
    <mergeCell ref="K992:K996"/>
    <mergeCell ref="K1002:K1009"/>
    <mergeCell ref="K997:K1001"/>
    <mergeCell ref="K1013:K1015"/>
    <mergeCell ref="K1010:K1012"/>
    <mergeCell ref="B1960:F1960"/>
    <mergeCell ref="B1948:F1948"/>
    <mergeCell ref="B1947:F1947"/>
    <mergeCell ref="B1957:F1957"/>
    <mergeCell ref="A1961:A1965"/>
    <mergeCell ref="B2014:F2014"/>
    <mergeCell ref="B2001:F2001"/>
    <mergeCell ref="B2002:F2002"/>
    <mergeCell ref="B2005:F2005"/>
    <mergeCell ref="B2006:F2006"/>
    <mergeCell ref="B1990:F1990"/>
    <mergeCell ref="B1992:F1992"/>
    <mergeCell ref="B1993:F1993"/>
    <mergeCell ref="B1991:F1991"/>
    <mergeCell ref="B1996:F1996"/>
    <mergeCell ref="B2140:F2140"/>
    <mergeCell ref="B2137:F2137"/>
    <mergeCell ref="B1994:F1994"/>
    <mergeCell ref="B2081:F2081"/>
    <mergeCell ref="A2011:G2011"/>
    <mergeCell ref="B2144:F2144"/>
    <mergeCell ref="B2138:F2138"/>
    <mergeCell ref="J2139:J2141"/>
    <mergeCell ref="J2142:J2144"/>
    <mergeCell ref="B2141:F2141"/>
    <mergeCell ref="B2142:F2142"/>
    <mergeCell ref="J2136:J2138"/>
    <mergeCell ref="B1995:F1995"/>
    <mergeCell ref="J2091:J2095"/>
    <mergeCell ref="A2070:A2074"/>
    <mergeCell ref="A2050:A2054"/>
    <mergeCell ref="A2065:A2069"/>
    <mergeCell ref="B2024:F2024"/>
    <mergeCell ref="A2024:A2028"/>
    <mergeCell ref="B2027:F2027"/>
    <mergeCell ref="B2058:F2058"/>
    <mergeCell ref="B2052:F2052"/>
    <mergeCell ref="A1969:A1971"/>
    <mergeCell ref="A2014:A2018"/>
    <mergeCell ref="A1994:A1996"/>
    <mergeCell ref="B1998:F1998"/>
    <mergeCell ref="B2000:F2000"/>
    <mergeCell ref="B1977:F1977"/>
    <mergeCell ref="A2002:A2006"/>
    <mergeCell ref="A1980:A1983"/>
    <mergeCell ref="B2015:F2015"/>
    <mergeCell ref="B1970:F1970"/>
    <mergeCell ref="A774:A776"/>
    <mergeCell ref="A791:A793"/>
    <mergeCell ref="B826:F826"/>
    <mergeCell ref="B822:F822"/>
    <mergeCell ref="B818:F818"/>
    <mergeCell ref="B819:F819"/>
    <mergeCell ref="B775:F775"/>
    <mergeCell ref="B778:F778"/>
    <mergeCell ref="B793:F793"/>
    <mergeCell ref="B821:F821"/>
    <mergeCell ref="A1055:A1058"/>
    <mergeCell ref="B1012:F1012"/>
    <mergeCell ref="A972:A976"/>
    <mergeCell ref="B1961:F1961"/>
    <mergeCell ref="B1962:F1962"/>
    <mergeCell ref="B1964:F1964"/>
    <mergeCell ref="A1951:A1956"/>
    <mergeCell ref="B1963:F1963"/>
    <mergeCell ref="B1944:F1944"/>
    <mergeCell ref="B1949:F1949"/>
    <mergeCell ref="A967:A971"/>
    <mergeCell ref="A1051:A1054"/>
    <mergeCell ref="B1054:F1054"/>
    <mergeCell ref="A1035:A1038"/>
    <mergeCell ref="A1047:A1050"/>
    <mergeCell ref="B1050:F1050"/>
    <mergeCell ref="A987:A991"/>
    <mergeCell ref="A977:A981"/>
    <mergeCell ref="B981:F981"/>
    <mergeCell ref="A1002:A1005"/>
    <mergeCell ref="B1011:F1011"/>
    <mergeCell ref="B858:F858"/>
    <mergeCell ref="B967:F967"/>
    <mergeCell ref="B1021:F1021"/>
    <mergeCell ref="B1006:F1006"/>
    <mergeCell ref="B1005:F1005"/>
    <mergeCell ref="B835:F835"/>
    <mergeCell ref="K977:K981"/>
    <mergeCell ref="B987:F987"/>
    <mergeCell ref="K982:K986"/>
    <mergeCell ref="B980:F980"/>
    <mergeCell ref="K987:K991"/>
    <mergeCell ref="J977:J981"/>
    <mergeCell ref="B985:F985"/>
    <mergeCell ref="B982:F982"/>
    <mergeCell ref="B986:F986"/>
    <mergeCell ref="B966:F966"/>
    <mergeCell ref="B962:F962"/>
    <mergeCell ref="B979:F979"/>
    <mergeCell ref="B880:F880"/>
    <mergeCell ref="B843:F843"/>
    <mergeCell ref="B848:F848"/>
    <mergeCell ref="B847:F847"/>
    <mergeCell ref="B978:F978"/>
    <mergeCell ref="B977:F977"/>
    <mergeCell ref="B798:F798"/>
    <mergeCell ref="A806:A809"/>
    <mergeCell ref="A798:A801"/>
    <mergeCell ref="A810:A811"/>
    <mergeCell ref="B830:F830"/>
    <mergeCell ref="B834:F834"/>
    <mergeCell ref="B817:F817"/>
    <mergeCell ref="A802:A805"/>
    <mergeCell ref="B803:F803"/>
    <mergeCell ref="B828:F828"/>
    <mergeCell ref="K972:K976"/>
    <mergeCell ref="B964:F964"/>
    <mergeCell ref="B970:F970"/>
    <mergeCell ref="K967:K971"/>
    <mergeCell ref="B975:F975"/>
    <mergeCell ref="B878:F878"/>
    <mergeCell ref="B971:F971"/>
    <mergeCell ref="B969:F969"/>
    <mergeCell ref="B968:F968"/>
    <mergeCell ref="B974:F974"/>
    <mergeCell ref="K962:K966"/>
    <mergeCell ref="B972:F972"/>
    <mergeCell ref="A961:G961"/>
    <mergeCell ref="B963:F963"/>
    <mergeCell ref="B965:F965"/>
    <mergeCell ref="K920:K922"/>
    <mergeCell ref="B933:F933"/>
    <mergeCell ref="B934:F934"/>
    <mergeCell ref="B935:F935"/>
    <mergeCell ref="B925:F925"/>
    <mergeCell ref="K913:K916"/>
    <mergeCell ref="K917:K919"/>
    <mergeCell ref="K924:K927"/>
    <mergeCell ref="K937:K938"/>
    <mergeCell ref="K954:K956"/>
    <mergeCell ref="K928:K931"/>
    <mergeCell ref="K932:K936"/>
    <mergeCell ref="K909:K912"/>
    <mergeCell ref="A828:A831"/>
    <mergeCell ref="B853:F853"/>
    <mergeCell ref="K855:K857"/>
    <mergeCell ref="B913:F913"/>
    <mergeCell ref="B916:F916"/>
    <mergeCell ref="B838:F838"/>
    <mergeCell ref="A832:A835"/>
    <mergeCell ref="B833:F833"/>
    <mergeCell ref="B859:F859"/>
    <mergeCell ref="A582:A585"/>
    <mergeCell ref="A619:A623"/>
    <mergeCell ref="A643:A646"/>
    <mergeCell ref="A639:A642"/>
    <mergeCell ref="A599:A603"/>
    <mergeCell ref="A604:A608"/>
    <mergeCell ref="A629:A633"/>
    <mergeCell ref="A586:A589"/>
    <mergeCell ref="A594:A598"/>
    <mergeCell ref="A562:A565"/>
    <mergeCell ref="A548:A553"/>
    <mergeCell ref="A542:A547"/>
    <mergeCell ref="A559:A561"/>
    <mergeCell ref="A668:A673"/>
    <mergeCell ref="B809:F809"/>
    <mergeCell ref="B708:F708"/>
    <mergeCell ref="B689:F689"/>
    <mergeCell ref="B698:F698"/>
    <mergeCell ref="B691:F691"/>
    <mergeCell ref="A76:A82"/>
    <mergeCell ref="A88:A92"/>
    <mergeCell ref="A577:A581"/>
    <mergeCell ref="A536:A541"/>
    <mergeCell ref="A556:A558"/>
    <mergeCell ref="A570:A571"/>
    <mergeCell ref="A566:A569"/>
    <mergeCell ref="A572:A576"/>
    <mergeCell ref="A532:A535"/>
    <mergeCell ref="A554:A555"/>
    <mergeCell ref="A1935:A1937"/>
    <mergeCell ref="A662:A667"/>
    <mergeCell ref="A1:I1"/>
    <mergeCell ref="B77:F77"/>
    <mergeCell ref="B87:F87"/>
    <mergeCell ref="B90:F90"/>
    <mergeCell ref="A64:A68"/>
    <mergeCell ref="A83:A87"/>
    <mergeCell ref="A48:A53"/>
    <mergeCell ref="A42:A47"/>
    <mergeCell ref="A1801:A1804"/>
    <mergeCell ref="A1846:A1850"/>
    <mergeCell ref="A901:A904"/>
    <mergeCell ref="A900:G900"/>
    <mergeCell ref="B852:F852"/>
    <mergeCell ref="B860:F860"/>
    <mergeCell ref="A858:A860"/>
    <mergeCell ref="A1813:A1815"/>
    <mergeCell ref="A1835:A1838"/>
    <mergeCell ref="A1823:A1826"/>
    <mergeCell ref="A1979:G1979"/>
    <mergeCell ref="A1768:A1771"/>
    <mergeCell ref="A1816:A1818"/>
    <mergeCell ref="A1972:A1974"/>
    <mergeCell ref="B1848:F1848"/>
    <mergeCell ref="B1849:F1849"/>
    <mergeCell ref="B1797:F1797"/>
    <mergeCell ref="B1805:F1805"/>
    <mergeCell ref="A1966:A1968"/>
    <mergeCell ref="A1809:A1812"/>
    <mergeCell ref="B486:F486"/>
    <mergeCell ref="B495:F495"/>
    <mergeCell ref="A495:A498"/>
    <mergeCell ref="A489:A493"/>
    <mergeCell ref="A485:A488"/>
    <mergeCell ref="B497:F497"/>
    <mergeCell ref="B498:F498"/>
    <mergeCell ref="B489:F489"/>
    <mergeCell ref="A528:A531"/>
    <mergeCell ref="B121:F121"/>
    <mergeCell ref="A465:A469"/>
    <mergeCell ref="A159:A165"/>
    <mergeCell ref="B496:F496"/>
    <mergeCell ref="B503:F503"/>
    <mergeCell ref="B509:F509"/>
    <mergeCell ref="B505:F505"/>
    <mergeCell ref="A433:A436"/>
    <mergeCell ref="A146:A149"/>
    <mergeCell ref="B103:F103"/>
    <mergeCell ref="B104:F104"/>
    <mergeCell ref="B107:F107"/>
    <mergeCell ref="B111:F111"/>
    <mergeCell ref="B110:F110"/>
    <mergeCell ref="B114:F114"/>
    <mergeCell ref="B108:F108"/>
    <mergeCell ref="A108:A112"/>
    <mergeCell ref="A193:A198"/>
    <mergeCell ref="A382:A385"/>
    <mergeCell ref="A429:A432"/>
    <mergeCell ref="B116:F116"/>
    <mergeCell ref="B125:F125"/>
    <mergeCell ref="B124:F124"/>
    <mergeCell ref="B123:F123"/>
    <mergeCell ref="A129:G129"/>
    <mergeCell ref="B135:F135"/>
    <mergeCell ref="A98:A102"/>
    <mergeCell ref="A59:A63"/>
    <mergeCell ref="A54:A58"/>
    <mergeCell ref="A69:A75"/>
    <mergeCell ref="A114:A118"/>
    <mergeCell ref="A507:A511"/>
    <mergeCell ref="A499:A502"/>
    <mergeCell ref="A103:A107"/>
    <mergeCell ref="A124:A128"/>
    <mergeCell ref="A119:A123"/>
    <mergeCell ref="K2139:K2141"/>
    <mergeCell ref="A93:A97"/>
    <mergeCell ref="B2042:F2042"/>
    <mergeCell ref="A1927:A1930"/>
    <mergeCell ref="A2007:A2010"/>
    <mergeCell ref="A470:A474"/>
    <mergeCell ref="A480:A484"/>
    <mergeCell ref="A475:A479"/>
    <mergeCell ref="A512:A517"/>
    <mergeCell ref="A503:A506"/>
    <mergeCell ref="A460:A464"/>
    <mergeCell ref="A155:A156"/>
    <mergeCell ref="A361:A365"/>
    <mergeCell ref="A356:A360"/>
    <mergeCell ref="A332:A338"/>
    <mergeCell ref="A426:A428"/>
    <mergeCell ref="A450:A454"/>
    <mergeCell ref="A438:A439"/>
    <mergeCell ref="A411:A415"/>
    <mergeCell ref="A416:A420"/>
    <mergeCell ref="K2136:K2138"/>
    <mergeCell ref="B517:F517"/>
    <mergeCell ref="B518:F518"/>
    <mergeCell ref="B525:F525"/>
    <mergeCell ref="B2135:F2135"/>
    <mergeCell ref="B2026:F2026"/>
    <mergeCell ref="B2048:F2048"/>
    <mergeCell ref="B2134:F2134"/>
    <mergeCell ref="A2132:G2132"/>
    <mergeCell ref="B2065:F2065"/>
    <mergeCell ref="A647:A651"/>
    <mergeCell ref="A609:A613"/>
    <mergeCell ref="A656:A661"/>
    <mergeCell ref="B1997:F1997"/>
    <mergeCell ref="A624:A628"/>
    <mergeCell ref="A652:A654"/>
    <mergeCell ref="A634:A638"/>
    <mergeCell ref="A614:A618"/>
    <mergeCell ref="A1997:A2000"/>
    <mergeCell ref="B1999:F1999"/>
    <mergeCell ref="A518:A523"/>
    <mergeCell ref="A524:A527"/>
    <mergeCell ref="B516:F516"/>
    <mergeCell ref="A440:A442"/>
    <mergeCell ref="B523:F523"/>
    <mergeCell ref="B519:F519"/>
    <mergeCell ref="B447:F447"/>
    <mergeCell ref="B444:F444"/>
    <mergeCell ref="B462:F462"/>
    <mergeCell ref="B488:F488"/>
    <mergeCell ref="K2142:K2144"/>
    <mergeCell ref="A2133:A2135"/>
    <mergeCell ref="B2133:F2133"/>
    <mergeCell ref="B2143:F2143"/>
    <mergeCell ref="J2133:J2135"/>
    <mergeCell ref="K2133:K2135"/>
    <mergeCell ref="B2139:F2139"/>
    <mergeCell ref="A2142:A2144"/>
    <mergeCell ref="A2139:A2141"/>
    <mergeCell ref="B2136:F2136"/>
    <mergeCell ref="B2057:F2057"/>
    <mergeCell ref="A2055:A2059"/>
    <mergeCell ref="A2045:A2049"/>
    <mergeCell ref="A2029:A2033"/>
    <mergeCell ref="A2039:A2043"/>
    <mergeCell ref="B2043:F2043"/>
    <mergeCell ref="A2034:A2038"/>
    <mergeCell ref="B2072:F2072"/>
    <mergeCell ref="A2107:A2111"/>
    <mergeCell ref="B2080:F2080"/>
    <mergeCell ref="B2082:F2082"/>
    <mergeCell ref="B2060:F2060"/>
    <mergeCell ref="B2063:F2063"/>
    <mergeCell ref="B2061:F2061"/>
    <mergeCell ref="B2064:F2064"/>
    <mergeCell ref="B2062:F2062"/>
    <mergeCell ref="A2060:A2064"/>
    <mergeCell ref="A694:A697"/>
    <mergeCell ref="B692:F692"/>
    <mergeCell ref="A687:A689"/>
    <mergeCell ref="A706:A709"/>
    <mergeCell ref="A702:A705"/>
    <mergeCell ref="A698:A701"/>
    <mergeCell ref="B693:F693"/>
    <mergeCell ref="B706:F706"/>
    <mergeCell ref="B687:F687"/>
    <mergeCell ref="B699:F699"/>
    <mergeCell ref="A710:A712"/>
    <mergeCell ref="A820:A823"/>
    <mergeCell ref="A836:A839"/>
    <mergeCell ref="A840:A843"/>
    <mergeCell ref="A852:A854"/>
    <mergeCell ref="A909:A912"/>
    <mergeCell ref="A713:G713"/>
    <mergeCell ref="A824:A827"/>
    <mergeCell ref="B837:F837"/>
    <mergeCell ref="A816:A819"/>
    <mergeCell ref="A1827:A1829"/>
    <mergeCell ref="A855:A857"/>
    <mergeCell ref="A913:A916"/>
    <mergeCell ref="A905:A908"/>
    <mergeCell ref="A1776:A1780"/>
    <mergeCell ref="A862:A865"/>
    <mergeCell ref="A917:A919"/>
    <mergeCell ref="A1805:A1808"/>
    <mergeCell ref="A1696:A1700"/>
    <mergeCell ref="A1781:A1784"/>
    <mergeCell ref="A1796:A1800"/>
    <mergeCell ref="A1720:A1722"/>
    <mergeCell ref="A1706:A1710"/>
    <mergeCell ref="A1727:A1731"/>
    <mergeCell ref="A1752:A1754"/>
    <mergeCell ref="A1792:A1795"/>
    <mergeCell ref="A1732:A1735"/>
    <mergeCell ref="A1788:A1791"/>
    <mergeCell ref="A1785:A1787"/>
    <mergeCell ref="A1736:G1736"/>
    <mergeCell ref="B1651:F1651"/>
    <mergeCell ref="B1642:F1642"/>
    <mergeCell ref="B1662:F1662"/>
    <mergeCell ref="B1664:F1664"/>
    <mergeCell ref="B1663:F1663"/>
    <mergeCell ref="B1655:F1655"/>
    <mergeCell ref="B1650:F1650"/>
    <mergeCell ref="B1649:F1649"/>
    <mergeCell ref="A1819:A1822"/>
    <mergeCell ref="B1628:F1628"/>
    <mergeCell ref="B1639:F1639"/>
    <mergeCell ref="B1722:F1722"/>
    <mergeCell ref="B1860:F1860"/>
    <mergeCell ref="B1901:F1901"/>
    <mergeCell ref="A1898:A1901"/>
    <mergeCell ref="B1899:F1899"/>
    <mergeCell ref="B1900:F1900"/>
    <mergeCell ref="A1840:A1845"/>
    <mergeCell ref="H23:H24"/>
    <mergeCell ref="A23:F24"/>
    <mergeCell ref="A590:A593"/>
    <mergeCell ref="A33:A34"/>
    <mergeCell ref="A768:A770"/>
    <mergeCell ref="B1721:F1721"/>
    <mergeCell ref="A1663:A1667"/>
    <mergeCell ref="B1644:F1644"/>
    <mergeCell ref="B1643:F1643"/>
    <mergeCell ref="B1646:F1646"/>
    <mergeCell ref="A686:G686"/>
    <mergeCell ref="A1381:A1384"/>
    <mergeCell ref="A1589:A1593"/>
    <mergeCell ref="A1118:A1122"/>
    <mergeCell ref="A1366:A1370"/>
    <mergeCell ref="A1376:A1380"/>
    <mergeCell ref="A1348:A1352"/>
    <mergeCell ref="A1522:A1525"/>
    <mergeCell ref="A1473:A1477"/>
    <mergeCell ref="A1403:A1407"/>
    <mergeCell ref="A1331:A1337"/>
    <mergeCell ref="B1103:F1103"/>
    <mergeCell ref="A1764:A1767"/>
    <mergeCell ref="A1747:A1751"/>
    <mergeCell ref="A1502:A1506"/>
    <mergeCell ref="A1682:A1684"/>
    <mergeCell ref="A1617:A1619"/>
    <mergeCell ref="A1620:A1624"/>
    <mergeCell ref="A1676:A1678"/>
    <mergeCell ref="B1725:F1725"/>
    <mergeCell ref="A1353:A1357"/>
    <mergeCell ref="A1454:A1458"/>
    <mergeCell ref="A1359:A1363"/>
    <mergeCell ref="A1371:A1375"/>
    <mergeCell ref="A1301:A1306"/>
    <mergeCell ref="A1321:A1325"/>
    <mergeCell ref="A1408:A1412"/>
    <mergeCell ref="A1413:A1416"/>
    <mergeCell ref="A1417:A1420"/>
    <mergeCell ref="A1425:A1428"/>
    <mergeCell ref="B992:F992"/>
    <mergeCell ref="B1002:F1002"/>
    <mergeCell ref="B1093:F1093"/>
    <mergeCell ref="B1089:F1089"/>
    <mergeCell ref="B1083:F1083"/>
    <mergeCell ref="B1048:F1048"/>
    <mergeCell ref="B995:F995"/>
    <mergeCell ref="B1042:F1042"/>
    <mergeCell ref="B994:F994"/>
    <mergeCell ref="B1039:F1039"/>
    <mergeCell ref="A794:A797"/>
    <mergeCell ref="A1153:A1157"/>
    <mergeCell ref="A1098:A1102"/>
    <mergeCell ref="A1132:A1135"/>
    <mergeCell ref="A1093:A1097"/>
    <mergeCell ref="A1084:A1086"/>
    <mergeCell ref="A1025:A1029"/>
    <mergeCell ref="A920:A922"/>
    <mergeCell ref="A814:A815"/>
    <mergeCell ref="A992:A996"/>
    <mergeCell ref="A1232:A1236"/>
    <mergeCell ref="A1226:A1231"/>
    <mergeCell ref="A1221:A1225"/>
    <mergeCell ref="B851:F851"/>
    <mergeCell ref="A848:A851"/>
    <mergeCell ref="A1030:G1030"/>
    <mergeCell ref="B1107:F1107"/>
    <mergeCell ref="B1105:F1105"/>
    <mergeCell ref="A982:A986"/>
    <mergeCell ref="A997:A1001"/>
    <mergeCell ref="A1144:A1147"/>
    <mergeCell ref="A1314:A1320"/>
    <mergeCell ref="A1237:A1240"/>
    <mergeCell ref="A1343:A1347"/>
    <mergeCell ref="A1459:A1463"/>
    <mergeCell ref="A1307:A1313"/>
    <mergeCell ref="A1326:A1330"/>
    <mergeCell ref="A1216:A1220"/>
    <mergeCell ref="A1241:A1243"/>
    <mergeCell ref="A1244:A1246"/>
    <mergeCell ref="B1126:F1126"/>
    <mergeCell ref="A1188:A1190"/>
    <mergeCell ref="A1198:A1204"/>
    <mergeCell ref="A1193:A1195"/>
    <mergeCell ref="A1191:A1192"/>
    <mergeCell ref="B1132:F1132"/>
    <mergeCell ref="B1172:F1172"/>
    <mergeCell ref="B1188:F1188"/>
    <mergeCell ref="B1189:F1189"/>
    <mergeCell ref="A1186:A1187"/>
    <mergeCell ref="A1128:A1131"/>
    <mergeCell ref="B1136:F1136"/>
    <mergeCell ref="B1137:F1137"/>
    <mergeCell ref="A1136:A1138"/>
    <mergeCell ref="B1141:F1141"/>
    <mergeCell ref="B1184:F1184"/>
    <mergeCell ref="A1148:A1152"/>
    <mergeCell ref="B1139:F1139"/>
    <mergeCell ref="B1167:F1167"/>
    <mergeCell ref="B1168:F1168"/>
    <mergeCell ref="B1640:F1640"/>
    <mergeCell ref="B1052:F1052"/>
    <mergeCell ref="B1113:F1113"/>
    <mergeCell ref="B1111:F1111"/>
    <mergeCell ref="A1103:A1107"/>
    <mergeCell ref="B1102:F1102"/>
    <mergeCell ref="B1110:F1110"/>
    <mergeCell ref="A1087:G1087"/>
    <mergeCell ref="B1090:F1090"/>
    <mergeCell ref="B1096:F1096"/>
    <mergeCell ref="B1751:F1751"/>
    <mergeCell ref="A1860:A1862"/>
    <mergeCell ref="A1658:A1662"/>
    <mergeCell ref="B1625:F1625"/>
    <mergeCell ref="B1654:F1654"/>
    <mergeCell ref="B1656:F1656"/>
    <mergeCell ref="B1658:F1658"/>
    <mergeCell ref="B1645:F1645"/>
    <mergeCell ref="A1630:A1634"/>
    <mergeCell ref="A1635:A1639"/>
    <mergeCell ref="A1984:A1987"/>
    <mergeCell ref="A1701:A1705"/>
    <mergeCell ref="A1711:A1715"/>
    <mergeCell ref="B1653:F1653"/>
    <mergeCell ref="A1654:A1657"/>
    <mergeCell ref="A1716:A1719"/>
    <mergeCell ref="B1793:F1793"/>
    <mergeCell ref="B1726:F1726"/>
    <mergeCell ref="B1724:F1724"/>
    <mergeCell ref="B1780:F1780"/>
    <mergeCell ref="A1645:A1649"/>
    <mergeCell ref="A2136:A2138"/>
    <mergeCell ref="A1690:A1694"/>
    <mergeCell ref="A1975:A1978"/>
    <mergeCell ref="B1204:F1204"/>
    <mergeCell ref="B1487:F1487"/>
    <mergeCell ref="B1488:F1488"/>
    <mergeCell ref="B1489:F1489"/>
    <mergeCell ref="B1484:F1484"/>
    <mergeCell ref="B1478:F1478"/>
    <mergeCell ref="B1753:F1753"/>
    <mergeCell ref="A1991:A1993"/>
    <mergeCell ref="A1088:A1092"/>
    <mergeCell ref="B1053:F1053"/>
    <mergeCell ref="B1140:F1140"/>
    <mergeCell ref="B1482:F1482"/>
    <mergeCell ref="A1108:A1112"/>
    <mergeCell ref="B1190:F1190"/>
    <mergeCell ref="A1988:A1990"/>
    <mergeCell ref="B1660:F1660"/>
    <mergeCell ref="B1122:F1122"/>
    <mergeCell ref="B1115:F1115"/>
    <mergeCell ref="B1747:F1747"/>
    <mergeCell ref="B1758:F1758"/>
    <mergeCell ref="B1749:F1749"/>
    <mergeCell ref="B1752:F1752"/>
    <mergeCell ref="B1750:F1750"/>
    <mergeCell ref="B1754:F1754"/>
    <mergeCell ref="B1755:F1755"/>
    <mergeCell ref="B1756:F1756"/>
    <mergeCell ref="A1039:A1042"/>
    <mergeCell ref="B1142:F1142"/>
    <mergeCell ref="B1088:F1088"/>
    <mergeCell ref="A1064:A1067"/>
    <mergeCell ref="A1139:A1143"/>
    <mergeCell ref="A1123:A1127"/>
    <mergeCell ref="B1131:F1131"/>
    <mergeCell ref="B1099:F1099"/>
    <mergeCell ref="B1098:F1098"/>
    <mergeCell ref="B1040:F1040"/>
    <mergeCell ref="B973:F973"/>
    <mergeCell ref="B976:F976"/>
    <mergeCell ref="B991:F991"/>
    <mergeCell ref="B989:F989"/>
    <mergeCell ref="B983:F983"/>
    <mergeCell ref="B988:F988"/>
    <mergeCell ref="B984:F984"/>
    <mergeCell ref="B990:F990"/>
    <mergeCell ref="B1009:F1009"/>
    <mergeCell ref="B998:F998"/>
    <mergeCell ref="B1049:F1049"/>
    <mergeCell ref="B1058:F1058"/>
    <mergeCell ref="B1086:F1086"/>
    <mergeCell ref="B1031:F1031"/>
    <mergeCell ref="B999:F999"/>
    <mergeCell ref="B1029:F1029"/>
    <mergeCell ref="B1028:F1028"/>
    <mergeCell ref="B1015:F1015"/>
    <mergeCell ref="A771:A773"/>
    <mergeCell ref="B771:F771"/>
    <mergeCell ref="A870:A871"/>
    <mergeCell ref="A876:A880"/>
    <mergeCell ref="B874:F874"/>
    <mergeCell ref="B869:F869"/>
    <mergeCell ref="A812:A813"/>
    <mergeCell ref="A845:A847"/>
    <mergeCell ref="B832:F832"/>
    <mergeCell ref="B871:F871"/>
    <mergeCell ref="B1117:F1117"/>
    <mergeCell ref="B1127:F1127"/>
    <mergeCell ref="B1004:F1004"/>
    <mergeCell ref="B1123:F1123"/>
    <mergeCell ref="B1130:F1130"/>
    <mergeCell ref="B1129:F1129"/>
    <mergeCell ref="B1124:F1124"/>
    <mergeCell ref="B1008:F1008"/>
    <mergeCell ref="B1007:F1007"/>
    <mergeCell ref="B1035:F1035"/>
    <mergeCell ref="B568:F568"/>
    <mergeCell ref="B536:F536"/>
    <mergeCell ref="B564:F564"/>
    <mergeCell ref="B562:F562"/>
    <mergeCell ref="B571:F571"/>
    <mergeCell ref="B582:F582"/>
    <mergeCell ref="B565:F565"/>
    <mergeCell ref="B569:F569"/>
    <mergeCell ref="B566:F566"/>
    <mergeCell ref="B567:F567"/>
    <mergeCell ref="B527:F527"/>
    <mergeCell ref="B530:F530"/>
    <mergeCell ref="B1108:F1108"/>
    <mergeCell ref="B915:F915"/>
    <mergeCell ref="B829:F829"/>
    <mergeCell ref="B903:F903"/>
    <mergeCell ref="B831:F831"/>
    <mergeCell ref="B559:F559"/>
    <mergeCell ref="B563:F563"/>
    <mergeCell ref="B872:F872"/>
    <mergeCell ref="B526:F526"/>
    <mergeCell ref="B1147:F1147"/>
    <mergeCell ref="B1146:F1146"/>
    <mergeCell ref="B1143:F1143"/>
    <mergeCell ref="B1145:F1145"/>
    <mergeCell ref="B1144:F1144"/>
    <mergeCell ref="B560:F560"/>
    <mergeCell ref="B561:F561"/>
    <mergeCell ref="B551:F551"/>
    <mergeCell ref="B585:F585"/>
    <mergeCell ref="B589:F589"/>
    <mergeCell ref="B993:F993"/>
    <mergeCell ref="B922:F922"/>
    <mergeCell ref="B920:F920"/>
    <mergeCell ref="B901:F901"/>
    <mergeCell ref="B845:F845"/>
    <mergeCell ref="B856:F856"/>
    <mergeCell ref="B840:F840"/>
    <mergeCell ref="B836:F836"/>
    <mergeCell ref="B917:F917"/>
    <mergeCell ref="B854:F854"/>
    <mergeCell ref="B905:F905"/>
    <mergeCell ref="B904:F904"/>
    <mergeCell ref="B877:F877"/>
    <mergeCell ref="B899:F899"/>
    <mergeCell ref="B888:F888"/>
    <mergeCell ref="B902:F902"/>
    <mergeCell ref="B876:F876"/>
    <mergeCell ref="B886:F886"/>
    <mergeCell ref="B887:F887"/>
    <mergeCell ref="B879:F879"/>
    <mergeCell ref="B914:F914"/>
    <mergeCell ref="B906:F906"/>
    <mergeCell ref="B911:F911"/>
    <mergeCell ref="B912:F912"/>
    <mergeCell ref="B882:F882"/>
    <mergeCell ref="B857:F857"/>
    <mergeCell ref="B870:F870"/>
    <mergeCell ref="B919:F919"/>
    <mergeCell ref="A923:G923"/>
    <mergeCell ref="B924:F924"/>
    <mergeCell ref="B921:F921"/>
    <mergeCell ref="B909:F909"/>
    <mergeCell ref="A924:A927"/>
    <mergeCell ref="A872:A875"/>
    <mergeCell ref="B881:F881"/>
    <mergeCell ref="B712:F712"/>
    <mergeCell ref="A937:A938"/>
    <mergeCell ref="A954:A956"/>
    <mergeCell ref="B932:F932"/>
    <mergeCell ref="B926:F926"/>
    <mergeCell ref="B930:F930"/>
    <mergeCell ref="B954:F954"/>
    <mergeCell ref="B931:F931"/>
    <mergeCell ref="B738:F738"/>
    <mergeCell ref="B739:F739"/>
    <mergeCell ref="B1191:F1191"/>
    <mergeCell ref="B1169:F1169"/>
    <mergeCell ref="A1113:A1117"/>
    <mergeCell ref="B1101:F1101"/>
    <mergeCell ref="B650:F650"/>
    <mergeCell ref="B651:F651"/>
    <mergeCell ref="B827:F827"/>
    <mergeCell ref="B908:F908"/>
    <mergeCell ref="B800:F800"/>
    <mergeCell ref="B1149:F1149"/>
    <mergeCell ref="B1152:F1152"/>
    <mergeCell ref="B1153:F1153"/>
    <mergeCell ref="B1150:F1150"/>
    <mergeCell ref="B1151:F1151"/>
    <mergeCell ref="B1171:F1171"/>
    <mergeCell ref="B1154:F1154"/>
    <mergeCell ref="B1155:F1155"/>
    <mergeCell ref="B1165:F1165"/>
    <mergeCell ref="B1187:F1187"/>
    <mergeCell ref="B1162:F1162"/>
    <mergeCell ref="B1163:F1163"/>
    <mergeCell ref="B1156:F1156"/>
    <mergeCell ref="B1186:F1186"/>
    <mergeCell ref="A1158:G1158"/>
    <mergeCell ref="A1160:A1164"/>
    <mergeCell ref="B1157:F1157"/>
    <mergeCell ref="B1160:F1160"/>
    <mergeCell ref="A1165:A1169"/>
    <mergeCell ref="B1429:F1429"/>
    <mergeCell ref="B1199:F1199"/>
    <mergeCell ref="B1206:F1206"/>
    <mergeCell ref="B1352:F1352"/>
    <mergeCell ref="B1367:F1367"/>
    <mergeCell ref="B1370:F1370"/>
    <mergeCell ref="B1372:F1372"/>
    <mergeCell ref="B1358:F1358"/>
    <mergeCell ref="B1212:F1212"/>
    <mergeCell ref="B1210:F1210"/>
    <mergeCell ref="B1353:F1353"/>
    <mergeCell ref="B1359:F1359"/>
    <mergeCell ref="B1357:F1357"/>
    <mergeCell ref="B1360:F1360"/>
    <mergeCell ref="B1195:F1195"/>
    <mergeCell ref="B1365:F1365"/>
    <mergeCell ref="B1209:F1209"/>
    <mergeCell ref="B1201:F1201"/>
    <mergeCell ref="B1223:F1223"/>
    <mergeCell ref="B1224:F1224"/>
    <mergeCell ref="B1552:F1552"/>
    <mergeCell ref="B1538:F1538"/>
    <mergeCell ref="B1551:F1551"/>
    <mergeCell ref="B1546:F1546"/>
    <mergeCell ref="B1548:F1548"/>
    <mergeCell ref="B1436:F1436"/>
    <mergeCell ref="B1438:F1438"/>
    <mergeCell ref="B1443:F1443"/>
    <mergeCell ref="B1530:F1530"/>
    <mergeCell ref="B1461:F1461"/>
    <mergeCell ref="B1439:F1439"/>
    <mergeCell ref="B1440:F1440"/>
    <mergeCell ref="B1557:F1557"/>
    <mergeCell ref="B1555:F1555"/>
    <mergeCell ref="B1777:F1777"/>
    <mergeCell ref="B1626:F1626"/>
    <mergeCell ref="B1595:F1595"/>
    <mergeCell ref="B1606:F1606"/>
    <mergeCell ref="B1602:F1602"/>
    <mergeCell ref="B1593:F1593"/>
    <mergeCell ref="B1597:F1597"/>
    <mergeCell ref="B1761:F1761"/>
    <mergeCell ref="B1571:F1571"/>
    <mergeCell ref="B1560:F1560"/>
    <mergeCell ref="B1573:F1573"/>
    <mergeCell ref="B1764:F1764"/>
    <mergeCell ref="B1591:F1591"/>
    <mergeCell ref="B1592:F1592"/>
    <mergeCell ref="B1587:F1587"/>
    <mergeCell ref="B1586:F1586"/>
    <mergeCell ref="B1771:F1771"/>
    <mergeCell ref="B1569:F1569"/>
    <mergeCell ref="B1589:F1589"/>
    <mergeCell ref="B1565:F1565"/>
    <mergeCell ref="B1760:F1760"/>
    <mergeCell ref="B1757:F1757"/>
    <mergeCell ref="B1768:F1768"/>
    <mergeCell ref="B1601:F1601"/>
    <mergeCell ref="B1585:F1585"/>
    <mergeCell ref="B1600:F1600"/>
    <mergeCell ref="B1787:F1787"/>
    <mergeCell ref="B1762:F1762"/>
    <mergeCell ref="B1783:F1783"/>
    <mergeCell ref="B1779:F1779"/>
    <mergeCell ref="B1769:F1769"/>
    <mergeCell ref="B1767:F1767"/>
    <mergeCell ref="B1785:F1785"/>
    <mergeCell ref="B1776:F1776"/>
    <mergeCell ref="B1784:F1784"/>
    <mergeCell ref="B1772:F1772"/>
    <mergeCell ref="B1786:F1786"/>
    <mergeCell ref="B1603:F1603"/>
    <mergeCell ref="B1638:F1638"/>
    <mergeCell ref="B1622:F1622"/>
    <mergeCell ref="B1633:F1633"/>
    <mergeCell ref="B1631:F1631"/>
    <mergeCell ref="B1607:F1607"/>
    <mergeCell ref="B1620:F1620"/>
    <mergeCell ref="B1648:F1648"/>
    <mergeCell ref="B1670:F1670"/>
    <mergeCell ref="B1929:F1929"/>
    <mergeCell ref="A1852:G1852"/>
    <mergeCell ref="B1617:F1617"/>
    <mergeCell ref="B1792:F1792"/>
    <mergeCell ref="B1665:F1665"/>
    <mergeCell ref="B1668:F1668"/>
    <mergeCell ref="B1672:F1672"/>
    <mergeCell ref="B1680:F1680"/>
    <mergeCell ref="B1819:F1819"/>
    <mergeCell ref="B1865:F1865"/>
    <mergeCell ref="B1989:F1989"/>
    <mergeCell ref="B1980:F1980"/>
    <mergeCell ref="B1986:F1986"/>
    <mergeCell ref="B1978:F1978"/>
    <mergeCell ref="B1981:F1981"/>
    <mergeCell ref="B1982:F1982"/>
    <mergeCell ref="B1984:F1984"/>
    <mergeCell ref="B1987:F1987"/>
    <mergeCell ref="B1988:F1988"/>
    <mergeCell ref="B1985:F1985"/>
    <mergeCell ref="B1844:F1844"/>
    <mergeCell ref="B1823:F1823"/>
    <mergeCell ref="B1845:F1845"/>
    <mergeCell ref="B1846:F1846"/>
    <mergeCell ref="B1873:F1873"/>
    <mergeCell ref="B1882:F1882"/>
    <mergeCell ref="B1829:F1829"/>
    <mergeCell ref="B1828:F1828"/>
    <mergeCell ref="B1851:F1851"/>
    <mergeCell ref="B1826:F1826"/>
    <mergeCell ref="B1932:F1932"/>
    <mergeCell ref="B1939:F1939"/>
    <mergeCell ref="B1938:F1938"/>
    <mergeCell ref="B1969:F1969"/>
    <mergeCell ref="B1841:F1841"/>
    <mergeCell ref="B1930:F1930"/>
    <mergeCell ref="B1927:F1927"/>
    <mergeCell ref="B1934:F1934"/>
    <mergeCell ref="B1937:F1937"/>
    <mergeCell ref="B1883:F1883"/>
    <mergeCell ref="B1975:F1975"/>
    <mergeCell ref="B1976:F1976"/>
    <mergeCell ref="B1863:F1863"/>
    <mergeCell ref="B1864:F1864"/>
    <mergeCell ref="B1972:F1972"/>
    <mergeCell ref="B1931:F1931"/>
    <mergeCell ref="B1928:F1928"/>
    <mergeCell ref="B1866:F1866"/>
    <mergeCell ref="B1902:F1902"/>
    <mergeCell ref="B1903:F1903"/>
    <mergeCell ref="J566:J569"/>
    <mergeCell ref="J570:J571"/>
    <mergeCell ref="J577:J581"/>
    <mergeCell ref="J572:J576"/>
    <mergeCell ref="B1795:F1795"/>
    <mergeCell ref="B1983:F1983"/>
    <mergeCell ref="B1599:F1599"/>
    <mergeCell ref="B1608:F1608"/>
    <mergeCell ref="B1636:F1636"/>
    <mergeCell ref="A1616:G1616"/>
    <mergeCell ref="J634:J638"/>
    <mergeCell ref="J647:J651"/>
    <mergeCell ref="J845:J847"/>
    <mergeCell ref="J913:J916"/>
    <mergeCell ref="J840:J843"/>
    <mergeCell ref="J905:J908"/>
    <mergeCell ref="J802:J805"/>
    <mergeCell ref="J787:J790"/>
    <mergeCell ref="J791:J793"/>
    <mergeCell ref="J750:J755"/>
    <mergeCell ref="J1801:J1804"/>
    <mergeCell ref="J1957:J1960"/>
    <mergeCell ref="J1969:J1971"/>
    <mergeCell ref="J1902:J1904"/>
    <mergeCell ref="J1886:J1889"/>
    <mergeCell ref="J1910:J1913"/>
    <mergeCell ref="J1935:J1937"/>
    <mergeCell ref="J1961:J1965"/>
    <mergeCell ref="J1951:J1956"/>
    <mergeCell ref="J1816:J1818"/>
    <mergeCell ref="B59:F59"/>
    <mergeCell ref="B50:F50"/>
    <mergeCell ref="B42:F42"/>
    <mergeCell ref="B43:F43"/>
    <mergeCell ref="B57:F57"/>
    <mergeCell ref="B60:F60"/>
    <mergeCell ref="B44:F44"/>
    <mergeCell ref="B54:F54"/>
    <mergeCell ref="B53:F53"/>
    <mergeCell ref="B52:F52"/>
    <mergeCell ref="B31:F31"/>
    <mergeCell ref="B47:F47"/>
    <mergeCell ref="B48:F48"/>
    <mergeCell ref="B51:F51"/>
    <mergeCell ref="B70:F70"/>
    <mergeCell ref="B71:F71"/>
    <mergeCell ref="B68:F68"/>
    <mergeCell ref="B69:F69"/>
    <mergeCell ref="B33:F33"/>
    <mergeCell ref="B34:F34"/>
    <mergeCell ref="A25:G25"/>
    <mergeCell ref="B29:F29"/>
    <mergeCell ref="B30:F30"/>
    <mergeCell ref="B28:F28"/>
    <mergeCell ref="A28:A30"/>
    <mergeCell ref="A26:A27"/>
    <mergeCell ref="B26:F26"/>
    <mergeCell ref="B27:F27"/>
    <mergeCell ref="A31:A32"/>
    <mergeCell ref="B32:F32"/>
    <mergeCell ref="A35:A41"/>
    <mergeCell ref="B36:F36"/>
    <mergeCell ref="B37:F37"/>
    <mergeCell ref="B40:F40"/>
    <mergeCell ref="B41:F41"/>
    <mergeCell ref="B39:F39"/>
    <mergeCell ref="B35:F35"/>
    <mergeCell ref="B38:F38"/>
    <mergeCell ref="B72:F72"/>
    <mergeCell ref="B62:F62"/>
    <mergeCell ref="B63:F63"/>
    <mergeCell ref="B61:F61"/>
    <mergeCell ref="B64:F64"/>
    <mergeCell ref="B66:F66"/>
    <mergeCell ref="B67:F67"/>
    <mergeCell ref="B65:F65"/>
    <mergeCell ref="B49:F49"/>
    <mergeCell ref="B58:F58"/>
    <mergeCell ref="B55:F55"/>
    <mergeCell ref="B45:F45"/>
    <mergeCell ref="B46:F46"/>
    <mergeCell ref="B56:F56"/>
    <mergeCell ref="B74:F74"/>
    <mergeCell ref="B79:F79"/>
    <mergeCell ref="B73:F73"/>
    <mergeCell ref="B75:F75"/>
    <mergeCell ref="B78:F78"/>
    <mergeCell ref="B76:F76"/>
    <mergeCell ref="B80:F80"/>
    <mergeCell ref="B83:F83"/>
    <mergeCell ref="B93:F93"/>
    <mergeCell ref="B94:F94"/>
    <mergeCell ref="B81:F81"/>
    <mergeCell ref="B82:F82"/>
    <mergeCell ref="B99:F99"/>
    <mergeCell ref="B100:F100"/>
    <mergeCell ref="B96:F96"/>
    <mergeCell ref="B84:F84"/>
    <mergeCell ref="B85:F85"/>
    <mergeCell ref="B95:F95"/>
    <mergeCell ref="B88:F88"/>
    <mergeCell ref="B91:F91"/>
    <mergeCell ref="B92:F92"/>
    <mergeCell ref="B86:F86"/>
    <mergeCell ref="B1588:F1588"/>
    <mergeCell ref="B1594:F1594"/>
    <mergeCell ref="B1596:F1596"/>
    <mergeCell ref="B647:F647"/>
    <mergeCell ref="B648:F648"/>
    <mergeCell ref="B649:F649"/>
    <mergeCell ref="B720:F720"/>
    <mergeCell ref="B694:F694"/>
    <mergeCell ref="B710:F710"/>
    <mergeCell ref="B653:F653"/>
    <mergeCell ref="B657:F657"/>
    <mergeCell ref="A655:G655"/>
    <mergeCell ref="B676:F676"/>
    <mergeCell ref="B1618:F1618"/>
    <mergeCell ref="B1619:F1619"/>
    <mergeCell ref="B1627:F1627"/>
    <mergeCell ref="B1604:F1604"/>
    <mergeCell ref="B1598:F1598"/>
    <mergeCell ref="B1611:F1611"/>
    <mergeCell ref="B1612:F1612"/>
    <mergeCell ref="B1637:F1637"/>
    <mergeCell ref="B1634:F1634"/>
    <mergeCell ref="B1630:F1630"/>
    <mergeCell ref="B1621:F1621"/>
    <mergeCell ref="B1629:F1629"/>
    <mergeCell ref="B1635:F1635"/>
    <mergeCell ref="B1624:F1624"/>
    <mergeCell ref="B1613:F1613"/>
    <mergeCell ref="B1614:F1614"/>
    <mergeCell ref="B1615:F1615"/>
    <mergeCell ref="B1609:F1609"/>
    <mergeCell ref="B1671:F1671"/>
    <mergeCell ref="B1702:F1702"/>
    <mergeCell ref="B1657:F1657"/>
    <mergeCell ref="B1693:F1693"/>
    <mergeCell ref="B1667:F1667"/>
    <mergeCell ref="B1682:F1682"/>
    <mergeCell ref="B1708:F1708"/>
    <mergeCell ref="B1709:F1709"/>
    <mergeCell ref="B1707:F1707"/>
    <mergeCell ref="B1689:F1689"/>
    <mergeCell ref="B1696:F1696"/>
    <mergeCell ref="B1700:F1700"/>
    <mergeCell ref="B1676:F1676"/>
    <mergeCell ref="B1691:F1691"/>
    <mergeCell ref="B1673:F1673"/>
    <mergeCell ref="B1659:F1659"/>
    <mergeCell ref="B1661:F1661"/>
    <mergeCell ref="B1666:F1666"/>
    <mergeCell ref="B1706:F1706"/>
    <mergeCell ref="B1701:F1701"/>
    <mergeCell ref="B1677:F1677"/>
    <mergeCell ref="B1684:F1684"/>
    <mergeCell ref="B1669:F1669"/>
    <mergeCell ref="B1686:F1686"/>
    <mergeCell ref="B1694:F1694"/>
    <mergeCell ref="B1704:F1704"/>
    <mergeCell ref="B1705:F1705"/>
    <mergeCell ref="B1674:F1674"/>
    <mergeCell ref="B1712:F1712"/>
    <mergeCell ref="B1678:F1678"/>
    <mergeCell ref="J2086:J2090"/>
    <mergeCell ref="B2059:F2059"/>
    <mergeCell ref="B2086:F2086"/>
    <mergeCell ref="B2087:F2087"/>
    <mergeCell ref="B2090:F2090"/>
    <mergeCell ref="B2088:F2088"/>
    <mergeCell ref="B2076:F2076"/>
    <mergeCell ref="B2085:F2085"/>
    <mergeCell ref="J2070:J2074"/>
    <mergeCell ref="B2071:F2071"/>
    <mergeCell ref="B2023:F2023"/>
    <mergeCell ref="B2029:F2029"/>
    <mergeCell ref="B2045:F2045"/>
    <mergeCell ref="B2046:F2046"/>
    <mergeCell ref="B2040:F2040"/>
    <mergeCell ref="B2051:F2051"/>
    <mergeCell ref="A2044:G2044"/>
    <mergeCell ref="J2024:J2028"/>
    <mergeCell ref="B2018:F2018"/>
    <mergeCell ref="B2021:F2021"/>
    <mergeCell ref="B2022:F2022"/>
    <mergeCell ref="J2029:J2033"/>
    <mergeCell ref="B2053:F2053"/>
    <mergeCell ref="B2049:F2049"/>
    <mergeCell ref="B2041:F2041"/>
    <mergeCell ref="B2039:F2039"/>
    <mergeCell ref="B2030:F2030"/>
    <mergeCell ref="B2047:F2047"/>
    <mergeCell ref="A2012:G2012"/>
    <mergeCell ref="A2019:A2023"/>
    <mergeCell ref="B2083:F2083"/>
    <mergeCell ref="A2091:A2095"/>
    <mergeCell ref="A2076:A2080"/>
    <mergeCell ref="A2086:A2090"/>
    <mergeCell ref="A2081:A2085"/>
    <mergeCell ref="B2031:F2031"/>
    <mergeCell ref="B2055:F2055"/>
    <mergeCell ref="B2032:F2032"/>
    <mergeCell ref="A2013:G2013"/>
    <mergeCell ref="B2033:F2033"/>
    <mergeCell ref="B2020:F2020"/>
    <mergeCell ref="B2019:F2019"/>
    <mergeCell ref="B2084:F2084"/>
    <mergeCell ref="B2067:F2067"/>
    <mergeCell ref="B2068:F2068"/>
    <mergeCell ref="B2069:F2069"/>
    <mergeCell ref="B2028:F2028"/>
    <mergeCell ref="A2075:G2075"/>
    <mergeCell ref="A2112:A2116"/>
    <mergeCell ref="B2115:F2115"/>
    <mergeCell ref="B2116:F2116"/>
    <mergeCell ref="B2114:F2114"/>
    <mergeCell ref="B2112:F2112"/>
    <mergeCell ref="B2073:F2073"/>
    <mergeCell ref="B2109:F2109"/>
    <mergeCell ref="B2078:F2078"/>
    <mergeCell ref="A2096:G2096"/>
    <mergeCell ref="B2108:F2108"/>
    <mergeCell ref="A2102:A2106"/>
    <mergeCell ref="B2102:F2102"/>
    <mergeCell ref="A2097:A2101"/>
    <mergeCell ref="B2099:F2099"/>
    <mergeCell ref="B2098:F2098"/>
    <mergeCell ref="B2097:F2097"/>
    <mergeCell ref="J1747:J1751"/>
    <mergeCell ref="J2102:J2106"/>
    <mergeCell ref="B2100:F2100"/>
    <mergeCell ref="B2101:F2101"/>
    <mergeCell ref="B2079:F2079"/>
    <mergeCell ref="B2089:F2089"/>
    <mergeCell ref="B2016:F2016"/>
    <mergeCell ref="J1776:J1780"/>
    <mergeCell ref="J1755:J1758"/>
    <mergeCell ref="B2103:F2103"/>
    <mergeCell ref="B2113:F2113"/>
    <mergeCell ref="J2107:J2111"/>
    <mergeCell ref="J2112:J2116"/>
    <mergeCell ref="J2097:J2101"/>
    <mergeCell ref="B2111:F2111"/>
    <mergeCell ref="B2106:F2106"/>
    <mergeCell ref="B2110:F2110"/>
    <mergeCell ref="B2104:F2104"/>
    <mergeCell ref="B2105:F2105"/>
    <mergeCell ref="B2107:F2107"/>
    <mergeCell ref="J1759:J1762"/>
    <mergeCell ref="J1764:J1767"/>
    <mergeCell ref="J1679:J1681"/>
    <mergeCell ref="J1668:J1672"/>
    <mergeCell ref="J1737:J1740"/>
    <mergeCell ref="J1741:J1746"/>
    <mergeCell ref="J1752:J1754"/>
    <mergeCell ref="J1727:J1731"/>
    <mergeCell ref="J1685:J1689"/>
    <mergeCell ref="J1723:J1726"/>
    <mergeCell ref="J1690:J1694"/>
    <mergeCell ref="J1682:J1684"/>
    <mergeCell ref="J1676:J1678"/>
    <mergeCell ref="J1589:J1593"/>
    <mergeCell ref="J1663:J1667"/>
    <mergeCell ref="J1640:J1644"/>
    <mergeCell ref="J1610:J1615"/>
    <mergeCell ref="J1635:J1639"/>
    <mergeCell ref="J1658:J1662"/>
    <mergeCell ref="J1617:J1619"/>
    <mergeCell ref="J1654:J1657"/>
    <mergeCell ref="J1620:J1624"/>
    <mergeCell ref="J1575:J1579"/>
    <mergeCell ref="J1602:J1605"/>
    <mergeCell ref="J1594:J1597"/>
    <mergeCell ref="J1650:J1653"/>
    <mergeCell ref="J1645:J1649"/>
    <mergeCell ref="J1598:J1601"/>
    <mergeCell ref="J1585:J1588"/>
    <mergeCell ref="J1039:J1042"/>
    <mergeCell ref="J1064:J1067"/>
    <mergeCell ref="J1429:J1432"/>
    <mergeCell ref="J1196:J1197"/>
    <mergeCell ref="J1226:J1231"/>
    <mergeCell ref="J1237:J1240"/>
    <mergeCell ref="J1366:J1370"/>
    <mergeCell ref="J1072:J1075"/>
    <mergeCell ref="J1216:J1220"/>
    <mergeCell ref="J1394:J1397"/>
    <mergeCell ref="J1013:J1015"/>
    <mergeCell ref="J987:J991"/>
    <mergeCell ref="J967:J971"/>
    <mergeCell ref="J1193:J1195"/>
    <mergeCell ref="J1538:J1540"/>
    <mergeCell ref="J1180:J1184"/>
    <mergeCell ref="J1175:J1179"/>
    <mergeCell ref="J1211:J1215"/>
    <mergeCell ref="J1205:J1210"/>
    <mergeCell ref="J1043:J1046"/>
    <mergeCell ref="J1060:J1063"/>
    <mergeCell ref="J1051:J1054"/>
    <mergeCell ref="J1084:J1086"/>
    <mergeCell ref="J1533:J1535"/>
    <mergeCell ref="J1343:J1347"/>
    <mergeCell ref="J1348:J1352"/>
    <mergeCell ref="J1371:J1375"/>
    <mergeCell ref="J1353:J1357"/>
    <mergeCell ref="J1080:J1083"/>
    <mergeCell ref="J1093:J1097"/>
    <mergeCell ref="J1088:J1092"/>
    <mergeCell ref="J1198:J1204"/>
    <mergeCell ref="J1165:J1169"/>
    <mergeCell ref="J1160:J1164"/>
    <mergeCell ref="J1108:J1112"/>
    <mergeCell ref="J1128:J1131"/>
    <mergeCell ref="J1144:J1147"/>
    <mergeCell ref="J1136:J1138"/>
    <mergeCell ref="J1103:J1107"/>
    <mergeCell ref="J1118:J1122"/>
    <mergeCell ref="J836:J839"/>
    <mergeCell ref="J848:J851"/>
    <mergeCell ref="J1020:J1025"/>
    <mergeCell ref="J1113:J1117"/>
    <mergeCell ref="J1047:J1050"/>
    <mergeCell ref="J1031:J1034"/>
    <mergeCell ref="J1076:J1079"/>
    <mergeCell ref="J1098:J1102"/>
    <mergeCell ref="J1068:J1071"/>
    <mergeCell ref="J852:J854"/>
    <mergeCell ref="B997:F997"/>
    <mergeCell ref="B1000:F1000"/>
    <mergeCell ref="B1001:F1001"/>
    <mergeCell ref="J1035:J1038"/>
    <mergeCell ref="J806:J809"/>
    <mergeCell ref="J820:J823"/>
    <mergeCell ref="J824:J827"/>
    <mergeCell ref="J810:J811"/>
    <mergeCell ref="J814:J815"/>
    <mergeCell ref="J858:J860"/>
    <mergeCell ref="J855:J857"/>
    <mergeCell ref="J982:J986"/>
    <mergeCell ref="J928:J931"/>
    <mergeCell ref="J937:J938"/>
    <mergeCell ref="J954:J956"/>
    <mergeCell ref="J962:J966"/>
    <mergeCell ref="J886:J890"/>
    <mergeCell ref="J917:J919"/>
    <mergeCell ref="J891:J895"/>
    <mergeCell ref="J881:J885"/>
    <mergeCell ref="J639:J642"/>
    <mergeCell ref="J798:J801"/>
    <mergeCell ref="J777:J785"/>
    <mergeCell ref="J652:J654"/>
    <mergeCell ref="J832:J835"/>
    <mergeCell ref="J744:J749"/>
    <mergeCell ref="J714:J719"/>
    <mergeCell ref="J732:J737"/>
    <mergeCell ref="J756:J760"/>
    <mergeCell ref="J816:J819"/>
    <mergeCell ref="B740:F740"/>
    <mergeCell ref="B801:F801"/>
    <mergeCell ref="B696:F696"/>
    <mergeCell ref="B707:F707"/>
    <mergeCell ref="J710:J712"/>
    <mergeCell ref="J794:J797"/>
    <mergeCell ref="B701:F701"/>
    <mergeCell ref="B768:F768"/>
    <mergeCell ref="B737:F737"/>
    <mergeCell ref="J771:J773"/>
    <mergeCell ref="B19:C19"/>
    <mergeCell ref="B128:F128"/>
    <mergeCell ref="B119:F119"/>
    <mergeCell ref="B109:F109"/>
    <mergeCell ref="J614:J618"/>
    <mergeCell ref="B586:F586"/>
    <mergeCell ref="B588:F588"/>
    <mergeCell ref="B101:F101"/>
    <mergeCell ref="B98:F98"/>
    <mergeCell ref="J586:J589"/>
    <mergeCell ref="J1805:J1808"/>
    <mergeCell ref="J1785:J1787"/>
    <mergeCell ref="J1788:J1791"/>
    <mergeCell ref="J1792:J1795"/>
    <mergeCell ref="J1796:J1800"/>
    <mergeCell ref="A8:H8"/>
    <mergeCell ref="A690:A693"/>
    <mergeCell ref="B117:F117"/>
    <mergeCell ref="B118:F118"/>
    <mergeCell ref="B120:F120"/>
    <mergeCell ref="J1809:J1812"/>
    <mergeCell ref="J1625:J1629"/>
    <mergeCell ref="B102:F102"/>
    <mergeCell ref="B106:F106"/>
    <mergeCell ref="J1711:J1715"/>
    <mergeCell ref="J1701:J1705"/>
    <mergeCell ref="J1772:J1775"/>
    <mergeCell ref="J1768:J1771"/>
    <mergeCell ref="J1720:J1722"/>
    <mergeCell ref="J1732:J1735"/>
    <mergeCell ref="J687:J689"/>
    <mergeCell ref="J812:J813"/>
    <mergeCell ref="J768:J770"/>
    <mergeCell ref="J1781:J1784"/>
    <mergeCell ref="J1696:J1700"/>
    <mergeCell ref="J1716:J1719"/>
    <mergeCell ref="J1706:J1710"/>
    <mergeCell ref="J1359:J1363"/>
    <mergeCell ref="J1139:J1143"/>
    <mergeCell ref="J1551:J1555"/>
    <mergeCell ref="J674:J679"/>
    <mergeCell ref="J1132:J1135"/>
    <mergeCell ref="J1148:J1152"/>
    <mergeCell ref="J1459:J1463"/>
    <mergeCell ref="J1437:J1441"/>
    <mergeCell ref="J1442:J1447"/>
    <mergeCell ref="J1433:J1436"/>
    <mergeCell ref="J1425:J1428"/>
    <mergeCell ref="J1186:J1187"/>
    <mergeCell ref="J1232:J1236"/>
    <mergeCell ref="J1153:J1157"/>
    <mergeCell ref="J1338:J1342"/>
    <mergeCell ref="J1484:J1486"/>
    <mergeCell ref="J1454:J1458"/>
    <mergeCell ref="J1478:J1480"/>
    <mergeCell ref="J1301:J1306"/>
    <mergeCell ref="J1253:J1255"/>
    <mergeCell ref="J1256:J1258"/>
    <mergeCell ref="J1241:J1246"/>
    <mergeCell ref="J1376:J1380"/>
    <mergeCell ref="J1565:J1569"/>
    <mergeCell ref="J1580:J1584"/>
    <mergeCell ref="J1481:J1483"/>
    <mergeCell ref="J1522:J1525"/>
    <mergeCell ref="J1527:J1529"/>
    <mergeCell ref="J1492:J1496"/>
    <mergeCell ref="J1487:J1491"/>
    <mergeCell ref="J1536:J1537"/>
    <mergeCell ref="J1530:J1532"/>
    <mergeCell ref="J1541:J1546"/>
    <mergeCell ref="B2077:F2077"/>
    <mergeCell ref="B1719:F1719"/>
    <mergeCell ref="B1720:F1720"/>
    <mergeCell ref="B1763:F1763"/>
    <mergeCell ref="B1732:F1732"/>
    <mergeCell ref="B1730:F1730"/>
    <mergeCell ref="B1723:F1723"/>
    <mergeCell ref="B1759:F1759"/>
    <mergeCell ref="B1743:F1743"/>
    <mergeCell ref="B1748:F1748"/>
    <mergeCell ref="B1740:F1740"/>
    <mergeCell ref="B1741:F1741"/>
    <mergeCell ref="B1742:F1742"/>
    <mergeCell ref="A1741:A1746"/>
    <mergeCell ref="B1745:F1745"/>
    <mergeCell ref="A1737:A1740"/>
    <mergeCell ref="B1737:F1737"/>
    <mergeCell ref="B122:F122"/>
    <mergeCell ref="J119:J123"/>
    <mergeCell ref="J146:J149"/>
    <mergeCell ref="B143:F143"/>
    <mergeCell ref="B144:F144"/>
    <mergeCell ref="B145:F145"/>
    <mergeCell ref="B139:F139"/>
    <mergeCell ref="B140:F140"/>
    <mergeCell ref="B127:F127"/>
    <mergeCell ref="B126:F126"/>
    <mergeCell ref="B115:F115"/>
    <mergeCell ref="J155:J156"/>
    <mergeCell ref="J495:J498"/>
    <mergeCell ref="J177:J182"/>
    <mergeCell ref="J183:J187"/>
    <mergeCell ref="J332:J338"/>
    <mergeCell ref="J157:J158"/>
    <mergeCell ref="J150:J151"/>
    <mergeCell ref="B138:F138"/>
    <mergeCell ref="B141:F141"/>
    <mergeCell ref="J136:J141"/>
    <mergeCell ref="B147:F147"/>
    <mergeCell ref="B335:F335"/>
    <mergeCell ref="B152:F152"/>
    <mergeCell ref="J152:J154"/>
    <mergeCell ref="B209:F209"/>
    <mergeCell ref="B210:F210"/>
    <mergeCell ref="B211:F211"/>
    <mergeCell ref="J108:J112"/>
    <mergeCell ref="J98:J102"/>
    <mergeCell ref="J103:J107"/>
    <mergeCell ref="J114:J118"/>
    <mergeCell ref="J124:J128"/>
    <mergeCell ref="J489:J493"/>
    <mergeCell ref="J480:J484"/>
    <mergeCell ref="J351:J355"/>
    <mergeCell ref="J366:J370"/>
    <mergeCell ref="J130:J135"/>
    <mergeCell ref="B105:F105"/>
    <mergeCell ref="J88:J92"/>
    <mergeCell ref="B97:F97"/>
    <mergeCell ref="B148:F148"/>
    <mergeCell ref="B130:F130"/>
    <mergeCell ref="B131:F131"/>
    <mergeCell ref="B132:F132"/>
    <mergeCell ref="B133:F133"/>
    <mergeCell ref="B146:F146"/>
    <mergeCell ref="J93:J97"/>
    <mergeCell ref="J656:J661"/>
    <mergeCell ref="J59:J63"/>
    <mergeCell ref="J64:J68"/>
    <mergeCell ref="B112:F112"/>
    <mergeCell ref="B113:F113"/>
    <mergeCell ref="J83:J87"/>
    <mergeCell ref="J76:J82"/>
    <mergeCell ref="J69:J75"/>
    <mergeCell ref="B89:F89"/>
    <mergeCell ref="B134:F134"/>
    <mergeCell ref="J1988:J1990"/>
    <mergeCell ref="J559:J561"/>
    <mergeCell ref="J702:J705"/>
    <mergeCell ref="J624:J628"/>
    <mergeCell ref="J562:J565"/>
    <mergeCell ref="J698:J701"/>
    <mergeCell ref="J629:J633"/>
    <mergeCell ref="J694:J697"/>
    <mergeCell ref="J582:J585"/>
    <mergeCell ref="J690:J693"/>
    <mergeCell ref="J1840:J1845"/>
    <mergeCell ref="J1819:J1822"/>
    <mergeCell ref="J1823:J1826"/>
    <mergeCell ref="J1512:J1516"/>
    <mergeCell ref="J1570:J1574"/>
    <mergeCell ref="J1606:J1609"/>
    <mergeCell ref="J1813:J1815"/>
    <mergeCell ref="J1556:J1559"/>
    <mergeCell ref="J1630:J1634"/>
    <mergeCell ref="J1560:J1564"/>
    <mergeCell ref="B2008:F2008"/>
    <mergeCell ref="B2009:F2009"/>
    <mergeCell ref="B2004:F2004"/>
    <mergeCell ref="J2007:J2010"/>
    <mergeCell ref="J2002:J2006"/>
    <mergeCell ref="B2007:F2007"/>
    <mergeCell ref="B2010:F2010"/>
    <mergeCell ref="B2003:F2003"/>
    <mergeCell ref="K1951:K1956"/>
    <mergeCell ref="K1988:K1990"/>
    <mergeCell ref="K1972:K1974"/>
    <mergeCell ref="J1941:J1943"/>
    <mergeCell ref="J1980:J1983"/>
    <mergeCell ref="J1966:J1968"/>
    <mergeCell ref="J1944:J1950"/>
    <mergeCell ref="J1972:J1974"/>
    <mergeCell ref="J1975:J1978"/>
    <mergeCell ref="J1984:J1987"/>
    <mergeCell ref="J2045:J2049"/>
    <mergeCell ref="K2014:K2018"/>
    <mergeCell ref="J2039:J2043"/>
    <mergeCell ref="K1966:K1968"/>
    <mergeCell ref="K1961:K1965"/>
    <mergeCell ref="J1997:J2000"/>
    <mergeCell ref="J1994:J1996"/>
    <mergeCell ref="J2019:J2023"/>
    <mergeCell ref="J2014:J2018"/>
    <mergeCell ref="J1991:J1993"/>
    <mergeCell ref="B1715:F1715"/>
    <mergeCell ref="B1711:F1711"/>
    <mergeCell ref="B697:F697"/>
    <mergeCell ref="B702:F702"/>
    <mergeCell ref="B703:F703"/>
    <mergeCell ref="B704:F704"/>
    <mergeCell ref="B705:F705"/>
    <mergeCell ref="B700:F700"/>
    <mergeCell ref="B1003:F1003"/>
    <mergeCell ref="B918:F918"/>
    <mergeCell ref="B1717:F1717"/>
    <mergeCell ref="B1699:F1699"/>
    <mergeCell ref="B1679:F1679"/>
    <mergeCell ref="B1681:F1681"/>
    <mergeCell ref="B1687:F1687"/>
    <mergeCell ref="J1123:J1127"/>
    <mergeCell ref="B1716:F1716"/>
    <mergeCell ref="B1710:F1710"/>
    <mergeCell ref="B1713:F1713"/>
    <mergeCell ref="B1714:F1714"/>
    <mergeCell ref="J1938:J1940"/>
    <mergeCell ref="J1827:J1829"/>
    <mergeCell ref="J1835:J1838"/>
    <mergeCell ref="J1927:J1930"/>
    <mergeCell ref="J1931:J1934"/>
    <mergeCell ref="J1846:J1850"/>
    <mergeCell ref="J1860:J1862"/>
    <mergeCell ref="J1863:J1866"/>
    <mergeCell ref="J1898:J1901"/>
    <mergeCell ref="J1882:J1885"/>
    <mergeCell ref="J1055:J1058"/>
    <mergeCell ref="J901:J904"/>
    <mergeCell ref="J909:J912"/>
    <mergeCell ref="J924:J927"/>
    <mergeCell ref="J932:J936"/>
    <mergeCell ref="J992:J996"/>
    <mergeCell ref="J997:J1001"/>
    <mergeCell ref="J972:J976"/>
    <mergeCell ref="J1002:J1009"/>
    <mergeCell ref="J1016:J1019"/>
    <mergeCell ref="A1679:A1681"/>
    <mergeCell ref="B1698:F1698"/>
    <mergeCell ref="B1692:F1692"/>
    <mergeCell ref="B1683:F1683"/>
    <mergeCell ref="B1695:F1695"/>
    <mergeCell ref="B1688:F1688"/>
    <mergeCell ref="B1685:F1685"/>
    <mergeCell ref="A1685:A1689"/>
    <mergeCell ref="B1697:F1697"/>
    <mergeCell ref="B1690:F1690"/>
    <mergeCell ref="B794:F794"/>
    <mergeCell ref="B807:F807"/>
    <mergeCell ref="B804:F804"/>
    <mergeCell ref="B805:F805"/>
    <mergeCell ref="B849:F849"/>
    <mergeCell ref="B810:F810"/>
    <mergeCell ref="B844:F844"/>
    <mergeCell ref="B795:F795"/>
    <mergeCell ref="B823:F823"/>
    <mergeCell ref="B825:F825"/>
    <mergeCell ref="B1340:F1340"/>
    <mergeCell ref="B1341:F1341"/>
    <mergeCell ref="A1338:A1342"/>
    <mergeCell ref="B1339:F1339"/>
    <mergeCell ref="B1364:F1364"/>
    <mergeCell ref="B1342:F1342"/>
    <mergeCell ref="B1362:F1362"/>
    <mergeCell ref="B1363:F1363"/>
    <mergeCell ref="B1343:F1343"/>
    <mergeCell ref="B1348:F1348"/>
    <mergeCell ref="B1366:F1366"/>
    <mergeCell ref="B636:F636"/>
    <mergeCell ref="B592:F592"/>
    <mergeCell ref="B672:F672"/>
    <mergeCell ref="B1703:F1703"/>
    <mergeCell ref="B996:F996"/>
    <mergeCell ref="B1338:F1338"/>
    <mergeCell ref="B1514:F1514"/>
    <mergeCell ref="B1516:F1516"/>
    <mergeCell ref="B791:F791"/>
    <mergeCell ref="B1500:F1500"/>
    <mergeCell ref="B188:F188"/>
    <mergeCell ref="B189:F189"/>
    <mergeCell ref="B476:F476"/>
    <mergeCell ref="B474:F474"/>
    <mergeCell ref="B466:F466"/>
    <mergeCell ref="B1477:F1477"/>
    <mergeCell ref="B548:F548"/>
    <mergeCell ref="B542:F542"/>
    <mergeCell ref="B545:F545"/>
    <mergeCell ref="B537:F537"/>
    <mergeCell ref="B155:F155"/>
    <mergeCell ref="B186:F186"/>
    <mergeCell ref="B173:F173"/>
    <mergeCell ref="B175:F175"/>
    <mergeCell ref="B176:F176"/>
    <mergeCell ref="B181:F181"/>
    <mergeCell ref="B182:F182"/>
    <mergeCell ref="B472:F472"/>
    <mergeCell ref="B357:F357"/>
    <mergeCell ref="B154:F154"/>
    <mergeCell ref="B484:F484"/>
    <mergeCell ref="B348:F348"/>
    <mergeCell ref="B349:F349"/>
    <mergeCell ref="B157:F157"/>
    <mergeCell ref="B467:F467"/>
    <mergeCell ref="B461:F461"/>
    <mergeCell ref="B356:F356"/>
    <mergeCell ref="B477:F477"/>
    <mergeCell ref="B343:F343"/>
    <mergeCell ref="B358:F358"/>
    <mergeCell ref="B359:F359"/>
    <mergeCell ref="B360:F360"/>
    <mergeCell ref="B366:F366"/>
    <mergeCell ref="B372:F372"/>
    <mergeCell ref="B379:F379"/>
    <mergeCell ref="B362:F362"/>
    <mergeCell ref="B363:F363"/>
    <mergeCell ref="J556:J558"/>
    <mergeCell ref="B558:F558"/>
    <mergeCell ref="J536:J541"/>
    <mergeCell ref="J542:J547"/>
    <mergeCell ref="J554:J555"/>
    <mergeCell ref="B555:F555"/>
    <mergeCell ref="B541:F541"/>
    <mergeCell ref="B550:F550"/>
    <mergeCell ref="B549:F549"/>
    <mergeCell ref="B538:F538"/>
    <mergeCell ref="J528:J531"/>
    <mergeCell ref="J532:J535"/>
    <mergeCell ref="B531:F531"/>
    <mergeCell ref="B528:F528"/>
    <mergeCell ref="B529:F529"/>
    <mergeCell ref="B533:F533"/>
    <mergeCell ref="B532:F532"/>
    <mergeCell ref="J548:J553"/>
    <mergeCell ref="B539:F539"/>
    <mergeCell ref="B534:F534"/>
    <mergeCell ref="B535:F535"/>
    <mergeCell ref="B540:F540"/>
    <mergeCell ref="B547:F547"/>
    <mergeCell ref="B552:F552"/>
    <mergeCell ref="B546:F546"/>
    <mergeCell ref="B553:F553"/>
    <mergeCell ref="B544:F544"/>
    <mergeCell ref="J524:J527"/>
    <mergeCell ref="B493:F493"/>
    <mergeCell ref="K485:K488"/>
    <mergeCell ref="B491:F491"/>
    <mergeCell ref="B490:F490"/>
    <mergeCell ref="B487:F487"/>
    <mergeCell ref="J485:J488"/>
    <mergeCell ref="B492:F492"/>
    <mergeCell ref="J512:J517"/>
    <mergeCell ref="B524:F524"/>
    <mergeCell ref="J518:J523"/>
    <mergeCell ref="J507:J511"/>
    <mergeCell ref="B507:F507"/>
    <mergeCell ref="B508:F508"/>
    <mergeCell ref="B520:F520"/>
    <mergeCell ref="B512:F512"/>
    <mergeCell ref="B514:F514"/>
    <mergeCell ref="B515:F515"/>
    <mergeCell ref="B521:F521"/>
    <mergeCell ref="B522:F522"/>
    <mergeCell ref="J499:J502"/>
    <mergeCell ref="J460:J464"/>
    <mergeCell ref="B470:F470"/>
    <mergeCell ref="B468:F468"/>
    <mergeCell ref="B469:F469"/>
    <mergeCell ref="B464:F464"/>
    <mergeCell ref="B481:F481"/>
    <mergeCell ref="B482:F482"/>
    <mergeCell ref="B478:F478"/>
    <mergeCell ref="B471:F471"/>
    <mergeCell ref="K157:K158"/>
    <mergeCell ref="B158:F158"/>
    <mergeCell ref="J346:J350"/>
    <mergeCell ref="K346:K350"/>
    <mergeCell ref="B347:F347"/>
    <mergeCell ref="J339:J345"/>
    <mergeCell ref="K193:K198"/>
    <mergeCell ref="J159:J165"/>
    <mergeCell ref="J166:J171"/>
    <mergeCell ref="B336:F336"/>
    <mergeCell ref="B190:F190"/>
    <mergeCell ref="B191:F191"/>
    <mergeCell ref="K166:K171"/>
    <mergeCell ref="B167:F167"/>
    <mergeCell ref="B168:F168"/>
    <mergeCell ref="B169:F169"/>
    <mergeCell ref="B170:F170"/>
    <mergeCell ref="B171:F171"/>
    <mergeCell ref="B166:F166"/>
    <mergeCell ref="B172:F172"/>
    <mergeCell ref="B333:F333"/>
    <mergeCell ref="B334:F334"/>
    <mergeCell ref="J188:J192"/>
    <mergeCell ref="B180:F180"/>
    <mergeCell ref="J193:J198"/>
    <mergeCell ref="B194:F194"/>
    <mergeCell ref="B195:F195"/>
    <mergeCell ref="B197:F197"/>
    <mergeCell ref="B198:F198"/>
    <mergeCell ref="B193:F193"/>
    <mergeCell ref="B340:F340"/>
    <mergeCell ref="B339:F339"/>
    <mergeCell ref="B332:F332"/>
    <mergeCell ref="K351:K355"/>
    <mergeCell ref="B352:F352"/>
    <mergeCell ref="B353:F353"/>
    <mergeCell ref="B354:F354"/>
    <mergeCell ref="B355:F355"/>
    <mergeCell ref="B350:F350"/>
    <mergeCell ref="B351:F351"/>
    <mergeCell ref="A421:A425"/>
    <mergeCell ref="B364:F364"/>
    <mergeCell ref="J361:J365"/>
    <mergeCell ref="B341:F341"/>
    <mergeCell ref="A371:A375"/>
    <mergeCell ref="J438:J439"/>
    <mergeCell ref="A388:A392"/>
    <mergeCell ref="B387:F387"/>
    <mergeCell ref="B361:F361"/>
    <mergeCell ref="B365:F365"/>
    <mergeCell ref="B438:F438"/>
    <mergeCell ref="B376:F376"/>
    <mergeCell ref="J440:J442"/>
    <mergeCell ref="B441:F441"/>
    <mergeCell ref="B383:F383"/>
    <mergeCell ref="J388:J392"/>
    <mergeCell ref="B388:F388"/>
    <mergeCell ref="B389:F389"/>
    <mergeCell ref="B390:F390"/>
    <mergeCell ref="B396:F396"/>
    <mergeCell ref="B385:F385"/>
    <mergeCell ref="B386:F386"/>
    <mergeCell ref="B368:F368"/>
    <mergeCell ref="A366:A370"/>
    <mergeCell ref="B374:F374"/>
    <mergeCell ref="B367:F367"/>
    <mergeCell ref="B192:F192"/>
    <mergeCell ref="A188:A192"/>
    <mergeCell ref="A346:A350"/>
    <mergeCell ref="A339:A345"/>
    <mergeCell ref="B196:F196"/>
    <mergeCell ref="B395:F395"/>
    <mergeCell ref="B337:F337"/>
    <mergeCell ref="B338:F338"/>
    <mergeCell ref="B344:F344"/>
    <mergeCell ref="B345:F345"/>
    <mergeCell ref="B475:F475"/>
    <mergeCell ref="B445:F445"/>
    <mergeCell ref="A351:A355"/>
    <mergeCell ref="A445:A449"/>
    <mergeCell ref="B442:F442"/>
    <mergeCell ref="B373:F373"/>
    <mergeCell ref="B371:F371"/>
    <mergeCell ref="B448:F448"/>
    <mergeCell ref="B375:F375"/>
    <mergeCell ref="B394:F394"/>
    <mergeCell ref="B587:F587"/>
    <mergeCell ref="B479:F479"/>
    <mergeCell ref="B485:F485"/>
    <mergeCell ref="B483:F483"/>
    <mergeCell ref="B573:F573"/>
    <mergeCell ref="B557:F557"/>
    <mergeCell ref="B501:F501"/>
    <mergeCell ref="A494:G494"/>
    <mergeCell ref="B543:F543"/>
    <mergeCell ref="B556:F556"/>
    <mergeCell ref="B451:F451"/>
    <mergeCell ref="B455:F455"/>
    <mergeCell ref="B369:F369"/>
    <mergeCell ref="B370:F370"/>
    <mergeCell ref="B384:F384"/>
    <mergeCell ref="B398:F398"/>
    <mergeCell ref="B399:F399"/>
    <mergeCell ref="B410:F410"/>
    <mergeCell ref="B419:F419"/>
    <mergeCell ref="B420:F420"/>
    <mergeCell ref="B342:F342"/>
    <mergeCell ref="B346:F346"/>
    <mergeCell ref="B450:F450"/>
    <mergeCell ref="B439:F439"/>
    <mergeCell ref="B440:F440"/>
    <mergeCell ref="A377:G377"/>
    <mergeCell ref="B381:F381"/>
    <mergeCell ref="B409:F409"/>
    <mergeCell ref="B380:F380"/>
    <mergeCell ref="A443:A444"/>
    <mergeCell ref="B673:F673"/>
    <mergeCell ref="A455:A459"/>
    <mergeCell ref="B652:F652"/>
    <mergeCell ref="B463:F463"/>
    <mergeCell ref="B654:F654"/>
    <mergeCell ref="B656:F656"/>
    <mergeCell ref="B639:F639"/>
    <mergeCell ref="B665:F665"/>
    <mergeCell ref="B459:F459"/>
    <mergeCell ref="B473:F473"/>
    <mergeCell ref="B671:F671"/>
    <mergeCell ref="B661:F661"/>
    <mergeCell ref="B664:F664"/>
    <mergeCell ref="B662:F662"/>
    <mergeCell ref="B660:F660"/>
    <mergeCell ref="B669:F669"/>
    <mergeCell ref="B670:F670"/>
    <mergeCell ref="A674:A679"/>
    <mergeCell ref="A680:A685"/>
    <mergeCell ref="B674:F674"/>
    <mergeCell ref="B675:F675"/>
    <mergeCell ref="B680:F680"/>
    <mergeCell ref="B684:F684"/>
    <mergeCell ref="B683:F683"/>
    <mergeCell ref="B681:F681"/>
    <mergeCell ref="B678:F678"/>
    <mergeCell ref="B677:F677"/>
    <mergeCell ref="B153:F153"/>
    <mergeCell ref="B162:F162"/>
    <mergeCell ref="B163:F163"/>
    <mergeCell ref="B161:F161"/>
    <mergeCell ref="B150:F150"/>
    <mergeCell ref="B682:F682"/>
    <mergeCell ref="B659:F659"/>
    <mergeCell ref="B668:F668"/>
    <mergeCell ref="B666:F666"/>
    <mergeCell ref="B667:F667"/>
    <mergeCell ref="B136:F136"/>
    <mergeCell ref="B137:F137"/>
    <mergeCell ref="A136:A141"/>
    <mergeCell ref="A166:A171"/>
    <mergeCell ref="B159:F159"/>
    <mergeCell ref="B164:F164"/>
    <mergeCell ref="B165:F165"/>
    <mergeCell ref="B160:F160"/>
    <mergeCell ref="B149:F149"/>
    <mergeCell ref="B151:F151"/>
    <mergeCell ref="K159:K165"/>
    <mergeCell ref="B142:F142"/>
    <mergeCell ref="B187:F187"/>
    <mergeCell ref="K177:K182"/>
    <mergeCell ref="B178:F178"/>
    <mergeCell ref="B177:F177"/>
    <mergeCell ref="B183:F183"/>
    <mergeCell ref="K183:K187"/>
    <mergeCell ref="J172:J176"/>
    <mergeCell ref="B156:F156"/>
    <mergeCell ref="A130:A135"/>
    <mergeCell ref="A172:A176"/>
    <mergeCell ref="A183:A187"/>
    <mergeCell ref="A177:A182"/>
    <mergeCell ref="A150:A151"/>
    <mergeCell ref="A152:A154"/>
    <mergeCell ref="A157:A158"/>
    <mergeCell ref="A142:A145"/>
    <mergeCell ref="J356:J360"/>
    <mergeCell ref="J142:J145"/>
    <mergeCell ref="B184:F184"/>
    <mergeCell ref="B185:F185"/>
    <mergeCell ref="B174:F174"/>
    <mergeCell ref="K382:K385"/>
    <mergeCell ref="B179:F179"/>
    <mergeCell ref="K172:K176"/>
    <mergeCell ref="K142:K145"/>
    <mergeCell ref="K188:K192"/>
    <mergeCell ref="K388:K392"/>
    <mergeCell ref="K366:K370"/>
    <mergeCell ref="K332:K338"/>
    <mergeCell ref="K339:K345"/>
    <mergeCell ref="K356:K360"/>
    <mergeCell ref="K361:K365"/>
    <mergeCell ref="B446:F446"/>
    <mergeCell ref="K438:K439"/>
    <mergeCell ref="J443:J444"/>
    <mergeCell ref="K371:K375"/>
    <mergeCell ref="J371:J375"/>
    <mergeCell ref="J426:J428"/>
    <mergeCell ref="K378:K381"/>
    <mergeCell ref="K440:K442"/>
    <mergeCell ref="B392:F392"/>
    <mergeCell ref="K386:K387"/>
    <mergeCell ref="K455:K459"/>
    <mergeCell ref="B449:F449"/>
    <mergeCell ref="B456:F456"/>
    <mergeCell ref="B457:F457"/>
    <mergeCell ref="J450:J454"/>
    <mergeCell ref="B452:F452"/>
    <mergeCell ref="K450:K454"/>
    <mergeCell ref="J445:J449"/>
    <mergeCell ref="J455:J459"/>
    <mergeCell ref="K445:K449"/>
    <mergeCell ref="J465:J469"/>
    <mergeCell ref="B458:F458"/>
    <mergeCell ref="A378:A381"/>
    <mergeCell ref="A393:A396"/>
    <mergeCell ref="B453:F453"/>
    <mergeCell ref="B454:F454"/>
    <mergeCell ref="B443:F443"/>
    <mergeCell ref="A386:A387"/>
    <mergeCell ref="B411:F411"/>
    <mergeCell ref="B408:F408"/>
    <mergeCell ref="J738:J743"/>
    <mergeCell ref="B719:F719"/>
    <mergeCell ref="B460:F460"/>
    <mergeCell ref="B554:F554"/>
    <mergeCell ref="B465:F465"/>
    <mergeCell ref="B480:F480"/>
    <mergeCell ref="J475:J479"/>
    <mergeCell ref="J470:J474"/>
    <mergeCell ref="B685:F685"/>
    <mergeCell ref="B679:F679"/>
    <mergeCell ref="B741:F741"/>
    <mergeCell ref="B742:F742"/>
    <mergeCell ref="K470:K474"/>
    <mergeCell ref="B688:F688"/>
    <mergeCell ref="B722:F722"/>
    <mergeCell ref="B766:F766"/>
    <mergeCell ref="J599:J603"/>
    <mergeCell ref="J594:J598"/>
    <mergeCell ref="B663:F663"/>
    <mergeCell ref="K738:K743"/>
    <mergeCell ref="J1497:J1501"/>
    <mergeCell ref="J1502:J1506"/>
    <mergeCell ref="J1507:J1511"/>
    <mergeCell ref="A732:A737"/>
    <mergeCell ref="A738:A743"/>
    <mergeCell ref="B1496:F1496"/>
    <mergeCell ref="B1498:F1498"/>
    <mergeCell ref="B1474:F1474"/>
    <mergeCell ref="B1475:F1475"/>
    <mergeCell ref="B1476:F1476"/>
    <mergeCell ref="J1517:J1521"/>
    <mergeCell ref="B1517:F1517"/>
    <mergeCell ref="B1519:F1519"/>
    <mergeCell ref="B1524:F1524"/>
    <mergeCell ref="B1523:F1523"/>
    <mergeCell ref="B1522:F1522"/>
    <mergeCell ref="B1521:F1521"/>
    <mergeCell ref="B1518:F1518"/>
    <mergeCell ref="K744:K749"/>
    <mergeCell ref="B745:F745"/>
    <mergeCell ref="B746:F746"/>
    <mergeCell ref="B747:F747"/>
    <mergeCell ref="B749:F749"/>
    <mergeCell ref="B1513:F1513"/>
    <mergeCell ref="B1505:F1505"/>
    <mergeCell ref="B1506:F1506"/>
    <mergeCell ref="B1511:F1511"/>
    <mergeCell ref="B1509:F1509"/>
    <mergeCell ref="J726:J731"/>
    <mergeCell ref="K720:K725"/>
    <mergeCell ref="B716:F716"/>
    <mergeCell ref="B717:F717"/>
    <mergeCell ref="K714:K719"/>
    <mergeCell ref="B728:F728"/>
    <mergeCell ref="B715:F715"/>
    <mergeCell ref="B714:F714"/>
    <mergeCell ref="K726:K731"/>
    <mergeCell ref="B729:F729"/>
    <mergeCell ref="B743:F743"/>
    <mergeCell ref="B744:F744"/>
    <mergeCell ref="B753:F753"/>
    <mergeCell ref="B754:F754"/>
    <mergeCell ref="B755:F755"/>
    <mergeCell ref="B748:F748"/>
    <mergeCell ref="K732:K737"/>
    <mergeCell ref="A744:A749"/>
    <mergeCell ref="A756:A760"/>
    <mergeCell ref="J761:J767"/>
    <mergeCell ref="K761:K767"/>
    <mergeCell ref="B750:F750"/>
    <mergeCell ref="B751:F751"/>
    <mergeCell ref="B752:F752"/>
    <mergeCell ref="B763:F763"/>
    <mergeCell ref="B764:F764"/>
    <mergeCell ref="B1790:F1790"/>
    <mergeCell ref="B1782:F1782"/>
    <mergeCell ref="B1766:F1766"/>
    <mergeCell ref="B1778:F1778"/>
    <mergeCell ref="B1774:F1774"/>
    <mergeCell ref="B1770:F1770"/>
    <mergeCell ref="B1773:F1773"/>
    <mergeCell ref="B1775:F1775"/>
    <mergeCell ref="B1789:F1789"/>
    <mergeCell ref="B1781:F1781"/>
    <mergeCell ref="A1610:A1615"/>
    <mergeCell ref="B799:F799"/>
    <mergeCell ref="B802:F802"/>
    <mergeCell ref="B811:F811"/>
    <mergeCell ref="B929:F929"/>
    <mergeCell ref="B907:F907"/>
    <mergeCell ref="B1525:F1525"/>
    <mergeCell ref="B1512:F1512"/>
    <mergeCell ref="B1510:F1510"/>
    <mergeCell ref="B1508:F1508"/>
    <mergeCell ref="A761:A767"/>
    <mergeCell ref="B761:F761"/>
    <mergeCell ref="A714:A719"/>
    <mergeCell ref="B758:F758"/>
    <mergeCell ref="B730:F730"/>
    <mergeCell ref="B731:F731"/>
    <mergeCell ref="A750:A755"/>
    <mergeCell ref="B756:F756"/>
    <mergeCell ref="B757:F757"/>
    <mergeCell ref="A726:A731"/>
    <mergeCell ref="B1884:F1884"/>
    <mergeCell ref="B1885:F1885"/>
    <mergeCell ref="B426:F426"/>
    <mergeCell ref="B1610:F1610"/>
    <mergeCell ref="B927:F927"/>
    <mergeCell ref="B1485:F1485"/>
    <mergeCell ref="B1765:F1765"/>
    <mergeCell ref="B1738:F1738"/>
    <mergeCell ref="B1739:F1739"/>
    <mergeCell ref="B948:F948"/>
    <mergeCell ref="A1853:A1856"/>
    <mergeCell ref="B1886:F1886"/>
    <mergeCell ref="B1746:F1746"/>
    <mergeCell ref="B1861:F1861"/>
    <mergeCell ref="B1862:F1862"/>
    <mergeCell ref="B1874:F1874"/>
    <mergeCell ref="A1868:A1871"/>
    <mergeCell ref="A1863:A1866"/>
    <mergeCell ref="B1877:F1877"/>
    <mergeCell ref="B1878:F1878"/>
    <mergeCell ref="J720:J725"/>
    <mergeCell ref="K756:K760"/>
    <mergeCell ref="B397:F397"/>
    <mergeCell ref="B382:F382"/>
    <mergeCell ref="B393:F393"/>
    <mergeCell ref="B378:F378"/>
    <mergeCell ref="B391:F391"/>
    <mergeCell ref="J378:J381"/>
    <mergeCell ref="J382:J385"/>
    <mergeCell ref="J386:J387"/>
    <mergeCell ref="K393:K396"/>
    <mergeCell ref="K426:K428"/>
    <mergeCell ref="A861:G861"/>
    <mergeCell ref="J393:J396"/>
    <mergeCell ref="B759:F759"/>
    <mergeCell ref="B760:F760"/>
    <mergeCell ref="A720:A725"/>
    <mergeCell ref="B413:F413"/>
    <mergeCell ref="B414:F414"/>
    <mergeCell ref="B415:F415"/>
    <mergeCell ref="B949:F949"/>
    <mergeCell ref="B940:F940"/>
    <mergeCell ref="B936:F936"/>
    <mergeCell ref="B937:F937"/>
    <mergeCell ref="B943:F943"/>
    <mergeCell ref="B939:F939"/>
    <mergeCell ref="B938:F938"/>
    <mergeCell ref="B941:F941"/>
    <mergeCell ref="B942:F942"/>
    <mergeCell ref="K862:K865"/>
    <mergeCell ref="K870:K871"/>
    <mergeCell ref="K876:K880"/>
    <mergeCell ref="B865:F865"/>
    <mergeCell ref="B868:F868"/>
    <mergeCell ref="B862:F862"/>
    <mergeCell ref="B875:F875"/>
    <mergeCell ref="B873:F873"/>
    <mergeCell ref="J872:J875"/>
    <mergeCell ref="J876:J880"/>
    <mergeCell ref="J1853:J1856"/>
    <mergeCell ref="J1857:J1859"/>
    <mergeCell ref="B1853:F1853"/>
    <mergeCell ref="B1854:F1854"/>
    <mergeCell ref="B1855:F1855"/>
    <mergeCell ref="B1856:F1856"/>
    <mergeCell ref="B1857:F1857"/>
    <mergeCell ref="B1858:F1858"/>
    <mergeCell ref="B1859:F1859"/>
    <mergeCell ref="B1879:F1879"/>
    <mergeCell ref="B1871:F1871"/>
    <mergeCell ref="B1872:F1872"/>
    <mergeCell ref="A1857:A1859"/>
    <mergeCell ref="A1867:G1867"/>
    <mergeCell ref="B1868:F1868"/>
    <mergeCell ref="B1869:F1869"/>
    <mergeCell ref="B1870:F1870"/>
    <mergeCell ref="A1882:A1885"/>
    <mergeCell ref="A1886:A1889"/>
    <mergeCell ref="A1890:A1893"/>
    <mergeCell ref="A1872:A1875"/>
    <mergeCell ref="A1876:A1880"/>
    <mergeCell ref="J1868:J1871"/>
    <mergeCell ref="J1872:J1875"/>
    <mergeCell ref="J1876:J1880"/>
    <mergeCell ref="B1875:F1875"/>
    <mergeCell ref="B1876:F1876"/>
    <mergeCell ref="B1890:F1890"/>
    <mergeCell ref="B1893:F1893"/>
    <mergeCell ref="B1894:F1894"/>
    <mergeCell ref="B1880:F1880"/>
    <mergeCell ref="B1891:F1891"/>
    <mergeCell ref="B1892:F1892"/>
    <mergeCell ref="B1887:F1887"/>
    <mergeCell ref="B1888:F1888"/>
    <mergeCell ref="B1889:F1889"/>
    <mergeCell ref="A1881:G1881"/>
    <mergeCell ref="B1896:F1896"/>
    <mergeCell ref="B1897:F1897"/>
    <mergeCell ref="B1904:F1904"/>
    <mergeCell ref="B1906:F1906"/>
    <mergeCell ref="B1907:F1907"/>
    <mergeCell ref="B1908:F1908"/>
    <mergeCell ref="A1906:A1909"/>
    <mergeCell ref="J1890:J1893"/>
    <mergeCell ref="J1894:J1897"/>
    <mergeCell ref="A1894:A1897"/>
    <mergeCell ref="B1898:F1898"/>
    <mergeCell ref="A1902:A1904"/>
    <mergeCell ref="J1906:J1909"/>
    <mergeCell ref="B1909:F1909"/>
    <mergeCell ref="A1905:F1905"/>
    <mergeCell ref="B1895:F1895"/>
    <mergeCell ref="A1922:A1925"/>
    <mergeCell ref="B1915:F1915"/>
    <mergeCell ref="B1916:F1916"/>
    <mergeCell ref="B1917:F1917"/>
    <mergeCell ref="B1918:F1918"/>
    <mergeCell ref="B1919:F1919"/>
    <mergeCell ref="B1920:F1920"/>
    <mergeCell ref="J1922:J1925"/>
    <mergeCell ref="K1922:K1925"/>
    <mergeCell ref="B1921:F1921"/>
    <mergeCell ref="B1922:F1922"/>
    <mergeCell ref="B1923:F1923"/>
    <mergeCell ref="B1924:F1924"/>
    <mergeCell ref="B1925:F1925"/>
    <mergeCell ref="J1918:J1921"/>
    <mergeCell ref="K1918:K1921"/>
    <mergeCell ref="A1910:A1913"/>
    <mergeCell ref="A1914:A1917"/>
    <mergeCell ref="A1918:A1921"/>
    <mergeCell ref="B1911:F1911"/>
    <mergeCell ref="B1912:F1912"/>
    <mergeCell ref="B1913:F1913"/>
    <mergeCell ref="B1914:F1914"/>
    <mergeCell ref="B1910:F1910"/>
    <mergeCell ref="J1914:J1917"/>
    <mergeCell ref="B1744:F1744"/>
    <mergeCell ref="B403:F403"/>
    <mergeCell ref="B404:F404"/>
    <mergeCell ref="B405:F405"/>
    <mergeCell ref="B1164:F1164"/>
    <mergeCell ref="B765:F765"/>
    <mergeCell ref="B417:F417"/>
    <mergeCell ref="B406:F406"/>
    <mergeCell ref="B928:F928"/>
    <mergeCell ref="B418:F418"/>
    <mergeCell ref="B421:F421"/>
    <mergeCell ref="B422:F422"/>
    <mergeCell ref="B423:F423"/>
    <mergeCell ref="J397:J399"/>
    <mergeCell ref="B400:F400"/>
    <mergeCell ref="B401:F401"/>
    <mergeCell ref="B402:F402"/>
    <mergeCell ref="B407:F407"/>
    <mergeCell ref="K397:K399"/>
    <mergeCell ref="J400:J402"/>
    <mergeCell ref="K400:K402"/>
    <mergeCell ref="B416:F416"/>
    <mergeCell ref="A397:A399"/>
    <mergeCell ref="A400:A402"/>
    <mergeCell ref="A403:A405"/>
    <mergeCell ref="A406:A410"/>
    <mergeCell ref="B412:F412"/>
    <mergeCell ref="J411:J415"/>
    <mergeCell ref="K411:K415"/>
    <mergeCell ref="J416:J420"/>
    <mergeCell ref="K416:K420"/>
    <mergeCell ref="J403:J405"/>
    <mergeCell ref="K403:K405"/>
    <mergeCell ref="J406:J410"/>
    <mergeCell ref="K406:K410"/>
    <mergeCell ref="J429:J432"/>
    <mergeCell ref="K429:K432"/>
    <mergeCell ref="J421:J425"/>
    <mergeCell ref="K421:K425"/>
    <mergeCell ref="B429:F429"/>
    <mergeCell ref="B430:F430"/>
    <mergeCell ref="B424:F424"/>
    <mergeCell ref="B425:F425"/>
    <mergeCell ref="B427:F427"/>
    <mergeCell ref="B428:F428"/>
    <mergeCell ref="B435:F435"/>
    <mergeCell ref="B436:F436"/>
    <mergeCell ref="B863:F863"/>
    <mergeCell ref="B864:F864"/>
    <mergeCell ref="B431:F431"/>
    <mergeCell ref="B432:F432"/>
    <mergeCell ref="B736:F736"/>
    <mergeCell ref="B735:F735"/>
    <mergeCell ref="B732:F732"/>
    <mergeCell ref="B658:F658"/>
    <mergeCell ref="A437:G437"/>
    <mergeCell ref="A866:A869"/>
    <mergeCell ref="J866:J869"/>
    <mergeCell ref="K866:K869"/>
    <mergeCell ref="J433:J436"/>
    <mergeCell ref="K433:K436"/>
    <mergeCell ref="B866:F866"/>
    <mergeCell ref="B867:F867"/>
    <mergeCell ref="B433:F433"/>
    <mergeCell ref="B434:F434"/>
    <mergeCell ref="A881:A885"/>
    <mergeCell ref="B883:F883"/>
    <mergeCell ref="B884:F884"/>
    <mergeCell ref="B885:F885"/>
    <mergeCell ref="A886:A890"/>
    <mergeCell ref="A891:A895"/>
    <mergeCell ref="B890:F890"/>
    <mergeCell ref="A896:A899"/>
    <mergeCell ref="B889:F889"/>
    <mergeCell ref="B895:F895"/>
    <mergeCell ref="B896:F896"/>
    <mergeCell ref="B897:F897"/>
    <mergeCell ref="B893:F893"/>
    <mergeCell ref="A928:A931"/>
    <mergeCell ref="A932:A936"/>
    <mergeCell ref="K891:K895"/>
    <mergeCell ref="J896:J899"/>
    <mergeCell ref="K896:K899"/>
    <mergeCell ref="B898:F898"/>
    <mergeCell ref="B894:F894"/>
    <mergeCell ref="B891:F891"/>
    <mergeCell ref="B892:F892"/>
    <mergeCell ref="B910:F910"/>
    <mergeCell ref="A939:A943"/>
    <mergeCell ref="J939:J943"/>
    <mergeCell ref="K939:K943"/>
    <mergeCell ref="A944:A948"/>
    <mergeCell ref="J944:J948"/>
    <mergeCell ref="K944:K948"/>
    <mergeCell ref="B946:F946"/>
    <mergeCell ref="B947:F947"/>
    <mergeCell ref="B944:F944"/>
    <mergeCell ref="B945:F945"/>
    <mergeCell ref="B960:F960"/>
    <mergeCell ref="A957:A960"/>
    <mergeCell ref="J957:J960"/>
    <mergeCell ref="K957:K960"/>
    <mergeCell ref="B958:F958"/>
    <mergeCell ref="B959:F959"/>
    <mergeCell ref="A949:A953"/>
    <mergeCell ref="J949:J953"/>
    <mergeCell ref="K949:K953"/>
    <mergeCell ref="B957:F957"/>
    <mergeCell ref="B952:F952"/>
    <mergeCell ref="B953:F953"/>
    <mergeCell ref="B950:F950"/>
    <mergeCell ref="B951:F951"/>
    <mergeCell ref="B955:F955"/>
    <mergeCell ref="B956:F956"/>
    <mergeCell ref="B1253:F1253"/>
    <mergeCell ref="B1254:F1254"/>
    <mergeCell ref="B1255:F1255"/>
    <mergeCell ref="B1256:F1256"/>
    <mergeCell ref="B1247:F1247"/>
    <mergeCell ref="B1248:F1248"/>
    <mergeCell ref="B1249:F1249"/>
    <mergeCell ref="B1250:F1250"/>
    <mergeCell ref="B1252:F1252"/>
    <mergeCell ref="K1247:K1249"/>
    <mergeCell ref="K1250:K1252"/>
    <mergeCell ref="K1253:K1255"/>
    <mergeCell ref="K1256:K1258"/>
    <mergeCell ref="A1247:A1249"/>
    <mergeCell ref="A1250:A1252"/>
    <mergeCell ref="A1253:A1255"/>
    <mergeCell ref="A1256:A1258"/>
    <mergeCell ref="J1247:J1249"/>
    <mergeCell ref="J1250:J1252"/>
    <mergeCell ref="B1263:F1263"/>
    <mergeCell ref="B1241:F1241"/>
    <mergeCell ref="B1242:F1242"/>
    <mergeCell ref="B1243:F1243"/>
    <mergeCell ref="B1244:F1244"/>
    <mergeCell ref="B1245:F1245"/>
    <mergeCell ref="B1246:F1246"/>
    <mergeCell ref="B1257:F1257"/>
    <mergeCell ref="B1258:F1258"/>
    <mergeCell ref="B1251:F1251"/>
    <mergeCell ref="B1264:F1264"/>
    <mergeCell ref="J1259:J1264"/>
    <mergeCell ref="K1259:K1264"/>
    <mergeCell ref="A1259:A1261"/>
    <mergeCell ref="A1262:A1264"/>
    <mergeCell ref="K1241:K1246"/>
    <mergeCell ref="B1259:F1259"/>
    <mergeCell ref="B1260:F1260"/>
    <mergeCell ref="B1261:F1261"/>
    <mergeCell ref="B1262:F1262"/>
    <mergeCell ref="B1830:F1830"/>
    <mergeCell ref="B1831:F1831"/>
    <mergeCell ref="B1832:F1832"/>
    <mergeCell ref="B1833:F1833"/>
    <mergeCell ref="B1834:F1834"/>
    <mergeCell ref="A1830:A1834"/>
    <mergeCell ref="J1830:J1834"/>
    <mergeCell ref="K1830:K1834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10:F310"/>
    <mergeCell ref="B311:F311"/>
    <mergeCell ref="B300:F300"/>
    <mergeCell ref="B301:F301"/>
    <mergeCell ref="B302:F302"/>
    <mergeCell ref="B303:F303"/>
    <mergeCell ref="B304:F304"/>
    <mergeCell ref="B305:F305"/>
    <mergeCell ref="B312:F312"/>
    <mergeCell ref="B313:F313"/>
    <mergeCell ref="A292:A298"/>
    <mergeCell ref="A299:A303"/>
    <mergeCell ref="A304:A308"/>
    <mergeCell ref="A309:A313"/>
    <mergeCell ref="B306:F306"/>
    <mergeCell ref="B307:F307"/>
    <mergeCell ref="B308:F308"/>
    <mergeCell ref="B309:F309"/>
    <mergeCell ref="J292:J298"/>
    <mergeCell ref="J299:J303"/>
    <mergeCell ref="J304:J308"/>
    <mergeCell ref="J309:J313"/>
    <mergeCell ref="K292:K298"/>
    <mergeCell ref="K299:K303"/>
    <mergeCell ref="K304:K308"/>
    <mergeCell ref="K309:K313"/>
    <mergeCell ref="B1265:F1265"/>
    <mergeCell ref="B1266:F1266"/>
    <mergeCell ref="B1267:F1267"/>
    <mergeCell ref="B1268:F1268"/>
    <mergeCell ref="B1269:F1269"/>
    <mergeCell ref="B1270:F1270"/>
    <mergeCell ref="B1281:F1281"/>
    <mergeCell ref="B1282:F1282"/>
    <mergeCell ref="B1271:F1271"/>
    <mergeCell ref="B1272:F1272"/>
    <mergeCell ref="B1273:F1273"/>
    <mergeCell ref="B1274:F1274"/>
    <mergeCell ref="B1275:F1275"/>
    <mergeCell ref="B1276:F1276"/>
    <mergeCell ref="B1293:F1293"/>
    <mergeCell ref="B1294:F1294"/>
    <mergeCell ref="B1283:F1283"/>
    <mergeCell ref="B1284:F1284"/>
    <mergeCell ref="B1285:F1285"/>
    <mergeCell ref="B1286:F1286"/>
    <mergeCell ref="B1287:F1287"/>
    <mergeCell ref="B1288:F1288"/>
    <mergeCell ref="A1285:A1289"/>
    <mergeCell ref="J1285:J1289"/>
    <mergeCell ref="B1289:F1289"/>
    <mergeCell ref="B1290:F1290"/>
    <mergeCell ref="B1291:F1291"/>
    <mergeCell ref="B1292:F1292"/>
    <mergeCell ref="J1280:J1284"/>
    <mergeCell ref="K1280:K1284"/>
    <mergeCell ref="A1265:A1269"/>
    <mergeCell ref="A1270:A1274"/>
    <mergeCell ref="A1275:A1279"/>
    <mergeCell ref="A1280:A1284"/>
    <mergeCell ref="B1277:F1277"/>
    <mergeCell ref="B1278:F1278"/>
    <mergeCell ref="B1279:F1279"/>
    <mergeCell ref="B1280:F1280"/>
    <mergeCell ref="J1290:J1294"/>
    <mergeCell ref="K1285:K1289"/>
    <mergeCell ref="K1290:K1294"/>
    <mergeCell ref="A1290:A1294"/>
    <mergeCell ref="K1265:K1269"/>
    <mergeCell ref="J1265:J1269"/>
    <mergeCell ref="J1270:J1274"/>
    <mergeCell ref="K1270:K1274"/>
    <mergeCell ref="J1275:J1279"/>
    <mergeCell ref="K1275:K1279"/>
    <mergeCell ref="B2126:F2126"/>
    <mergeCell ref="B2127:F2127"/>
    <mergeCell ref="B2128:F2128"/>
    <mergeCell ref="B2129:F2129"/>
    <mergeCell ref="B2123:F2123"/>
    <mergeCell ref="B2124:F2124"/>
    <mergeCell ref="B2125:F2125"/>
    <mergeCell ref="A2117:A2120"/>
    <mergeCell ref="A2121:A2124"/>
    <mergeCell ref="A2125:A2128"/>
    <mergeCell ref="A2129:A2131"/>
    <mergeCell ref="B2117:F2117"/>
    <mergeCell ref="B2118:F2118"/>
    <mergeCell ref="B2119:F2119"/>
    <mergeCell ref="B2120:F2120"/>
    <mergeCell ref="B2121:F2121"/>
    <mergeCell ref="B2122:F2122"/>
    <mergeCell ref="B2130:F2130"/>
    <mergeCell ref="B2131:F2131"/>
    <mergeCell ref="J2117:J2120"/>
    <mergeCell ref="K2117:K2120"/>
    <mergeCell ref="J2121:J2124"/>
    <mergeCell ref="K2121:K2124"/>
    <mergeCell ref="J2125:J2128"/>
    <mergeCell ref="K2125:K2128"/>
    <mergeCell ref="J2129:J2131"/>
    <mergeCell ref="K2129:K2131"/>
  </mergeCells>
  <hyperlinks>
    <hyperlink ref="M1955" location="Sheet1!R9C2" display="Содержание"/>
    <hyperlink ref="M705" location="Sheet1!R9C2" display="Содержание"/>
    <hyperlink ref="M725" location="Sheet1!R9C2" display="Содержание"/>
    <hyperlink ref="M755" location="Sheet1!R9C2" display="Содержание"/>
    <hyperlink ref="M772" location="Sheet1!R9C2" display="Содержание"/>
    <hyperlink ref="M827" location="Sheet1!R9C2" display="Содержание"/>
    <hyperlink ref="M917" location="Sheet1!R9C2" display="Содержание"/>
    <hyperlink ref="M983" location="Sheet1!R9C2" display="Содержание"/>
    <hyperlink ref="M1055" location="Sheet1!R9C2" display="Содержание"/>
    <hyperlink ref="M512" location="Sheet1!R9C2" display="Содержание"/>
    <hyperlink ref="M550" location="Sheet1!R9C2" display="Содержание"/>
    <hyperlink ref="M584" location="Sheet1!R9C2" display="Содержание"/>
    <hyperlink ref="M1521" location="Sheet1!R9C2" display="Содержание"/>
    <hyperlink ref="M2021" location="Sheet1!R9C2" display="Содержание"/>
    <hyperlink ref="M2034" location="Sheet1!R9C2" display="Содержание"/>
    <hyperlink ref="M2051" location="Sheet1!R9C2" display="Содержание"/>
    <hyperlink ref="M1846" location="Sheet1!R9C2" display="Содержание"/>
    <hyperlink ref="M1938" location="Sheet1!R9C2" display="Содержание"/>
    <hyperlink ref="M1633" location="Sheet1!R9C2" display="Содержание"/>
    <hyperlink ref="M38" location="Sheet1!R9C2" display="Содержание"/>
    <hyperlink ref="M73" location="Sheet1!R9C2" display="Содержание"/>
    <hyperlink ref="M112" location="Sheet1!R9C2" display="Содержание"/>
    <hyperlink ref="A1801" r:id="rId1" display="http://www.edelveis-td.ru/catalog/item871/"/>
    <hyperlink ref="A1809" r:id="rId2" display="http://www.edelveis-td.ru/catalog/item871/"/>
    <hyperlink ref="A1813" r:id="rId3" display="http://www.edelveis-td.ru/catalog/item873/"/>
    <hyperlink ref="A1796" r:id="rId4" display="http://www.edelveis-td.ru/catalog/item796/"/>
    <hyperlink ref="A774" r:id="rId5" display="http://www.edelveis-td.ru/catalog/item748/"/>
    <hyperlink ref="A771" r:id="rId6" display="http://www.edelveis-td.ru/catalog/item751/"/>
    <hyperlink ref="A814" r:id="rId7" display="http://www.edelveis-td.ru/catalog/item756/"/>
    <hyperlink ref="A1846" r:id="rId8" display="http://www.edelveis-td.ru/catalog/item798/"/>
    <hyperlink ref="A1839" r:id="rId9" display="7-502"/>
    <hyperlink ref="A1840" r:id="rId10" display="http://www.edelveis-td.ru/catalog/item807/"/>
    <hyperlink ref="A1851" r:id="rId11" display="7-601"/>
    <hyperlink ref="A714" r:id="rId12" display="http://www.edelveis-td.ru/catalog/item672/"/>
    <hyperlink ref="A726" r:id="rId13" display="http://www.edelveis-td.ru/catalog/item740/"/>
    <hyperlink ref="A777" r:id="rId14" display="http://www.edelveis-td.ru/catalog/item744/"/>
    <hyperlink ref="A768" r:id="rId15" display="http://www.edelveis-td.ru/catalog/item759/"/>
    <hyperlink ref="A1823" r:id="rId16" display="http://www.edelveis-td.ru/catalog/item817/"/>
    <hyperlink ref="A1819" r:id="rId17" display="http://www.edelveis-td.ru/catalog/item820/"/>
    <hyperlink ref="A1827" r:id="rId18" display="http://www.edelveis-td.ru/catalog/item1380/"/>
    <hyperlink ref="A824" r:id="rId19" display="http://www.edelveis-td.ru/catalog/item821/"/>
    <hyperlink ref="A1835" r:id="rId20" display="http://www.edelveis-td.ru/catalog/item769/"/>
    <hyperlink ref="A791" r:id="rId21" display="http://www.edelveis-td.ru/catalog/item628/"/>
    <hyperlink ref="A787" r:id="rId22" display="http://www.edelveis-td.ru/catalog/item630/"/>
    <hyperlink ref="A794" r:id="rId23" display="http://www.edelveis-td.ru/catalog/item632/"/>
    <hyperlink ref="A812" r:id="rId24" display="http://www.edelveis-td.ru/catalog/item979/"/>
    <hyperlink ref="A798" r:id="rId25" display="http://www.edelveis-td.ru/catalog/item624/"/>
    <hyperlink ref="A9" r:id="rId26" display="МамаШила"/>
    <hyperlink ref="M511" location="Sheet1!R3C2" display="Содержание"/>
    <hyperlink ref="A1123:A1126" r:id="rId27" display="4-820"/>
    <hyperlink ref="A1093" r:id="rId28" display="7-502"/>
    <hyperlink ref="A1108" r:id="rId29" display="7-601"/>
    <hyperlink ref="A1088:A1091" r:id="rId30" display="7-411"/>
    <hyperlink ref="A845:A847" r:id="rId31" display="2-724"/>
    <hyperlink ref="A828:A831" r:id="rId32" display="2-424"/>
    <hyperlink ref="M1759" location="Sheet1!R9C2" display="Содержание"/>
    <hyperlink ref="M1995" location="Sheet1!R9C2" display="Содержание"/>
    <hyperlink ref="M1503" location="Sheet1!R9C2" display="Содержание"/>
    <hyperlink ref="A2142:A2144" r:id="rId33" display="13-735"/>
    <hyperlink ref="A2136" r:id="rId34" display="http://www.edelveis-td.ru/catalog/item1113/"/>
    <hyperlink ref="A2133:A2135" r:id="rId35" display="13-10105"/>
    <hyperlink ref="A1944:A1946" r:id="rId36" display="8-2001"/>
    <hyperlink ref="A1951" r:id="rId37" display="http://www.edelveis-td.ru/catalog/item826/"/>
    <hyperlink ref="A1972" r:id="rId38" display="http://www.edelveis-td.ru/catalog/item828/"/>
    <hyperlink ref="A1938:A1940" r:id="rId39" display="8-1089"/>
    <hyperlink ref="A1935:A1937" r:id="rId40" display="8-1088"/>
    <hyperlink ref="A1781" r:id="rId41" display="http://www.edelveis-td.ru/catalog/item753/"/>
    <hyperlink ref="A1969" r:id="rId42" display="http://www.edelveis-td.ru/catalog/item827/"/>
    <hyperlink ref="A1961" r:id="rId43" display="http://www.edelveis-td.ru/catalog/item834/"/>
    <hyperlink ref="A1957" r:id="rId44" display="http://www.edelveis-td.ru/catalog/item838/"/>
    <hyperlink ref="A1975" r:id="rId45" display="http://www.edelveis-td.ru/catalog/item1174/"/>
    <hyperlink ref="A518:A522" r:id="rId46" display="6-122"/>
    <hyperlink ref="A532" r:id="rId47" display="6-503"/>
    <hyperlink ref="A542:A546" r:id="rId48" display="6-720"/>
    <hyperlink ref="A577:A579" r:id="rId49" display="10-1065"/>
    <hyperlink ref="A586" r:id="rId50" display="2-248"/>
    <hyperlink ref="A624:A627" r:id="rId51" display="2-1066"/>
    <hyperlink ref="A1560:A1562" r:id="rId52" display="2-910"/>
    <hyperlink ref="A1984:A1986" r:id="rId53" display="3-102"/>
    <hyperlink ref="A1732" r:id="rId54" display="3-517"/>
    <hyperlink ref="A1723" r:id="rId55" display="3-503"/>
    <hyperlink ref="A1727" r:id="rId56" display="3-601"/>
    <hyperlink ref="A35:A38" r:id="rId57" display="1-103"/>
    <hyperlink ref="A48:A52" r:id="rId58" display="1-204"/>
    <hyperlink ref="A69:A73" r:id="rId59" display="1-212"/>
    <hyperlink ref="A98:A102" r:id="rId60" display="1-401"/>
    <hyperlink ref="A108:A112" r:id="rId61" display="1-501"/>
    <hyperlink ref="A2050" r:id="rId62" display="02148"/>
    <hyperlink ref="A2055" r:id="rId63" display="02153"/>
    <hyperlink ref="A2086:A2088" r:id="rId64" display="07010"/>
    <hyperlink ref="A2097:A2100" r:id="rId65" display="10118"/>
    <hyperlink ref="A2107:A2110" r:id="rId66" display="11007"/>
    <hyperlink ref="A1788:A1790" r:id="rId67" display="http://www.edelveis-td.ru/catalog/item1374/"/>
    <hyperlink ref="A1792" r:id="rId68" display="http://www.edelveis-td.ru/catalog/item1375/"/>
    <hyperlink ref="A512" r:id="rId69" display="5-601"/>
    <hyperlink ref="A507:A511" r:id="rId70" display="2-1023"/>
    <hyperlink ref="I12" location="Sheet1!R1614C2" display="Изделия из батиста "/>
    <hyperlink ref="A2136:A2138" r:id="rId71" display="13-10106"/>
    <hyperlink ref="A2139:A2141" r:id="rId72" display="13-537"/>
    <hyperlink ref="A1941:A1943" r:id="rId73" display="8-1092"/>
    <hyperlink ref="A1951:A1956" r:id="rId74" display="8-2002"/>
    <hyperlink ref="A1957:A1960" r:id="rId75" display="8-2009"/>
    <hyperlink ref="A1961:A1964" r:id="rId76" display="8-2010"/>
    <hyperlink ref="G12" location="Sheet1!R1419C2" display="Изделия из велсофта "/>
    <hyperlink ref="A1972:A1974" r:id="rId77" display="8-4009"/>
    <hyperlink ref="A1969:A1971" r:id="rId78" display="8-4005"/>
    <hyperlink ref="A1975:A1978" r:id="rId79" display="8-506"/>
    <hyperlink ref="A1781:A1784" r:id="rId80" display="7-1004"/>
    <hyperlink ref="A1788:A1791" r:id="rId81" display="7-1060"/>
    <hyperlink ref="A1796:A1800" r:id="rId82" display="7-211"/>
    <hyperlink ref="A1792:A1795" r:id="rId83" display="7-201"/>
    <hyperlink ref="A1801:A1804" r:id="rId84" display="http://mamashila.com/catalog/item360/"/>
    <hyperlink ref="A1805:A1808" r:id="rId85" display="7-4001"/>
    <hyperlink ref="A1809:A1812" r:id="rId86" display="7-4006"/>
    <hyperlink ref="A1813:A1815" r:id="rId87" display="7-403"/>
    <hyperlink ref="A1816:A1818" r:id="rId88" display="7-4031"/>
    <hyperlink ref="A1819:A1822" r:id="rId89" display="7-404"/>
    <hyperlink ref="A1823:A1826" r:id="rId90" display="7-405"/>
    <hyperlink ref="A1827:A1829" r:id="rId91" display="7-406"/>
    <hyperlink ref="A1835:A1838" r:id="rId92" display="7-415"/>
    <hyperlink ref="A1840:A1845" r:id="rId93" display="7-504"/>
    <hyperlink ref="A1846:A1850" r:id="rId94" display="7-508"/>
    <hyperlink ref="A768:A770" r:id="rId95" display="2-1075"/>
    <hyperlink ref="A771:A773" r:id="rId96" display="2-228-02"/>
    <hyperlink ref="A774:A776" r:id="rId97" display="2-228-03"/>
    <hyperlink ref="A798:A801" r:id="rId98" display="2-1055"/>
    <hyperlink ref="A802:A805" r:id="rId99" display="2-1056"/>
    <hyperlink ref="A806:A809" r:id="rId100" display="2-106"/>
    <hyperlink ref="A814:A815" r:id="rId101" display="2-1068"/>
    <hyperlink ref="A810:A811" r:id="rId102" display="2-1066"/>
    <hyperlink ref="A816:A819" r:id="rId103" display="2-216"/>
    <hyperlink ref="A824:A827" r:id="rId104" display="2-423"/>
    <hyperlink ref="A832:A835" r:id="rId105" display="2-523"/>
    <hyperlink ref="A836:A839" r:id="rId106" display="2-532"/>
    <hyperlink ref="A844" r:id="rId107" display="2-611"/>
    <hyperlink ref="A840:A843" r:id="rId108" display="2-606"/>
    <hyperlink ref="A848:A851" r:id="rId109" display="8-2001"/>
    <hyperlink ref="A852:A854" r:id="rId110" display="2-808"/>
    <hyperlink ref="A858:A860" r:id="rId111" display="2-910"/>
    <hyperlink ref="A967:A971" r:id="rId112" display="2-254"/>
    <hyperlink ref="A987:A991" r:id="rId113" display="2-321"/>
    <hyperlink ref="A992:A996" r:id="rId114" display="2-322"/>
    <hyperlink ref="A997:A1001" r:id="rId115" display="2-325"/>
    <hyperlink ref="A1011:A1012" r:id="rId116" display="2-737"/>
    <hyperlink ref="A1020:A1024" r:id="rId117" display="2-915"/>
    <hyperlink ref="A1025:A1029" r:id="rId118" display="2-916"/>
    <hyperlink ref="A1088:A1092" r:id="rId119" display="2-248"/>
    <hyperlink ref="A1093:A1097" r:id="rId120" display="2-249"/>
    <hyperlink ref="A1098:A1102" r:id="rId121" display="2-250"/>
    <hyperlink ref="A1103:A1107" r:id="rId122" display="2-251"/>
    <hyperlink ref="A1108:A1112" r:id="rId123" display="2-252"/>
    <hyperlink ref="A1113:A1117" r:id="rId124" display="2-311"/>
    <hyperlink ref="A1118:A1122" r:id="rId125" display="2-312"/>
    <hyperlink ref="A1123:A1127" r:id="rId126" display="2-315"/>
    <hyperlink ref="A1132:A1135" r:id="rId127" display="2-618"/>
    <hyperlink ref="A1136:A1138" r:id="rId128" display="2-736"/>
    <hyperlink ref="A1144:A1147" r:id="rId129" display="2-823"/>
    <hyperlink ref="A512:A517" r:id="rId130" display="2-1024"/>
    <hyperlink ref="A518:A523" r:id="rId131" display="2-1026"/>
    <hyperlink ref="A524:A527" r:id="rId132" display="2-1027"/>
    <hyperlink ref="A528:A531" r:id="rId133" display="2-1028"/>
    <hyperlink ref="A532:A535" r:id="rId134" display="2-1029"/>
    <hyperlink ref="A536:A541" r:id="rId135" display="2-1030"/>
    <hyperlink ref="A548:A553" r:id="rId136" display="2-1032"/>
    <hyperlink ref="A554:A555" r:id="rId137" display="2-1033"/>
    <hyperlink ref="A559:A561" r:id="rId138" display="2-1035"/>
    <hyperlink ref="A562:A565" r:id="rId139" display="2-1037"/>
    <hyperlink ref="A566:A569" r:id="rId140" display="2-1041"/>
    <hyperlink ref="A570:A571" r:id="rId141" display="2-1053"/>
    <hyperlink ref="A572:A576" r:id="rId142" display="2-1058"/>
    <hyperlink ref="A577:A581" r:id="rId143" display="2-1059"/>
    <hyperlink ref="A582:A585" r:id="rId144" display="2-1063"/>
    <hyperlink ref="A624:A628" r:id="rId145" display="2-512"/>
    <hyperlink ref="A629:A633" r:id="rId146" display="2-513"/>
    <hyperlink ref="A634:A638" r:id="rId147" display="2-514"/>
    <hyperlink ref="A647:A651" r:id="rId148" display="2-708"/>
    <hyperlink ref="A1551:A1555" r:id="rId149" display="4-202"/>
    <hyperlink ref="A1556:A1559" r:id="rId150" display="4-214"/>
    <hyperlink ref="A1560:A1564" r:id="rId151" display="4-218"/>
    <hyperlink ref="A1570:A1574" r:id="rId152" display="4-219"/>
    <hyperlink ref="A1575:A1579" r:id="rId153" display="4-219-01"/>
    <hyperlink ref="A1580:A1584" r:id="rId154" display="4-521"/>
    <hyperlink ref="A1617:A1619" r:id="rId155" display="5-102"/>
    <hyperlink ref="A1620:A1624" r:id="rId156" display="5-201"/>
    <hyperlink ref="A1625:A1629" r:id="rId157" display="5-204"/>
    <hyperlink ref="A1630:A1634" r:id="rId158" display="5-301"/>
    <hyperlink ref="A1640:A1644" r:id="rId159" display="5-303"/>
    <hyperlink ref="A1645:A1649" r:id="rId160" display="5-305"/>
    <hyperlink ref="A1650:A1653" r:id="rId161" display="5-412"/>
    <hyperlink ref="A1654:A1657" r:id="rId162" display="5-413"/>
    <hyperlink ref="A1658:A1662" r:id="rId163" display="5-501"/>
    <hyperlink ref="A1663:A1667" r:id="rId164" display="5-510"/>
    <hyperlink ref="A1668:A1672" r:id="rId165" display="5-511"/>
    <hyperlink ref="A1674" r:id="rId166" display="5-612"/>
    <hyperlink ref="A1980:A1983" r:id="rId167" display="9-1004-01"/>
    <hyperlink ref="A1984:A1987" r:id="rId168" display="9-1010-01"/>
    <hyperlink ref="A1988:A1990" r:id="rId169" display="9-4001-01"/>
    <hyperlink ref="A1994:A1996" r:id="rId170" display="9-4003-01"/>
    <hyperlink ref="A1991:A1993" r:id="rId171" display="9-4002-01"/>
    <hyperlink ref="A2001" r:id="rId172" display="9-5001-01"/>
    <hyperlink ref="A1997:A2000" r:id="rId173" display="9-4004-01"/>
    <hyperlink ref="A2002:A2006" r:id="rId174" display="9-508"/>
    <hyperlink ref="A2007:A2010" r:id="rId175" display="9-535"/>
    <hyperlink ref="A1676:A1678" r:id="rId176" display="6-120"/>
    <hyperlink ref="A1679:A1681" r:id="rId177" display="6-121"/>
    <hyperlink ref="A1682:A1684" r:id="rId178" display="6-122"/>
    <hyperlink ref="A1685:A1689" r:id="rId179" display="6-220"/>
    <hyperlink ref="A1690:A1694" r:id="rId180" display="6-320"/>
    <hyperlink ref="A1695" r:id="rId181" display="6-503"/>
    <hyperlink ref="A1696:A1700" r:id="rId182" display="6-509"/>
    <hyperlink ref="A1701:A1705" r:id="rId183" display="6-520"/>
    <hyperlink ref="A1706:A1710" r:id="rId184" display="6-720"/>
    <hyperlink ref="A1716:A1719" r:id="rId185" display="6-805"/>
    <hyperlink ref="A1723:A1726" r:id="rId186" display="6-905"/>
    <hyperlink ref="A1727:A1731" r:id="rId187" display="6-906"/>
    <hyperlink ref="A1732:A1735" r:id="rId188" display="6-907"/>
    <hyperlink ref="A26:A27" r:id="rId189" display="1-101"/>
    <hyperlink ref="A28:A30" r:id="rId190" display="1-102"/>
    <hyperlink ref="A35:A41" r:id="rId191" display="1-201"/>
    <hyperlink ref="A42:A47" r:id="rId192" display="1-204"/>
    <hyperlink ref="A48:A53" r:id="rId193" display="1-207"/>
    <hyperlink ref="A54:A58" r:id="rId194" display="1-208"/>
    <hyperlink ref="A59:A63" r:id="rId195" display="1-209"/>
    <hyperlink ref="A64:A68" r:id="rId196" display="1-212"/>
    <hyperlink ref="A69:A75" r:id="rId197" display="1-301"/>
    <hyperlink ref="A76:A82" r:id="rId198" display="1-302"/>
    <hyperlink ref="A88:A92" r:id="rId199" display="1-304"/>
    <hyperlink ref="A93:A97" r:id="rId200" display="1-305"/>
    <hyperlink ref="A2014:A2018" r:id="rId201" display="12-1096 д"/>
    <hyperlink ref="A2024:A2028" r:id="rId202" display="12-1099"/>
    <hyperlink ref="A2029:A2033" r:id="rId203" display="12-2007"/>
    <hyperlink ref="A2045:A2049" r:id="rId204" display="12-1097"/>
    <hyperlink ref="A2050:A2054" r:id="rId205" display="12-1098"/>
    <hyperlink ref="A2055:A2059" r:id="rId206" display="12-2008"/>
    <hyperlink ref="A2060:A2064" r:id="rId207" display="12-239"/>
    <hyperlink ref="A2086:A2090" r:id="rId208" display="12-243"/>
    <hyperlink ref="A2097:A2101" r:id="rId209" display="12-1093 д"/>
    <hyperlink ref="A2102:A2106" r:id="rId210" display="12-1093 м"/>
    <hyperlink ref="A2107:A2111" r:id="rId211" display="12-1095 Д"/>
    <hyperlink ref="A2112:A2116" r:id="rId212" display="12-1095 М"/>
    <hyperlink ref="B12" location="Sheet1!R165C2" display="Изделья из интерлока"/>
    <hyperlink ref="A1776:A1780" r:id="rId213" display="7-1006-1"/>
    <hyperlink ref="A1785:A1787" r:id="rId214" display="7-1015-1"/>
    <hyperlink ref="A855:A857" r:id="rId215" display="8-812"/>
    <hyperlink ref="G16" location="Sheet1!R1510C2" display="Изделия из капитонии "/>
    <hyperlink ref="D10" location="Sheet1!R1114C2" display="Изделия из кулирки (панье)"/>
    <hyperlink ref="D14" location="Sheet1!R1200C2" display="Изделия из махры "/>
    <hyperlink ref="D16" location="Sheet1!R978C2" display="Изделия из трансферной рибаны "/>
    <hyperlink ref="G14" location="Sheet1!R1478C2" display="Изделия из махры (полосатик)"/>
    <hyperlink ref="I10" location="Sheet1!R1527C2" display="Изделия из футер-полар "/>
    <hyperlink ref="B10" location="Sheet1!R55C2" display="Изделия из футера"/>
    <hyperlink ref="C3" location="Sheet1!R1498C1" display="4. Кашкорсе"/>
    <hyperlink ref="A4" location="Sheet1!R129C1" display="2. Интерлок"/>
    <hyperlink ref="C4" location="Sheet1!R1564C1" display="5. Махра"/>
    <hyperlink ref="C5" location="Sheet1!R1623C1" display="6. Трансферная рибана"/>
    <hyperlink ref="E3" location="Sheet1!R1736C1" display="7. Велюр"/>
    <hyperlink ref="E4" location="Sheet1!R1926C1" display="8. Велсофт"/>
    <hyperlink ref="E5" location="Sheet1!R1979C1" display="9. Махра (полосатик)"/>
    <hyperlink ref="G4" location="Sheet1!R2012C1" display="12.  Футер-полар (бамбук)"/>
    <hyperlink ref="G3" location="Sheet1!R2011C1" display="10. Капитония"/>
    <hyperlink ref="I5" location="Sheet1!R9C2" display="Содержание"/>
    <hyperlink ref="A1927:A1930" r:id="rId216" display="8-1062 &quot;Д&quot;"/>
    <hyperlink ref="A1931:A1934" r:id="rId217" display="8-1062&quot;М&quot;"/>
    <hyperlink ref="A787:A790" r:id="rId218" display="2-1050"/>
    <hyperlink ref="A791:A793" r:id="rId219" display="2-1052"/>
    <hyperlink ref="A794:A797" r:id="rId220" display="2-1054"/>
    <hyperlink ref="A820:A823" r:id="rId221" display="2-420"/>
    <hyperlink ref="A962:A966" r:id="rId222" display="2-253"/>
    <hyperlink ref="A972:A976" r:id="rId223" display="2-255"/>
    <hyperlink ref="A982:A986" r:id="rId224" display="2-257"/>
    <hyperlink ref="A1013:A1015" r:id="rId225" display="2-824"/>
    <hyperlink ref="A1016:A1019" r:id="rId226" display="2-825"/>
    <hyperlink ref="A1128:A1131" r:id="rId227" display="2-615"/>
    <hyperlink ref="A1139:A1143" r:id="rId228" display="2-822"/>
    <hyperlink ref="A1635:A1639" r:id="rId229" display="5-302"/>
    <hyperlink ref="A1673" r:id="rId230" display="5-601"/>
    <hyperlink ref="A1711:A1715" r:id="rId231" display="6-721"/>
    <hyperlink ref="A1720:A1722" r:id="rId232" display="6-904"/>
    <hyperlink ref="A31:A32" r:id="rId233" display="1-103"/>
    <hyperlink ref="A33:A34" r:id="rId234" display="1-105"/>
    <hyperlink ref="A83:A87" r:id="rId235" display="1-303"/>
    <hyperlink ref="A103:A107" r:id="rId236" display="1-414"/>
    <hyperlink ref="A113" r:id="rId237" display="1-601"/>
    <hyperlink ref="A114:A118" r:id="rId238" display="1-602"/>
    <hyperlink ref="A119:A123" r:id="rId239" display="1-603"/>
    <hyperlink ref="A124:A128" r:id="rId240" display="1-703"/>
    <hyperlink ref="A2019:A2023" r:id="rId241" display="12-1096м"/>
    <hyperlink ref="A639:A642" r:id="rId242" display="2-617"/>
    <hyperlink ref="A1772:A1775" r:id="rId243" display="7-10109"/>
    <hyperlink ref="D12" location="Sheet1!R1139C2" display="Изделия из кашкорсе "/>
    <hyperlink ref="A1047:A1050" r:id="rId244" display="2-429"/>
    <hyperlink ref="A1051:A1054" r:id="rId245" display="2-742"/>
    <hyperlink ref="A690:A693" r:id="rId246" display="2-267"/>
    <hyperlink ref="A698:A701" r:id="rId247" display="2-317"/>
    <hyperlink ref="A702:A705" r:id="rId248" display="2-431"/>
    <hyperlink ref="A706:A709" r:id="rId249" display="2-541"/>
    <hyperlink ref="A710:A712" r:id="rId250" display="2-746"/>
    <hyperlink ref="A1764:A1767" r:id="rId251" display="7-10107"/>
    <hyperlink ref="M804" location="Sheet1!R9C2" display="Содержание"/>
    <hyperlink ref="A901:A904" r:id="rId252" display="2-268"/>
    <hyperlink ref="A905:A908" r:id="rId253" display="2-318"/>
    <hyperlink ref="A909:A912" r:id="rId254" display="2-319"/>
    <hyperlink ref="A913:A916" r:id="rId255" display="2-432"/>
    <hyperlink ref="A917:A919" r:id="rId256" display="2-747"/>
    <hyperlink ref="A920:A922" r:id="rId257" display="2-752"/>
    <hyperlink ref="A1060:A1063" r:id="rId258" display="2-270"/>
    <hyperlink ref="A1080:A1083" r:id="rId259" display="2-749"/>
    <hyperlink ref="A1768:A1771" r:id="rId260" display="7-10108"/>
    <hyperlink ref="A1043:A1046" r:id="rId261" display="2-328"/>
    <hyperlink ref="M1013" location="Sheet1!R9C2" display="Содержание"/>
    <hyperlink ref="A3" location="Sheet1!A24" display="1. Футер"/>
    <hyperlink ref="A150:A151" r:id="rId262" display="2-101"/>
    <hyperlink ref="M153" location="Sheet1!R9C2" display="Содержание"/>
    <hyperlink ref="M346" location="Sheet1!R9C2" display="Содержание"/>
    <hyperlink ref="M362" location="Sheet1!R9C2" display="Содержание"/>
    <hyperlink ref="A159:A164" r:id="rId263" display="2-250"/>
    <hyperlink ref="A339:A342" r:id="rId264" display="2-1072-01"/>
    <hyperlink ref="A356:A360" r:id="rId265" display="2-305"/>
    <hyperlink ref="A188:A191" r:id="rId266" display="2-736"/>
    <hyperlink ref="A152:A154" r:id="rId267" display="2-102"/>
    <hyperlink ref="A159:A165" r:id="rId268" display="2-201"/>
    <hyperlink ref="A166:A171" r:id="rId269" display="2-202"/>
    <hyperlink ref="A172:A176" r:id="rId270" display="2-204"/>
    <hyperlink ref="A177:A182" r:id="rId271" display="2-207"/>
    <hyperlink ref="A183:A187" r:id="rId272" display="2-208"/>
    <hyperlink ref="A188:A192" r:id="rId273" display="2-209"/>
    <hyperlink ref="A193:A198" r:id="rId274" display="2-212"/>
    <hyperlink ref="A332:A338" r:id="rId275" display="2-301"/>
    <hyperlink ref="A339:A345" r:id="rId276" display="2-302"/>
    <hyperlink ref="A351:A355" r:id="rId277" display="2-304"/>
    <hyperlink ref="A361:A365" r:id="rId278" display="2-401"/>
    <hyperlink ref="A371:A375" r:id="rId279" display="2-501"/>
    <hyperlink ref="A376" r:id="rId280" display="2-601"/>
    <hyperlink ref="A346:A350" r:id="rId281" display="2-303"/>
    <hyperlink ref="A366:A370" r:id="rId282" display="2-414"/>
    <hyperlink ref="M377" location="Sheet1!R9C2" display="Содержание"/>
    <hyperlink ref="A438:A439" r:id="rId283" display="2-107"/>
    <hyperlink ref="A443:A444" r:id="rId284" display="2-109"/>
    <hyperlink ref="A445:A449" r:id="rId285" display="2-264"/>
    <hyperlink ref="A450:A454" r:id="rId286" display="2-265"/>
    <hyperlink ref="A455:A459" r:id="rId287" display="2-266"/>
    <hyperlink ref="A470:A474" r:id="rId288" display="2-334"/>
    <hyperlink ref="A475:A479" r:id="rId289" display="2-335"/>
    <hyperlink ref="A480:A484" r:id="rId290" display="2-430"/>
    <hyperlink ref="A485" r:id="rId291" display="2-543"/>
    <hyperlink ref="A489:A493" r:id="rId292" display="2-743"/>
    <hyperlink ref="A440:A442" r:id="rId293" display="2-108"/>
    <hyperlink ref="A465:A469" r:id="rId294" display="2-333"/>
    <hyperlink ref="A594:A597" r:id="rId295" display="9-1004"/>
    <hyperlink ref="A594:A598" r:id="rId296" display="2-240"/>
    <hyperlink ref="A599:A603" r:id="rId297" display="2-241"/>
    <hyperlink ref="A604:A607" r:id="rId298" display="9-4001-01"/>
    <hyperlink ref="A604:A608" r:id="rId299" display="2-242"/>
    <hyperlink ref="A1055:A1058" r:id="rId300" display="4-539"/>
    <hyperlink ref="M1094" location="Sheet1!R9C2" display="Содержание"/>
    <hyperlink ref="M1201" location="Sheet1!R9C2" display="Содержание"/>
    <hyperlink ref="M1323" location="Sheet1!R9C2" display="Содержание"/>
    <hyperlink ref="M1386" location="Sheet1!R9C2" display="Содержание"/>
    <hyperlink ref="M1308" location="Sheet1!R3C2" display="Содержание"/>
    <hyperlink ref="M1143" location="Sheet1!R9C2" display="Содержание"/>
    <hyperlink ref="A1314:A1319" r:id="rId301" display="2-1041"/>
    <hyperlink ref="A1307:A1312" r:id="rId302" display="2-1032"/>
    <hyperlink ref="A1232:A1235" r:id="rId303" display="2-1029"/>
    <hyperlink ref="A1198:A1203" r:id="rId304" display="2-1012"/>
    <hyperlink ref="A1442" r:id="rId305" display="3-1086"/>
    <hyperlink ref="A1448:A1452" r:id="rId306" display="3-903"/>
    <hyperlink ref="A1186:A1187" r:id="rId307" display="3-101"/>
    <hyperlink ref="A1188:A1190" r:id="rId308" display="3-102"/>
    <hyperlink ref="A1191:A1192" r:id="rId309" display="3-103"/>
    <hyperlink ref="A1193:A1195" r:id="rId310" display="3-1036"/>
    <hyperlink ref="A1198:A1204" r:id="rId311" display="3-201"/>
    <hyperlink ref="A1205:A1210" r:id="rId312" display="3-202"/>
    <hyperlink ref="A1211:A1215" r:id="rId313" display="3-203"/>
    <hyperlink ref="A1216:A1220" r:id="rId314" display="3-204"/>
    <hyperlink ref="A1221:A1225" r:id="rId315" display="3-205"/>
    <hyperlink ref="A1226:A1231" r:id="rId316" display="3-207"/>
    <hyperlink ref="A1232:A1236" r:id="rId317" display="3-212"/>
    <hyperlink ref="A1237:A1240" r:id="rId318" display="3-214"/>
    <hyperlink ref="A1307:A1313" r:id="rId319" display="3-301"/>
    <hyperlink ref="A1314:A1320" r:id="rId320" display="3-302"/>
    <hyperlink ref="A1326:A1330" r:id="rId321" display="3-304"/>
    <hyperlink ref="A1343:A1347" r:id="rId322" display="3-409"/>
    <hyperlink ref="A1348:A1352" r:id="rId323" display="3-410"/>
    <hyperlink ref="A1353:A1357" r:id="rId324" display="3-501"/>
    <hyperlink ref="A1358" r:id="rId325" display="3-503"/>
    <hyperlink ref="A1359:A1363" r:id="rId326" display="3-509"/>
    <hyperlink ref="A1364" r:id="rId327" display="3-517"/>
    <hyperlink ref="A1376:A1380" r:id="rId328" display="3-701"/>
    <hyperlink ref="A1390:A1393" r:id="rId329" display="3-706"/>
    <hyperlink ref="A1394:A1397" r:id="rId330" display="3-708"/>
    <hyperlink ref="A1398:A1402" r:id="rId331" display="3-709"/>
    <hyperlink ref="A1403:A1407" r:id="rId332" display="3-801"/>
    <hyperlink ref="A1408:A1412" r:id="rId333" display="3-802"/>
    <hyperlink ref="A1413:A1416" r:id="rId334" display="3-803"/>
    <hyperlink ref="A1417:A1420" r:id="rId335" display="3-804"/>
    <hyperlink ref="A1429:A1432" r:id="rId336" display="3-817"/>
    <hyperlink ref="A1433:A1436" r:id="rId337" display="3-819"/>
    <hyperlink ref="A1437:A1441" r:id="rId338" display="3-901"/>
    <hyperlink ref="A1442:A1447" r:id="rId339" display="3-902"/>
    <hyperlink ref="A1196:A1197" r:id="rId340" display="3-105"/>
    <hyperlink ref="A1321:A1325" r:id="rId341" display="3-303"/>
    <hyperlink ref="A1365" r:id="rId342" display="3-601"/>
    <hyperlink ref="A1366:A1370" r:id="rId343" display="3-602"/>
    <hyperlink ref="A1371:A1375" r:id="rId344" display="3-603"/>
    <hyperlink ref="A1381:A1384" r:id="rId345" display="3-702"/>
    <hyperlink ref="A1385:A1389" r:id="rId346" display="3-703"/>
    <hyperlink ref="A1421:A1424" r:id="rId347" display="3-806"/>
    <hyperlink ref="A1425:A1428" r:id="rId348" display="3-808"/>
    <hyperlink ref="A1527:A1529" r:id="rId349" display="3-10102"/>
    <hyperlink ref="A1530:A1532" r:id="rId350" display="3-10103"/>
    <hyperlink ref="A1533:A1535" r:id="rId351" display="3-10104"/>
    <hyperlink ref="A1536:A1537" r:id="rId352" display="3-1086"/>
    <hyperlink ref="A1538:A1540" r:id="rId353" display="3-734"/>
    <hyperlink ref="M1476" location="Sheet1!R9C2" display="Содержание"/>
    <hyperlink ref="A1541:A1544" r:id="rId354" display="3-702"/>
    <hyperlink ref="A1541:A1546" r:id="rId355" display="3-809"/>
    <hyperlink ref="A1547:A1549" r:id="rId356" display="3-911"/>
    <hyperlink ref="A2065:A2068" r:id="rId357" display="9-1004"/>
    <hyperlink ref="A2065:A2069" r:id="rId358" display="2-240"/>
    <hyperlink ref="A2070:A2074" r:id="rId359" display="2-241"/>
    <hyperlink ref="A2091:A2094" r:id="rId360" display="9-4001-01"/>
    <hyperlink ref="A2091:A2095" r:id="rId361" display="2-242"/>
    <hyperlink ref="M1691" location="Sheet1!R9C2" display="Содержание"/>
    <hyperlink ref="B14" location="Sheet1!R347C2" display="Изделья из интерлока (панье)"/>
    <hyperlink ref="A5" location="Sheet1!R1158C1" display="3. Кулирка"/>
    <hyperlink ref="B16" location="Sheet1!R906C2" display="Изделия из кулирки"/>
    <hyperlink ref="G10" location="Sheet1!R1323C2" display="Изделия из велюра"/>
    <hyperlink ref="M1970" location="Sheet1!R9C2" display="Содержание"/>
    <hyperlink ref="A1752:A1754" r:id="rId362" display="7-1003"/>
    <hyperlink ref="A1759:A1762" r:id="rId363" display="7-1005"/>
    <hyperlink ref="A1763" r:id="rId364" display="7-610"/>
    <hyperlink ref="A146:A149" r:id="rId365" display="2-811"/>
    <hyperlink ref="A136:A141" r:id="rId366" display="2-10120"/>
    <hyperlink ref="A460:A464" r:id="rId367" display="2-331"/>
    <hyperlink ref="A1064:A1067" r:id="rId368" display="2-330"/>
    <hyperlink ref="A1068:A1071" r:id="rId369" display="2-332"/>
    <hyperlink ref="A1072:A1075" r:id="rId370" display="2-433"/>
    <hyperlink ref="A1076:A1079" r:id="rId371" display="2-748"/>
    <hyperlink ref="A1084:A1086" r:id="rId372" display="2-750"/>
    <hyperlink ref="A1148:A1152" r:id="rId373" display="2-913"/>
    <hyperlink ref="A1153:A1157" r:id="rId374" display="2-914"/>
    <hyperlink ref="A1035:A1038" r:id="rId375" display="2-324"/>
    <hyperlink ref="A1031:A1034" r:id="rId376" display="2-261"/>
    <hyperlink ref="A1039:A1042" r:id="rId377" display="4-544"/>
    <hyperlink ref="A687:A689" r:id="rId378" display="2-751"/>
    <hyperlink ref="A674:A679" r:id="rId379" display="2-10112"/>
    <hyperlink ref="A680:A685" r:id="rId380" display="2-10113"/>
    <hyperlink ref="A130:A135" r:id="rId381" display="2-10119"/>
    <hyperlink ref="A656:A661" r:id="rId382" display="2-275"/>
    <hyperlink ref="A662:A667" r:id="rId383" display="2-276"/>
    <hyperlink ref="M633" location="Sheet1!R9C2" display="Содержание"/>
    <hyperlink ref="M674" location="Sheet1!R9C2" display="Содержание"/>
    <hyperlink ref="A668:A673" r:id="rId384" display="2-277"/>
    <hyperlink ref="A977:A981" r:id="rId385" display="2-256"/>
    <hyperlink ref="A503:A506" r:id="rId386" display="2-619"/>
    <hyperlink ref="A2076:A2080" r:id="rId387" display="12-10100 Д"/>
    <hyperlink ref="A2081:A2085" r:id="rId388" display="12-10101 Д"/>
    <hyperlink ref="A614:A618" r:id="rId389" display="2-245"/>
    <hyperlink ref="A609:A613" r:id="rId390" display="2-244"/>
    <hyperlink ref="A1966:A1968" r:id="rId391" display="8-323"/>
    <hyperlink ref="A1606:A1609" r:id="rId392" display="4-907"/>
    <hyperlink ref="A1602:A1605" r:id="rId393" display="4-905"/>
    <hyperlink ref="A1598:A1601" r:id="rId394" display="4-820"/>
    <hyperlink ref="A1594:A1597" r:id="rId395" display="4-806"/>
    <hyperlink ref="A1589:A1593" r:id="rId396" display="4-805"/>
    <hyperlink ref="A1585:A1588" r:id="rId397" display="4-802"/>
    <hyperlink ref="A1565:A1569" r:id="rId398" display="4-218-02"/>
    <hyperlink ref="A1454:A1458" r:id="rId399" display="3-264"/>
    <hyperlink ref="A1338:A1342" r:id="rId400" display="3-401"/>
    <hyperlink ref="A1331:A1337" r:id="rId401" display="3-305"/>
    <hyperlink ref="A1010:A1012" r:id="rId402" display="2-737"/>
    <hyperlink ref="A1006:A1009" r:id="rId403" display="2-622"/>
    <hyperlink ref="A1002:A1005" r:id="rId404" display="2-621"/>
    <hyperlink ref="A694:A697" r:id="rId405" display="2-316"/>
    <hyperlink ref="A619:A623" r:id="rId406" display="2-416"/>
    <hyperlink ref="A590:A593" r:id="rId407" display="2-1085"/>
    <hyperlink ref="A1860:A1862" r:id="rId408" display="7-4012"/>
    <hyperlink ref="A1898:A1901" r:id="rId409" display="7-10126"/>
    <hyperlink ref="A1902:A1904" r:id="rId410" display="7-4011"/>
    <hyperlink ref="A1737:A1740" r:id="rId411" display="7-10160"/>
    <hyperlink ref="A1741:A1746" r:id="rId412" display="7-10161"/>
    <hyperlink ref="A378:A381" r:id="rId413" display="2-10133"/>
    <hyperlink ref="A386:A387" r:id="rId414" display="2-201"/>
    <hyperlink ref="A388:A392" r:id="rId415" display="2-2102"/>
    <hyperlink ref="A393:A396" r:id="rId416" display="2-2103"/>
    <hyperlink ref="A426:A428" r:id="rId417" display="2-4013"/>
    <hyperlink ref="A862:A865" r:id="rId418" display="2-10137"/>
    <hyperlink ref="A870:A871" r:id="rId419" display="2-297"/>
    <hyperlink ref="A876:A880" r:id="rId420" display="2-299"/>
    <hyperlink ref="A924:A927" r:id="rId421" display="2-10136"/>
    <hyperlink ref="A928:A931" r:id="rId422" display="2-293"/>
    <hyperlink ref="A932:A936" r:id="rId423" display="2-295"/>
    <hyperlink ref="A954:A956" r:id="rId424" display="2-759"/>
    <hyperlink ref="A495:A498" r:id="rId425" display="2-10114"/>
    <hyperlink ref="A499:A502" r:id="rId426" display="2-10115"/>
    <hyperlink ref="A142:A145" r:id="rId427" display="2-10135"/>
    <hyperlink ref="A21" location="Sheet1!R1617C1" display="7-10160"/>
    <hyperlink ref="B21" location="Sheet1!R1621C1" display="7-10161"/>
    <hyperlink ref="A1872:A1875" r:id="rId428" display="7-2013"/>
    <hyperlink ref="A1876:A1880" r:id="rId429" display="7-434"/>
    <hyperlink ref="A1882:A1885" r:id="rId430" display="7-10107"/>
    <hyperlink ref="A1886:A1889" r:id="rId431" display="7-10108"/>
    <hyperlink ref="A1890:A1893" r:id="rId432" display="7-428"/>
    <hyperlink ref="A1894:A1897" r:id="rId433" display="7-536"/>
    <hyperlink ref="A1906:A1909" r:id="rId434" display="7-10107"/>
    <hyperlink ref="A1910:A1913" r:id="rId435" display="7-10108"/>
    <hyperlink ref="A1914:A1917" r:id="rId436" display="7-10109"/>
    <hyperlink ref="A1918:A1921" r:id="rId437" display="7-428"/>
    <hyperlink ref="A1922:A1925" r:id="rId438" display="7-536"/>
    <hyperlink ref="A411:A415" r:id="rId439" display="2-380"/>
    <hyperlink ref="A429:A432" r:id="rId440" display="2-438"/>
    <hyperlink ref="A433:A436" r:id="rId441" display="2-762"/>
    <hyperlink ref="A881:A885" r:id="rId442" display="2-381"/>
    <hyperlink ref="A886:A890" r:id="rId443" display="2-439"/>
    <hyperlink ref="A891:A895" r:id="rId444" display="2-441"/>
    <hyperlink ref="A939:A943" r:id="rId445" display="2-376"/>
    <hyperlink ref="A944:A948" r:id="rId446" display="2-377"/>
    <hyperlink ref="A957:A960" r:id="rId447" display="2-760"/>
    <hyperlink ref="M1878" location="Sheet1!R9C2" display="Содержание"/>
    <hyperlink ref="A780" r:id="rId448" display="http://www.edelveis-td.ru/catalog/item744/"/>
    <hyperlink ref="A783" r:id="rId449" display="http://www.edelveis-td.ru/catalog/item744/"/>
    <hyperlink ref="A777:A779" r:id="rId450" display="2-729-01"/>
    <hyperlink ref="A783:A785" r:id="rId451" display="2-729-03"/>
    <hyperlink ref="A780:A782" r:id="rId452" display="2-729-02"/>
    <hyperlink ref="A1247:A1249" r:id="rId453" display="3-2146"/>
    <hyperlink ref="A1250:A1252" r:id="rId454" display="3-2148"/>
    <hyperlink ref="A1253:A1255" r:id="rId455" display="3-2156"/>
    <hyperlink ref="A1256:A1258" r:id="rId456" display="3-2158"/>
    <hyperlink ref="A1295:A1300" r:id="rId457" display="3-288"/>
    <hyperlink ref="A1301:A1306" r:id="rId458" display="3-289"/>
    <hyperlink ref="A205:A213" r:id="rId459" display="2-2110"/>
    <hyperlink ref="A314:A322" r:id="rId460" display="2-2180"/>
    <hyperlink ref="A323:A331" r:id="rId461" display="2-2183"/>
    <hyperlink ref="A289:A291" r:id="rId462" display="2-2153"/>
    <hyperlink ref="A286:A288" r:id="rId463" display="2-2150"/>
    <hyperlink ref="A283:A285" r:id="rId464" display="2-2149"/>
    <hyperlink ref="A280:A282" r:id="rId465" display="2-2143"/>
    <hyperlink ref="A271:A279" r:id="rId466" display="2-2141"/>
    <hyperlink ref="A268:A270" r:id="rId467" display="2-2140"/>
    <hyperlink ref="A265:A267" r:id="rId468" display="2-2139"/>
    <hyperlink ref="A262:A264" r:id="rId469" display="2-2133"/>
    <hyperlink ref="A259:A261" r:id="rId470" display="2-2130"/>
    <hyperlink ref="A256:A258" r:id="rId471" display="2-2129"/>
    <hyperlink ref="A250:A252" r:id="rId472" display="2-2121"/>
    <hyperlink ref="A247:A249" r:id="rId473" display="2-2120"/>
    <hyperlink ref="A244:A246" r:id="rId474" display="2-2119"/>
    <hyperlink ref="A241:A243" r:id="rId475" display="2-2117"/>
    <hyperlink ref="A232:A240" r:id="rId476" display="2-2113"/>
    <hyperlink ref="A223:A231" r:id="rId477" display="2-2112"/>
    <hyperlink ref="A214:A222" r:id="rId478" display="2-2111"/>
    <hyperlink ref="G5" location="Sheet1!R2132C1" display="13.  Батист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81"/>
  <legacyDrawing r:id="rId4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vms</cp:lastModifiedBy>
  <cp:lastPrinted>2012-06-04T12:31:21Z</cp:lastPrinted>
  <dcterms:created xsi:type="dcterms:W3CDTF">2011-04-06T12:40:43Z</dcterms:created>
  <dcterms:modified xsi:type="dcterms:W3CDTF">2013-03-16T19:17:35Z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