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01.06.13" sheetId="1" r:id="rId1"/>
  </sheets>
  <definedNames>
    <definedName name="_xlnm.Print_Area" localSheetId="0">'01.06.13'!$A$15:$M$482</definedName>
  </definedNames>
  <calcPr fullCalcOnLoad="1"/>
</workbook>
</file>

<file path=xl/sharedStrings.xml><?xml version="1.0" encoding="utf-8"?>
<sst xmlns="http://schemas.openxmlformats.org/spreadsheetml/2006/main" count="885" uniqueCount="156">
  <si>
    <t>Брюки</t>
  </si>
  <si>
    <t>Рейтузы</t>
  </si>
  <si>
    <t>Итого</t>
  </si>
  <si>
    <t>для шапок</t>
  </si>
  <si>
    <t>Рост, см</t>
  </si>
  <si>
    <t>4 (52см)</t>
  </si>
  <si>
    <t>Условия для заказов:</t>
  </si>
  <si>
    <t>Всего:</t>
  </si>
  <si>
    <t>Жакет на молнии с карманами</t>
  </si>
  <si>
    <t>Жакет на молнии с карманами и капюшоном</t>
  </si>
  <si>
    <t>Платье-туника с коротким рукавом</t>
  </si>
  <si>
    <t>Платье-туника с длинным рукавом</t>
  </si>
  <si>
    <t>Сарафан с сумочкой</t>
  </si>
  <si>
    <t>Жилет на молнии с капюшоном</t>
  </si>
  <si>
    <t>Пончо с манжетами</t>
  </si>
  <si>
    <t xml:space="preserve">Жакет на молнии </t>
  </si>
  <si>
    <t>Жилет на молнии (ворот резинка)</t>
  </si>
  <si>
    <t>Свитер классичечкий</t>
  </si>
  <si>
    <t>Сарафан с поясом</t>
  </si>
  <si>
    <t>Жилет на молнии прямой</t>
  </si>
  <si>
    <t>Жилет на молнии классический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</si>
  <si>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</si>
  <si>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</si>
  <si>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</si>
  <si>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</si>
  <si>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</si>
  <si>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</si>
  <si>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</si>
  <si>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</si>
  <si>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</si>
  <si>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</si>
  <si>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920</t>
  </si>
  <si>
    <t>921</t>
  </si>
  <si>
    <t>922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</si>
  <si>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</si>
  <si>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</si>
  <si>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</si>
  <si>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</si>
  <si>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</si>
  <si>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</si>
  <si>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</si>
  <si>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</si>
  <si>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</si>
  <si>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</si>
  <si>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945</t>
  </si>
  <si>
    <t>946</t>
  </si>
  <si>
    <t>947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</si>
  <si>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</si>
  <si>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</si>
  <si>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</si>
  <si>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</si>
  <si>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</si>
  <si>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</si>
  <si>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</si>
  <si>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</si>
  <si>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</si>
  <si>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</si>
  <si>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</si>
  <si>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</si>
  <si>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980</t>
  </si>
  <si>
    <t>981</t>
  </si>
  <si>
    <t>982</t>
  </si>
  <si>
    <t>146</t>
  </si>
  <si>
    <t>11</t>
  </si>
  <si>
    <t>6 (56см)</t>
  </si>
  <si>
    <t>КОЛЛЕКЦИЯ ЛАПЛАНДИЯ - белый</t>
  </si>
  <si>
    <t>КОЛЛЕКЦИЯ БЕЛОЧКА - белый</t>
  </si>
  <si>
    <t>КОЛЛЕКЦИЯ СКАНДИЯ - сирень</t>
  </si>
  <si>
    <t>КОЛЛЕКЦИЯ СКАНДИЯ - голубой</t>
  </si>
  <si>
    <t>КОЛЛЕКЦИЯ СКАНДИЯ - синий</t>
  </si>
  <si>
    <t>КОЛЛЕКЦИЯ СКАНДИЯ - красный</t>
  </si>
  <si>
    <t>КОЛЛЕКЦИЯ ЛАПЛАНДИЯ - голубой</t>
  </si>
  <si>
    <t>КОЛЛЕКЦИЯ ЛАПЛАНДИЯ - бирюза</t>
  </si>
  <si>
    <t>КОЛЛЕКЦИЯ ЛАПЛАНДИЯ - синий</t>
  </si>
  <si>
    <t>КОЛЛЕКЦИЯ ЛАПЛАНДИЯ - фуксия</t>
  </si>
  <si>
    <t>КОЛЛЕКЦИЯ ЛАПЛАНДИЯ - красный</t>
  </si>
  <si>
    <t>КОЛЛЕКЦИЯ БЕЛОЧКА - голубой</t>
  </si>
  <si>
    <t>КОЛЛЕКЦИЯ БЕЛОЧКА - синий</t>
  </si>
  <si>
    <t>КОЛЛЕКЦИЯ БЕЛОЧКА - красный</t>
  </si>
  <si>
    <t>Свитер классический</t>
  </si>
  <si>
    <t>Жилет классический</t>
  </si>
  <si>
    <t>Пончо на молнии с капюшоном и манжетами</t>
  </si>
  <si>
    <t>КОЛЛЕКЦИЯ СКАНДИЯ - бежевый</t>
  </si>
  <si>
    <t>Жакет на молнии с карманами "кенгуру"</t>
  </si>
  <si>
    <t>Свитер с карманом "кенгуру"</t>
  </si>
  <si>
    <t>Жилет на молнии с капюшоном и карманами "кенгуру"</t>
  </si>
  <si>
    <t>Жакет на молнии с капюшоном и карманами "кенгуру"</t>
  </si>
  <si>
    <t>Жилет на молнии с карманами "кенгуру"</t>
  </si>
  <si>
    <t>КОЛЛЕКЦИЯ БЕЛОЧКА - зеленый</t>
  </si>
  <si>
    <t>Минимальный размерный ряд</t>
  </si>
  <si>
    <t>Примечания.</t>
  </si>
  <si>
    <t>1.</t>
  </si>
  <si>
    <t>-</t>
  </si>
  <si>
    <t>В зависимости от партий сырья и материалов возможны незначительные расхождения по цветовым оттенкам.</t>
  </si>
  <si>
    <t>2.</t>
  </si>
  <si>
    <t>изделия данного размера не производятся</t>
  </si>
  <si>
    <t xml:space="preserve"> - 4 размеров, идущих подряд (одного артикула и одного цвета)</t>
  </si>
  <si>
    <t>Минимальный размерный ряд  для пончо</t>
  </si>
  <si>
    <t xml:space="preserve"> - 3 размеров, идущих подряд (одного артикула и одного цвета)</t>
  </si>
  <si>
    <t>Размерный ряд шапок - 2 шт. не делится</t>
  </si>
  <si>
    <t>КОЛЛЕКЦИЯ СКАНДИЯ - лен*</t>
  </si>
  <si>
    <t>КОЛЛЕКЦИЯ БЕЛОЧКА - св. серый</t>
  </si>
  <si>
    <t>КОЛЛЕКЦИЯ ЛАПЛАНДИЯ - лен*</t>
  </si>
  <si>
    <t>КОЛЛЕКЦИЯ БЕЛОЧКА - лен*</t>
  </si>
  <si>
    <t>3.</t>
  </si>
  <si>
    <t>В бланке заказа коллекции разбиты по цветам, при заполнении обратите на это внимание.</t>
  </si>
  <si>
    <t>Бланк заказа GAKKARD</t>
  </si>
  <si>
    <t>GAKKARD by GAKKARD - бюджетная линия</t>
  </si>
  <si>
    <t>86</t>
  </si>
  <si>
    <t>92</t>
  </si>
  <si>
    <t>98</t>
  </si>
  <si>
    <t>104</t>
  </si>
  <si>
    <t>110</t>
  </si>
  <si>
    <t>116</t>
  </si>
  <si>
    <t>122</t>
  </si>
  <si>
    <t>128</t>
  </si>
  <si>
    <t>134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</si>
  <si>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</si>
  <si>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</si>
  <si>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</si>
  <si>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</si>
  <si>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</si>
  <si>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</si>
  <si>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</si>
  <si>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</si>
  <si>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</si>
  <si>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КОЛЛЕКЦИЯ СКАНДИЯ - св. серый</t>
  </si>
  <si>
    <t>940</t>
  </si>
  <si>
    <t>911</t>
  </si>
  <si>
    <t>972</t>
  </si>
  <si>
    <t>Жакет-комби с поларом на молнии с шапочкой</t>
  </si>
  <si>
    <t>Комплект шапка с шарфом облегченный</t>
  </si>
  <si>
    <t>КОЛЛЕКЦИЯ МОРОЗКО - белый</t>
  </si>
  <si>
    <t>Жакет на молнии с капюшоном и карманами</t>
  </si>
  <si>
    <t>Сарафан</t>
  </si>
  <si>
    <t>985</t>
  </si>
  <si>
    <t>986</t>
  </si>
  <si>
    <t>990</t>
  </si>
  <si>
    <t>987</t>
  </si>
  <si>
    <t>988</t>
  </si>
  <si>
    <t>989</t>
  </si>
  <si>
    <t>991</t>
  </si>
  <si>
    <t>992</t>
  </si>
  <si>
    <t>993</t>
  </si>
  <si>
    <t>994</t>
  </si>
  <si>
    <t>995</t>
  </si>
  <si>
    <t>996</t>
  </si>
  <si>
    <t>997</t>
  </si>
  <si>
    <t>998</t>
  </si>
  <si>
    <t>КОЛЛЕКЦИЯ МОРОЗКО - лен*</t>
  </si>
  <si>
    <t>КОЛЛЕКЦИЯ МОРОЗКО - розовый</t>
  </si>
  <si>
    <t>КОЛЛЕКЦИЯ МОРОЗКО - сиреневый</t>
  </si>
  <si>
    <t>КОЛЛЕКЦИЯ МОРОЗКО - бирюза</t>
  </si>
  <si>
    <t>КОЛЛЕКЦИЯ МОРОЗКО - серый</t>
  </si>
  <si>
    <t>КОЛЛЕКЦИЯ МОРОЗКО - синий</t>
  </si>
  <si>
    <t>Размерный ряд сарафанов - 6 шт. не делится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</si>
</sst>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;#"/>
    <numFmt numFmtId="165" formatCode="&quot;&quot;;#;@"/>
    <numFmt numFmtId="166" formatCode="[$-FC19]d\ mmmm\ yyyy\ &quot;г.&quot;"/>
  </numFmts>
  <fonts count="5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2"/>
      <color indexed="9"/>
      <name val="Arial Cyr"/>
      <family val="0"/>
    </font>
    <font>
      <b/>
      <sz val="12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80"/>
      <name val="Arial Cyr"/>
      <family val="0"/>
    </font>
    <font>
      <sz val="10"/>
      <color theme="0"/>
      <name val="Arial Cyr"/>
      <family val="0"/>
    </font>
    <font>
      <sz val="10"/>
      <color rgb="FFFF0000"/>
      <name val="Arial Cyr"/>
      <family val="0"/>
    </font>
    <font>
      <b/>
      <sz val="12"/>
      <color theme="0"/>
      <name val="Arial Cyr"/>
      <family val="0"/>
    </font>
    <font>
      <b/>
      <sz val="12"/>
      <color rgb="FF333399"/>
      <name val="Arial Cyr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0" tint="-0.4999699890613556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>
        <color theme="0" tint="-0.4999699890613556"/>
      </bottom>
    </border>
    <border>
      <left style="medium"/>
      <right style="medium"/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0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1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1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1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1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1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1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1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2" fillId="44" borderId="1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33" fillId="45" borderId="3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34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9" fillId="47" borderId="13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/>
    </xf>
    <xf numFmtId="49" fontId="0" fillId="0" borderId="21" xfId="0" applyNumberFormat="1" applyBorder="1" applyAlignment="1">
      <alignment horizont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5" fillId="0" borderId="20" xfId="0" applyFont="1" applyBorder="1" applyAlignment="1">
      <alignment/>
    </xf>
    <xf numFmtId="49" fontId="1" fillId="0" borderId="20" xfId="0" applyNumberFormat="1" applyFont="1" applyBorder="1" applyAlignment="1">
      <alignment horizontal="right"/>
    </xf>
    <xf numFmtId="0" fontId="5" fillId="0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55" borderId="19" xfId="0" applyFill="1" applyBorder="1" applyAlignment="1">
      <alignment/>
    </xf>
    <xf numFmtId="0" fontId="0" fillId="55" borderId="26" xfId="0" applyFill="1" applyBorder="1" applyAlignment="1">
      <alignment/>
    </xf>
    <xf numFmtId="0" fontId="0" fillId="0" borderId="26" xfId="0" applyFill="1" applyBorder="1" applyAlignment="1">
      <alignment/>
    </xf>
    <xf numFmtId="0" fontId="5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56" borderId="2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5" fillId="0" borderId="29" xfId="0" applyFont="1" applyBorder="1" applyAlignment="1">
      <alignment/>
    </xf>
    <xf numFmtId="49" fontId="1" fillId="0" borderId="29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0" fontId="0" fillId="55" borderId="30" xfId="0" applyFill="1" applyBorder="1" applyAlignment="1">
      <alignment/>
    </xf>
    <xf numFmtId="0" fontId="0" fillId="55" borderId="31" xfId="0" applyFill="1" applyBorder="1" applyAlignment="1">
      <alignment/>
    </xf>
    <xf numFmtId="0" fontId="0" fillId="0" borderId="32" xfId="0" applyBorder="1" applyAlignment="1">
      <alignment/>
    </xf>
    <xf numFmtId="0" fontId="5" fillId="57" borderId="33" xfId="0" applyFont="1" applyFill="1" applyBorder="1" applyAlignment="1">
      <alignment/>
    </xf>
    <xf numFmtId="0" fontId="5" fillId="57" borderId="34" xfId="0" applyFont="1" applyFill="1" applyBorder="1" applyAlignment="1">
      <alignment/>
    </xf>
    <xf numFmtId="0" fontId="3" fillId="0" borderId="35" xfId="0" applyFont="1" applyBorder="1" applyAlignment="1">
      <alignment vertical="center"/>
    </xf>
    <xf numFmtId="49" fontId="1" fillId="57" borderId="33" xfId="0" applyNumberFormat="1" applyFont="1" applyFill="1" applyBorder="1" applyAlignment="1">
      <alignment/>
    </xf>
    <xf numFmtId="0" fontId="0" fillId="57" borderId="33" xfId="0" applyFill="1" applyBorder="1" applyAlignment="1">
      <alignment/>
    </xf>
    <xf numFmtId="0" fontId="0" fillId="57" borderId="34" xfId="0" applyFill="1" applyBorder="1" applyAlignment="1">
      <alignment/>
    </xf>
    <xf numFmtId="0" fontId="47" fillId="57" borderId="21" xfId="0" applyFont="1" applyFill="1" applyBorder="1" applyAlignment="1">
      <alignment/>
    </xf>
    <xf numFmtId="0" fontId="47" fillId="58" borderId="21" xfId="0" applyFont="1" applyFill="1" applyBorder="1" applyAlignment="1">
      <alignment/>
    </xf>
    <xf numFmtId="49" fontId="1" fillId="58" borderId="33" xfId="0" applyNumberFormat="1" applyFont="1" applyFill="1" applyBorder="1" applyAlignment="1">
      <alignment/>
    </xf>
    <xf numFmtId="0" fontId="4" fillId="58" borderId="33" xfId="0" applyFont="1" applyFill="1" applyBorder="1" applyAlignment="1">
      <alignment/>
    </xf>
    <xf numFmtId="0" fontId="0" fillId="58" borderId="34" xfId="0" applyFill="1" applyBorder="1" applyAlignment="1">
      <alignment/>
    </xf>
    <xf numFmtId="0" fontId="47" fillId="59" borderId="21" xfId="0" applyFont="1" applyFill="1" applyBorder="1" applyAlignment="1">
      <alignment/>
    </xf>
    <xf numFmtId="49" fontId="1" fillId="59" borderId="33" xfId="0" applyNumberFormat="1" applyFont="1" applyFill="1" applyBorder="1" applyAlignment="1">
      <alignment/>
    </xf>
    <xf numFmtId="0" fontId="4" fillId="59" borderId="33" xfId="0" applyFont="1" applyFill="1" applyBorder="1" applyAlignment="1">
      <alignment/>
    </xf>
    <xf numFmtId="0" fontId="0" fillId="59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0" fontId="47" fillId="57" borderId="2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2" fontId="48" fillId="0" borderId="0" xfId="1111" applyNumberFormat="1" applyFont="1" applyFill="1" applyBorder="1" applyAlignment="1">
      <alignment horizontal="center"/>
      <protection/>
    </xf>
    <xf numFmtId="4" fontId="48" fillId="0" borderId="0" xfId="1111" applyNumberFormat="1" applyFont="1" applyFill="1" applyBorder="1" applyAlignment="1">
      <alignment horizontal="center"/>
      <protection/>
    </xf>
    <xf numFmtId="2" fontId="48" fillId="0" borderId="0" xfId="1112" applyNumberFormat="1" applyFont="1" applyFill="1" applyBorder="1" applyAlignment="1">
      <alignment horizontal="center"/>
      <protection/>
    </xf>
    <xf numFmtId="4" fontId="48" fillId="0" borderId="0" xfId="1112" applyNumberFormat="1" applyFont="1" applyFill="1" applyBorder="1" applyAlignment="1">
      <alignment horizontal="center"/>
      <protection/>
    </xf>
    <xf numFmtId="2" fontId="48" fillId="0" borderId="0" xfId="1113" applyNumberFormat="1" applyFont="1" applyFill="1" applyBorder="1" applyAlignment="1">
      <alignment horizontal="center"/>
      <protection/>
    </xf>
    <xf numFmtId="4" fontId="48" fillId="0" borderId="0" xfId="1113" applyNumberFormat="1" applyFont="1" applyFill="1" applyBorder="1" applyAlignment="1">
      <alignment horizontal="center"/>
      <protection/>
    </xf>
    <xf numFmtId="2" fontId="48" fillId="0" borderId="0" xfId="1114" applyNumberFormat="1" applyFont="1" applyFill="1" applyBorder="1" applyAlignment="1">
      <alignment horizontal="center"/>
      <protection/>
    </xf>
    <xf numFmtId="4" fontId="48" fillId="0" borderId="0" xfId="1114" applyNumberFormat="1" applyFont="1" applyFill="1" applyBorder="1" applyAlignment="1">
      <alignment horizontal="center"/>
      <protection/>
    </xf>
    <xf numFmtId="2" fontId="48" fillId="0" borderId="0" xfId="1115" applyNumberFormat="1" applyFont="1" applyFill="1" applyBorder="1" applyAlignment="1">
      <alignment horizontal="center"/>
      <protection/>
    </xf>
    <xf numFmtId="4" fontId="48" fillId="0" borderId="0" xfId="1115" applyNumberFormat="1" applyFont="1" applyFill="1" applyBorder="1" applyAlignment="1">
      <alignment horizontal="center"/>
      <protection/>
    </xf>
    <xf numFmtId="2" fontId="48" fillId="0" borderId="0" xfId="1116" applyNumberFormat="1" applyFont="1" applyFill="1" applyBorder="1" applyAlignment="1">
      <alignment horizontal="center"/>
      <protection/>
    </xf>
    <xf numFmtId="4" fontId="48" fillId="0" borderId="0" xfId="1116" applyNumberFormat="1" applyFont="1" applyFill="1" applyBorder="1" applyAlignment="1">
      <alignment horizontal="center"/>
      <protection/>
    </xf>
    <xf numFmtId="2" fontId="48" fillId="0" borderId="0" xfId="1117" applyNumberFormat="1" applyFont="1" applyFill="1" applyBorder="1" applyAlignment="1">
      <alignment horizontal="center"/>
      <protection/>
    </xf>
    <xf numFmtId="4" fontId="48" fillId="0" borderId="0" xfId="1117" applyNumberFormat="1" applyFont="1" applyFill="1" applyBorder="1" applyAlignment="1">
      <alignment horizontal="center"/>
      <protection/>
    </xf>
    <xf numFmtId="2" fontId="48" fillId="0" borderId="0" xfId="1109" applyNumberFormat="1" applyFont="1" applyFill="1" applyBorder="1" applyAlignment="1">
      <alignment horizontal="center"/>
      <protection/>
    </xf>
    <xf numFmtId="0" fontId="50" fillId="0" borderId="0" xfId="0" applyFont="1" applyFill="1" applyBorder="1" applyAlignment="1">
      <alignment/>
    </xf>
    <xf numFmtId="2" fontId="48" fillId="0" borderId="0" xfId="1102" applyNumberFormat="1" applyFont="1" applyFill="1" applyBorder="1" applyAlignment="1">
      <alignment horizontal="center"/>
      <protection/>
    </xf>
    <xf numFmtId="4" fontId="48" fillId="0" borderId="0" xfId="1102" applyNumberFormat="1" applyFont="1" applyFill="1" applyBorder="1" applyAlignment="1">
      <alignment horizontal="center"/>
      <protection/>
    </xf>
    <xf numFmtId="2" fontId="48" fillId="0" borderId="0" xfId="1103" applyNumberFormat="1" applyFont="1" applyFill="1" applyBorder="1" applyAlignment="1">
      <alignment horizontal="center"/>
      <protection/>
    </xf>
    <xf numFmtId="4" fontId="48" fillId="0" borderId="0" xfId="1103" applyNumberFormat="1" applyFont="1" applyFill="1" applyBorder="1" applyAlignment="1">
      <alignment horizontal="center"/>
      <protection/>
    </xf>
    <xf numFmtId="2" fontId="48" fillId="0" borderId="0" xfId="1104" applyNumberFormat="1" applyFont="1" applyFill="1" applyBorder="1" applyAlignment="1">
      <alignment horizontal="center"/>
      <protection/>
    </xf>
    <xf numFmtId="4" fontId="48" fillId="0" borderId="0" xfId="1104" applyNumberFormat="1" applyFont="1" applyFill="1" applyBorder="1" applyAlignment="1">
      <alignment horizontal="center"/>
      <protection/>
    </xf>
    <xf numFmtId="2" fontId="48" fillId="0" borderId="0" xfId="1105" applyNumberFormat="1" applyFont="1" applyFill="1" applyBorder="1" applyAlignment="1">
      <alignment horizontal="center"/>
      <protection/>
    </xf>
    <xf numFmtId="4" fontId="48" fillId="0" borderId="0" xfId="1105" applyNumberFormat="1" applyFont="1" applyFill="1" applyBorder="1" applyAlignment="1">
      <alignment horizontal="center"/>
      <protection/>
    </xf>
    <xf numFmtId="2" fontId="48" fillId="0" borderId="0" xfId="1106" applyNumberFormat="1" applyFont="1" applyFill="1" applyBorder="1" applyAlignment="1">
      <alignment horizontal="center"/>
      <protection/>
    </xf>
    <xf numFmtId="4" fontId="48" fillId="0" borderId="0" xfId="1106" applyNumberFormat="1" applyFont="1" applyFill="1" applyBorder="1" applyAlignment="1">
      <alignment horizontal="center"/>
      <protection/>
    </xf>
    <xf numFmtId="2" fontId="48" fillId="0" borderId="0" xfId="1107" applyNumberFormat="1" applyFont="1" applyFill="1" applyBorder="1" applyAlignment="1">
      <alignment horizontal="center"/>
      <protection/>
    </xf>
    <xf numFmtId="4" fontId="48" fillId="0" borderId="0" xfId="1107" applyNumberFormat="1" applyFont="1" applyFill="1" applyBorder="1" applyAlignment="1">
      <alignment horizontal="center"/>
      <protection/>
    </xf>
    <xf numFmtId="2" fontId="48" fillId="0" borderId="0" xfId="1108" applyNumberFormat="1" applyFont="1" applyFill="1" applyBorder="1" applyAlignment="1">
      <alignment horizontal="center"/>
      <protection/>
    </xf>
    <xf numFmtId="4" fontId="48" fillId="0" borderId="0" xfId="1108" applyNumberFormat="1" applyFont="1" applyFill="1" applyBorder="1" applyAlignment="1">
      <alignment horizontal="center"/>
      <protection/>
    </xf>
    <xf numFmtId="0" fontId="1" fillId="0" borderId="3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  <xf numFmtId="14" fontId="51" fillId="0" borderId="0" xfId="0" applyNumberFormat="1" applyFont="1" applyFill="1" applyBorder="1" applyAlignment="1">
      <alignment horizontal="left"/>
    </xf>
    <xf numFmtId="0" fontId="0" fillId="60" borderId="19" xfId="0" applyFill="1" applyBorder="1" applyAlignment="1">
      <alignment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55" borderId="21" xfId="0" applyFill="1" applyBorder="1" applyAlignment="1">
      <alignment horizontal="center"/>
    </xf>
    <xf numFmtId="0" fontId="0" fillId="55" borderId="3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49" fontId="0" fillId="0" borderId="39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129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2" xfId="23"/>
    <cellStyle name="20% - Акцент1 2 10" xfId="24"/>
    <cellStyle name="20% - Акцент1 2 11" xfId="25"/>
    <cellStyle name="20% - Акцент1 2 12" xfId="26"/>
    <cellStyle name="20% - Акцент1 2 13" xfId="27"/>
    <cellStyle name="20% - Акцент1 2 14" xfId="28"/>
    <cellStyle name="20% - Акцент1 2 15" xfId="29"/>
    <cellStyle name="20% - Акцент1 2 16" xfId="30"/>
    <cellStyle name="20% - Акцент1 2 2" xfId="31"/>
    <cellStyle name="20% - Акцент1 2 3" xfId="32"/>
    <cellStyle name="20% - Акцент1 2 4" xfId="33"/>
    <cellStyle name="20% - Акцент1 2 5" xfId="34"/>
    <cellStyle name="20% - Акцент1 2 6" xfId="35"/>
    <cellStyle name="20% - Акцент1 2 7" xfId="36"/>
    <cellStyle name="20% - Акцент1 2 8" xfId="37"/>
    <cellStyle name="20% - Акцент1 2 9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-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2" xfId="54"/>
    <cellStyle name="20% - Акцент2 2 10" xfId="55"/>
    <cellStyle name="20% - Акцент2 2 11" xfId="56"/>
    <cellStyle name="20% - Акцент2 2 12" xfId="57"/>
    <cellStyle name="20% - Акцент2 2 13" xfId="58"/>
    <cellStyle name="20% - Акцент2 2 14" xfId="59"/>
    <cellStyle name="20% - Акцент2 2 15" xfId="60"/>
    <cellStyle name="20% - Акцент2 2 16" xfId="61"/>
    <cellStyle name="20% - Акцент2 2 2" xfId="62"/>
    <cellStyle name="20% - Акцент2 2 3" xfId="63"/>
    <cellStyle name="20% - Акцент2 2 4" xfId="64"/>
    <cellStyle name="20% - Акцент2 2 5" xfId="65"/>
    <cellStyle name="20% - Акцент2 2 6" xfId="66"/>
    <cellStyle name="20% - Акцент2 2 7" xfId="67"/>
    <cellStyle name="20% - Акцент2 2 8" xfId="68"/>
    <cellStyle name="20% - Акцент2 2 9" xfId="69"/>
    <cellStyle name="20% - Акцент2 3" xfId="70"/>
    <cellStyle name="20% - Акцент2 4" xfId="71"/>
    <cellStyle name="20% - Акцент2 5" xfId="72"/>
    <cellStyle name="20% - Акцент2 6" xfId="73"/>
    <cellStyle name="20% - Акцент2 7" xfId="74"/>
    <cellStyle name="20% - Акцент2 8" xfId="75"/>
    <cellStyle name="20% - Акцент2 9" xfId="76"/>
    <cellStyle name="20% - Акцент3" xfId="77"/>
    <cellStyle name="20% - Акцент3 10" xfId="78"/>
    <cellStyle name="20% - Акцент3 11" xfId="79"/>
    <cellStyle name="20% - Акцент3 12" xfId="80"/>
    <cellStyle name="20% - Акцент3 13" xfId="81"/>
    <cellStyle name="20% - Акцент3 14" xfId="82"/>
    <cellStyle name="20% - Акцент3 15" xfId="83"/>
    <cellStyle name="20% - Акцент3 16" xfId="84"/>
    <cellStyle name="20% - Акцент3 2" xfId="85"/>
    <cellStyle name="20% - Акцент3 2 10" xfId="86"/>
    <cellStyle name="20% - Акцент3 2 11" xfId="87"/>
    <cellStyle name="20% - Акцент3 2 12" xfId="88"/>
    <cellStyle name="20% - Акцент3 2 13" xfId="89"/>
    <cellStyle name="20% - Акцент3 2 14" xfId="90"/>
    <cellStyle name="20% - Акцент3 2 15" xfId="91"/>
    <cellStyle name="20% - Акцент3 2 16" xfId="92"/>
    <cellStyle name="20% - Акцент3 2 2" xfId="93"/>
    <cellStyle name="20% - Акцент3 2 3" xfId="94"/>
    <cellStyle name="20% - Акцент3 2 4" xfId="95"/>
    <cellStyle name="20% - Акцент3 2 5" xfId="96"/>
    <cellStyle name="20% - Акцент3 2 6" xfId="97"/>
    <cellStyle name="20% - Акцент3 2 7" xfId="98"/>
    <cellStyle name="20% - Акцент3 2 8" xfId="99"/>
    <cellStyle name="20% - Акцент3 2 9" xfId="100"/>
    <cellStyle name="20% - Акцент3 3" xfId="101"/>
    <cellStyle name="20% - Акцент3 4" xfId="102"/>
    <cellStyle name="20% - Акцент3 5" xfId="103"/>
    <cellStyle name="20% - Акцент3 6" xfId="104"/>
    <cellStyle name="20% - Акцент3 7" xfId="105"/>
    <cellStyle name="20% - Акцент3 8" xfId="106"/>
    <cellStyle name="20% - Акцент3 9" xfId="107"/>
    <cellStyle name="20% - Акцент4" xfId="108"/>
    <cellStyle name="20% - Акцент4 10" xfId="109"/>
    <cellStyle name="20% - Акцент4 11" xfId="110"/>
    <cellStyle name="20% - Акцент4 12" xfId="111"/>
    <cellStyle name="20% - Акцент4 13" xfId="112"/>
    <cellStyle name="20% - Акцент4 14" xfId="113"/>
    <cellStyle name="20% - Акцент4 15" xfId="114"/>
    <cellStyle name="20% - Акцент4 16" xfId="115"/>
    <cellStyle name="20% - Акцент4 2" xfId="116"/>
    <cellStyle name="20% - Акцент4 2 10" xfId="117"/>
    <cellStyle name="20% - Акцент4 2 11" xfId="118"/>
    <cellStyle name="20% - Акцент4 2 12" xfId="119"/>
    <cellStyle name="20% - Акцент4 2 13" xfId="120"/>
    <cellStyle name="20% - Акцент4 2 14" xfId="121"/>
    <cellStyle name="20% - Акцент4 2 15" xfId="122"/>
    <cellStyle name="20% - Акцент4 2 16" xfId="123"/>
    <cellStyle name="20% - Акцент4 2 2" xfId="124"/>
    <cellStyle name="20% - Акцент4 2 3" xfId="125"/>
    <cellStyle name="20% - Акцент4 2 4" xfId="126"/>
    <cellStyle name="20% - Акцент4 2 5" xfId="127"/>
    <cellStyle name="20% - Акцент4 2 6" xfId="128"/>
    <cellStyle name="20% - Акцент4 2 7" xfId="129"/>
    <cellStyle name="20% - Акцент4 2 8" xfId="130"/>
    <cellStyle name="20% - Акцент4 2 9" xfId="131"/>
    <cellStyle name="20% - Акцент4 3" xfId="132"/>
    <cellStyle name="20% - Акцент4 4" xfId="133"/>
    <cellStyle name="20% - Акцент4 5" xfId="134"/>
    <cellStyle name="20% - Акцент4 6" xfId="135"/>
    <cellStyle name="20% - Акцент4 7" xfId="136"/>
    <cellStyle name="20% - Акцент4 8" xfId="137"/>
    <cellStyle name="20% - Акцент4 9" xfId="138"/>
    <cellStyle name="20% - Акцент5" xfId="139"/>
    <cellStyle name="20% - Акцент5 10" xfId="140"/>
    <cellStyle name="20% - Акцент5 11" xfId="141"/>
    <cellStyle name="20% - Акцент5 12" xfId="142"/>
    <cellStyle name="20% - Акцент5 13" xfId="143"/>
    <cellStyle name="20% - Акцент5 14" xfId="144"/>
    <cellStyle name="20% - Акцент5 15" xfId="145"/>
    <cellStyle name="20% - Акцент5 16" xfId="146"/>
    <cellStyle name="20% - Акцент5 2" xfId="147"/>
    <cellStyle name="20% - Акцент5 2 10" xfId="148"/>
    <cellStyle name="20% - Акцент5 2 11" xfId="149"/>
    <cellStyle name="20% - Акцент5 2 12" xfId="150"/>
    <cellStyle name="20% - Акцент5 2 13" xfId="151"/>
    <cellStyle name="20% - Акцент5 2 14" xfId="152"/>
    <cellStyle name="20% - Акцент5 2 15" xfId="153"/>
    <cellStyle name="20% - Акцент5 2 16" xfId="154"/>
    <cellStyle name="20% - Акцент5 2 2" xfId="155"/>
    <cellStyle name="20% - Акцент5 2 3" xfId="156"/>
    <cellStyle name="20% - Акцент5 2 4" xfId="157"/>
    <cellStyle name="20% - Акцент5 2 5" xfId="158"/>
    <cellStyle name="20% - Акцент5 2 6" xfId="159"/>
    <cellStyle name="20% - Акцент5 2 7" xfId="160"/>
    <cellStyle name="20% - Акцент5 2 8" xfId="161"/>
    <cellStyle name="20% - Акцент5 2 9" xfId="162"/>
    <cellStyle name="20% - Акцент5 3" xfId="163"/>
    <cellStyle name="20% - Акцент5 4" xfId="164"/>
    <cellStyle name="20% - Акцент5 5" xfId="165"/>
    <cellStyle name="20% - Акцент5 6" xfId="166"/>
    <cellStyle name="20% - Акцент5 7" xfId="167"/>
    <cellStyle name="20% - Акцент5 8" xfId="168"/>
    <cellStyle name="20% - Акцент5 9" xfId="169"/>
    <cellStyle name="20% - Акцент6" xfId="170"/>
    <cellStyle name="20% - Акцент6 10" xfId="171"/>
    <cellStyle name="20% - Акцент6 11" xfId="172"/>
    <cellStyle name="20% - Акцент6 12" xfId="173"/>
    <cellStyle name="20% - Акцент6 13" xfId="174"/>
    <cellStyle name="20% - Акцент6 14" xfId="175"/>
    <cellStyle name="20% - Акцент6 15" xfId="176"/>
    <cellStyle name="20% - Акцент6 16" xfId="177"/>
    <cellStyle name="20% - Акцент6 2" xfId="178"/>
    <cellStyle name="20% - Акцент6 2 10" xfId="179"/>
    <cellStyle name="20% - Акцент6 2 11" xfId="180"/>
    <cellStyle name="20% - Акцент6 2 12" xfId="181"/>
    <cellStyle name="20% - Акцент6 2 13" xfId="182"/>
    <cellStyle name="20% - Акцент6 2 14" xfId="183"/>
    <cellStyle name="20% - Акцент6 2 15" xfId="184"/>
    <cellStyle name="20% - Акцент6 2 16" xfId="185"/>
    <cellStyle name="20% - Акцент6 2 2" xfId="186"/>
    <cellStyle name="20% - Акцент6 2 3" xfId="187"/>
    <cellStyle name="20% - Акцент6 2 4" xfId="188"/>
    <cellStyle name="20% - Акцент6 2 5" xfId="189"/>
    <cellStyle name="20% - Акцент6 2 6" xfId="190"/>
    <cellStyle name="20% - Акцент6 2 7" xfId="191"/>
    <cellStyle name="20% - Акцент6 2 8" xfId="192"/>
    <cellStyle name="20% - Акцент6 2 9" xfId="193"/>
    <cellStyle name="20% - Акцент6 3" xfId="194"/>
    <cellStyle name="20% - Акцент6 4" xfId="195"/>
    <cellStyle name="20% - Акцент6 5" xfId="196"/>
    <cellStyle name="20% - Акцент6 6" xfId="197"/>
    <cellStyle name="20% - Акцент6 7" xfId="198"/>
    <cellStyle name="20% - Акцент6 8" xfId="199"/>
    <cellStyle name="20% - Акцент6 9" xfId="200"/>
    <cellStyle name="40% - Акцент1" xfId="201"/>
    <cellStyle name="40% - Акцент1 10" xfId="202"/>
    <cellStyle name="40% - Акцент1 11" xfId="203"/>
    <cellStyle name="40% - Акцент1 12" xfId="204"/>
    <cellStyle name="40% - Акцент1 13" xfId="205"/>
    <cellStyle name="40% - Акцент1 14" xfId="206"/>
    <cellStyle name="40% - Акцент1 15" xfId="207"/>
    <cellStyle name="40% - Акцент1 16" xfId="208"/>
    <cellStyle name="40% - Акцент1 2" xfId="209"/>
    <cellStyle name="40% - Акцент1 2 10" xfId="210"/>
    <cellStyle name="40% - Акцент1 2 11" xfId="211"/>
    <cellStyle name="40% - Акцент1 2 12" xfId="212"/>
    <cellStyle name="40% - Акцент1 2 13" xfId="213"/>
    <cellStyle name="40% - Акцент1 2 14" xfId="214"/>
    <cellStyle name="40% - Акцент1 2 15" xfId="215"/>
    <cellStyle name="40% - Акцент1 2 16" xfId="216"/>
    <cellStyle name="40% - Акцент1 2 2" xfId="217"/>
    <cellStyle name="40% - Акцент1 2 3" xfId="218"/>
    <cellStyle name="40% - Акцент1 2 4" xfId="219"/>
    <cellStyle name="40% - Акцент1 2 5" xfId="220"/>
    <cellStyle name="40% - Акцент1 2 6" xfId="221"/>
    <cellStyle name="40% - Акцент1 2 7" xfId="222"/>
    <cellStyle name="40% - Акцент1 2 8" xfId="223"/>
    <cellStyle name="40% - Акцент1 2 9" xfId="224"/>
    <cellStyle name="40% - Акцент1 3" xfId="225"/>
    <cellStyle name="40% - Акцент1 4" xfId="226"/>
    <cellStyle name="40% - Акцент1 5" xfId="227"/>
    <cellStyle name="40% - Акцент1 6" xfId="228"/>
    <cellStyle name="40% - Акцент1 7" xfId="229"/>
    <cellStyle name="40% - Акцент1 8" xfId="230"/>
    <cellStyle name="40% - Акцент1 9" xfId="231"/>
    <cellStyle name="40% - Акцент2" xfId="232"/>
    <cellStyle name="40% - Акцент2 10" xfId="233"/>
    <cellStyle name="40% - Акцент2 11" xfId="234"/>
    <cellStyle name="40% - Акцент2 12" xfId="235"/>
    <cellStyle name="40% - Акцент2 13" xfId="236"/>
    <cellStyle name="40% - Акцент2 14" xfId="237"/>
    <cellStyle name="40% - Акцент2 15" xfId="238"/>
    <cellStyle name="40% - Акцент2 16" xfId="239"/>
    <cellStyle name="40% - Акцент2 2" xfId="240"/>
    <cellStyle name="40% - Акцент2 2 10" xfId="241"/>
    <cellStyle name="40% - Акцент2 2 11" xfId="242"/>
    <cellStyle name="40% - Акцент2 2 12" xfId="243"/>
    <cellStyle name="40% - Акцент2 2 13" xfId="244"/>
    <cellStyle name="40% - Акцент2 2 14" xfId="245"/>
    <cellStyle name="40% - Акцент2 2 15" xfId="246"/>
    <cellStyle name="40% - Акцент2 2 16" xfId="247"/>
    <cellStyle name="40% - Акцент2 2 2" xfId="248"/>
    <cellStyle name="40% - Акцент2 2 3" xfId="249"/>
    <cellStyle name="40% - Акцент2 2 4" xfId="250"/>
    <cellStyle name="40% - Акцент2 2 5" xfId="251"/>
    <cellStyle name="40% - Акцент2 2 6" xfId="252"/>
    <cellStyle name="40% - Акцент2 2 7" xfId="253"/>
    <cellStyle name="40% - Акцент2 2 8" xfId="254"/>
    <cellStyle name="40% - Акцент2 2 9" xfId="255"/>
    <cellStyle name="40% - Акцент2 3" xfId="256"/>
    <cellStyle name="40% - Акцент2 4" xfId="257"/>
    <cellStyle name="40% - Акцент2 5" xfId="258"/>
    <cellStyle name="40% - Акцент2 6" xfId="259"/>
    <cellStyle name="40% - Акцент2 7" xfId="260"/>
    <cellStyle name="40% - Акцент2 8" xfId="261"/>
    <cellStyle name="40% - Акцент2 9" xfId="262"/>
    <cellStyle name="40% - Акцент3" xfId="263"/>
    <cellStyle name="40% - Акцент3 10" xfId="264"/>
    <cellStyle name="40% - Акцент3 11" xfId="265"/>
    <cellStyle name="40% - Акцент3 12" xfId="266"/>
    <cellStyle name="40% - Акцент3 13" xfId="267"/>
    <cellStyle name="40% - Акцент3 14" xfId="268"/>
    <cellStyle name="40% - Акцент3 15" xfId="269"/>
    <cellStyle name="40% - Акцент3 16" xfId="270"/>
    <cellStyle name="40% - Акцент3 2" xfId="271"/>
    <cellStyle name="40% - Акцент3 2 10" xfId="272"/>
    <cellStyle name="40% - Акцент3 2 11" xfId="273"/>
    <cellStyle name="40% - Акцент3 2 12" xfId="274"/>
    <cellStyle name="40% - Акцент3 2 13" xfId="275"/>
    <cellStyle name="40% - Акцент3 2 14" xfId="276"/>
    <cellStyle name="40% - Акцент3 2 15" xfId="277"/>
    <cellStyle name="40% - Акцент3 2 16" xfId="278"/>
    <cellStyle name="40% - Акцент3 2 2" xfId="279"/>
    <cellStyle name="40% - Акцент3 2 3" xfId="280"/>
    <cellStyle name="40% - Акцент3 2 4" xfId="281"/>
    <cellStyle name="40% - Акцент3 2 5" xfId="282"/>
    <cellStyle name="40% - Акцент3 2 6" xfId="283"/>
    <cellStyle name="40% - Акцент3 2 7" xfId="284"/>
    <cellStyle name="40% - Акцент3 2 8" xfId="285"/>
    <cellStyle name="40% - Акцент3 2 9" xfId="286"/>
    <cellStyle name="40% - Акцент3 3" xfId="287"/>
    <cellStyle name="40% - Акцент3 4" xfId="288"/>
    <cellStyle name="40% - Акцент3 5" xfId="289"/>
    <cellStyle name="40% - Акцент3 6" xfId="290"/>
    <cellStyle name="40% - Акцент3 7" xfId="291"/>
    <cellStyle name="40% - Акцент3 8" xfId="292"/>
    <cellStyle name="40% - Акцент3 9" xfId="293"/>
    <cellStyle name="40% - Акцент4" xfId="294"/>
    <cellStyle name="40% - Акцент4 10" xfId="295"/>
    <cellStyle name="40% - Акцент4 11" xfId="296"/>
    <cellStyle name="40% - Акцент4 12" xfId="297"/>
    <cellStyle name="40% - Акцент4 13" xfId="298"/>
    <cellStyle name="40% - Акцент4 14" xfId="299"/>
    <cellStyle name="40% - Акцент4 15" xfId="300"/>
    <cellStyle name="40% - Акцент4 16" xfId="301"/>
    <cellStyle name="40% - Акцент4 2" xfId="302"/>
    <cellStyle name="40% - Акцент4 2 10" xfId="303"/>
    <cellStyle name="40% - Акцент4 2 11" xfId="304"/>
    <cellStyle name="40% - Акцент4 2 12" xfId="305"/>
    <cellStyle name="40% - Акцент4 2 13" xfId="306"/>
    <cellStyle name="40% - Акцент4 2 14" xfId="307"/>
    <cellStyle name="40% - Акцент4 2 15" xfId="308"/>
    <cellStyle name="40% - Акцент4 2 16" xfId="309"/>
    <cellStyle name="40% - Акцент4 2 2" xfId="310"/>
    <cellStyle name="40% - Акцент4 2 3" xfId="311"/>
    <cellStyle name="40% - Акцент4 2 4" xfId="312"/>
    <cellStyle name="40% - Акцент4 2 5" xfId="313"/>
    <cellStyle name="40% - Акцент4 2 6" xfId="314"/>
    <cellStyle name="40% - Акцент4 2 7" xfId="315"/>
    <cellStyle name="40% - Акцент4 2 8" xfId="316"/>
    <cellStyle name="40% - Акцент4 2 9" xfId="317"/>
    <cellStyle name="40% - Акцент4 3" xfId="318"/>
    <cellStyle name="40% - Акцент4 4" xfId="319"/>
    <cellStyle name="40% - Акцент4 5" xfId="320"/>
    <cellStyle name="40% - Акцент4 6" xfId="321"/>
    <cellStyle name="40% - Акцент4 7" xfId="322"/>
    <cellStyle name="40% - Акцент4 8" xfId="323"/>
    <cellStyle name="40% - Акцент4 9" xfId="324"/>
    <cellStyle name="40% - Акцент5" xfId="325"/>
    <cellStyle name="40% - Акцент5 10" xfId="326"/>
    <cellStyle name="40% - Акцент5 11" xfId="327"/>
    <cellStyle name="40% - Акцент5 12" xfId="328"/>
    <cellStyle name="40% - Акцент5 13" xfId="329"/>
    <cellStyle name="40% - Акцент5 14" xfId="330"/>
    <cellStyle name="40% - Акцент5 15" xfId="331"/>
    <cellStyle name="40% - Акцент5 16" xfId="332"/>
    <cellStyle name="40% - Акцент5 2" xfId="333"/>
    <cellStyle name="40% - Акцент5 2 10" xfId="334"/>
    <cellStyle name="40% - Акцент5 2 11" xfId="335"/>
    <cellStyle name="40% - Акцент5 2 12" xfId="336"/>
    <cellStyle name="40% - Акцент5 2 13" xfId="337"/>
    <cellStyle name="40% - Акцент5 2 14" xfId="338"/>
    <cellStyle name="40% - Акцент5 2 15" xfId="339"/>
    <cellStyle name="40% - Акцент5 2 16" xfId="340"/>
    <cellStyle name="40% - Акцент5 2 2" xfId="341"/>
    <cellStyle name="40% - Акцент5 2 3" xfId="342"/>
    <cellStyle name="40% - Акцент5 2 4" xfId="343"/>
    <cellStyle name="40% - Акцент5 2 5" xfId="344"/>
    <cellStyle name="40% - Акцент5 2 6" xfId="345"/>
    <cellStyle name="40% - Акцент5 2 7" xfId="346"/>
    <cellStyle name="40% - Акцент5 2 8" xfId="347"/>
    <cellStyle name="40% - Акцент5 2 9" xfId="348"/>
    <cellStyle name="40% - Акцент5 3" xfId="349"/>
    <cellStyle name="40% - Акцент5 4" xfId="350"/>
    <cellStyle name="40% - Акцент5 5" xfId="351"/>
    <cellStyle name="40% - Акцент5 6" xfId="352"/>
    <cellStyle name="40% - Акцент5 7" xfId="353"/>
    <cellStyle name="40% - Акцент5 8" xfId="354"/>
    <cellStyle name="40% - Акцент5 9" xfId="355"/>
    <cellStyle name="40% - Акцент6" xfId="356"/>
    <cellStyle name="40% - Акцент6 10" xfId="357"/>
    <cellStyle name="40% - Акцент6 11" xfId="358"/>
    <cellStyle name="40% - Акцент6 12" xfId="359"/>
    <cellStyle name="40% - Акцент6 13" xfId="360"/>
    <cellStyle name="40% - Акцент6 14" xfId="361"/>
    <cellStyle name="40% - Акцент6 15" xfId="362"/>
    <cellStyle name="40% - Акцент6 16" xfId="363"/>
    <cellStyle name="40% - Акцент6 2" xfId="364"/>
    <cellStyle name="40% - Акцент6 2 10" xfId="365"/>
    <cellStyle name="40% - Акцент6 2 11" xfId="366"/>
    <cellStyle name="40% - Акцент6 2 12" xfId="367"/>
    <cellStyle name="40% - Акцент6 2 13" xfId="368"/>
    <cellStyle name="40% - Акцент6 2 14" xfId="369"/>
    <cellStyle name="40% - Акцент6 2 15" xfId="370"/>
    <cellStyle name="40% - Акцент6 2 16" xfId="371"/>
    <cellStyle name="40% - Акцент6 2 2" xfId="372"/>
    <cellStyle name="40% - Акцент6 2 3" xfId="373"/>
    <cellStyle name="40% - Акцент6 2 4" xfId="374"/>
    <cellStyle name="40% - Акцент6 2 5" xfId="375"/>
    <cellStyle name="40% - Акцент6 2 6" xfId="376"/>
    <cellStyle name="40% - Акцент6 2 7" xfId="377"/>
    <cellStyle name="40% - Акцент6 2 8" xfId="378"/>
    <cellStyle name="40% - Акцент6 2 9" xfId="379"/>
    <cellStyle name="40% - Акцент6 3" xfId="380"/>
    <cellStyle name="40% - Акцент6 4" xfId="381"/>
    <cellStyle name="40% - Акцент6 5" xfId="382"/>
    <cellStyle name="40% - Акцент6 6" xfId="383"/>
    <cellStyle name="40% - Акцент6 7" xfId="384"/>
    <cellStyle name="40% - Акцент6 8" xfId="385"/>
    <cellStyle name="40% - Акцент6 9" xfId="386"/>
    <cellStyle name="60% - Акцент1" xfId="387"/>
    <cellStyle name="60% - Акцент1 10" xfId="388"/>
    <cellStyle name="60% - Акцент1 11" xfId="389"/>
    <cellStyle name="60% - Акцент1 12" xfId="390"/>
    <cellStyle name="60% - Акцент1 13" xfId="391"/>
    <cellStyle name="60% - Акцент1 14" xfId="392"/>
    <cellStyle name="60% - Акцент1 15" xfId="393"/>
    <cellStyle name="60% - Акцент1 16" xfId="394"/>
    <cellStyle name="60% - Акцент1 2" xfId="395"/>
    <cellStyle name="60% - Акцент1 2 10" xfId="396"/>
    <cellStyle name="60% - Акцент1 2 11" xfId="397"/>
    <cellStyle name="60% - Акцент1 2 12" xfId="398"/>
    <cellStyle name="60% - Акцент1 2 13" xfId="399"/>
    <cellStyle name="60% - Акцент1 2 14" xfId="400"/>
    <cellStyle name="60% - Акцент1 2 15" xfId="401"/>
    <cellStyle name="60% - Акцент1 2 16" xfId="402"/>
    <cellStyle name="60% - Акцент1 2 2" xfId="403"/>
    <cellStyle name="60% - Акцент1 2 3" xfId="404"/>
    <cellStyle name="60% - Акцент1 2 4" xfId="405"/>
    <cellStyle name="60% - Акцент1 2 5" xfId="406"/>
    <cellStyle name="60% - Акцент1 2 6" xfId="407"/>
    <cellStyle name="60% - Акцент1 2 7" xfId="408"/>
    <cellStyle name="60% - Акцент1 2 8" xfId="409"/>
    <cellStyle name="60% - Акцент1 2 9" xfId="410"/>
    <cellStyle name="60% - Акцент1 3" xfId="411"/>
    <cellStyle name="60% - Акцент1 4" xfId="412"/>
    <cellStyle name="60% - Акцент1 5" xfId="413"/>
    <cellStyle name="60% - Акцент1 6" xfId="414"/>
    <cellStyle name="60% - Акцент1 7" xfId="415"/>
    <cellStyle name="60% - Акцент1 8" xfId="416"/>
    <cellStyle name="60% - Акцент1 9" xfId="417"/>
    <cellStyle name="60% - Акцент2" xfId="418"/>
    <cellStyle name="60% - Акцент2 10" xfId="419"/>
    <cellStyle name="60% - Акцент2 11" xfId="420"/>
    <cellStyle name="60% - Акцент2 12" xfId="421"/>
    <cellStyle name="60% - Акцент2 13" xfId="422"/>
    <cellStyle name="60% - Акцент2 14" xfId="423"/>
    <cellStyle name="60% - Акцент2 15" xfId="424"/>
    <cellStyle name="60% - Акцент2 16" xfId="425"/>
    <cellStyle name="60% - Акцент2 2" xfId="426"/>
    <cellStyle name="60% - Акцент2 2 10" xfId="427"/>
    <cellStyle name="60% - Акцент2 2 11" xfId="428"/>
    <cellStyle name="60% - Акцент2 2 12" xfId="429"/>
    <cellStyle name="60% - Акцент2 2 13" xfId="430"/>
    <cellStyle name="60% - Акцент2 2 14" xfId="431"/>
    <cellStyle name="60% - Акцент2 2 15" xfId="432"/>
    <cellStyle name="60% - Акцент2 2 16" xfId="433"/>
    <cellStyle name="60% - Акцент2 2 2" xfId="434"/>
    <cellStyle name="60% - Акцент2 2 3" xfId="435"/>
    <cellStyle name="60% - Акцент2 2 4" xfId="436"/>
    <cellStyle name="60% - Акцент2 2 5" xfId="437"/>
    <cellStyle name="60% - Акцент2 2 6" xfId="438"/>
    <cellStyle name="60% - Акцент2 2 7" xfId="439"/>
    <cellStyle name="60% - Акцент2 2 8" xfId="440"/>
    <cellStyle name="60% - Акцент2 2 9" xfId="441"/>
    <cellStyle name="60% - Акцент2 3" xfId="442"/>
    <cellStyle name="60% - Акцент2 4" xfId="443"/>
    <cellStyle name="60% - Акцент2 5" xfId="444"/>
    <cellStyle name="60% - Акцент2 6" xfId="445"/>
    <cellStyle name="60% - Акцент2 7" xfId="446"/>
    <cellStyle name="60% - Акцент2 8" xfId="447"/>
    <cellStyle name="60% - Акцент2 9" xfId="448"/>
    <cellStyle name="60% - Акцент3" xfId="449"/>
    <cellStyle name="60% - Акцент3 10" xfId="450"/>
    <cellStyle name="60% - Акцент3 11" xfId="451"/>
    <cellStyle name="60% - Акцент3 12" xfId="452"/>
    <cellStyle name="60% - Акцент3 13" xfId="453"/>
    <cellStyle name="60% - Акцент3 14" xfId="454"/>
    <cellStyle name="60% - Акцент3 15" xfId="455"/>
    <cellStyle name="60% - Акцент3 16" xfId="456"/>
    <cellStyle name="60% - Акцент3 2" xfId="457"/>
    <cellStyle name="60% - Акцент3 2 10" xfId="458"/>
    <cellStyle name="60% - Акцент3 2 11" xfId="459"/>
    <cellStyle name="60% - Акцент3 2 12" xfId="460"/>
    <cellStyle name="60% - Акцент3 2 13" xfId="461"/>
    <cellStyle name="60% - Акцент3 2 14" xfId="462"/>
    <cellStyle name="60% - Акцент3 2 15" xfId="463"/>
    <cellStyle name="60% - Акцент3 2 16" xfId="464"/>
    <cellStyle name="60% - Акцент3 2 2" xfId="465"/>
    <cellStyle name="60% - Акцент3 2 3" xfId="466"/>
    <cellStyle name="60% - Акцент3 2 4" xfId="467"/>
    <cellStyle name="60% - Акцент3 2 5" xfId="468"/>
    <cellStyle name="60% - Акцент3 2 6" xfId="469"/>
    <cellStyle name="60% - Акцент3 2 7" xfId="470"/>
    <cellStyle name="60% - Акцент3 2 8" xfId="471"/>
    <cellStyle name="60% - Акцент3 2 9" xfId="472"/>
    <cellStyle name="60% - Акцент3 3" xfId="473"/>
    <cellStyle name="60% - Акцент3 4" xfId="474"/>
    <cellStyle name="60% - Акцент3 5" xfId="475"/>
    <cellStyle name="60% - Акцент3 6" xfId="476"/>
    <cellStyle name="60% - Акцент3 7" xfId="477"/>
    <cellStyle name="60% - Акцент3 8" xfId="478"/>
    <cellStyle name="60% - Акцент3 9" xfId="479"/>
    <cellStyle name="60% - Акцент4" xfId="480"/>
    <cellStyle name="60% - Акцент4 10" xfId="481"/>
    <cellStyle name="60% - Акцент4 11" xfId="482"/>
    <cellStyle name="60% - Акцент4 12" xfId="483"/>
    <cellStyle name="60% - Акцент4 13" xfId="484"/>
    <cellStyle name="60% - Акцент4 14" xfId="485"/>
    <cellStyle name="60% - Акцент4 15" xfId="486"/>
    <cellStyle name="60% - Акцент4 16" xfId="487"/>
    <cellStyle name="60% - Акцент4 2" xfId="488"/>
    <cellStyle name="60% - Акцент4 2 10" xfId="489"/>
    <cellStyle name="60% - Акцент4 2 11" xfId="490"/>
    <cellStyle name="60% - Акцент4 2 12" xfId="491"/>
    <cellStyle name="60% - Акцент4 2 13" xfId="492"/>
    <cellStyle name="60% - Акцент4 2 14" xfId="493"/>
    <cellStyle name="60% - Акцент4 2 15" xfId="494"/>
    <cellStyle name="60% - Акцент4 2 16" xfId="495"/>
    <cellStyle name="60% - Акцент4 2 2" xfId="496"/>
    <cellStyle name="60% - Акцент4 2 3" xfId="497"/>
    <cellStyle name="60% - Акцент4 2 4" xfId="498"/>
    <cellStyle name="60% - Акцент4 2 5" xfId="499"/>
    <cellStyle name="60% - Акцент4 2 6" xfId="500"/>
    <cellStyle name="60% - Акцент4 2 7" xfId="501"/>
    <cellStyle name="60% - Акцент4 2 8" xfId="502"/>
    <cellStyle name="60% - Акцент4 2 9" xfId="503"/>
    <cellStyle name="60% - Акцент4 3" xfId="504"/>
    <cellStyle name="60% - Акцент4 4" xfId="505"/>
    <cellStyle name="60% - Акцент4 5" xfId="506"/>
    <cellStyle name="60% - Акцент4 6" xfId="507"/>
    <cellStyle name="60% - Акцент4 7" xfId="508"/>
    <cellStyle name="60% - Акцент4 8" xfId="509"/>
    <cellStyle name="60% - Акцент4 9" xfId="510"/>
    <cellStyle name="60% - Акцент5" xfId="511"/>
    <cellStyle name="60% - Акцент5 10" xfId="512"/>
    <cellStyle name="60% - Акцент5 11" xfId="513"/>
    <cellStyle name="60% - Акцент5 12" xfId="514"/>
    <cellStyle name="60% - Акцент5 13" xfId="515"/>
    <cellStyle name="60% - Акцент5 14" xfId="516"/>
    <cellStyle name="60% - Акцент5 15" xfId="517"/>
    <cellStyle name="60% - Акцент5 16" xfId="518"/>
    <cellStyle name="60% - Акцент5 2" xfId="519"/>
    <cellStyle name="60% - Акцент5 2 10" xfId="520"/>
    <cellStyle name="60% - Акцент5 2 11" xfId="521"/>
    <cellStyle name="60% - Акцент5 2 12" xfId="522"/>
    <cellStyle name="60% - Акцент5 2 13" xfId="523"/>
    <cellStyle name="60% - Акцент5 2 14" xfId="524"/>
    <cellStyle name="60% - Акцент5 2 15" xfId="525"/>
    <cellStyle name="60% - Акцент5 2 16" xfId="526"/>
    <cellStyle name="60% - Акцент5 2 2" xfId="527"/>
    <cellStyle name="60% - Акцент5 2 3" xfId="528"/>
    <cellStyle name="60% - Акцент5 2 4" xfId="529"/>
    <cellStyle name="60% - Акцент5 2 5" xfId="530"/>
    <cellStyle name="60% - Акцент5 2 6" xfId="531"/>
    <cellStyle name="60% - Акцент5 2 7" xfId="532"/>
    <cellStyle name="60% - Акцент5 2 8" xfId="533"/>
    <cellStyle name="60% - Акцент5 2 9" xfId="534"/>
    <cellStyle name="60% - Акцент5 3" xfId="535"/>
    <cellStyle name="60% - Акцент5 4" xfId="536"/>
    <cellStyle name="60% - Акцент5 5" xfId="537"/>
    <cellStyle name="60% - Акцент5 6" xfId="538"/>
    <cellStyle name="60% - Акцент5 7" xfId="539"/>
    <cellStyle name="60% - Акцент5 8" xfId="540"/>
    <cellStyle name="60% - Акцент5 9" xfId="541"/>
    <cellStyle name="60% - Акцент6" xfId="542"/>
    <cellStyle name="60% - Акцент6 10" xfId="543"/>
    <cellStyle name="60% - Акцент6 11" xfId="544"/>
    <cellStyle name="60% - Акцент6 12" xfId="545"/>
    <cellStyle name="60% - Акцент6 13" xfId="546"/>
    <cellStyle name="60% - Акцент6 14" xfId="547"/>
    <cellStyle name="60% - Акцент6 15" xfId="548"/>
    <cellStyle name="60% - Акцент6 16" xfId="549"/>
    <cellStyle name="60% - Акцент6 2" xfId="550"/>
    <cellStyle name="60% - Акцент6 2 10" xfId="551"/>
    <cellStyle name="60% - Акцент6 2 11" xfId="552"/>
    <cellStyle name="60% - Акцент6 2 12" xfId="553"/>
    <cellStyle name="60% - Акцент6 2 13" xfId="554"/>
    <cellStyle name="60% - Акцент6 2 14" xfId="555"/>
    <cellStyle name="60% - Акцент6 2 15" xfId="556"/>
    <cellStyle name="60% - Акцент6 2 16" xfId="557"/>
    <cellStyle name="60% - Акцент6 2 2" xfId="558"/>
    <cellStyle name="60% - Акцент6 2 3" xfId="559"/>
    <cellStyle name="60% - Акцент6 2 4" xfId="560"/>
    <cellStyle name="60% - Акцент6 2 5" xfId="561"/>
    <cellStyle name="60% - Акцент6 2 6" xfId="562"/>
    <cellStyle name="60% - Акцент6 2 7" xfId="563"/>
    <cellStyle name="60% - Акцент6 2 8" xfId="564"/>
    <cellStyle name="60% - Акцент6 2 9" xfId="565"/>
    <cellStyle name="60% - Акцент6 3" xfId="566"/>
    <cellStyle name="60% - Акцент6 4" xfId="567"/>
    <cellStyle name="60% - Акцент6 5" xfId="568"/>
    <cellStyle name="60% - Акцент6 6" xfId="569"/>
    <cellStyle name="60% - Акцент6 7" xfId="570"/>
    <cellStyle name="60% - Акцент6 8" xfId="571"/>
    <cellStyle name="60% - Акцент6 9" xfId="572"/>
    <cellStyle name="Акцент1" xfId="573"/>
    <cellStyle name="Акцент1 10" xfId="574"/>
    <cellStyle name="Акцент1 11" xfId="575"/>
    <cellStyle name="Акцент1 12" xfId="576"/>
    <cellStyle name="Акцент1 13" xfId="577"/>
    <cellStyle name="Акцент1 14" xfId="578"/>
    <cellStyle name="Акцент1 15" xfId="579"/>
    <cellStyle name="Акцент1 16" xfId="580"/>
    <cellStyle name="Акцент1 2" xfId="581"/>
    <cellStyle name="Акцент1 2 10" xfId="582"/>
    <cellStyle name="Акцент1 2 11" xfId="583"/>
    <cellStyle name="Акцент1 2 12" xfId="584"/>
    <cellStyle name="Акцент1 2 13" xfId="585"/>
    <cellStyle name="Акцент1 2 14" xfId="586"/>
    <cellStyle name="Акцент1 2 15" xfId="587"/>
    <cellStyle name="Акцент1 2 16" xfId="588"/>
    <cellStyle name="Акцент1 2 2" xfId="589"/>
    <cellStyle name="Акцент1 2 3" xfId="590"/>
    <cellStyle name="Акцент1 2 4" xfId="591"/>
    <cellStyle name="Акцент1 2 5" xfId="592"/>
    <cellStyle name="Акцент1 2 6" xfId="593"/>
    <cellStyle name="Акцент1 2 7" xfId="594"/>
    <cellStyle name="Акцент1 2 8" xfId="595"/>
    <cellStyle name="Акцент1 2 9" xfId="596"/>
    <cellStyle name="Акцент1 3" xfId="597"/>
    <cellStyle name="Акцент1 4" xfId="598"/>
    <cellStyle name="Акцент1 5" xfId="599"/>
    <cellStyle name="Акцент1 6" xfId="600"/>
    <cellStyle name="Акцент1 7" xfId="601"/>
    <cellStyle name="Акцент1 8" xfId="602"/>
    <cellStyle name="Акцент1 9" xfId="603"/>
    <cellStyle name="Акцент2" xfId="604"/>
    <cellStyle name="Акцент2 10" xfId="605"/>
    <cellStyle name="Акцент2 11" xfId="606"/>
    <cellStyle name="Акцент2 12" xfId="607"/>
    <cellStyle name="Акцент2 13" xfId="608"/>
    <cellStyle name="Акцент2 14" xfId="609"/>
    <cellStyle name="Акцент2 15" xfId="610"/>
    <cellStyle name="Акцент2 16" xfId="611"/>
    <cellStyle name="Акцент2 2" xfId="612"/>
    <cellStyle name="Акцент2 2 10" xfId="613"/>
    <cellStyle name="Акцент2 2 11" xfId="614"/>
    <cellStyle name="Акцент2 2 12" xfId="615"/>
    <cellStyle name="Акцент2 2 13" xfId="616"/>
    <cellStyle name="Акцент2 2 14" xfId="617"/>
    <cellStyle name="Акцент2 2 15" xfId="618"/>
    <cellStyle name="Акцент2 2 16" xfId="619"/>
    <cellStyle name="Акцент2 2 2" xfId="620"/>
    <cellStyle name="Акцент2 2 3" xfId="621"/>
    <cellStyle name="Акцент2 2 4" xfId="622"/>
    <cellStyle name="Акцент2 2 5" xfId="623"/>
    <cellStyle name="Акцент2 2 6" xfId="624"/>
    <cellStyle name="Акцент2 2 7" xfId="625"/>
    <cellStyle name="Акцент2 2 8" xfId="626"/>
    <cellStyle name="Акцент2 2 9" xfId="627"/>
    <cellStyle name="Акцент2 3" xfId="628"/>
    <cellStyle name="Акцент2 4" xfId="629"/>
    <cellStyle name="Акцент2 5" xfId="630"/>
    <cellStyle name="Акцент2 6" xfId="631"/>
    <cellStyle name="Акцент2 7" xfId="632"/>
    <cellStyle name="Акцент2 8" xfId="633"/>
    <cellStyle name="Акцент2 9" xfId="634"/>
    <cellStyle name="Акцент3" xfId="635"/>
    <cellStyle name="Акцент3 10" xfId="636"/>
    <cellStyle name="Акцент3 11" xfId="637"/>
    <cellStyle name="Акцент3 12" xfId="638"/>
    <cellStyle name="Акцент3 13" xfId="639"/>
    <cellStyle name="Акцент3 14" xfId="640"/>
    <cellStyle name="Акцент3 15" xfId="641"/>
    <cellStyle name="Акцент3 16" xfId="642"/>
    <cellStyle name="Акцент3 2" xfId="643"/>
    <cellStyle name="Акцент3 2 10" xfId="644"/>
    <cellStyle name="Акцент3 2 11" xfId="645"/>
    <cellStyle name="Акцент3 2 12" xfId="646"/>
    <cellStyle name="Акцент3 2 13" xfId="647"/>
    <cellStyle name="Акцент3 2 14" xfId="648"/>
    <cellStyle name="Акцент3 2 15" xfId="649"/>
    <cellStyle name="Акцент3 2 16" xfId="650"/>
    <cellStyle name="Акцент3 2 2" xfId="651"/>
    <cellStyle name="Акцент3 2 3" xfId="652"/>
    <cellStyle name="Акцент3 2 4" xfId="653"/>
    <cellStyle name="Акцент3 2 5" xfId="654"/>
    <cellStyle name="Акцент3 2 6" xfId="655"/>
    <cellStyle name="Акцент3 2 7" xfId="656"/>
    <cellStyle name="Акцент3 2 8" xfId="657"/>
    <cellStyle name="Акцент3 2 9" xfId="658"/>
    <cellStyle name="Акцент3 3" xfId="659"/>
    <cellStyle name="Акцент3 4" xfId="660"/>
    <cellStyle name="Акцент3 5" xfId="661"/>
    <cellStyle name="Акцент3 6" xfId="662"/>
    <cellStyle name="Акцент3 7" xfId="663"/>
    <cellStyle name="Акцент3 8" xfId="664"/>
    <cellStyle name="Акцент3 9" xfId="665"/>
    <cellStyle name="Акцент4" xfId="666"/>
    <cellStyle name="Акцент4 10" xfId="667"/>
    <cellStyle name="Акцент4 11" xfId="668"/>
    <cellStyle name="Акцент4 12" xfId="669"/>
    <cellStyle name="Акцент4 13" xfId="670"/>
    <cellStyle name="Акцент4 14" xfId="671"/>
    <cellStyle name="Акцент4 15" xfId="672"/>
    <cellStyle name="Акцент4 16" xfId="673"/>
    <cellStyle name="Акцент4 2" xfId="674"/>
    <cellStyle name="Акцент4 2 10" xfId="675"/>
    <cellStyle name="Акцент4 2 11" xfId="676"/>
    <cellStyle name="Акцент4 2 12" xfId="677"/>
    <cellStyle name="Акцент4 2 13" xfId="678"/>
    <cellStyle name="Акцент4 2 14" xfId="679"/>
    <cellStyle name="Акцент4 2 15" xfId="680"/>
    <cellStyle name="Акцент4 2 16" xfId="681"/>
    <cellStyle name="Акцент4 2 2" xfId="682"/>
    <cellStyle name="Акцент4 2 3" xfId="683"/>
    <cellStyle name="Акцент4 2 4" xfId="684"/>
    <cellStyle name="Акцент4 2 5" xfId="685"/>
    <cellStyle name="Акцент4 2 6" xfId="686"/>
    <cellStyle name="Акцент4 2 7" xfId="687"/>
    <cellStyle name="Акцент4 2 8" xfId="688"/>
    <cellStyle name="Акцент4 2 9" xfId="689"/>
    <cellStyle name="Акцент4 3" xfId="690"/>
    <cellStyle name="Акцент4 4" xfId="691"/>
    <cellStyle name="Акцент4 5" xfId="692"/>
    <cellStyle name="Акцент4 6" xfId="693"/>
    <cellStyle name="Акцент4 7" xfId="694"/>
    <cellStyle name="Акцент4 8" xfId="695"/>
    <cellStyle name="Акцент4 9" xfId="696"/>
    <cellStyle name="Акцент5" xfId="697"/>
    <cellStyle name="Акцент5 10" xfId="698"/>
    <cellStyle name="Акцент5 11" xfId="699"/>
    <cellStyle name="Акцент5 12" xfId="700"/>
    <cellStyle name="Акцент5 13" xfId="701"/>
    <cellStyle name="Акцент5 14" xfId="702"/>
    <cellStyle name="Акцент5 15" xfId="703"/>
    <cellStyle name="Акцент5 16" xfId="704"/>
    <cellStyle name="Акцент5 2" xfId="705"/>
    <cellStyle name="Акцент5 2 10" xfId="706"/>
    <cellStyle name="Акцент5 2 11" xfId="707"/>
    <cellStyle name="Акцент5 2 12" xfId="708"/>
    <cellStyle name="Акцент5 2 13" xfId="709"/>
    <cellStyle name="Акцент5 2 14" xfId="710"/>
    <cellStyle name="Акцент5 2 15" xfId="711"/>
    <cellStyle name="Акцент5 2 16" xfId="712"/>
    <cellStyle name="Акцент5 2 2" xfId="713"/>
    <cellStyle name="Акцент5 2 3" xfId="714"/>
    <cellStyle name="Акцент5 2 4" xfId="715"/>
    <cellStyle name="Акцент5 2 5" xfId="716"/>
    <cellStyle name="Акцент5 2 6" xfId="717"/>
    <cellStyle name="Акцент5 2 7" xfId="718"/>
    <cellStyle name="Акцент5 2 8" xfId="719"/>
    <cellStyle name="Акцент5 2 9" xfId="720"/>
    <cellStyle name="Акцент5 3" xfId="721"/>
    <cellStyle name="Акцент5 4" xfId="722"/>
    <cellStyle name="Акцент5 5" xfId="723"/>
    <cellStyle name="Акцент5 6" xfId="724"/>
    <cellStyle name="Акцент5 7" xfId="725"/>
    <cellStyle name="Акцент5 8" xfId="726"/>
    <cellStyle name="Акцент5 9" xfId="727"/>
    <cellStyle name="Акцент6" xfId="728"/>
    <cellStyle name="Акцент6 10" xfId="729"/>
    <cellStyle name="Акцент6 11" xfId="730"/>
    <cellStyle name="Акцент6 12" xfId="731"/>
    <cellStyle name="Акцент6 13" xfId="732"/>
    <cellStyle name="Акцент6 14" xfId="733"/>
    <cellStyle name="Акцент6 15" xfId="734"/>
    <cellStyle name="Акцент6 16" xfId="735"/>
    <cellStyle name="Акцент6 2" xfId="736"/>
    <cellStyle name="Акцент6 2 10" xfId="737"/>
    <cellStyle name="Акцент6 2 11" xfId="738"/>
    <cellStyle name="Акцент6 2 12" xfId="739"/>
    <cellStyle name="Акцент6 2 13" xfId="740"/>
    <cellStyle name="Акцент6 2 14" xfId="741"/>
    <cellStyle name="Акцент6 2 15" xfId="742"/>
    <cellStyle name="Акцент6 2 16" xfId="743"/>
    <cellStyle name="Акцент6 2 2" xfId="744"/>
    <cellStyle name="Акцент6 2 3" xfId="745"/>
    <cellStyle name="Акцент6 2 4" xfId="746"/>
    <cellStyle name="Акцент6 2 5" xfId="747"/>
    <cellStyle name="Акцент6 2 6" xfId="748"/>
    <cellStyle name="Акцент6 2 7" xfId="749"/>
    <cellStyle name="Акцент6 2 8" xfId="750"/>
    <cellStyle name="Акцент6 2 9" xfId="751"/>
    <cellStyle name="Акцент6 3" xfId="752"/>
    <cellStyle name="Акцент6 4" xfId="753"/>
    <cellStyle name="Акцент6 5" xfId="754"/>
    <cellStyle name="Акцент6 6" xfId="755"/>
    <cellStyle name="Акцент6 7" xfId="756"/>
    <cellStyle name="Акцент6 8" xfId="757"/>
    <cellStyle name="Акцент6 9" xfId="758"/>
    <cellStyle name="Ввод " xfId="759"/>
    <cellStyle name="Ввод  10" xfId="760"/>
    <cellStyle name="Ввод  11" xfId="761"/>
    <cellStyle name="Ввод  12" xfId="762"/>
    <cellStyle name="Ввод  13" xfId="763"/>
    <cellStyle name="Ввод  14" xfId="764"/>
    <cellStyle name="Ввод  15" xfId="765"/>
    <cellStyle name="Ввод  16" xfId="766"/>
    <cellStyle name="Ввод  2" xfId="767"/>
    <cellStyle name="Ввод  2 10" xfId="768"/>
    <cellStyle name="Ввод  2 11" xfId="769"/>
    <cellStyle name="Ввод  2 12" xfId="770"/>
    <cellStyle name="Ввод  2 13" xfId="771"/>
    <cellStyle name="Ввод  2 14" xfId="772"/>
    <cellStyle name="Ввод  2 15" xfId="773"/>
    <cellStyle name="Ввод  2 16" xfId="774"/>
    <cellStyle name="Ввод  2 2" xfId="775"/>
    <cellStyle name="Ввод  2 3" xfId="776"/>
    <cellStyle name="Ввод  2 4" xfId="777"/>
    <cellStyle name="Ввод  2 5" xfId="778"/>
    <cellStyle name="Ввод  2 6" xfId="779"/>
    <cellStyle name="Ввод  2 7" xfId="780"/>
    <cellStyle name="Ввод  2 8" xfId="781"/>
    <cellStyle name="Ввод  2 9" xfId="782"/>
    <cellStyle name="Ввод  3" xfId="783"/>
    <cellStyle name="Ввод  4" xfId="784"/>
    <cellStyle name="Ввод  5" xfId="785"/>
    <cellStyle name="Ввод  6" xfId="786"/>
    <cellStyle name="Ввод  7" xfId="787"/>
    <cellStyle name="Ввод  8" xfId="788"/>
    <cellStyle name="Ввод  9" xfId="789"/>
    <cellStyle name="Вывод" xfId="790"/>
    <cellStyle name="Вывод 10" xfId="791"/>
    <cellStyle name="Вывод 11" xfId="792"/>
    <cellStyle name="Вывод 12" xfId="793"/>
    <cellStyle name="Вывод 13" xfId="794"/>
    <cellStyle name="Вывод 14" xfId="795"/>
    <cellStyle name="Вывод 15" xfId="796"/>
    <cellStyle name="Вывод 16" xfId="797"/>
    <cellStyle name="Вывод 2" xfId="798"/>
    <cellStyle name="Вывод 2 10" xfId="799"/>
    <cellStyle name="Вывод 2 11" xfId="800"/>
    <cellStyle name="Вывод 2 12" xfId="801"/>
    <cellStyle name="Вывод 2 13" xfId="802"/>
    <cellStyle name="Вывод 2 14" xfId="803"/>
    <cellStyle name="Вывод 2 15" xfId="804"/>
    <cellStyle name="Вывод 2 16" xfId="805"/>
    <cellStyle name="Вывод 2 2" xfId="806"/>
    <cellStyle name="Вывод 2 3" xfId="807"/>
    <cellStyle name="Вывод 2 4" xfId="808"/>
    <cellStyle name="Вывод 2 5" xfId="809"/>
    <cellStyle name="Вывод 2 6" xfId="810"/>
    <cellStyle name="Вывод 2 7" xfId="811"/>
    <cellStyle name="Вывод 2 8" xfId="812"/>
    <cellStyle name="Вывод 2 9" xfId="813"/>
    <cellStyle name="Вывод 3" xfId="814"/>
    <cellStyle name="Вывод 4" xfId="815"/>
    <cellStyle name="Вывод 5" xfId="816"/>
    <cellStyle name="Вывод 6" xfId="817"/>
    <cellStyle name="Вывод 7" xfId="818"/>
    <cellStyle name="Вывод 8" xfId="819"/>
    <cellStyle name="Вывод 9" xfId="820"/>
    <cellStyle name="Вычисление" xfId="821"/>
    <cellStyle name="Вычисление 10" xfId="822"/>
    <cellStyle name="Вычисление 11" xfId="823"/>
    <cellStyle name="Вычисление 12" xfId="824"/>
    <cellStyle name="Вычисление 13" xfId="825"/>
    <cellStyle name="Вычисление 14" xfId="826"/>
    <cellStyle name="Вычисление 15" xfId="827"/>
    <cellStyle name="Вычисление 16" xfId="828"/>
    <cellStyle name="Вычисление 2" xfId="829"/>
    <cellStyle name="Вычисление 2 10" xfId="830"/>
    <cellStyle name="Вычисление 2 11" xfId="831"/>
    <cellStyle name="Вычисление 2 12" xfId="832"/>
    <cellStyle name="Вычисление 2 13" xfId="833"/>
    <cellStyle name="Вычисление 2 14" xfId="834"/>
    <cellStyle name="Вычисление 2 15" xfId="835"/>
    <cellStyle name="Вычисление 2 16" xfId="836"/>
    <cellStyle name="Вычисление 2 2" xfId="837"/>
    <cellStyle name="Вычисление 2 3" xfId="838"/>
    <cellStyle name="Вычисление 2 4" xfId="839"/>
    <cellStyle name="Вычисление 2 5" xfId="840"/>
    <cellStyle name="Вычисление 2 6" xfId="841"/>
    <cellStyle name="Вычисление 2 7" xfId="842"/>
    <cellStyle name="Вычисление 2 8" xfId="843"/>
    <cellStyle name="Вычисление 2 9" xfId="844"/>
    <cellStyle name="Вычисление 3" xfId="845"/>
    <cellStyle name="Вычисление 4" xfId="846"/>
    <cellStyle name="Вычисление 5" xfId="847"/>
    <cellStyle name="Вычисление 6" xfId="848"/>
    <cellStyle name="Вычисление 7" xfId="849"/>
    <cellStyle name="Вычисление 8" xfId="850"/>
    <cellStyle name="Вычисление 9" xfId="851"/>
    <cellStyle name="Currency" xfId="852"/>
    <cellStyle name="Currency [0]" xfId="853"/>
    <cellStyle name="Заголовок 1" xfId="854"/>
    <cellStyle name="Заголовок 1 10" xfId="855"/>
    <cellStyle name="Заголовок 1 11" xfId="856"/>
    <cellStyle name="Заголовок 1 12" xfId="857"/>
    <cellStyle name="Заголовок 1 13" xfId="858"/>
    <cellStyle name="Заголовок 1 14" xfId="859"/>
    <cellStyle name="Заголовок 1 15" xfId="860"/>
    <cellStyle name="Заголовок 1 16" xfId="861"/>
    <cellStyle name="Заголовок 1 2" xfId="862"/>
    <cellStyle name="Заголовок 1 2 10" xfId="863"/>
    <cellStyle name="Заголовок 1 2 11" xfId="864"/>
    <cellStyle name="Заголовок 1 2 12" xfId="865"/>
    <cellStyle name="Заголовок 1 2 13" xfId="866"/>
    <cellStyle name="Заголовок 1 2 14" xfId="867"/>
    <cellStyle name="Заголовок 1 2 15" xfId="868"/>
    <cellStyle name="Заголовок 1 2 16" xfId="869"/>
    <cellStyle name="Заголовок 1 2 2" xfId="870"/>
    <cellStyle name="Заголовок 1 2 3" xfId="871"/>
    <cellStyle name="Заголовок 1 2 4" xfId="872"/>
    <cellStyle name="Заголовок 1 2 5" xfId="873"/>
    <cellStyle name="Заголовок 1 2 6" xfId="874"/>
    <cellStyle name="Заголовок 1 2 7" xfId="875"/>
    <cellStyle name="Заголовок 1 2 8" xfId="876"/>
    <cellStyle name="Заголовок 1 2 9" xfId="877"/>
    <cellStyle name="Заголовок 1 3" xfId="878"/>
    <cellStyle name="Заголовок 1 4" xfId="879"/>
    <cellStyle name="Заголовок 1 5" xfId="880"/>
    <cellStyle name="Заголовок 1 6" xfId="881"/>
    <cellStyle name="Заголовок 1 7" xfId="882"/>
    <cellStyle name="Заголовок 1 8" xfId="883"/>
    <cellStyle name="Заголовок 1 9" xfId="884"/>
    <cellStyle name="Заголовок 2" xfId="885"/>
    <cellStyle name="Заголовок 2 10" xfId="886"/>
    <cellStyle name="Заголовок 2 11" xfId="887"/>
    <cellStyle name="Заголовок 2 12" xfId="888"/>
    <cellStyle name="Заголовок 2 13" xfId="889"/>
    <cellStyle name="Заголовок 2 14" xfId="890"/>
    <cellStyle name="Заголовок 2 15" xfId="891"/>
    <cellStyle name="Заголовок 2 16" xfId="892"/>
    <cellStyle name="Заголовок 2 2" xfId="893"/>
    <cellStyle name="Заголовок 2 2 10" xfId="894"/>
    <cellStyle name="Заголовок 2 2 11" xfId="895"/>
    <cellStyle name="Заголовок 2 2 12" xfId="896"/>
    <cellStyle name="Заголовок 2 2 13" xfId="897"/>
    <cellStyle name="Заголовок 2 2 14" xfId="898"/>
    <cellStyle name="Заголовок 2 2 15" xfId="899"/>
    <cellStyle name="Заголовок 2 2 16" xfId="900"/>
    <cellStyle name="Заголовок 2 2 2" xfId="901"/>
    <cellStyle name="Заголовок 2 2 3" xfId="902"/>
    <cellStyle name="Заголовок 2 2 4" xfId="903"/>
    <cellStyle name="Заголовок 2 2 5" xfId="904"/>
    <cellStyle name="Заголовок 2 2 6" xfId="905"/>
    <cellStyle name="Заголовок 2 2 7" xfId="906"/>
    <cellStyle name="Заголовок 2 2 8" xfId="907"/>
    <cellStyle name="Заголовок 2 2 9" xfId="908"/>
    <cellStyle name="Заголовок 2 3" xfId="909"/>
    <cellStyle name="Заголовок 2 4" xfId="910"/>
    <cellStyle name="Заголовок 2 5" xfId="911"/>
    <cellStyle name="Заголовок 2 6" xfId="912"/>
    <cellStyle name="Заголовок 2 7" xfId="913"/>
    <cellStyle name="Заголовок 2 8" xfId="914"/>
    <cellStyle name="Заголовок 2 9" xfId="915"/>
    <cellStyle name="Заголовок 3" xfId="916"/>
    <cellStyle name="Заголовок 3 10" xfId="917"/>
    <cellStyle name="Заголовок 3 11" xfId="918"/>
    <cellStyle name="Заголовок 3 12" xfId="919"/>
    <cellStyle name="Заголовок 3 13" xfId="920"/>
    <cellStyle name="Заголовок 3 14" xfId="921"/>
    <cellStyle name="Заголовок 3 15" xfId="922"/>
    <cellStyle name="Заголовок 3 16" xfId="923"/>
    <cellStyle name="Заголовок 3 2" xfId="924"/>
    <cellStyle name="Заголовок 3 2 10" xfId="925"/>
    <cellStyle name="Заголовок 3 2 11" xfId="926"/>
    <cellStyle name="Заголовок 3 2 12" xfId="927"/>
    <cellStyle name="Заголовок 3 2 13" xfId="928"/>
    <cellStyle name="Заголовок 3 2 14" xfId="929"/>
    <cellStyle name="Заголовок 3 2 15" xfId="930"/>
    <cellStyle name="Заголовок 3 2 16" xfId="931"/>
    <cellStyle name="Заголовок 3 2 2" xfId="932"/>
    <cellStyle name="Заголовок 3 2 3" xfId="933"/>
    <cellStyle name="Заголовок 3 2 4" xfId="934"/>
    <cellStyle name="Заголовок 3 2 5" xfId="935"/>
    <cellStyle name="Заголовок 3 2 6" xfId="936"/>
    <cellStyle name="Заголовок 3 2 7" xfId="937"/>
    <cellStyle name="Заголовок 3 2 8" xfId="938"/>
    <cellStyle name="Заголовок 3 2 9" xfId="939"/>
    <cellStyle name="Заголовок 3 3" xfId="940"/>
    <cellStyle name="Заголовок 3 4" xfId="941"/>
    <cellStyle name="Заголовок 3 5" xfId="942"/>
    <cellStyle name="Заголовок 3 6" xfId="943"/>
    <cellStyle name="Заголовок 3 7" xfId="944"/>
    <cellStyle name="Заголовок 3 8" xfId="945"/>
    <cellStyle name="Заголовок 3 9" xfId="946"/>
    <cellStyle name="Заголовок 4" xfId="947"/>
    <cellStyle name="Заголовок 4 10" xfId="948"/>
    <cellStyle name="Заголовок 4 11" xfId="949"/>
    <cellStyle name="Заголовок 4 12" xfId="950"/>
    <cellStyle name="Заголовок 4 13" xfId="951"/>
    <cellStyle name="Заголовок 4 14" xfId="952"/>
    <cellStyle name="Заголовок 4 15" xfId="953"/>
    <cellStyle name="Заголовок 4 16" xfId="954"/>
    <cellStyle name="Заголовок 4 2" xfId="955"/>
    <cellStyle name="Заголовок 4 2 10" xfId="956"/>
    <cellStyle name="Заголовок 4 2 11" xfId="957"/>
    <cellStyle name="Заголовок 4 2 12" xfId="958"/>
    <cellStyle name="Заголовок 4 2 13" xfId="959"/>
    <cellStyle name="Заголовок 4 2 14" xfId="960"/>
    <cellStyle name="Заголовок 4 2 15" xfId="961"/>
    <cellStyle name="Заголовок 4 2 16" xfId="962"/>
    <cellStyle name="Заголовок 4 2 2" xfId="963"/>
    <cellStyle name="Заголовок 4 2 3" xfId="964"/>
    <cellStyle name="Заголовок 4 2 4" xfId="965"/>
    <cellStyle name="Заголовок 4 2 5" xfId="966"/>
    <cellStyle name="Заголовок 4 2 6" xfId="967"/>
    <cellStyle name="Заголовок 4 2 7" xfId="968"/>
    <cellStyle name="Заголовок 4 2 8" xfId="969"/>
    <cellStyle name="Заголовок 4 2 9" xfId="970"/>
    <cellStyle name="Заголовок 4 3" xfId="971"/>
    <cellStyle name="Заголовок 4 4" xfId="972"/>
    <cellStyle name="Заголовок 4 5" xfId="973"/>
    <cellStyle name="Заголовок 4 6" xfId="974"/>
    <cellStyle name="Заголовок 4 7" xfId="975"/>
    <cellStyle name="Заголовок 4 8" xfId="976"/>
    <cellStyle name="Заголовок 4 9" xfId="977"/>
    <cellStyle name="Итог" xfId="978"/>
    <cellStyle name="Итог 10" xfId="979"/>
    <cellStyle name="Итог 11" xfId="980"/>
    <cellStyle name="Итог 12" xfId="981"/>
    <cellStyle name="Итог 13" xfId="982"/>
    <cellStyle name="Итог 14" xfId="983"/>
    <cellStyle name="Итог 15" xfId="984"/>
    <cellStyle name="Итог 16" xfId="985"/>
    <cellStyle name="Итог 2" xfId="986"/>
    <cellStyle name="Итог 2 10" xfId="987"/>
    <cellStyle name="Итог 2 11" xfId="988"/>
    <cellStyle name="Итог 2 12" xfId="989"/>
    <cellStyle name="Итог 2 13" xfId="990"/>
    <cellStyle name="Итог 2 14" xfId="991"/>
    <cellStyle name="Итог 2 15" xfId="992"/>
    <cellStyle name="Итог 2 16" xfId="993"/>
    <cellStyle name="Итог 2 2" xfId="994"/>
    <cellStyle name="Итог 2 3" xfId="995"/>
    <cellStyle name="Итог 2 4" xfId="996"/>
    <cellStyle name="Итог 2 5" xfId="997"/>
    <cellStyle name="Итог 2 6" xfId="998"/>
    <cellStyle name="Итог 2 7" xfId="999"/>
    <cellStyle name="Итог 2 8" xfId="1000"/>
    <cellStyle name="Итог 2 9" xfId="1001"/>
    <cellStyle name="Итог 3" xfId="1002"/>
    <cellStyle name="Итог 4" xfId="1003"/>
    <cellStyle name="Итог 5" xfId="1004"/>
    <cellStyle name="Итог 6" xfId="1005"/>
    <cellStyle name="Итог 7" xfId="1006"/>
    <cellStyle name="Итог 8" xfId="1007"/>
    <cellStyle name="Итог 9" xfId="1008"/>
    <cellStyle name="Контрольная ячейка" xfId="1009"/>
    <cellStyle name="Контрольная ячейка 10" xfId="1010"/>
    <cellStyle name="Контрольная ячейка 11" xfId="1011"/>
    <cellStyle name="Контрольная ячейка 12" xfId="1012"/>
    <cellStyle name="Контрольная ячейка 13" xfId="1013"/>
    <cellStyle name="Контрольная ячейка 14" xfId="1014"/>
    <cellStyle name="Контрольная ячейка 15" xfId="1015"/>
    <cellStyle name="Контрольная ячейка 16" xfId="1016"/>
    <cellStyle name="Контрольная ячейка 2" xfId="1017"/>
    <cellStyle name="Контрольная ячейка 2 10" xfId="1018"/>
    <cellStyle name="Контрольная ячейка 2 11" xfId="1019"/>
    <cellStyle name="Контрольная ячейка 2 12" xfId="1020"/>
    <cellStyle name="Контрольная ячейка 2 13" xfId="1021"/>
    <cellStyle name="Контрольная ячейка 2 14" xfId="1022"/>
    <cellStyle name="Контрольная ячейка 2 15" xfId="1023"/>
    <cellStyle name="Контрольная ячейка 2 16" xfId="1024"/>
    <cellStyle name="Контрольная ячейка 2 2" xfId="1025"/>
    <cellStyle name="Контрольная ячейка 2 3" xfId="1026"/>
    <cellStyle name="Контрольная ячейка 2 4" xfId="1027"/>
    <cellStyle name="Контрольная ячейка 2 5" xfId="1028"/>
    <cellStyle name="Контрольная ячейка 2 6" xfId="1029"/>
    <cellStyle name="Контрольная ячейка 2 7" xfId="1030"/>
    <cellStyle name="Контрольная ячейка 2 8" xfId="1031"/>
    <cellStyle name="Контрольная ячейка 2 9" xfId="1032"/>
    <cellStyle name="Контрольная ячейка 3" xfId="1033"/>
    <cellStyle name="Контрольная ячейка 4" xfId="1034"/>
    <cellStyle name="Контрольная ячейка 5" xfId="1035"/>
    <cellStyle name="Контрольная ячейка 6" xfId="1036"/>
    <cellStyle name="Контрольная ячейка 7" xfId="1037"/>
    <cellStyle name="Контрольная ячейка 8" xfId="1038"/>
    <cellStyle name="Контрольная ячейка 9" xfId="1039"/>
    <cellStyle name="Название" xfId="1040"/>
    <cellStyle name="Название 10" xfId="1041"/>
    <cellStyle name="Название 11" xfId="1042"/>
    <cellStyle name="Название 12" xfId="1043"/>
    <cellStyle name="Название 13" xfId="1044"/>
    <cellStyle name="Название 14" xfId="1045"/>
    <cellStyle name="Название 15" xfId="1046"/>
    <cellStyle name="Название 16" xfId="1047"/>
    <cellStyle name="Название 2" xfId="1048"/>
    <cellStyle name="Название 2 10" xfId="1049"/>
    <cellStyle name="Название 2 11" xfId="1050"/>
    <cellStyle name="Название 2 12" xfId="1051"/>
    <cellStyle name="Название 2 13" xfId="1052"/>
    <cellStyle name="Название 2 14" xfId="1053"/>
    <cellStyle name="Название 2 15" xfId="1054"/>
    <cellStyle name="Название 2 16" xfId="1055"/>
    <cellStyle name="Название 2 2" xfId="1056"/>
    <cellStyle name="Название 2 3" xfId="1057"/>
    <cellStyle name="Название 2 4" xfId="1058"/>
    <cellStyle name="Название 2 5" xfId="1059"/>
    <cellStyle name="Название 2 6" xfId="1060"/>
    <cellStyle name="Название 2 7" xfId="1061"/>
    <cellStyle name="Название 2 8" xfId="1062"/>
    <cellStyle name="Название 2 9" xfId="1063"/>
    <cellStyle name="Название 3" xfId="1064"/>
    <cellStyle name="Название 4" xfId="1065"/>
    <cellStyle name="Название 5" xfId="1066"/>
    <cellStyle name="Название 6" xfId="1067"/>
    <cellStyle name="Название 7" xfId="1068"/>
    <cellStyle name="Название 8" xfId="1069"/>
    <cellStyle name="Название 9" xfId="1070"/>
    <cellStyle name="Нейтральный" xfId="1071"/>
    <cellStyle name="Нейтральный 10" xfId="1072"/>
    <cellStyle name="Нейтральный 11" xfId="1073"/>
    <cellStyle name="Нейтральный 12" xfId="1074"/>
    <cellStyle name="Нейтральный 13" xfId="1075"/>
    <cellStyle name="Нейтральный 14" xfId="1076"/>
    <cellStyle name="Нейтральный 15" xfId="1077"/>
    <cellStyle name="Нейтральный 16" xfId="1078"/>
    <cellStyle name="Нейтральный 2" xfId="1079"/>
    <cellStyle name="Нейтральный 2 10" xfId="1080"/>
    <cellStyle name="Нейтральный 2 11" xfId="1081"/>
    <cellStyle name="Нейтральный 2 12" xfId="1082"/>
    <cellStyle name="Нейтральный 2 13" xfId="1083"/>
    <cellStyle name="Нейтральный 2 14" xfId="1084"/>
    <cellStyle name="Нейтральный 2 15" xfId="1085"/>
    <cellStyle name="Нейтральный 2 16" xfId="1086"/>
    <cellStyle name="Нейтральный 2 2" xfId="1087"/>
    <cellStyle name="Нейтральный 2 3" xfId="1088"/>
    <cellStyle name="Нейтральный 2 4" xfId="1089"/>
    <cellStyle name="Нейтральный 2 5" xfId="1090"/>
    <cellStyle name="Нейтральный 2 6" xfId="1091"/>
    <cellStyle name="Нейтральный 2 7" xfId="1092"/>
    <cellStyle name="Нейтральный 2 8" xfId="1093"/>
    <cellStyle name="Нейтральный 2 9" xfId="1094"/>
    <cellStyle name="Нейтральный 3" xfId="1095"/>
    <cellStyle name="Нейтральный 4" xfId="1096"/>
    <cellStyle name="Нейтральный 5" xfId="1097"/>
    <cellStyle name="Нейтральный 6" xfId="1098"/>
    <cellStyle name="Нейтральный 7" xfId="1099"/>
    <cellStyle name="Нейтральный 8" xfId="1100"/>
    <cellStyle name="Нейтральный 9" xfId="1101"/>
    <cellStyle name="Обычный 10" xfId="1102"/>
    <cellStyle name="Обычный 11" xfId="1103"/>
    <cellStyle name="Обычный 12" xfId="1104"/>
    <cellStyle name="Обычный 13" xfId="1105"/>
    <cellStyle name="Обычный 14" xfId="1106"/>
    <cellStyle name="Обычный 15" xfId="1107"/>
    <cellStyle name="Обычный 16" xfId="1108"/>
    <cellStyle name="Обычный 2" xfId="1109"/>
    <cellStyle name="Обычный 2 2" xfId="1110"/>
    <cellStyle name="Обычный 3" xfId="1111"/>
    <cellStyle name="Обычный 4" xfId="1112"/>
    <cellStyle name="Обычный 5" xfId="1113"/>
    <cellStyle name="Обычный 6" xfId="1114"/>
    <cellStyle name="Обычный 7" xfId="1115"/>
    <cellStyle name="Обычный 8" xfId="1116"/>
    <cellStyle name="Обычный 9" xfId="1117"/>
    <cellStyle name="Плохой" xfId="1118"/>
    <cellStyle name="Плохой 10" xfId="1119"/>
    <cellStyle name="Плохой 11" xfId="1120"/>
    <cellStyle name="Плохой 12" xfId="1121"/>
    <cellStyle name="Плохой 13" xfId="1122"/>
    <cellStyle name="Плохой 14" xfId="1123"/>
    <cellStyle name="Плохой 15" xfId="1124"/>
    <cellStyle name="Плохой 16" xfId="1125"/>
    <cellStyle name="Плохой 2" xfId="1126"/>
    <cellStyle name="Плохой 2 10" xfId="1127"/>
    <cellStyle name="Плохой 2 11" xfId="1128"/>
    <cellStyle name="Плохой 2 12" xfId="1129"/>
    <cellStyle name="Плохой 2 13" xfId="1130"/>
    <cellStyle name="Плохой 2 14" xfId="1131"/>
    <cellStyle name="Плохой 2 15" xfId="1132"/>
    <cellStyle name="Плохой 2 16" xfId="1133"/>
    <cellStyle name="Плохой 2 2" xfId="1134"/>
    <cellStyle name="Плохой 2 3" xfId="1135"/>
    <cellStyle name="Плохой 2 4" xfId="1136"/>
    <cellStyle name="Плохой 2 5" xfId="1137"/>
    <cellStyle name="Плохой 2 6" xfId="1138"/>
    <cellStyle name="Плохой 2 7" xfId="1139"/>
    <cellStyle name="Плохой 2 8" xfId="1140"/>
    <cellStyle name="Плохой 2 9" xfId="1141"/>
    <cellStyle name="Плохой 3" xfId="1142"/>
    <cellStyle name="Плохой 4" xfId="1143"/>
    <cellStyle name="Плохой 5" xfId="1144"/>
    <cellStyle name="Плохой 6" xfId="1145"/>
    <cellStyle name="Плохой 7" xfId="1146"/>
    <cellStyle name="Плохой 8" xfId="1147"/>
    <cellStyle name="Плохой 9" xfId="1148"/>
    <cellStyle name="Пояснение" xfId="1149"/>
    <cellStyle name="Пояснение 10" xfId="1150"/>
    <cellStyle name="Пояснение 11" xfId="1151"/>
    <cellStyle name="Пояснение 12" xfId="1152"/>
    <cellStyle name="Пояснение 13" xfId="1153"/>
    <cellStyle name="Пояснение 14" xfId="1154"/>
    <cellStyle name="Пояснение 15" xfId="1155"/>
    <cellStyle name="Пояснение 16" xfId="1156"/>
    <cellStyle name="Пояснение 2" xfId="1157"/>
    <cellStyle name="Пояснение 2 10" xfId="1158"/>
    <cellStyle name="Пояснение 2 11" xfId="1159"/>
    <cellStyle name="Пояснение 2 12" xfId="1160"/>
    <cellStyle name="Пояснение 2 13" xfId="1161"/>
    <cellStyle name="Пояснение 2 14" xfId="1162"/>
    <cellStyle name="Пояснение 2 15" xfId="1163"/>
    <cellStyle name="Пояснение 2 16" xfId="1164"/>
    <cellStyle name="Пояснение 2 2" xfId="1165"/>
    <cellStyle name="Пояснение 2 3" xfId="1166"/>
    <cellStyle name="Пояснение 2 4" xfId="1167"/>
    <cellStyle name="Пояснение 2 5" xfId="1168"/>
    <cellStyle name="Пояснение 2 6" xfId="1169"/>
    <cellStyle name="Пояснение 2 7" xfId="1170"/>
    <cellStyle name="Пояснение 2 8" xfId="1171"/>
    <cellStyle name="Пояснение 2 9" xfId="1172"/>
    <cellStyle name="Пояснение 3" xfId="1173"/>
    <cellStyle name="Пояснение 4" xfId="1174"/>
    <cellStyle name="Пояснение 5" xfId="1175"/>
    <cellStyle name="Пояснение 6" xfId="1176"/>
    <cellStyle name="Пояснение 7" xfId="1177"/>
    <cellStyle name="Пояснение 8" xfId="1178"/>
    <cellStyle name="Пояснение 9" xfId="1179"/>
    <cellStyle name="Примечание" xfId="1180"/>
    <cellStyle name="Примечание 10" xfId="1181"/>
    <cellStyle name="Примечание 11" xfId="1182"/>
    <cellStyle name="Примечание 12" xfId="1183"/>
    <cellStyle name="Примечание 13" xfId="1184"/>
    <cellStyle name="Примечание 14" xfId="1185"/>
    <cellStyle name="Примечание 15" xfId="1186"/>
    <cellStyle name="Примечание 16" xfId="1187"/>
    <cellStyle name="Примечание 2" xfId="1188"/>
    <cellStyle name="Примечание 2 10" xfId="1189"/>
    <cellStyle name="Примечание 2 11" xfId="1190"/>
    <cellStyle name="Примечание 2 12" xfId="1191"/>
    <cellStyle name="Примечание 2 13" xfId="1192"/>
    <cellStyle name="Примечание 2 14" xfId="1193"/>
    <cellStyle name="Примечание 2 15" xfId="1194"/>
    <cellStyle name="Примечание 2 16" xfId="1195"/>
    <cellStyle name="Примечание 2 2" xfId="1196"/>
    <cellStyle name="Примечание 2 3" xfId="1197"/>
    <cellStyle name="Примечание 2 4" xfId="1198"/>
    <cellStyle name="Примечание 2 5" xfId="1199"/>
    <cellStyle name="Примечание 2 6" xfId="1200"/>
    <cellStyle name="Примечание 2 7" xfId="1201"/>
    <cellStyle name="Примечание 2 8" xfId="1202"/>
    <cellStyle name="Примечание 2 9" xfId="1203"/>
    <cellStyle name="Примечание 3" xfId="1204"/>
    <cellStyle name="Примечание 4" xfId="1205"/>
    <cellStyle name="Примечание 5" xfId="1206"/>
    <cellStyle name="Примечание 6" xfId="1207"/>
    <cellStyle name="Примечание 7" xfId="1208"/>
    <cellStyle name="Примечание 8" xfId="1209"/>
    <cellStyle name="Примечание 9" xfId="1210"/>
    <cellStyle name="Percent" xfId="1211"/>
    <cellStyle name="Связанная ячейка" xfId="1212"/>
    <cellStyle name="Связанная ячейка 10" xfId="1213"/>
    <cellStyle name="Связанная ячейка 11" xfId="1214"/>
    <cellStyle name="Связанная ячейка 12" xfId="1215"/>
    <cellStyle name="Связанная ячейка 13" xfId="1216"/>
    <cellStyle name="Связанная ячейка 14" xfId="1217"/>
    <cellStyle name="Связанная ячейка 15" xfId="1218"/>
    <cellStyle name="Связанная ячейка 16" xfId="1219"/>
    <cellStyle name="Связанная ячейка 2" xfId="1220"/>
    <cellStyle name="Связанная ячейка 2 10" xfId="1221"/>
    <cellStyle name="Связанная ячейка 2 11" xfId="1222"/>
    <cellStyle name="Связанная ячейка 2 12" xfId="1223"/>
    <cellStyle name="Связанная ячейка 2 13" xfId="1224"/>
    <cellStyle name="Связанная ячейка 2 14" xfId="1225"/>
    <cellStyle name="Связанная ячейка 2 15" xfId="1226"/>
    <cellStyle name="Связанная ячейка 2 16" xfId="1227"/>
    <cellStyle name="Связанная ячейка 2 2" xfId="1228"/>
    <cellStyle name="Связанная ячейка 2 3" xfId="1229"/>
    <cellStyle name="Связанная ячейка 2 4" xfId="1230"/>
    <cellStyle name="Связанная ячейка 2 5" xfId="1231"/>
    <cellStyle name="Связанная ячейка 2 6" xfId="1232"/>
    <cellStyle name="Связанная ячейка 2 7" xfId="1233"/>
    <cellStyle name="Связанная ячейка 2 8" xfId="1234"/>
    <cellStyle name="Связанная ячейка 2 9" xfId="1235"/>
    <cellStyle name="Связанная ячейка 3" xfId="1236"/>
    <cellStyle name="Связанная ячейка 4" xfId="1237"/>
    <cellStyle name="Связанная ячейка 5" xfId="1238"/>
    <cellStyle name="Связанная ячейка 6" xfId="1239"/>
    <cellStyle name="Связанная ячейка 7" xfId="1240"/>
    <cellStyle name="Связанная ячейка 8" xfId="1241"/>
    <cellStyle name="Связанная ячейка 9" xfId="1242"/>
    <cellStyle name="Текст предупреждения" xfId="1243"/>
    <cellStyle name="Текст предупреждения 10" xfId="1244"/>
    <cellStyle name="Текст предупреждения 11" xfId="1245"/>
    <cellStyle name="Текст предупреждения 12" xfId="1246"/>
    <cellStyle name="Текст предупреждения 13" xfId="1247"/>
    <cellStyle name="Текст предупреждения 14" xfId="1248"/>
    <cellStyle name="Текст предупреждения 15" xfId="1249"/>
    <cellStyle name="Текст предупреждения 16" xfId="1250"/>
    <cellStyle name="Текст предупреждения 2" xfId="1251"/>
    <cellStyle name="Текст предупреждения 2 10" xfId="1252"/>
    <cellStyle name="Текст предупреждения 2 11" xfId="1253"/>
    <cellStyle name="Текст предупреждения 2 12" xfId="1254"/>
    <cellStyle name="Текст предупреждения 2 13" xfId="1255"/>
    <cellStyle name="Текст предупреждения 2 14" xfId="1256"/>
    <cellStyle name="Текст предупреждения 2 15" xfId="1257"/>
    <cellStyle name="Текст предупреждения 2 16" xfId="1258"/>
    <cellStyle name="Текст предупреждения 2 2" xfId="1259"/>
    <cellStyle name="Текст предупреждения 2 3" xfId="1260"/>
    <cellStyle name="Текст предупреждения 2 4" xfId="1261"/>
    <cellStyle name="Текст предупреждения 2 5" xfId="1262"/>
    <cellStyle name="Текст предупреждения 2 6" xfId="1263"/>
    <cellStyle name="Текст предупреждения 2 7" xfId="1264"/>
    <cellStyle name="Текст предупреждения 2 8" xfId="1265"/>
    <cellStyle name="Текст предупреждения 2 9" xfId="1266"/>
    <cellStyle name="Текст предупреждения 3" xfId="1267"/>
    <cellStyle name="Текст предупреждения 4" xfId="1268"/>
    <cellStyle name="Текст предупреждения 5" xfId="1269"/>
    <cellStyle name="Текст предупреждения 6" xfId="1270"/>
    <cellStyle name="Текст предупреждения 7" xfId="1271"/>
    <cellStyle name="Текст предупреждения 8" xfId="1272"/>
    <cellStyle name="Текст предупреждения 9" xfId="1273"/>
    <cellStyle name="Comma" xfId="1274"/>
    <cellStyle name="Comma [0]" xfId="1275"/>
    <cellStyle name="Хороший" xfId="1276"/>
    <cellStyle name="Хороший 10" xfId="1277"/>
    <cellStyle name="Хороший 11" xfId="1278"/>
    <cellStyle name="Хороший 12" xfId="1279"/>
    <cellStyle name="Хороший 13" xfId="1280"/>
    <cellStyle name="Хороший 14" xfId="1281"/>
    <cellStyle name="Хороший 15" xfId="1282"/>
    <cellStyle name="Хороший 16" xfId="1283"/>
    <cellStyle name="Хороший 2" xfId="1284"/>
    <cellStyle name="Хороший 2 10" xfId="1285"/>
    <cellStyle name="Хороший 2 11" xfId="1286"/>
    <cellStyle name="Хороший 2 12" xfId="1287"/>
    <cellStyle name="Хороший 2 13" xfId="1288"/>
    <cellStyle name="Хороший 2 14" xfId="1289"/>
    <cellStyle name="Хороший 2 15" xfId="1290"/>
    <cellStyle name="Хороший 2 16" xfId="1291"/>
    <cellStyle name="Хороший 2 2" xfId="1292"/>
    <cellStyle name="Хороший 2 3" xfId="1293"/>
    <cellStyle name="Хороший 2 4" xfId="1294"/>
    <cellStyle name="Хороший 2 5" xfId="1295"/>
    <cellStyle name="Хороший 2 6" xfId="1296"/>
    <cellStyle name="Хороший 2 7" xfId="1297"/>
    <cellStyle name="Хороший 2 8" xfId="1298"/>
    <cellStyle name="Хороший 2 9" xfId="1299"/>
    <cellStyle name="Хороший 3" xfId="1300"/>
    <cellStyle name="Хороший 4" xfId="1301"/>
    <cellStyle name="Хороший 5" xfId="1302"/>
    <cellStyle name="Хороший 6" xfId="1303"/>
    <cellStyle name="Хороший 7" xfId="1304"/>
    <cellStyle name="Хороший 8" xfId="1305"/>
    <cellStyle name="Хороший 9" xfId="13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2"/>
  <sheetViews>
    <sheetView showZeros="0" tabSelected="1" zoomScale="85" zoomScaleNormal="85" zoomScaleSheetLayoutView="100" zoomScalePageLayoutView="0" workbookViewId="0" topLeftCell="A1">
      <pane ySplit="17" topLeftCell="A18" activePane="bottomLeft" state="frozen"/>
      <selection pane="topLeft" activeCell="A1" sqref="A1"/>
      <selection pane="bottomLeft" activeCell="Q4" sqref="Q4"/>
    </sheetView>
  </sheetViews>
  <sheetFormatPr defaultColWidth="0" defaultRowHeight="12.75"/>
  <cols>
    <col min="1" max="1" width="70.00390625" style="0" customWidth="1"/>
    <col min="2" max="2" width="9.25390625" style="0" customWidth="1"/>
    <col min="3" max="12" width="6.375" style="0" customWidth="1"/>
    <col min="13" max="13" width="7.125" style="0" customWidth="1"/>
    <col min="14" max="22" width="9.125" style="0" customWidth="1"/>
    <col min="23" max="23" width="9.125" style="65" customWidth="1"/>
    <col min="24" max="25" width="9.125" style="68" hidden="1" customWidth="1"/>
    <col min="26" max="26" width="9.125" style="69" hidden="1" customWidth="1"/>
    <col min="27" max="27" width="9.125" style="65" customWidth="1"/>
    <col min="28" max="32" width="0" style="0" hidden="1" customWidth="1"/>
    <col min="33" max="33" width="9.125" style="0" customWidth="1"/>
    <col min="34" max="215" width="0" style="0" hidden="1" customWidth="1"/>
    <col min="216" max="216" width="9.125" style="0" customWidth="1"/>
    <col min="217" max="16384" width="0" style="0" hidden="1" customWidth="1"/>
  </cols>
  <sheetData>
    <row r="1" spans="1:14" ht="15.75">
      <c r="A1" s="100" t="s">
        <v>6</v>
      </c>
      <c r="B1" s="101"/>
      <c r="C1" s="101"/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4.25">
      <c r="A2" s="27" t="s">
        <v>89</v>
      </c>
      <c r="B2" s="28" t="s">
        <v>96</v>
      </c>
      <c r="C2" s="29"/>
      <c r="D2" s="29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>
      <c r="A3" s="27" t="s">
        <v>97</v>
      </c>
      <c r="B3" s="28" t="s">
        <v>98</v>
      </c>
      <c r="C3" s="29"/>
      <c r="D3" s="29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>
      <c r="A4" s="27" t="s">
        <v>155</v>
      </c>
      <c r="B4" s="28"/>
      <c r="C4" s="29"/>
      <c r="D4" s="29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>
      <c r="A5" s="27" t="s">
        <v>99</v>
      </c>
      <c r="C5" s="29"/>
      <c r="D5" s="29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27"/>
      <c r="B6" s="31" t="s">
        <v>90</v>
      </c>
      <c r="C6" s="29"/>
      <c r="D6" s="29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32" t="s">
        <v>91</v>
      </c>
      <c r="B7" s="36" t="s">
        <v>92</v>
      </c>
      <c r="C7" s="112" t="s">
        <v>105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31"/>
    </row>
    <row r="8" spans="1:14" ht="15">
      <c r="A8" s="32"/>
      <c r="B8" s="3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31"/>
    </row>
    <row r="9" spans="1:14" ht="15">
      <c r="A9" s="32"/>
      <c r="B9" s="31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5" customHeight="1">
      <c r="A10" s="32" t="s">
        <v>94</v>
      </c>
      <c r="B10" s="36" t="s">
        <v>92</v>
      </c>
      <c r="C10" s="112" t="s">
        <v>93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38"/>
    </row>
    <row r="11" spans="1:14" ht="15" customHeight="1">
      <c r="A11" s="32"/>
      <c r="B11" s="3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38"/>
    </row>
    <row r="12" spans="1:14" ht="14.25">
      <c r="A12" s="32"/>
      <c r="B12" s="26"/>
      <c r="C12" s="34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4.25">
      <c r="A13" s="32" t="s">
        <v>104</v>
      </c>
      <c r="B13" s="35"/>
      <c r="C13" s="36" t="s">
        <v>92</v>
      </c>
      <c r="D13" s="37" t="s">
        <v>95</v>
      </c>
      <c r="E13" s="34"/>
      <c r="F13" s="26"/>
      <c r="G13" s="26"/>
      <c r="H13" s="26"/>
      <c r="I13" s="26"/>
      <c r="J13" s="26"/>
      <c r="K13" s="26"/>
      <c r="L13" s="26"/>
      <c r="M13" s="26"/>
      <c r="N13" s="26"/>
    </row>
    <row r="14" ht="16.5" thickBot="1">
      <c r="A14" s="102" t="s">
        <v>106</v>
      </c>
    </row>
    <row r="15" spans="1:14" ht="15.75" customHeight="1">
      <c r="A15" s="103">
        <v>41426</v>
      </c>
      <c r="B15" s="9" t="s">
        <v>4</v>
      </c>
      <c r="C15" s="62" t="s">
        <v>108</v>
      </c>
      <c r="D15" s="62" t="s">
        <v>109</v>
      </c>
      <c r="E15" s="62" t="s">
        <v>110</v>
      </c>
      <c r="F15" s="62" t="s">
        <v>111</v>
      </c>
      <c r="G15" s="62" t="s">
        <v>112</v>
      </c>
      <c r="H15" s="62" t="s">
        <v>113</v>
      </c>
      <c r="I15" s="62" t="s">
        <v>114</v>
      </c>
      <c r="J15" s="62" t="s">
        <v>115</v>
      </c>
      <c r="K15" s="62" t="s">
        <v>116</v>
      </c>
      <c r="L15" s="11" t="s">
        <v>62</v>
      </c>
      <c r="M15" s="118" t="s">
        <v>2</v>
      </c>
      <c r="N15" s="4"/>
    </row>
    <row r="16" spans="1:14" ht="16.5" thickBot="1">
      <c r="A16" s="104" t="s">
        <v>107</v>
      </c>
      <c r="B16" s="9"/>
      <c r="C16" s="63" t="s">
        <v>117</v>
      </c>
      <c r="D16" s="63" t="s">
        <v>118</v>
      </c>
      <c r="E16" s="63" t="s">
        <v>119</v>
      </c>
      <c r="F16" s="63" t="s">
        <v>120</v>
      </c>
      <c r="G16" s="63" t="s">
        <v>121</v>
      </c>
      <c r="H16" s="63" t="s">
        <v>122</v>
      </c>
      <c r="I16" s="63" t="s">
        <v>123</v>
      </c>
      <c r="J16" s="63" t="s">
        <v>124</v>
      </c>
      <c r="K16" s="63" t="s">
        <v>125</v>
      </c>
      <c r="L16" s="12" t="s">
        <v>63</v>
      </c>
      <c r="M16" s="119"/>
      <c r="N16" s="4"/>
    </row>
    <row r="17" spans="1:14" ht="14.25" customHeight="1">
      <c r="A17" s="60"/>
      <c r="B17" s="61" t="s">
        <v>3</v>
      </c>
      <c r="C17" s="106"/>
      <c r="D17" s="113"/>
      <c r="E17" s="106"/>
      <c r="F17" s="113"/>
      <c r="G17" s="106" t="s">
        <v>5</v>
      </c>
      <c r="H17" s="113"/>
      <c r="I17" s="106"/>
      <c r="J17" s="113"/>
      <c r="K17" s="106" t="s">
        <v>64</v>
      </c>
      <c r="L17" s="107"/>
      <c r="M17" s="47">
        <f>SUM(M18:M478)</f>
        <v>0</v>
      </c>
      <c r="N17" s="4"/>
    </row>
    <row r="18" spans="1:26" ht="16.5" customHeight="1">
      <c r="A18" s="64" t="s">
        <v>149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>
        <f aca="true" t="shared" si="0" ref="M18:M155">SUM(Z18)</f>
        <v>0</v>
      </c>
      <c r="N18" s="23"/>
      <c r="X18" s="68">
        <f aca="true" t="shared" si="1" ref="X18:X155">Y18*Z18</f>
        <v>0</v>
      </c>
      <c r="Z18" s="69">
        <f aca="true" t="shared" si="2" ref="Z18:Z23">SUM(C18:J18)</f>
        <v>0</v>
      </c>
    </row>
    <row r="19" spans="1:26" ht="16.5" customHeight="1">
      <c r="A19" s="39" t="s">
        <v>8</v>
      </c>
      <c r="B19" s="40" t="s">
        <v>135</v>
      </c>
      <c r="C19" s="41"/>
      <c r="D19" s="41"/>
      <c r="E19" s="41"/>
      <c r="F19" s="41"/>
      <c r="G19" s="41"/>
      <c r="H19" s="41"/>
      <c r="I19" s="41"/>
      <c r="J19" s="41"/>
      <c r="K19" s="42"/>
      <c r="L19" s="43"/>
      <c r="M19" s="44">
        <f t="shared" si="0"/>
        <v>0</v>
      </c>
      <c r="X19" s="68">
        <f t="shared" si="1"/>
        <v>0</v>
      </c>
      <c r="Y19" s="84">
        <v>655</v>
      </c>
      <c r="Z19" s="69">
        <f t="shared" si="2"/>
        <v>0</v>
      </c>
    </row>
    <row r="20" spans="1:26" ht="16.5" customHeight="1">
      <c r="A20" s="15" t="s">
        <v>133</v>
      </c>
      <c r="B20" s="16" t="s">
        <v>136</v>
      </c>
      <c r="C20" s="8"/>
      <c r="D20" s="8"/>
      <c r="E20" s="8"/>
      <c r="F20" s="8"/>
      <c r="G20" s="8"/>
      <c r="H20" s="8"/>
      <c r="I20" s="8"/>
      <c r="J20" s="8"/>
      <c r="K20" s="20"/>
      <c r="L20" s="21"/>
      <c r="M20" s="13">
        <f t="shared" si="0"/>
        <v>0</v>
      </c>
      <c r="X20" s="68">
        <f t="shared" si="1"/>
        <v>0</v>
      </c>
      <c r="Y20" s="84">
        <v>720</v>
      </c>
      <c r="Z20" s="69">
        <f t="shared" si="2"/>
        <v>0</v>
      </c>
    </row>
    <row r="21" spans="1:26" ht="16.5" customHeight="1">
      <c r="A21" s="15" t="s">
        <v>134</v>
      </c>
      <c r="B21" s="16" t="s">
        <v>137</v>
      </c>
      <c r="C21" s="8"/>
      <c r="D21" s="8"/>
      <c r="E21" s="8"/>
      <c r="F21" s="8"/>
      <c r="G21" s="8"/>
      <c r="H21" s="105"/>
      <c r="I21" s="20"/>
      <c r="J21" s="20"/>
      <c r="K21" s="20"/>
      <c r="L21" s="21"/>
      <c r="M21" s="13">
        <f t="shared" si="0"/>
        <v>0</v>
      </c>
      <c r="X21" s="68">
        <f t="shared" si="1"/>
        <v>0</v>
      </c>
      <c r="Y21" s="84">
        <v>475</v>
      </c>
      <c r="Z21" s="69">
        <f t="shared" si="2"/>
        <v>0</v>
      </c>
    </row>
    <row r="22" spans="1:26" ht="16.5" customHeight="1">
      <c r="A22" s="15" t="s">
        <v>79</v>
      </c>
      <c r="B22" s="16" t="s">
        <v>138</v>
      </c>
      <c r="C22" s="8"/>
      <c r="D22" s="8"/>
      <c r="E22" s="8"/>
      <c r="F22" s="8"/>
      <c r="G22" s="8"/>
      <c r="H22" s="105"/>
      <c r="I22" s="105"/>
      <c r="J22" s="105"/>
      <c r="K22" s="20"/>
      <c r="L22" s="21"/>
      <c r="M22" s="13">
        <f t="shared" si="0"/>
        <v>0</v>
      </c>
      <c r="X22" s="68">
        <f t="shared" si="1"/>
        <v>0</v>
      </c>
      <c r="Y22" s="84">
        <v>595</v>
      </c>
      <c r="Z22" s="69">
        <f t="shared" si="2"/>
        <v>0</v>
      </c>
    </row>
    <row r="23" spans="1:26" ht="16.5" customHeight="1">
      <c r="A23" s="15" t="s">
        <v>10</v>
      </c>
      <c r="B23" s="16" t="s">
        <v>139</v>
      </c>
      <c r="C23" s="8"/>
      <c r="D23" s="8"/>
      <c r="E23" s="8"/>
      <c r="F23" s="8"/>
      <c r="G23" s="8"/>
      <c r="H23" s="8"/>
      <c r="I23" s="8"/>
      <c r="J23" s="8"/>
      <c r="K23" s="20"/>
      <c r="L23" s="21"/>
      <c r="M23" s="13">
        <f t="shared" si="0"/>
        <v>0</v>
      </c>
      <c r="X23" s="68">
        <f t="shared" si="1"/>
        <v>0</v>
      </c>
      <c r="Y23" s="84">
        <v>710</v>
      </c>
      <c r="Z23" s="69">
        <f t="shared" si="2"/>
        <v>0</v>
      </c>
    </row>
    <row r="24" spans="1:26" ht="16.5" customHeight="1">
      <c r="A24" s="15" t="s">
        <v>11</v>
      </c>
      <c r="B24" s="16" t="s">
        <v>140</v>
      </c>
      <c r="C24" s="8"/>
      <c r="D24" s="8"/>
      <c r="E24" s="8"/>
      <c r="F24" s="8"/>
      <c r="G24" s="8"/>
      <c r="H24" s="105"/>
      <c r="I24" s="105"/>
      <c r="J24" s="105"/>
      <c r="K24" s="20"/>
      <c r="L24" s="21"/>
      <c r="M24" s="13">
        <f t="shared" si="0"/>
        <v>0</v>
      </c>
      <c r="X24" s="68">
        <f t="shared" si="1"/>
        <v>0</v>
      </c>
      <c r="Y24" s="84">
        <v>720</v>
      </c>
      <c r="Z24" s="69">
        <f>SUM(C24:G24)</f>
        <v>0</v>
      </c>
    </row>
    <row r="25" spans="1:26" ht="16.5" customHeight="1">
      <c r="A25" s="15" t="s">
        <v>80</v>
      </c>
      <c r="B25" s="16" t="s">
        <v>141</v>
      </c>
      <c r="C25" s="8"/>
      <c r="D25" s="8"/>
      <c r="E25" s="8"/>
      <c r="F25" s="8"/>
      <c r="G25" s="8"/>
      <c r="H25" s="8"/>
      <c r="I25" s="8"/>
      <c r="J25" s="8"/>
      <c r="K25" s="20"/>
      <c r="L25" s="21"/>
      <c r="M25" s="13">
        <f t="shared" si="0"/>
        <v>0</v>
      </c>
      <c r="X25" s="68">
        <f t="shared" si="1"/>
        <v>0</v>
      </c>
      <c r="Y25" s="84">
        <v>495</v>
      </c>
      <c r="Z25" s="69">
        <f>SUM(C25:J25)</f>
        <v>0</v>
      </c>
    </row>
    <row r="26" spans="1:26" ht="16.5" customHeight="1">
      <c r="A26" s="15" t="s">
        <v>13</v>
      </c>
      <c r="B26" s="16" t="s">
        <v>142</v>
      </c>
      <c r="C26" s="8"/>
      <c r="D26" s="8"/>
      <c r="E26" s="8"/>
      <c r="F26" s="8"/>
      <c r="G26" s="8"/>
      <c r="H26" s="8"/>
      <c r="I26" s="8"/>
      <c r="J26" s="8"/>
      <c r="K26" s="20"/>
      <c r="L26" s="21"/>
      <c r="M26" s="13">
        <f t="shared" si="0"/>
        <v>0</v>
      </c>
      <c r="X26" s="68">
        <f t="shared" si="1"/>
        <v>0</v>
      </c>
      <c r="Y26" s="84">
        <v>570</v>
      </c>
      <c r="Z26" s="69">
        <f>SUM(C26:J26)</f>
        <v>0</v>
      </c>
    </row>
    <row r="27" spans="1:26" ht="16.5" customHeight="1">
      <c r="A27" s="17" t="s">
        <v>14</v>
      </c>
      <c r="B27" s="16" t="s">
        <v>143</v>
      </c>
      <c r="C27" s="8"/>
      <c r="D27" s="20"/>
      <c r="E27" s="8"/>
      <c r="F27" s="20"/>
      <c r="G27" s="8"/>
      <c r="H27" s="20"/>
      <c r="I27" s="8"/>
      <c r="J27" s="20"/>
      <c r="K27" s="10"/>
      <c r="L27" s="22"/>
      <c r="M27" s="13">
        <f t="shared" si="0"/>
        <v>0</v>
      </c>
      <c r="X27" s="68">
        <f t="shared" si="1"/>
        <v>0</v>
      </c>
      <c r="Y27" s="84">
        <v>745</v>
      </c>
      <c r="Z27" s="69">
        <f>C27+E27+G27+I27+K27+L27</f>
        <v>0</v>
      </c>
    </row>
    <row r="28" spans="1:26" ht="16.5" customHeight="1">
      <c r="A28" s="17" t="s">
        <v>81</v>
      </c>
      <c r="B28" s="16" t="s">
        <v>144</v>
      </c>
      <c r="C28" s="8"/>
      <c r="D28" s="20"/>
      <c r="E28" s="8"/>
      <c r="F28" s="20"/>
      <c r="G28" s="8"/>
      <c r="H28" s="20"/>
      <c r="I28" s="8"/>
      <c r="J28" s="20"/>
      <c r="K28" s="10"/>
      <c r="L28" s="22"/>
      <c r="M28" s="13">
        <f t="shared" si="0"/>
        <v>0</v>
      </c>
      <c r="X28" s="68">
        <f t="shared" si="1"/>
        <v>0</v>
      </c>
      <c r="Y28" s="84">
        <v>755</v>
      </c>
      <c r="Z28" s="69">
        <f>C28+E28+G28+I28+K28+L28</f>
        <v>0</v>
      </c>
    </row>
    <row r="29" spans="1:26" ht="16.5" customHeight="1">
      <c r="A29" s="15" t="s">
        <v>130</v>
      </c>
      <c r="B29" s="16" t="s">
        <v>145</v>
      </c>
      <c r="C29" s="8"/>
      <c r="D29" s="8"/>
      <c r="E29" s="8"/>
      <c r="F29" s="8"/>
      <c r="G29" s="8"/>
      <c r="H29" s="8"/>
      <c r="I29" s="8"/>
      <c r="J29" s="8"/>
      <c r="K29" s="20"/>
      <c r="L29" s="21"/>
      <c r="M29" s="13">
        <f t="shared" si="0"/>
        <v>0</v>
      </c>
      <c r="X29" s="68">
        <f t="shared" si="1"/>
        <v>0</v>
      </c>
      <c r="Y29" s="71">
        <v>775</v>
      </c>
      <c r="Z29" s="69">
        <f>SUM(C29:J29)</f>
        <v>0</v>
      </c>
    </row>
    <row r="30" spans="1:26" ht="16.5" customHeight="1">
      <c r="A30" s="15" t="s">
        <v>1</v>
      </c>
      <c r="B30" s="16" t="s">
        <v>146</v>
      </c>
      <c r="C30" s="8"/>
      <c r="D30" s="8"/>
      <c r="E30" s="8"/>
      <c r="F30" s="8"/>
      <c r="G30" s="8"/>
      <c r="H30" s="8"/>
      <c r="I30" s="8"/>
      <c r="J30" s="8"/>
      <c r="K30" s="20"/>
      <c r="L30" s="21"/>
      <c r="M30" s="13">
        <f t="shared" si="0"/>
        <v>0</v>
      </c>
      <c r="X30" s="68">
        <f t="shared" si="1"/>
        <v>0</v>
      </c>
      <c r="Y30" s="84">
        <v>440</v>
      </c>
      <c r="Z30" s="69">
        <f>SUM(C30:J30)</f>
        <v>0</v>
      </c>
    </row>
    <row r="31" spans="1:26" ht="16.5" customHeight="1">
      <c r="A31" s="15" t="s">
        <v>0</v>
      </c>
      <c r="B31" s="16" t="s">
        <v>147</v>
      </c>
      <c r="C31" s="8"/>
      <c r="D31" s="8"/>
      <c r="E31" s="8"/>
      <c r="F31" s="8"/>
      <c r="G31" s="8"/>
      <c r="H31" s="8"/>
      <c r="I31" s="8"/>
      <c r="J31" s="8"/>
      <c r="K31" s="20"/>
      <c r="L31" s="21"/>
      <c r="M31" s="18">
        <f t="shared" si="0"/>
        <v>0</v>
      </c>
      <c r="X31" s="68">
        <f t="shared" si="1"/>
        <v>0</v>
      </c>
      <c r="Y31" s="84">
        <v>440</v>
      </c>
      <c r="Z31" s="69">
        <f>SUM(C31:J31)</f>
        <v>0</v>
      </c>
    </row>
    <row r="32" spans="1:26" ht="16.5" customHeight="1" thickBot="1">
      <c r="A32" s="15" t="s">
        <v>131</v>
      </c>
      <c r="B32" s="16" t="s">
        <v>148</v>
      </c>
      <c r="C32" s="108"/>
      <c r="D32" s="109"/>
      <c r="E32" s="108"/>
      <c r="F32" s="109"/>
      <c r="G32" s="110"/>
      <c r="H32" s="111"/>
      <c r="I32" s="108"/>
      <c r="J32" s="109"/>
      <c r="K32" s="114"/>
      <c r="L32" s="115"/>
      <c r="M32" s="19">
        <f t="shared" si="0"/>
        <v>0</v>
      </c>
      <c r="X32" s="68">
        <f t="shared" si="1"/>
        <v>0</v>
      </c>
      <c r="Y32" s="84">
        <v>510</v>
      </c>
      <c r="Z32" s="69">
        <f>G32+K32</f>
        <v>0</v>
      </c>
    </row>
    <row r="33" spans="13:27" s="23" customFormat="1" ht="16.5" customHeight="1">
      <c r="M33" s="23">
        <f t="shared" si="0"/>
        <v>0</v>
      </c>
      <c r="W33" s="66"/>
      <c r="X33" s="68">
        <f t="shared" si="1"/>
        <v>0</v>
      </c>
      <c r="Y33" s="85"/>
      <c r="Z33" s="69">
        <f aca="true" t="shared" si="3" ref="Z33:Z39">SUM(C33:J33)</f>
        <v>0</v>
      </c>
      <c r="AA33" s="66"/>
    </row>
    <row r="34" spans="1:26" ht="16.5" customHeight="1">
      <c r="A34" s="64" t="s">
        <v>132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>
        <f t="shared" si="0"/>
        <v>0</v>
      </c>
      <c r="N34" s="23"/>
      <c r="X34" s="68">
        <f t="shared" si="1"/>
        <v>0</v>
      </c>
      <c r="Z34" s="69">
        <f t="shared" si="3"/>
        <v>0</v>
      </c>
    </row>
    <row r="35" spans="1:26" ht="16.5" customHeight="1">
      <c r="A35" s="39" t="s">
        <v>8</v>
      </c>
      <c r="B35" s="40" t="s">
        <v>135</v>
      </c>
      <c r="C35" s="41"/>
      <c r="D35" s="41"/>
      <c r="E35" s="41"/>
      <c r="F35" s="41"/>
      <c r="G35" s="41"/>
      <c r="H35" s="41"/>
      <c r="I35" s="41"/>
      <c r="J35" s="41"/>
      <c r="K35" s="42"/>
      <c r="L35" s="43"/>
      <c r="M35" s="44">
        <f t="shared" si="0"/>
        <v>0</v>
      </c>
      <c r="X35" s="68">
        <f t="shared" si="1"/>
        <v>0</v>
      </c>
      <c r="Y35" s="84">
        <v>635</v>
      </c>
      <c r="Z35" s="69">
        <f t="shared" si="3"/>
        <v>0</v>
      </c>
    </row>
    <row r="36" spans="1:26" ht="16.5" customHeight="1">
      <c r="A36" s="15" t="s">
        <v>133</v>
      </c>
      <c r="B36" s="16" t="s">
        <v>136</v>
      </c>
      <c r="C36" s="8"/>
      <c r="D36" s="8"/>
      <c r="E36" s="8"/>
      <c r="F36" s="8"/>
      <c r="G36" s="8"/>
      <c r="H36" s="8"/>
      <c r="I36" s="8"/>
      <c r="J36" s="8"/>
      <c r="K36" s="20"/>
      <c r="L36" s="21"/>
      <c r="M36" s="13">
        <f t="shared" si="0"/>
        <v>0</v>
      </c>
      <c r="X36" s="68">
        <f t="shared" si="1"/>
        <v>0</v>
      </c>
      <c r="Y36" s="84">
        <v>700</v>
      </c>
      <c r="Z36" s="69">
        <f t="shared" si="3"/>
        <v>0</v>
      </c>
    </row>
    <row r="37" spans="1:26" ht="16.5" customHeight="1">
      <c r="A37" s="15" t="s">
        <v>134</v>
      </c>
      <c r="B37" s="16" t="s">
        <v>137</v>
      </c>
      <c r="C37" s="8"/>
      <c r="D37" s="8"/>
      <c r="E37" s="8"/>
      <c r="F37" s="8"/>
      <c r="G37" s="8"/>
      <c r="H37" s="105"/>
      <c r="I37" s="20"/>
      <c r="J37" s="20"/>
      <c r="K37" s="20"/>
      <c r="L37" s="21"/>
      <c r="M37" s="13">
        <f t="shared" si="0"/>
        <v>0</v>
      </c>
      <c r="X37" s="68">
        <f t="shared" si="1"/>
        <v>0</v>
      </c>
      <c r="Y37" s="84">
        <v>460</v>
      </c>
      <c r="Z37" s="69">
        <f t="shared" si="3"/>
        <v>0</v>
      </c>
    </row>
    <row r="38" spans="1:26" ht="16.5" customHeight="1">
      <c r="A38" s="15" t="s">
        <v>79</v>
      </c>
      <c r="B38" s="16" t="s">
        <v>138</v>
      </c>
      <c r="C38" s="8"/>
      <c r="D38" s="8"/>
      <c r="E38" s="8"/>
      <c r="F38" s="8"/>
      <c r="G38" s="8"/>
      <c r="H38" s="105"/>
      <c r="I38" s="105"/>
      <c r="J38" s="105"/>
      <c r="K38" s="20"/>
      <c r="L38" s="21"/>
      <c r="M38" s="13">
        <f t="shared" si="0"/>
        <v>0</v>
      </c>
      <c r="X38" s="68">
        <f t="shared" si="1"/>
        <v>0</v>
      </c>
      <c r="Y38" s="84">
        <v>580</v>
      </c>
      <c r="Z38" s="69">
        <f t="shared" si="3"/>
        <v>0</v>
      </c>
    </row>
    <row r="39" spans="1:26" ht="16.5" customHeight="1">
      <c r="A39" s="15" t="s">
        <v>10</v>
      </c>
      <c r="B39" s="16" t="s">
        <v>139</v>
      </c>
      <c r="C39" s="8"/>
      <c r="D39" s="8"/>
      <c r="E39" s="8"/>
      <c r="F39" s="8"/>
      <c r="G39" s="8"/>
      <c r="H39" s="8"/>
      <c r="I39" s="8"/>
      <c r="J39" s="8"/>
      <c r="K39" s="20"/>
      <c r="L39" s="21"/>
      <c r="M39" s="13">
        <f t="shared" si="0"/>
        <v>0</v>
      </c>
      <c r="X39" s="68">
        <f t="shared" si="1"/>
        <v>0</v>
      </c>
      <c r="Y39" s="84">
        <v>690</v>
      </c>
      <c r="Z39" s="69">
        <f t="shared" si="3"/>
        <v>0</v>
      </c>
    </row>
    <row r="40" spans="1:26" ht="16.5" customHeight="1">
      <c r="A40" s="15" t="s">
        <v>11</v>
      </c>
      <c r="B40" s="16" t="s">
        <v>140</v>
      </c>
      <c r="C40" s="8"/>
      <c r="D40" s="8"/>
      <c r="E40" s="8"/>
      <c r="F40" s="8"/>
      <c r="G40" s="8"/>
      <c r="H40" s="105"/>
      <c r="I40" s="105"/>
      <c r="J40" s="105"/>
      <c r="K40" s="20"/>
      <c r="L40" s="21"/>
      <c r="M40" s="13">
        <f t="shared" si="0"/>
        <v>0</v>
      </c>
      <c r="X40" s="68">
        <f t="shared" si="1"/>
        <v>0</v>
      </c>
      <c r="Y40" s="84">
        <v>700</v>
      </c>
      <c r="Z40" s="69">
        <f>SUM(C40:G40)</f>
        <v>0</v>
      </c>
    </row>
    <row r="41" spans="1:26" ht="16.5" customHeight="1">
      <c r="A41" s="15" t="s">
        <v>80</v>
      </c>
      <c r="B41" s="16" t="s">
        <v>141</v>
      </c>
      <c r="C41" s="8"/>
      <c r="D41" s="8"/>
      <c r="E41" s="8"/>
      <c r="F41" s="8"/>
      <c r="G41" s="8"/>
      <c r="H41" s="8"/>
      <c r="I41" s="8"/>
      <c r="J41" s="8"/>
      <c r="K41" s="20"/>
      <c r="L41" s="21"/>
      <c r="M41" s="13">
        <f t="shared" si="0"/>
        <v>0</v>
      </c>
      <c r="X41" s="68">
        <f t="shared" si="1"/>
        <v>0</v>
      </c>
      <c r="Y41" s="84">
        <v>480</v>
      </c>
      <c r="Z41" s="69">
        <f>SUM(C41:J41)</f>
        <v>0</v>
      </c>
    </row>
    <row r="42" spans="1:26" ht="16.5" customHeight="1">
      <c r="A42" s="15" t="s">
        <v>13</v>
      </c>
      <c r="B42" s="16" t="s">
        <v>142</v>
      </c>
      <c r="C42" s="8"/>
      <c r="D42" s="8"/>
      <c r="E42" s="8"/>
      <c r="F42" s="8"/>
      <c r="G42" s="8"/>
      <c r="H42" s="8"/>
      <c r="I42" s="8"/>
      <c r="J42" s="8"/>
      <c r="K42" s="20"/>
      <c r="L42" s="21"/>
      <c r="M42" s="13">
        <f t="shared" si="0"/>
        <v>0</v>
      </c>
      <c r="X42" s="68">
        <f t="shared" si="1"/>
        <v>0</v>
      </c>
      <c r="Y42" s="84">
        <v>555</v>
      </c>
      <c r="Z42" s="69">
        <f>SUM(C42:J42)</f>
        <v>0</v>
      </c>
    </row>
    <row r="43" spans="1:26" ht="16.5" customHeight="1">
      <c r="A43" s="17" t="s">
        <v>14</v>
      </c>
      <c r="B43" s="16" t="s">
        <v>143</v>
      </c>
      <c r="C43" s="8"/>
      <c r="D43" s="20"/>
      <c r="E43" s="8"/>
      <c r="F43" s="20"/>
      <c r="G43" s="8"/>
      <c r="H43" s="20"/>
      <c r="I43" s="8"/>
      <c r="J43" s="20"/>
      <c r="K43" s="10"/>
      <c r="L43" s="22"/>
      <c r="M43" s="13">
        <f t="shared" si="0"/>
        <v>0</v>
      </c>
      <c r="X43" s="68">
        <f t="shared" si="1"/>
        <v>0</v>
      </c>
      <c r="Y43" s="84">
        <v>725</v>
      </c>
      <c r="Z43" s="69">
        <f>C43+E43+G43+I43+K43+L43</f>
        <v>0</v>
      </c>
    </row>
    <row r="44" spans="1:26" ht="16.5" customHeight="1">
      <c r="A44" s="17" t="s">
        <v>81</v>
      </c>
      <c r="B44" s="16" t="s">
        <v>144</v>
      </c>
      <c r="C44" s="8"/>
      <c r="D44" s="20"/>
      <c r="E44" s="8"/>
      <c r="F44" s="20"/>
      <c r="G44" s="8"/>
      <c r="H44" s="20"/>
      <c r="I44" s="8"/>
      <c r="J44" s="20"/>
      <c r="K44" s="10"/>
      <c r="L44" s="22"/>
      <c r="M44" s="13">
        <f t="shared" si="0"/>
        <v>0</v>
      </c>
      <c r="X44" s="68">
        <f t="shared" si="1"/>
        <v>0</v>
      </c>
      <c r="Y44" s="84">
        <v>735</v>
      </c>
      <c r="Z44" s="69">
        <f>C44+E44+G44+I44+K44+L44</f>
        <v>0</v>
      </c>
    </row>
    <row r="45" spans="1:26" ht="16.5" customHeight="1">
      <c r="A45" s="15" t="s">
        <v>130</v>
      </c>
      <c r="B45" s="16" t="s">
        <v>145</v>
      </c>
      <c r="C45" s="8"/>
      <c r="D45" s="8"/>
      <c r="E45" s="8"/>
      <c r="F45" s="8"/>
      <c r="G45" s="8"/>
      <c r="H45" s="8"/>
      <c r="I45" s="8"/>
      <c r="J45" s="8"/>
      <c r="K45" s="20"/>
      <c r="L45" s="21"/>
      <c r="M45" s="13">
        <f t="shared" si="0"/>
        <v>0</v>
      </c>
      <c r="X45" s="68">
        <f t="shared" si="1"/>
        <v>0</v>
      </c>
      <c r="Y45" s="71">
        <v>750</v>
      </c>
      <c r="Z45" s="69">
        <f>SUM(C45:J45)</f>
        <v>0</v>
      </c>
    </row>
    <row r="46" spans="1:26" ht="16.5" customHeight="1">
      <c r="A46" s="15" t="s">
        <v>1</v>
      </c>
      <c r="B46" s="16" t="s">
        <v>146</v>
      </c>
      <c r="C46" s="8"/>
      <c r="D46" s="8"/>
      <c r="E46" s="8"/>
      <c r="F46" s="8"/>
      <c r="G46" s="8"/>
      <c r="H46" s="8"/>
      <c r="I46" s="8"/>
      <c r="J46" s="8"/>
      <c r="K46" s="20"/>
      <c r="L46" s="21"/>
      <c r="M46" s="13">
        <f t="shared" si="0"/>
        <v>0</v>
      </c>
      <c r="X46" s="68">
        <f t="shared" si="1"/>
        <v>0</v>
      </c>
      <c r="Y46" s="84">
        <v>425</v>
      </c>
      <c r="Z46" s="69">
        <f>SUM(C46:J46)</f>
        <v>0</v>
      </c>
    </row>
    <row r="47" spans="1:26" ht="16.5" customHeight="1">
      <c r="A47" s="15" t="s">
        <v>0</v>
      </c>
      <c r="B47" s="16" t="s">
        <v>147</v>
      </c>
      <c r="C47" s="8"/>
      <c r="D47" s="8"/>
      <c r="E47" s="8"/>
      <c r="F47" s="8"/>
      <c r="G47" s="8"/>
      <c r="H47" s="8"/>
      <c r="I47" s="8"/>
      <c r="J47" s="8"/>
      <c r="K47" s="20"/>
      <c r="L47" s="21"/>
      <c r="M47" s="18">
        <f t="shared" si="0"/>
        <v>0</v>
      </c>
      <c r="X47" s="68">
        <f t="shared" si="1"/>
        <v>0</v>
      </c>
      <c r="Y47" s="84">
        <v>425</v>
      </c>
      <c r="Z47" s="69">
        <f>SUM(C47:J47)</f>
        <v>0</v>
      </c>
    </row>
    <row r="48" spans="1:26" ht="16.5" customHeight="1" thickBot="1">
      <c r="A48" s="15" t="s">
        <v>131</v>
      </c>
      <c r="B48" s="16" t="s">
        <v>148</v>
      </c>
      <c r="C48" s="108"/>
      <c r="D48" s="109"/>
      <c r="E48" s="108"/>
      <c r="F48" s="109"/>
      <c r="G48" s="110"/>
      <c r="H48" s="111"/>
      <c r="I48" s="108"/>
      <c r="J48" s="109"/>
      <c r="K48" s="114"/>
      <c r="L48" s="115"/>
      <c r="M48" s="19">
        <f t="shared" si="0"/>
        <v>0</v>
      </c>
      <c r="X48" s="68">
        <f t="shared" si="1"/>
        <v>0</v>
      </c>
      <c r="Y48" s="84">
        <v>495</v>
      </c>
      <c r="Z48" s="69">
        <f>G48+K48</f>
        <v>0</v>
      </c>
    </row>
    <row r="49" spans="13:27" s="23" customFormat="1" ht="16.5" customHeight="1">
      <c r="M49" s="23">
        <f t="shared" si="0"/>
        <v>0</v>
      </c>
      <c r="W49" s="66"/>
      <c r="X49" s="68">
        <f t="shared" si="1"/>
        <v>0</v>
      </c>
      <c r="Y49" s="85"/>
      <c r="Z49" s="69">
        <f aca="true" t="shared" si="4" ref="Z49:Z55">SUM(C49:J49)</f>
        <v>0</v>
      </c>
      <c r="AA49" s="66"/>
    </row>
    <row r="50" spans="1:26" ht="16.5" customHeight="1">
      <c r="A50" s="64" t="s">
        <v>150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>
        <f t="shared" si="0"/>
        <v>0</v>
      </c>
      <c r="N50" s="23"/>
      <c r="X50" s="68">
        <f t="shared" si="1"/>
        <v>0</v>
      </c>
      <c r="Z50" s="69">
        <f t="shared" si="4"/>
        <v>0</v>
      </c>
    </row>
    <row r="51" spans="1:26" ht="16.5" customHeight="1">
      <c r="A51" s="39" t="s">
        <v>8</v>
      </c>
      <c r="B51" s="40" t="s">
        <v>135</v>
      </c>
      <c r="C51" s="41"/>
      <c r="D51" s="41"/>
      <c r="E51" s="41"/>
      <c r="F51" s="41"/>
      <c r="G51" s="41"/>
      <c r="H51" s="41"/>
      <c r="I51" s="41"/>
      <c r="J51" s="41"/>
      <c r="K51" s="42"/>
      <c r="L51" s="43"/>
      <c r="M51" s="44">
        <f t="shared" si="0"/>
        <v>0</v>
      </c>
      <c r="X51" s="68">
        <f t="shared" si="1"/>
        <v>0</v>
      </c>
      <c r="Y51" s="84">
        <v>635</v>
      </c>
      <c r="Z51" s="69">
        <f t="shared" si="4"/>
        <v>0</v>
      </c>
    </row>
    <row r="52" spans="1:26" ht="16.5" customHeight="1">
      <c r="A52" s="15" t="s">
        <v>133</v>
      </c>
      <c r="B52" s="16" t="s">
        <v>136</v>
      </c>
      <c r="C52" s="8"/>
      <c r="D52" s="8"/>
      <c r="E52" s="8"/>
      <c r="F52" s="8"/>
      <c r="G52" s="8"/>
      <c r="H52" s="8"/>
      <c r="I52" s="8"/>
      <c r="J52" s="8"/>
      <c r="K52" s="20"/>
      <c r="L52" s="21"/>
      <c r="M52" s="13">
        <f t="shared" si="0"/>
        <v>0</v>
      </c>
      <c r="X52" s="68">
        <f t="shared" si="1"/>
        <v>0</v>
      </c>
      <c r="Y52" s="84">
        <v>700</v>
      </c>
      <c r="Z52" s="69">
        <f t="shared" si="4"/>
        <v>0</v>
      </c>
    </row>
    <row r="53" spans="1:26" ht="16.5" customHeight="1">
      <c r="A53" s="15" t="s">
        <v>134</v>
      </c>
      <c r="B53" s="16" t="s">
        <v>137</v>
      </c>
      <c r="C53" s="8"/>
      <c r="D53" s="8"/>
      <c r="E53" s="8"/>
      <c r="F53" s="8"/>
      <c r="G53" s="8"/>
      <c r="H53" s="105"/>
      <c r="I53" s="20"/>
      <c r="J53" s="20"/>
      <c r="K53" s="20"/>
      <c r="L53" s="21"/>
      <c r="M53" s="13">
        <f t="shared" si="0"/>
        <v>0</v>
      </c>
      <c r="X53" s="68">
        <f t="shared" si="1"/>
        <v>0</v>
      </c>
      <c r="Y53" s="84">
        <v>460</v>
      </c>
      <c r="Z53" s="69">
        <f t="shared" si="4"/>
        <v>0</v>
      </c>
    </row>
    <row r="54" spans="1:26" ht="16.5" customHeight="1">
      <c r="A54" s="15" t="s">
        <v>79</v>
      </c>
      <c r="B54" s="16" t="s">
        <v>138</v>
      </c>
      <c r="C54" s="8"/>
      <c r="D54" s="8"/>
      <c r="E54" s="8"/>
      <c r="F54" s="8"/>
      <c r="G54" s="8"/>
      <c r="H54" s="105"/>
      <c r="I54" s="105"/>
      <c r="J54" s="105"/>
      <c r="K54" s="20"/>
      <c r="L54" s="21"/>
      <c r="M54" s="13">
        <f t="shared" si="0"/>
        <v>0</v>
      </c>
      <c r="X54" s="68">
        <f t="shared" si="1"/>
        <v>0</v>
      </c>
      <c r="Y54" s="84">
        <v>580</v>
      </c>
      <c r="Z54" s="69">
        <f t="shared" si="4"/>
        <v>0</v>
      </c>
    </row>
    <row r="55" spans="1:26" ht="16.5" customHeight="1">
      <c r="A55" s="15" t="s">
        <v>10</v>
      </c>
      <c r="B55" s="16" t="s">
        <v>139</v>
      </c>
      <c r="C55" s="8"/>
      <c r="D55" s="8"/>
      <c r="E55" s="8"/>
      <c r="F55" s="8"/>
      <c r="G55" s="8"/>
      <c r="H55" s="8"/>
      <c r="I55" s="8"/>
      <c r="J55" s="8"/>
      <c r="K55" s="20"/>
      <c r="L55" s="21"/>
      <c r="M55" s="13">
        <f t="shared" si="0"/>
        <v>0</v>
      </c>
      <c r="X55" s="68">
        <f t="shared" si="1"/>
        <v>0</v>
      </c>
      <c r="Y55" s="84">
        <v>690</v>
      </c>
      <c r="Z55" s="69">
        <f t="shared" si="4"/>
        <v>0</v>
      </c>
    </row>
    <row r="56" spans="1:26" ht="16.5" customHeight="1">
      <c r="A56" s="15" t="s">
        <v>11</v>
      </c>
      <c r="B56" s="16" t="s">
        <v>140</v>
      </c>
      <c r="C56" s="8"/>
      <c r="D56" s="8"/>
      <c r="E56" s="8"/>
      <c r="F56" s="8"/>
      <c r="G56" s="8"/>
      <c r="H56" s="105"/>
      <c r="I56" s="105"/>
      <c r="J56" s="105"/>
      <c r="K56" s="20"/>
      <c r="L56" s="21"/>
      <c r="M56" s="13">
        <f t="shared" si="0"/>
        <v>0</v>
      </c>
      <c r="X56" s="68">
        <f t="shared" si="1"/>
        <v>0</v>
      </c>
      <c r="Y56" s="84">
        <v>700</v>
      </c>
      <c r="Z56" s="69">
        <f>SUM(C56:G56)</f>
        <v>0</v>
      </c>
    </row>
    <row r="57" spans="1:26" ht="16.5" customHeight="1">
      <c r="A57" s="15" t="s">
        <v>80</v>
      </c>
      <c r="B57" s="16" t="s">
        <v>141</v>
      </c>
      <c r="C57" s="8"/>
      <c r="D57" s="8"/>
      <c r="E57" s="8"/>
      <c r="F57" s="8"/>
      <c r="G57" s="8"/>
      <c r="H57" s="8"/>
      <c r="I57" s="8"/>
      <c r="J57" s="8"/>
      <c r="K57" s="20"/>
      <c r="L57" s="21"/>
      <c r="M57" s="13">
        <f t="shared" si="0"/>
        <v>0</v>
      </c>
      <c r="X57" s="68">
        <f t="shared" si="1"/>
        <v>0</v>
      </c>
      <c r="Y57" s="84">
        <v>480</v>
      </c>
      <c r="Z57" s="69">
        <f>SUM(C57:J57)</f>
        <v>0</v>
      </c>
    </row>
    <row r="58" spans="1:26" ht="16.5" customHeight="1">
      <c r="A58" s="15" t="s">
        <v>13</v>
      </c>
      <c r="B58" s="16" t="s">
        <v>142</v>
      </c>
      <c r="C58" s="8"/>
      <c r="D58" s="8"/>
      <c r="E58" s="8"/>
      <c r="F58" s="8"/>
      <c r="G58" s="8"/>
      <c r="H58" s="8"/>
      <c r="I58" s="8"/>
      <c r="J58" s="8"/>
      <c r="K58" s="20"/>
      <c r="L58" s="21"/>
      <c r="M58" s="13">
        <f t="shared" si="0"/>
        <v>0</v>
      </c>
      <c r="X58" s="68">
        <f t="shared" si="1"/>
        <v>0</v>
      </c>
      <c r="Y58" s="84">
        <v>555</v>
      </c>
      <c r="Z58" s="69">
        <f>SUM(C58:J58)</f>
        <v>0</v>
      </c>
    </row>
    <row r="59" spans="1:26" ht="16.5" customHeight="1">
      <c r="A59" s="17" t="s">
        <v>14</v>
      </c>
      <c r="B59" s="16" t="s">
        <v>143</v>
      </c>
      <c r="C59" s="8"/>
      <c r="D59" s="20"/>
      <c r="E59" s="8"/>
      <c r="F59" s="20"/>
      <c r="G59" s="8"/>
      <c r="H59" s="20"/>
      <c r="I59" s="8"/>
      <c r="J59" s="20"/>
      <c r="K59" s="10"/>
      <c r="L59" s="22"/>
      <c r="M59" s="13">
        <f t="shared" si="0"/>
        <v>0</v>
      </c>
      <c r="X59" s="68">
        <f t="shared" si="1"/>
        <v>0</v>
      </c>
      <c r="Y59" s="84">
        <v>725</v>
      </c>
      <c r="Z59" s="69">
        <f>C59+E59+G59+I59+K59+L59</f>
        <v>0</v>
      </c>
    </row>
    <row r="60" spans="1:26" ht="16.5" customHeight="1">
      <c r="A60" s="17" t="s">
        <v>81</v>
      </c>
      <c r="B60" s="16" t="s">
        <v>144</v>
      </c>
      <c r="C60" s="8"/>
      <c r="D60" s="20"/>
      <c r="E60" s="8"/>
      <c r="F60" s="20"/>
      <c r="G60" s="8"/>
      <c r="H60" s="20"/>
      <c r="I60" s="8"/>
      <c r="J60" s="20"/>
      <c r="K60" s="10"/>
      <c r="L60" s="22"/>
      <c r="M60" s="13">
        <f t="shared" si="0"/>
        <v>0</v>
      </c>
      <c r="X60" s="68">
        <f t="shared" si="1"/>
        <v>0</v>
      </c>
      <c r="Y60" s="84">
        <v>735</v>
      </c>
      <c r="Z60" s="69">
        <f>C60+E60+G60+I60+K60+L60</f>
        <v>0</v>
      </c>
    </row>
    <row r="61" spans="1:26" ht="16.5" customHeight="1">
      <c r="A61" s="15" t="s">
        <v>130</v>
      </c>
      <c r="B61" s="16" t="s">
        <v>145</v>
      </c>
      <c r="C61" s="8"/>
      <c r="D61" s="8"/>
      <c r="E61" s="8"/>
      <c r="F61" s="8"/>
      <c r="G61" s="8"/>
      <c r="H61" s="8"/>
      <c r="I61" s="8"/>
      <c r="J61" s="8"/>
      <c r="K61" s="20"/>
      <c r="L61" s="21"/>
      <c r="M61" s="13">
        <f t="shared" si="0"/>
        <v>0</v>
      </c>
      <c r="X61" s="68">
        <f t="shared" si="1"/>
        <v>0</v>
      </c>
      <c r="Y61" s="71">
        <v>750</v>
      </c>
      <c r="Z61" s="69">
        <f>SUM(C61:J61)</f>
        <v>0</v>
      </c>
    </row>
    <row r="62" spans="1:26" ht="16.5" customHeight="1">
      <c r="A62" s="15" t="s">
        <v>1</v>
      </c>
      <c r="B62" s="16" t="s">
        <v>146</v>
      </c>
      <c r="C62" s="8"/>
      <c r="D62" s="8"/>
      <c r="E62" s="8"/>
      <c r="F62" s="8"/>
      <c r="G62" s="8"/>
      <c r="H62" s="8"/>
      <c r="I62" s="8"/>
      <c r="J62" s="8"/>
      <c r="K62" s="20"/>
      <c r="L62" s="21"/>
      <c r="M62" s="13">
        <f t="shared" si="0"/>
        <v>0</v>
      </c>
      <c r="X62" s="68">
        <f t="shared" si="1"/>
        <v>0</v>
      </c>
      <c r="Y62" s="84">
        <v>425</v>
      </c>
      <c r="Z62" s="69">
        <f>SUM(C62:J62)</f>
        <v>0</v>
      </c>
    </row>
    <row r="63" spans="1:26" ht="16.5" customHeight="1">
      <c r="A63" s="15" t="s">
        <v>0</v>
      </c>
      <c r="B63" s="16" t="s">
        <v>147</v>
      </c>
      <c r="C63" s="8"/>
      <c r="D63" s="8"/>
      <c r="E63" s="8"/>
      <c r="F63" s="8"/>
      <c r="G63" s="8"/>
      <c r="H63" s="8"/>
      <c r="I63" s="8"/>
      <c r="J63" s="8"/>
      <c r="K63" s="20"/>
      <c r="L63" s="21"/>
      <c r="M63" s="18">
        <f t="shared" si="0"/>
        <v>0</v>
      </c>
      <c r="X63" s="68">
        <f t="shared" si="1"/>
        <v>0</v>
      </c>
      <c r="Y63" s="84">
        <v>425</v>
      </c>
      <c r="Z63" s="69">
        <f>SUM(C63:J63)</f>
        <v>0</v>
      </c>
    </row>
    <row r="64" spans="1:26" ht="16.5" customHeight="1" thickBot="1">
      <c r="A64" s="15" t="s">
        <v>131</v>
      </c>
      <c r="B64" s="16" t="s">
        <v>148</v>
      </c>
      <c r="C64" s="108"/>
      <c r="D64" s="109"/>
      <c r="E64" s="108"/>
      <c r="F64" s="109"/>
      <c r="G64" s="110"/>
      <c r="H64" s="111"/>
      <c r="I64" s="108"/>
      <c r="J64" s="109"/>
      <c r="K64" s="114"/>
      <c r="L64" s="115"/>
      <c r="M64" s="19">
        <f t="shared" si="0"/>
        <v>0</v>
      </c>
      <c r="X64" s="68">
        <f t="shared" si="1"/>
        <v>0</v>
      </c>
      <c r="Y64" s="84">
        <v>495</v>
      </c>
      <c r="Z64" s="69">
        <f>G64+K64</f>
        <v>0</v>
      </c>
    </row>
    <row r="65" spans="13:27" s="23" customFormat="1" ht="16.5" customHeight="1">
      <c r="M65" s="23">
        <f t="shared" si="0"/>
        <v>0</v>
      </c>
      <c r="W65" s="66"/>
      <c r="X65" s="68">
        <f t="shared" si="1"/>
        <v>0</v>
      </c>
      <c r="Y65" s="85"/>
      <c r="Z65" s="69">
        <f aca="true" t="shared" si="5" ref="Z65:Z71">SUM(C65:J65)</f>
        <v>0</v>
      </c>
      <c r="AA65" s="66"/>
    </row>
    <row r="66" spans="1:26" ht="16.5" customHeight="1">
      <c r="A66" s="64" t="s">
        <v>151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6">
        <f t="shared" si="0"/>
        <v>0</v>
      </c>
      <c r="N66" s="23"/>
      <c r="X66" s="68">
        <f t="shared" si="1"/>
        <v>0</v>
      </c>
      <c r="Z66" s="69">
        <f t="shared" si="5"/>
        <v>0</v>
      </c>
    </row>
    <row r="67" spans="1:26" ht="16.5" customHeight="1">
      <c r="A67" s="39" t="s">
        <v>8</v>
      </c>
      <c r="B67" s="40" t="s">
        <v>135</v>
      </c>
      <c r="C67" s="41"/>
      <c r="D67" s="41"/>
      <c r="E67" s="41"/>
      <c r="F67" s="41"/>
      <c r="G67" s="41"/>
      <c r="H67" s="41"/>
      <c r="I67" s="41"/>
      <c r="J67" s="41"/>
      <c r="K67" s="42"/>
      <c r="L67" s="43"/>
      <c r="M67" s="44">
        <f t="shared" si="0"/>
        <v>0</v>
      </c>
      <c r="X67" s="68">
        <f t="shared" si="1"/>
        <v>0</v>
      </c>
      <c r="Y67" s="84">
        <v>635</v>
      </c>
      <c r="Z67" s="69">
        <f t="shared" si="5"/>
        <v>0</v>
      </c>
    </row>
    <row r="68" spans="1:26" ht="16.5" customHeight="1">
      <c r="A68" s="15" t="s">
        <v>133</v>
      </c>
      <c r="B68" s="16" t="s">
        <v>136</v>
      </c>
      <c r="C68" s="8"/>
      <c r="D68" s="8"/>
      <c r="E68" s="8"/>
      <c r="F68" s="8"/>
      <c r="G68" s="8"/>
      <c r="H68" s="8"/>
      <c r="I68" s="8"/>
      <c r="J68" s="8"/>
      <c r="K68" s="20"/>
      <c r="L68" s="21"/>
      <c r="M68" s="13">
        <f t="shared" si="0"/>
        <v>0</v>
      </c>
      <c r="X68" s="68">
        <f t="shared" si="1"/>
        <v>0</v>
      </c>
      <c r="Y68" s="84">
        <v>700</v>
      </c>
      <c r="Z68" s="69">
        <f t="shared" si="5"/>
        <v>0</v>
      </c>
    </row>
    <row r="69" spans="1:26" ht="16.5" customHeight="1">
      <c r="A69" s="15" t="s">
        <v>134</v>
      </c>
      <c r="B69" s="16" t="s">
        <v>137</v>
      </c>
      <c r="C69" s="8"/>
      <c r="D69" s="8"/>
      <c r="E69" s="8"/>
      <c r="F69" s="8"/>
      <c r="G69" s="8"/>
      <c r="H69" s="105"/>
      <c r="I69" s="20"/>
      <c r="J69" s="20"/>
      <c r="K69" s="20"/>
      <c r="L69" s="21"/>
      <c r="M69" s="13">
        <f t="shared" si="0"/>
        <v>0</v>
      </c>
      <c r="X69" s="68">
        <f t="shared" si="1"/>
        <v>0</v>
      </c>
      <c r="Y69" s="84">
        <v>460</v>
      </c>
      <c r="Z69" s="69">
        <f t="shared" si="5"/>
        <v>0</v>
      </c>
    </row>
    <row r="70" spans="1:26" ht="16.5" customHeight="1">
      <c r="A70" s="15" t="s">
        <v>79</v>
      </c>
      <c r="B70" s="16" t="s">
        <v>138</v>
      </c>
      <c r="C70" s="8"/>
      <c r="D70" s="8"/>
      <c r="E70" s="8"/>
      <c r="F70" s="8"/>
      <c r="G70" s="8"/>
      <c r="H70" s="105"/>
      <c r="I70" s="105"/>
      <c r="J70" s="105"/>
      <c r="K70" s="20"/>
      <c r="L70" s="21"/>
      <c r="M70" s="13">
        <f t="shared" si="0"/>
        <v>0</v>
      </c>
      <c r="X70" s="68">
        <f t="shared" si="1"/>
        <v>0</v>
      </c>
      <c r="Y70" s="84">
        <v>580</v>
      </c>
      <c r="Z70" s="69">
        <f t="shared" si="5"/>
        <v>0</v>
      </c>
    </row>
    <row r="71" spans="1:26" ht="16.5" customHeight="1">
      <c r="A71" s="15" t="s">
        <v>10</v>
      </c>
      <c r="B71" s="16" t="s">
        <v>139</v>
      </c>
      <c r="C71" s="8"/>
      <c r="D71" s="8"/>
      <c r="E71" s="8"/>
      <c r="F71" s="8"/>
      <c r="G71" s="8"/>
      <c r="H71" s="8"/>
      <c r="I71" s="8"/>
      <c r="J71" s="8"/>
      <c r="K71" s="20"/>
      <c r="L71" s="21"/>
      <c r="M71" s="13">
        <f t="shared" si="0"/>
        <v>0</v>
      </c>
      <c r="X71" s="68">
        <f t="shared" si="1"/>
        <v>0</v>
      </c>
      <c r="Y71" s="84">
        <v>690</v>
      </c>
      <c r="Z71" s="69">
        <f t="shared" si="5"/>
        <v>0</v>
      </c>
    </row>
    <row r="72" spans="1:26" ht="16.5" customHeight="1">
      <c r="A72" s="15" t="s">
        <v>11</v>
      </c>
      <c r="B72" s="16" t="s">
        <v>140</v>
      </c>
      <c r="C72" s="8"/>
      <c r="D72" s="8"/>
      <c r="E72" s="8"/>
      <c r="F72" s="8"/>
      <c r="G72" s="8"/>
      <c r="H72" s="105"/>
      <c r="I72" s="105"/>
      <c r="J72" s="105"/>
      <c r="K72" s="20"/>
      <c r="L72" s="21"/>
      <c r="M72" s="13">
        <f t="shared" si="0"/>
        <v>0</v>
      </c>
      <c r="X72" s="68">
        <f t="shared" si="1"/>
        <v>0</v>
      </c>
      <c r="Y72" s="84">
        <v>700</v>
      </c>
      <c r="Z72" s="69">
        <f>SUM(C72:G72)</f>
        <v>0</v>
      </c>
    </row>
    <row r="73" spans="1:26" ht="16.5" customHeight="1">
      <c r="A73" s="15" t="s">
        <v>80</v>
      </c>
      <c r="B73" s="16" t="s">
        <v>141</v>
      </c>
      <c r="C73" s="8"/>
      <c r="D73" s="8"/>
      <c r="E73" s="8"/>
      <c r="F73" s="8"/>
      <c r="G73" s="8"/>
      <c r="H73" s="8"/>
      <c r="I73" s="8"/>
      <c r="J73" s="8"/>
      <c r="K73" s="20"/>
      <c r="L73" s="21"/>
      <c r="M73" s="13">
        <f t="shared" si="0"/>
        <v>0</v>
      </c>
      <c r="X73" s="68">
        <f t="shared" si="1"/>
        <v>0</v>
      </c>
      <c r="Y73" s="84">
        <v>480</v>
      </c>
      <c r="Z73" s="69">
        <f>SUM(C73:J73)</f>
        <v>0</v>
      </c>
    </row>
    <row r="74" spans="1:26" ht="16.5" customHeight="1">
      <c r="A74" s="15" t="s">
        <v>13</v>
      </c>
      <c r="B74" s="16" t="s">
        <v>142</v>
      </c>
      <c r="C74" s="8"/>
      <c r="D74" s="8"/>
      <c r="E74" s="8"/>
      <c r="F74" s="8"/>
      <c r="G74" s="8"/>
      <c r="H74" s="8"/>
      <c r="I74" s="8"/>
      <c r="J74" s="8"/>
      <c r="K74" s="20"/>
      <c r="L74" s="21"/>
      <c r="M74" s="13">
        <f t="shared" si="0"/>
        <v>0</v>
      </c>
      <c r="X74" s="68">
        <f t="shared" si="1"/>
        <v>0</v>
      </c>
      <c r="Y74" s="84">
        <v>555</v>
      </c>
      <c r="Z74" s="69">
        <f>SUM(C74:J74)</f>
        <v>0</v>
      </c>
    </row>
    <row r="75" spans="1:26" ht="16.5" customHeight="1">
      <c r="A75" s="17" t="s">
        <v>14</v>
      </c>
      <c r="B75" s="16" t="s">
        <v>143</v>
      </c>
      <c r="C75" s="8"/>
      <c r="D75" s="20"/>
      <c r="E75" s="8"/>
      <c r="F75" s="20"/>
      <c r="G75" s="8"/>
      <c r="H75" s="20"/>
      <c r="I75" s="8"/>
      <c r="J75" s="20"/>
      <c r="K75" s="10"/>
      <c r="L75" s="22"/>
      <c r="M75" s="13">
        <f t="shared" si="0"/>
        <v>0</v>
      </c>
      <c r="X75" s="68">
        <f t="shared" si="1"/>
        <v>0</v>
      </c>
      <c r="Y75" s="84">
        <v>725</v>
      </c>
      <c r="Z75" s="69">
        <f>C75+E75+G75+I75+K75+L75</f>
        <v>0</v>
      </c>
    </row>
    <row r="76" spans="1:26" ht="16.5" customHeight="1">
      <c r="A76" s="17" t="s">
        <v>81</v>
      </c>
      <c r="B76" s="16" t="s">
        <v>144</v>
      </c>
      <c r="C76" s="8"/>
      <c r="D76" s="20"/>
      <c r="E76" s="8"/>
      <c r="F76" s="20"/>
      <c r="G76" s="8"/>
      <c r="H76" s="20"/>
      <c r="I76" s="8"/>
      <c r="J76" s="20"/>
      <c r="K76" s="10"/>
      <c r="L76" s="22"/>
      <c r="M76" s="13">
        <f t="shared" si="0"/>
        <v>0</v>
      </c>
      <c r="X76" s="68">
        <f t="shared" si="1"/>
        <v>0</v>
      </c>
      <c r="Y76" s="84">
        <v>735</v>
      </c>
      <c r="Z76" s="69">
        <f>C76+E76+G76+I76+K76+L76</f>
        <v>0</v>
      </c>
    </row>
    <row r="77" spans="1:26" ht="16.5" customHeight="1">
      <c r="A77" s="15" t="s">
        <v>130</v>
      </c>
      <c r="B77" s="16" t="s">
        <v>145</v>
      </c>
      <c r="C77" s="8"/>
      <c r="D77" s="8"/>
      <c r="E77" s="8"/>
      <c r="F77" s="8"/>
      <c r="G77" s="8"/>
      <c r="H77" s="8"/>
      <c r="I77" s="8"/>
      <c r="J77" s="8"/>
      <c r="K77" s="20"/>
      <c r="L77" s="21"/>
      <c r="M77" s="13">
        <f t="shared" si="0"/>
        <v>0</v>
      </c>
      <c r="X77" s="68">
        <f t="shared" si="1"/>
        <v>0</v>
      </c>
      <c r="Y77" s="71">
        <v>750</v>
      </c>
      <c r="Z77" s="69">
        <f>SUM(C77:J77)</f>
        <v>0</v>
      </c>
    </row>
    <row r="78" spans="1:26" ht="16.5" customHeight="1">
      <c r="A78" s="15" t="s">
        <v>1</v>
      </c>
      <c r="B78" s="16" t="s">
        <v>146</v>
      </c>
      <c r="C78" s="8"/>
      <c r="D78" s="8"/>
      <c r="E78" s="8"/>
      <c r="F78" s="8"/>
      <c r="G78" s="8"/>
      <c r="H78" s="8"/>
      <c r="I78" s="8"/>
      <c r="J78" s="8"/>
      <c r="K78" s="20"/>
      <c r="L78" s="21"/>
      <c r="M78" s="13">
        <f t="shared" si="0"/>
        <v>0</v>
      </c>
      <c r="X78" s="68">
        <f t="shared" si="1"/>
        <v>0</v>
      </c>
      <c r="Y78" s="84">
        <v>425</v>
      </c>
      <c r="Z78" s="69">
        <f>SUM(C78:J78)</f>
        <v>0</v>
      </c>
    </row>
    <row r="79" spans="1:26" ht="16.5" customHeight="1">
      <c r="A79" s="15" t="s">
        <v>0</v>
      </c>
      <c r="B79" s="16" t="s">
        <v>147</v>
      </c>
      <c r="C79" s="8"/>
      <c r="D79" s="8"/>
      <c r="E79" s="8"/>
      <c r="F79" s="8"/>
      <c r="G79" s="8"/>
      <c r="H79" s="8"/>
      <c r="I79" s="8"/>
      <c r="J79" s="8"/>
      <c r="K79" s="20"/>
      <c r="L79" s="21"/>
      <c r="M79" s="18">
        <f t="shared" si="0"/>
        <v>0</v>
      </c>
      <c r="X79" s="68">
        <f t="shared" si="1"/>
        <v>0</v>
      </c>
      <c r="Y79" s="84">
        <v>425</v>
      </c>
      <c r="Z79" s="69">
        <f>SUM(C79:J79)</f>
        <v>0</v>
      </c>
    </row>
    <row r="80" spans="1:26" ht="16.5" customHeight="1" thickBot="1">
      <c r="A80" s="15" t="s">
        <v>131</v>
      </c>
      <c r="B80" s="16" t="s">
        <v>148</v>
      </c>
      <c r="C80" s="108"/>
      <c r="D80" s="109"/>
      <c r="E80" s="108"/>
      <c r="F80" s="109"/>
      <c r="G80" s="110"/>
      <c r="H80" s="111"/>
      <c r="I80" s="108"/>
      <c r="J80" s="109"/>
      <c r="K80" s="114"/>
      <c r="L80" s="115"/>
      <c r="M80" s="19">
        <f t="shared" si="0"/>
        <v>0</v>
      </c>
      <c r="X80" s="68">
        <f t="shared" si="1"/>
        <v>0</v>
      </c>
      <c r="Y80" s="84">
        <v>495</v>
      </c>
      <c r="Z80" s="69">
        <f>G80+K80</f>
        <v>0</v>
      </c>
    </row>
    <row r="81" spans="13:27" s="23" customFormat="1" ht="16.5" customHeight="1">
      <c r="M81" s="23">
        <f t="shared" si="0"/>
        <v>0</v>
      </c>
      <c r="W81" s="66"/>
      <c r="X81" s="68">
        <f t="shared" si="1"/>
        <v>0</v>
      </c>
      <c r="Y81" s="85"/>
      <c r="Z81" s="69">
        <f aca="true" t="shared" si="6" ref="Z81:Z87">SUM(C81:J81)</f>
        <v>0</v>
      </c>
      <c r="AA81" s="66"/>
    </row>
    <row r="82" spans="1:26" ht="16.5" customHeight="1">
      <c r="A82" s="64" t="s">
        <v>152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6">
        <f t="shared" si="0"/>
        <v>0</v>
      </c>
      <c r="N82" s="23"/>
      <c r="X82" s="68">
        <f t="shared" si="1"/>
        <v>0</v>
      </c>
      <c r="Z82" s="69">
        <f t="shared" si="6"/>
        <v>0</v>
      </c>
    </row>
    <row r="83" spans="1:26" ht="16.5" customHeight="1">
      <c r="A83" s="39" t="s">
        <v>8</v>
      </c>
      <c r="B83" s="40" t="s">
        <v>135</v>
      </c>
      <c r="C83" s="41"/>
      <c r="D83" s="41"/>
      <c r="E83" s="41"/>
      <c r="F83" s="41"/>
      <c r="G83" s="41"/>
      <c r="H83" s="41"/>
      <c r="I83" s="41"/>
      <c r="J83" s="41"/>
      <c r="K83" s="42"/>
      <c r="L83" s="43"/>
      <c r="M83" s="44">
        <f t="shared" si="0"/>
        <v>0</v>
      </c>
      <c r="X83" s="68">
        <f t="shared" si="1"/>
        <v>0</v>
      </c>
      <c r="Y83" s="84">
        <v>635</v>
      </c>
      <c r="Z83" s="69">
        <f t="shared" si="6"/>
        <v>0</v>
      </c>
    </row>
    <row r="84" spans="1:26" ht="16.5" customHeight="1">
      <c r="A84" s="15" t="s">
        <v>133</v>
      </c>
      <c r="B84" s="16" t="s">
        <v>136</v>
      </c>
      <c r="C84" s="8"/>
      <c r="D84" s="8"/>
      <c r="E84" s="8"/>
      <c r="F84" s="8"/>
      <c r="G84" s="8"/>
      <c r="H84" s="8"/>
      <c r="I84" s="8"/>
      <c r="J84" s="8"/>
      <c r="K84" s="20"/>
      <c r="L84" s="21"/>
      <c r="M84" s="13">
        <f t="shared" si="0"/>
        <v>0</v>
      </c>
      <c r="X84" s="68">
        <f t="shared" si="1"/>
        <v>0</v>
      </c>
      <c r="Y84" s="84">
        <v>700</v>
      </c>
      <c r="Z84" s="69">
        <f t="shared" si="6"/>
        <v>0</v>
      </c>
    </row>
    <row r="85" spans="1:26" ht="16.5" customHeight="1">
      <c r="A85" s="15" t="s">
        <v>134</v>
      </c>
      <c r="B85" s="16" t="s">
        <v>137</v>
      </c>
      <c r="C85" s="8"/>
      <c r="D85" s="8"/>
      <c r="E85" s="8"/>
      <c r="F85" s="8"/>
      <c r="G85" s="8"/>
      <c r="H85" s="105"/>
      <c r="I85" s="20"/>
      <c r="J85" s="20"/>
      <c r="K85" s="20"/>
      <c r="L85" s="21"/>
      <c r="M85" s="13">
        <f t="shared" si="0"/>
        <v>0</v>
      </c>
      <c r="X85" s="68">
        <f t="shared" si="1"/>
        <v>0</v>
      </c>
      <c r="Y85" s="84">
        <v>460</v>
      </c>
      <c r="Z85" s="69">
        <f t="shared" si="6"/>
        <v>0</v>
      </c>
    </row>
    <row r="86" spans="1:26" ht="16.5" customHeight="1">
      <c r="A86" s="15" t="s">
        <v>79</v>
      </c>
      <c r="B86" s="16" t="s">
        <v>138</v>
      </c>
      <c r="C86" s="8"/>
      <c r="D86" s="8"/>
      <c r="E86" s="8"/>
      <c r="F86" s="8"/>
      <c r="G86" s="8"/>
      <c r="H86" s="105"/>
      <c r="I86" s="105"/>
      <c r="J86" s="105"/>
      <c r="K86" s="20"/>
      <c r="L86" s="21"/>
      <c r="M86" s="13">
        <f t="shared" si="0"/>
        <v>0</v>
      </c>
      <c r="X86" s="68">
        <f t="shared" si="1"/>
        <v>0</v>
      </c>
      <c r="Y86" s="84">
        <v>580</v>
      </c>
      <c r="Z86" s="69">
        <f t="shared" si="6"/>
        <v>0</v>
      </c>
    </row>
    <row r="87" spans="1:26" ht="16.5" customHeight="1">
      <c r="A87" s="15" t="s">
        <v>10</v>
      </c>
      <c r="B87" s="16" t="s">
        <v>139</v>
      </c>
      <c r="C87" s="8"/>
      <c r="D87" s="8"/>
      <c r="E87" s="8"/>
      <c r="F87" s="8"/>
      <c r="G87" s="8"/>
      <c r="H87" s="8"/>
      <c r="I87" s="8"/>
      <c r="J87" s="8"/>
      <c r="K87" s="20"/>
      <c r="L87" s="21"/>
      <c r="M87" s="13">
        <f t="shared" si="0"/>
        <v>0</v>
      </c>
      <c r="X87" s="68">
        <f t="shared" si="1"/>
        <v>0</v>
      </c>
      <c r="Y87" s="84">
        <v>690</v>
      </c>
      <c r="Z87" s="69">
        <f t="shared" si="6"/>
        <v>0</v>
      </c>
    </row>
    <row r="88" spans="1:26" ht="16.5" customHeight="1">
      <c r="A88" s="15" t="s">
        <v>11</v>
      </c>
      <c r="B88" s="16" t="s">
        <v>140</v>
      </c>
      <c r="C88" s="8"/>
      <c r="D88" s="8"/>
      <c r="E88" s="8"/>
      <c r="F88" s="8"/>
      <c r="G88" s="8"/>
      <c r="H88" s="105"/>
      <c r="I88" s="105"/>
      <c r="J88" s="105"/>
      <c r="K88" s="20"/>
      <c r="L88" s="21"/>
      <c r="M88" s="13">
        <f t="shared" si="0"/>
        <v>0</v>
      </c>
      <c r="X88" s="68">
        <f t="shared" si="1"/>
        <v>0</v>
      </c>
      <c r="Y88" s="84">
        <v>700</v>
      </c>
      <c r="Z88" s="69">
        <f>SUM(C88:G88)</f>
        <v>0</v>
      </c>
    </row>
    <row r="89" spans="1:26" ht="16.5" customHeight="1">
      <c r="A89" s="15" t="s">
        <v>80</v>
      </c>
      <c r="B89" s="16" t="s">
        <v>141</v>
      </c>
      <c r="C89" s="8"/>
      <c r="D89" s="8"/>
      <c r="E89" s="8"/>
      <c r="F89" s="8"/>
      <c r="G89" s="8"/>
      <c r="H89" s="8"/>
      <c r="I89" s="8"/>
      <c r="J89" s="8"/>
      <c r="K89" s="20"/>
      <c r="L89" s="21"/>
      <c r="M89" s="13">
        <f t="shared" si="0"/>
        <v>0</v>
      </c>
      <c r="X89" s="68">
        <f t="shared" si="1"/>
        <v>0</v>
      </c>
      <c r="Y89" s="84">
        <v>480</v>
      </c>
      <c r="Z89" s="69">
        <f>SUM(C89:J89)</f>
        <v>0</v>
      </c>
    </row>
    <row r="90" spans="1:26" ht="16.5" customHeight="1">
      <c r="A90" s="15" t="s">
        <v>13</v>
      </c>
      <c r="B90" s="16" t="s">
        <v>142</v>
      </c>
      <c r="C90" s="8"/>
      <c r="D90" s="8"/>
      <c r="E90" s="8"/>
      <c r="F90" s="8"/>
      <c r="G90" s="8"/>
      <c r="H90" s="8"/>
      <c r="I90" s="8"/>
      <c r="J90" s="8"/>
      <c r="K90" s="20"/>
      <c r="L90" s="21"/>
      <c r="M90" s="13">
        <f t="shared" si="0"/>
        <v>0</v>
      </c>
      <c r="X90" s="68">
        <f t="shared" si="1"/>
        <v>0</v>
      </c>
      <c r="Y90" s="84">
        <v>555</v>
      </c>
      <c r="Z90" s="69">
        <f>SUM(C90:J90)</f>
        <v>0</v>
      </c>
    </row>
    <row r="91" spans="1:26" ht="16.5" customHeight="1">
      <c r="A91" s="17" t="s">
        <v>14</v>
      </c>
      <c r="B91" s="16" t="s">
        <v>143</v>
      </c>
      <c r="C91" s="8"/>
      <c r="D91" s="20"/>
      <c r="E91" s="8"/>
      <c r="F91" s="20"/>
      <c r="G91" s="8"/>
      <c r="H91" s="20"/>
      <c r="I91" s="8"/>
      <c r="J91" s="20"/>
      <c r="K91" s="10"/>
      <c r="L91" s="22"/>
      <c r="M91" s="13">
        <f t="shared" si="0"/>
        <v>0</v>
      </c>
      <c r="X91" s="68">
        <f t="shared" si="1"/>
        <v>0</v>
      </c>
      <c r="Y91" s="84">
        <v>725</v>
      </c>
      <c r="Z91" s="69">
        <f>C91+E91+G91+I91+K91+L91</f>
        <v>0</v>
      </c>
    </row>
    <row r="92" spans="1:26" ht="16.5" customHeight="1">
      <c r="A92" s="17" t="s">
        <v>81</v>
      </c>
      <c r="B92" s="16" t="s">
        <v>144</v>
      </c>
      <c r="C92" s="8"/>
      <c r="D92" s="20"/>
      <c r="E92" s="8"/>
      <c r="F92" s="20"/>
      <c r="G92" s="8"/>
      <c r="H92" s="20"/>
      <c r="I92" s="8"/>
      <c r="J92" s="20"/>
      <c r="K92" s="10"/>
      <c r="L92" s="22"/>
      <c r="M92" s="13">
        <f t="shared" si="0"/>
        <v>0</v>
      </c>
      <c r="X92" s="68">
        <f t="shared" si="1"/>
        <v>0</v>
      </c>
      <c r="Y92" s="84">
        <v>735</v>
      </c>
      <c r="Z92" s="69">
        <f>C92+E92+G92+I92+K92+L92</f>
        <v>0</v>
      </c>
    </row>
    <row r="93" spans="1:26" ht="16.5" customHeight="1">
      <c r="A93" s="15" t="s">
        <v>130</v>
      </c>
      <c r="B93" s="16" t="s">
        <v>145</v>
      </c>
      <c r="C93" s="8"/>
      <c r="D93" s="8"/>
      <c r="E93" s="8"/>
      <c r="F93" s="8"/>
      <c r="G93" s="8"/>
      <c r="H93" s="8"/>
      <c r="I93" s="8"/>
      <c r="J93" s="8"/>
      <c r="K93" s="20"/>
      <c r="L93" s="21"/>
      <c r="M93" s="13">
        <f t="shared" si="0"/>
        <v>0</v>
      </c>
      <c r="X93" s="68">
        <f t="shared" si="1"/>
        <v>0</v>
      </c>
      <c r="Y93" s="71">
        <v>750</v>
      </c>
      <c r="Z93" s="69">
        <f>SUM(C93:J93)</f>
        <v>0</v>
      </c>
    </row>
    <row r="94" spans="1:26" ht="16.5" customHeight="1">
      <c r="A94" s="15" t="s">
        <v>1</v>
      </c>
      <c r="B94" s="16" t="s">
        <v>146</v>
      </c>
      <c r="C94" s="8"/>
      <c r="D94" s="8"/>
      <c r="E94" s="8"/>
      <c r="F94" s="8"/>
      <c r="G94" s="8"/>
      <c r="H94" s="8"/>
      <c r="I94" s="8"/>
      <c r="J94" s="8"/>
      <c r="K94" s="20"/>
      <c r="L94" s="21"/>
      <c r="M94" s="13">
        <f t="shared" si="0"/>
        <v>0</v>
      </c>
      <c r="X94" s="68">
        <f t="shared" si="1"/>
        <v>0</v>
      </c>
      <c r="Y94" s="84">
        <v>425</v>
      </c>
      <c r="Z94" s="69">
        <f>SUM(C94:J94)</f>
        <v>0</v>
      </c>
    </row>
    <row r="95" spans="1:26" ht="16.5" customHeight="1">
      <c r="A95" s="15" t="s">
        <v>0</v>
      </c>
      <c r="B95" s="16" t="s">
        <v>147</v>
      </c>
      <c r="C95" s="8"/>
      <c r="D95" s="8"/>
      <c r="E95" s="8"/>
      <c r="F95" s="8"/>
      <c r="G95" s="8"/>
      <c r="H95" s="8"/>
      <c r="I95" s="8"/>
      <c r="J95" s="8"/>
      <c r="K95" s="20"/>
      <c r="L95" s="21"/>
      <c r="M95" s="18">
        <f t="shared" si="0"/>
        <v>0</v>
      </c>
      <c r="X95" s="68">
        <f t="shared" si="1"/>
        <v>0</v>
      </c>
      <c r="Y95" s="84">
        <v>425</v>
      </c>
      <c r="Z95" s="69">
        <f>SUM(C95:J95)</f>
        <v>0</v>
      </c>
    </row>
    <row r="96" spans="1:26" ht="16.5" customHeight="1" thickBot="1">
      <c r="A96" s="15" t="s">
        <v>131</v>
      </c>
      <c r="B96" s="16" t="s">
        <v>148</v>
      </c>
      <c r="C96" s="108"/>
      <c r="D96" s="109"/>
      <c r="E96" s="108"/>
      <c r="F96" s="109"/>
      <c r="G96" s="110"/>
      <c r="H96" s="111"/>
      <c r="I96" s="108"/>
      <c r="J96" s="109"/>
      <c r="K96" s="114"/>
      <c r="L96" s="115"/>
      <c r="M96" s="19">
        <f t="shared" si="0"/>
        <v>0</v>
      </c>
      <c r="X96" s="68">
        <f t="shared" si="1"/>
        <v>0</v>
      </c>
      <c r="Y96" s="84">
        <v>495</v>
      </c>
      <c r="Z96" s="69">
        <f>G96+K96</f>
        <v>0</v>
      </c>
    </row>
    <row r="97" spans="13:27" s="23" customFormat="1" ht="16.5" customHeight="1">
      <c r="M97" s="23">
        <f t="shared" si="0"/>
        <v>0</v>
      </c>
      <c r="W97" s="66"/>
      <c r="X97" s="68">
        <f t="shared" si="1"/>
        <v>0</v>
      </c>
      <c r="Y97" s="85"/>
      <c r="Z97" s="69">
        <f aca="true" t="shared" si="7" ref="Z97:Z103">SUM(C97:J97)</f>
        <v>0</v>
      </c>
      <c r="AA97" s="66"/>
    </row>
    <row r="98" spans="1:26" ht="16.5" customHeight="1">
      <c r="A98" s="64" t="s">
        <v>153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6">
        <f t="shared" si="0"/>
        <v>0</v>
      </c>
      <c r="N98" s="23"/>
      <c r="X98" s="68">
        <f t="shared" si="1"/>
        <v>0</v>
      </c>
      <c r="Z98" s="69">
        <f t="shared" si="7"/>
        <v>0</v>
      </c>
    </row>
    <row r="99" spans="1:26" ht="16.5" customHeight="1">
      <c r="A99" s="39" t="s">
        <v>8</v>
      </c>
      <c r="B99" s="40" t="s">
        <v>135</v>
      </c>
      <c r="C99" s="41"/>
      <c r="D99" s="41"/>
      <c r="E99" s="41"/>
      <c r="F99" s="41"/>
      <c r="G99" s="41"/>
      <c r="H99" s="41"/>
      <c r="I99" s="41"/>
      <c r="J99" s="41"/>
      <c r="K99" s="42"/>
      <c r="L99" s="43"/>
      <c r="M99" s="44">
        <f t="shared" si="0"/>
        <v>0</v>
      </c>
      <c r="X99" s="68">
        <f t="shared" si="1"/>
        <v>0</v>
      </c>
      <c r="Y99" s="84">
        <v>635</v>
      </c>
      <c r="Z99" s="69">
        <f t="shared" si="7"/>
        <v>0</v>
      </c>
    </row>
    <row r="100" spans="1:26" ht="16.5" customHeight="1">
      <c r="A100" s="15" t="s">
        <v>133</v>
      </c>
      <c r="B100" s="16" t="s">
        <v>136</v>
      </c>
      <c r="C100" s="8"/>
      <c r="D100" s="8"/>
      <c r="E100" s="8"/>
      <c r="F100" s="8"/>
      <c r="G100" s="8"/>
      <c r="H100" s="8"/>
      <c r="I100" s="8"/>
      <c r="J100" s="8"/>
      <c r="K100" s="20"/>
      <c r="L100" s="21"/>
      <c r="M100" s="13">
        <f t="shared" si="0"/>
        <v>0</v>
      </c>
      <c r="X100" s="68">
        <f t="shared" si="1"/>
        <v>0</v>
      </c>
      <c r="Y100" s="84">
        <v>700</v>
      </c>
      <c r="Z100" s="69">
        <f t="shared" si="7"/>
        <v>0</v>
      </c>
    </row>
    <row r="101" spans="1:26" ht="16.5" customHeight="1">
      <c r="A101" s="15" t="s">
        <v>134</v>
      </c>
      <c r="B101" s="16" t="s">
        <v>137</v>
      </c>
      <c r="C101" s="8"/>
      <c r="D101" s="8"/>
      <c r="E101" s="8"/>
      <c r="F101" s="8"/>
      <c r="G101" s="8"/>
      <c r="H101" s="105"/>
      <c r="I101" s="20"/>
      <c r="J101" s="20"/>
      <c r="K101" s="20"/>
      <c r="L101" s="21"/>
      <c r="M101" s="13">
        <f t="shared" si="0"/>
        <v>0</v>
      </c>
      <c r="X101" s="68">
        <f t="shared" si="1"/>
        <v>0</v>
      </c>
      <c r="Y101" s="84">
        <v>460</v>
      </c>
      <c r="Z101" s="69">
        <f t="shared" si="7"/>
        <v>0</v>
      </c>
    </row>
    <row r="102" spans="1:26" ht="16.5" customHeight="1">
      <c r="A102" s="15" t="s">
        <v>79</v>
      </c>
      <c r="B102" s="16" t="s">
        <v>138</v>
      </c>
      <c r="C102" s="8"/>
      <c r="D102" s="8"/>
      <c r="E102" s="8"/>
      <c r="F102" s="8"/>
      <c r="G102" s="8"/>
      <c r="H102" s="105"/>
      <c r="I102" s="105"/>
      <c r="J102" s="105"/>
      <c r="K102" s="20"/>
      <c r="L102" s="21"/>
      <c r="M102" s="13">
        <f t="shared" si="0"/>
        <v>0</v>
      </c>
      <c r="X102" s="68">
        <f t="shared" si="1"/>
        <v>0</v>
      </c>
      <c r="Y102" s="84">
        <v>580</v>
      </c>
      <c r="Z102" s="69">
        <f t="shared" si="7"/>
        <v>0</v>
      </c>
    </row>
    <row r="103" spans="1:26" ht="16.5" customHeight="1">
      <c r="A103" s="15" t="s">
        <v>10</v>
      </c>
      <c r="B103" s="16" t="s">
        <v>139</v>
      </c>
      <c r="C103" s="8"/>
      <c r="D103" s="8"/>
      <c r="E103" s="8"/>
      <c r="F103" s="8"/>
      <c r="G103" s="8"/>
      <c r="H103" s="8"/>
      <c r="I103" s="8"/>
      <c r="J103" s="8"/>
      <c r="K103" s="20"/>
      <c r="L103" s="21"/>
      <c r="M103" s="13">
        <f t="shared" si="0"/>
        <v>0</v>
      </c>
      <c r="X103" s="68">
        <f t="shared" si="1"/>
        <v>0</v>
      </c>
      <c r="Y103" s="84">
        <v>690</v>
      </c>
      <c r="Z103" s="69">
        <f t="shared" si="7"/>
        <v>0</v>
      </c>
    </row>
    <row r="104" spans="1:26" ht="16.5" customHeight="1">
      <c r="A104" s="15" t="s">
        <v>11</v>
      </c>
      <c r="B104" s="16" t="s">
        <v>140</v>
      </c>
      <c r="C104" s="8"/>
      <c r="D104" s="8"/>
      <c r="E104" s="8"/>
      <c r="F104" s="8"/>
      <c r="G104" s="8"/>
      <c r="H104" s="105"/>
      <c r="I104" s="105"/>
      <c r="J104" s="105"/>
      <c r="K104" s="20"/>
      <c r="L104" s="21"/>
      <c r="M104" s="13">
        <f t="shared" si="0"/>
        <v>0</v>
      </c>
      <c r="X104" s="68">
        <f t="shared" si="1"/>
        <v>0</v>
      </c>
      <c r="Y104" s="84">
        <v>700</v>
      </c>
      <c r="Z104" s="69">
        <f>SUM(C104:G104)</f>
        <v>0</v>
      </c>
    </row>
    <row r="105" spans="1:26" ht="16.5" customHeight="1">
      <c r="A105" s="15" t="s">
        <v>80</v>
      </c>
      <c r="B105" s="16" t="s">
        <v>141</v>
      </c>
      <c r="C105" s="8"/>
      <c r="D105" s="8"/>
      <c r="E105" s="8"/>
      <c r="F105" s="8"/>
      <c r="G105" s="8"/>
      <c r="H105" s="8"/>
      <c r="I105" s="8"/>
      <c r="J105" s="8"/>
      <c r="K105" s="20"/>
      <c r="L105" s="21"/>
      <c r="M105" s="13">
        <f t="shared" si="0"/>
        <v>0</v>
      </c>
      <c r="X105" s="68">
        <f t="shared" si="1"/>
        <v>0</v>
      </c>
      <c r="Y105" s="84">
        <v>480</v>
      </c>
      <c r="Z105" s="69">
        <f>SUM(C105:J105)</f>
        <v>0</v>
      </c>
    </row>
    <row r="106" spans="1:26" ht="16.5" customHeight="1">
      <c r="A106" s="15" t="s">
        <v>13</v>
      </c>
      <c r="B106" s="16" t="s">
        <v>142</v>
      </c>
      <c r="C106" s="8"/>
      <c r="D106" s="8"/>
      <c r="E106" s="8"/>
      <c r="F106" s="8"/>
      <c r="G106" s="8"/>
      <c r="H106" s="8"/>
      <c r="I106" s="8"/>
      <c r="J106" s="8"/>
      <c r="K106" s="20"/>
      <c r="L106" s="21"/>
      <c r="M106" s="13">
        <f t="shared" si="0"/>
        <v>0</v>
      </c>
      <c r="X106" s="68">
        <f t="shared" si="1"/>
        <v>0</v>
      </c>
      <c r="Y106" s="84">
        <v>555</v>
      </c>
      <c r="Z106" s="69">
        <f>SUM(C106:J106)</f>
        <v>0</v>
      </c>
    </row>
    <row r="107" spans="1:26" ht="16.5" customHeight="1">
      <c r="A107" s="17" t="s">
        <v>14</v>
      </c>
      <c r="B107" s="16" t="s">
        <v>143</v>
      </c>
      <c r="C107" s="8"/>
      <c r="D107" s="20"/>
      <c r="E107" s="8"/>
      <c r="F107" s="20"/>
      <c r="G107" s="8"/>
      <c r="H107" s="20"/>
      <c r="I107" s="8"/>
      <c r="J107" s="20"/>
      <c r="K107" s="10"/>
      <c r="L107" s="22"/>
      <c r="M107" s="13">
        <f t="shared" si="0"/>
        <v>0</v>
      </c>
      <c r="X107" s="68">
        <f t="shared" si="1"/>
        <v>0</v>
      </c>
      <c r="Y107" s="84">
        <v>725</v>
      </c>
      <c r="Z107" s="69">
        <f>C107+E107+G107+I107+K107+L107</f>
        <v>0</v>
      </c>
    </row>
    <row r="108" spans="1:26" ht="16.5" customHeight="1">
      <c r="A108" s="17" t="s">
        <v>81</v>
      </c>
      <c r="B108" s="16" t="s">
        <v>144</v>
      </c>
      <c r="C108" s="8"/>
      <c r="D108" s="20"/>
      <c r="E108" s="8"/>
      <c r="F108" s="20"/>
      <c r="G108" s="8"/>
      <c r="H108" s="20"/>
      <c r="I108" s="8"/>
      <c r="J108" s="20"/>
      <c r="K108" s="10"/>
      <c r="L108" s="22"/>
      <c r="M108" s="13">
        <f t="shared" si="0"/>
        <v>0</v>
      </c>
      <c r="X108" s="68">
        <f t="shared" si="1"/>
        <v>0</v>
      </c>
      <c r="Y108" s="84">
        <v>735</v>
      </c>
      <c r="Z108" s="69">
        <f>C108+E108+G108+I108+K108+L108</f>
        <v>0</v>
      </c>
    </row>
    <row r="109" spans="1:26" ht="16.5" customHeight="1">
      <c r="A109" s="15" t="s">
        <v>130</v>
      </c>
      <c r="B109" s="16" t="s">
        <v>145</v>
      </c>
      <c r="C109" s="8"/>
      <c r="D109" s="8"/>
      <c r="E109" s="8"/>
      <c r="F109" s="8"/>
      <c r="G109" s="8"/>
      <c r="H109" s="8"/>
      <c r="I109" s="8"/>
      <c r="J109" s="8"/>
      <c r="K109" s="20"/>
      <c r="L109" s="21"/>
      <c r="M109" s="13">
        <f t="shared" si="0"/>
        <v>0</v>
      </c>
      <c r="X109" s="68">
        <f t="shared" si="1"/>
        <v>0</v>
      </c>
      <c r="Y109" s="71">
        <v>750</v>
      </c>
      <c r="Z109" s="69">
        <f>SUM(C109:J109)</f>
        <v>0</v>
      </c>
    </row>
    <row r="110" spans="1:26" ht="16.5" customHeight="1">
      <c r="A110" s="15" t="s">
        <v>1</v>
      </c>
      <c r="B110" s="16" t="s">
        <v>146</v>
      </c>
      <c r="C110" s="8"/>
      <c r="D110" s="8"/>
      <c r="E110" s="8"/>
      <c r="F110" s="8"/>
      <c r="G110" s="8"/>
      <c r="H110" s="8"/>
      <c r="I110" s="8"/>
      <c r="J110" s="8"/>
      <c r="K110" s="20"/>
      <c r="L110" s="21"/>
      <c r="M110" s="13">
        <f t="shared" si="0"/>
        <v>0</v>
      </c>
      <c r="X110" s="68">
        <f t="shared" si="1"/>
        <v>0</v>
      </c>
      <c r="Y110" s="84">
        <v>425</v>
      </c>
      <c r="Z110" s="69">
        <f>SUM(C110:J110)</f>
        <v>0</v>
      </c>
    </row>
    <row r="111" spans="1:26" ht="16.5" customHeight="1">
      <c r="A111" s="15" t="s">
        <v>0</v>
      </c>
      <c r="B111" s="16" t="s">
        <v>147</v>
      </c>
      <c r="C111" s="8"/>
      <c r="D111" s="8"/>
      <c r="E111" s="8"/>
      <c r="F111" s="8"/>
      <c r="G111" s="8"/>
      <c r="H111" s="8"/>
      <c r="I111" s="8"/>
      <c r="J111" s="8"/>
      <c r="K111" s="20"/>
      <c r="L111" s="21"/>
      <c r="M111" s="18">
        <f t="shared" si="0"/>
        <v>0</v>
      </c>
      <c r="X111" s="68">
        <f t="shared" si="1"/>
        <v>0</v>
      </c>
      <c r="Y111" s="84">
        <v>425</v>
      </c>
      <c r="Z111" s="69">
        <f>SUM(C111:J111)</f>
        <v>0</v>
      </c>
    </row>
    <row r="112" spans="1:26" ht="16.5" customHeight="1" thickBot="1">
      <c r="A112" s="15" t="s">
        <v>131</v>
      </c>
      <c r="B112" s="16" t="s">
        <v>148</v>
      </c>
      <c r="C112" s="108"/>
      <c r="D112" s="109"/>
      <c r="E112" s="108"/>
      <c r="F112" s="109"/>
      <c r="G112" s="110"/>
      <c r="H112" s="111"/>
      <c r="I112" s="108"/>
      <c r="J112" s="109"/>
      <c r="K112" s="114"/>
      <c r="L112" s="115"/>
      <c r="M112" s="19">
        <f t="shared" si="0"/>
        <v>0</v>
      </c>
      <c r="X112" s="68">
        <f t="shared" si="1"/>
        <v>0</v>
      </c>
      <c r="Y112" s="84">
        <v>495</v>
      </c>
      <c r="Z112" s="69">
        <f>G112+K112</f>
        <v>0</v>
      </c>
    </row>
    <row r="113" spans="13:27" s="23" customFormat="1" ht="16.5" customHeight="1">
      <c r="M113" s="23">
        <f t="shared" si="0"/>
        <v>0</v>
      </c>
      <c r="W113" s="66"/>
      <c r="X113" s="68">
        <f t="shared" si="1"/>
        <v>0</v>
      </c>
      <c r="Y113" s="85"/>
      <c r="Z113" s="69">
        <f aca="true" t="shared" si="8" ref="Z113:Z119">SUM(C113:J113)</f>
        <v>0</v>
      </c>
      <c r="AA113" s="66"/>
    </row>
    <row r="114" spans="1:26" ht="16.5" customHeight="1">
      <c r="A114" s="64" t="s">
        <v>154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6">
        <f t="shared" si="0"/>
        <v>0</v>
      </c>
      <c r="N114" s="23"/>
      <c r="X114" s="68">
        <f t="shared" si="1"/>
        <v>0</v>
      </c>
      <c r="Z114" s="69">
        <f t="shared" si="8"/>
        <v>0</v>
      </c>
    </row>
    <row r="115" spans="1:26" ht="16.5" customHeight="1">
      <c r="A115" s="39" t="s">
        <v>8</v>
      </c>
      <c r="B115" s="40" t="s">
        <v>135</v>
      </c>
      <c r="C115" s="41"/>
      <c r="D115" s="41"/>
      <c r="E115" s="41"/>
      <c r="F115" s="41"/>
      <c r="G115" s="41"/>
      <c r="H115" s="41"/>
      <c r="I115" s="41"/>
      <c r="J115" s="41"/>
      <c r="K115" s="42"/>
      <c r="L115" s="43"/>
      <c r="M115" s="44">
        <f t="shared" si="0"/>
        <v>0</v>
      </c>
      <c r="X115" s="68">
        <f t="shared" si="1"/>
        <v>0</v>
      </c>
      <c r="Y115" s="84">
        <v>635</v>
      </c>
      <c r="Z115" s="69">
        <f t="shared" si="8"/>
        <v>0</v>
      </c>
    </row>
    <row r="116" spans="1:26" ht="16.5" customHeight="1">
      <c r="A116" s="15" t="s">
        <v>133</v>
      </c>
      <c r="B116" s="16" t="s">
        <v>136</v>
      </c>
      <c r="C116" s="8"/>
      <c r="D116" s="8"/>
      <c r="E116" s="8"/>
      <c r="F116" s="8"/>
      <c r="G116" s="8"/>
      <c r="H116" s="8"/>
      <c r="I116" s="8"/>
      <c r="J116" s="8"/>
      <c r="K116" s="20"/>
      <c r="L116" s="21"/>
      <c r="M116" s="13">
        <f t="shared" si="0"/>
        <v>0</v>
      </c>
      <c r="X116" s="68">
        <f t="shared" si="1"/>
        <v>0</v>
      </c>
      <c r="Y116" s="84">
        <v>700</v>
      </c>
      <c r="Z116" s="69">
        <f t="shared" si="8"/>
        <v>0</v>
      </c>
    </row>
    <row r="117" spans="1:26" ht="16.5" customHeight="1">
      <c r="A117" s="15" t="s">
        <v>134</v>
      </c>
      <c r="B117" s="16" t="s">
        <v>137</v>
      </c>
      <c r="C117" s="8"/>
      <c r="D117" s="8"/>
      <c r="E117" s="8"/>
      <c r="F117" s="8"/>
      <c r="G117" s="8"/>
      <c r="H117" s="105"/>
      <c r="I117" s="20"/>
      <c r="J117" s="20"/>
      <c r="K117" s="20"/>
      <c r="L117" s="21"/>
      <c r="M117" s="13">
        <f t="shared" si="0"/>
        <v>0</v>
      </c>
      <c r="X117" s="68">
        <f t="shared" si="1"/>
        <v>0</v>
      </c>
      <c r="Y117" s="84">
        <v>460</v>
      </c>
      <c r="Z117" s="69">
        <f t="shared" si="8"/>
        <v>0</v>
      </c>
    </row>
    <row r="118" spans="1:26" ht="16.5" customHeight="1">
      <c r="A118" s="15" t="s">
        <v>79</v>
      </c>
      <c r="B118" s="16" t="s">
        <v>138</v>
      </c>
      <c r="C118" s="8"/>
      <c r="D118" s="8"/>
      <c r="E118" s="8"/>
      <c r="F118" s="8"/>
      <c r="G118" s="8"/>
      <c r="H118" s="105"/>
      <c r="I118" s="105"/>
      <c r="J118" s="105"/>
      <c r="K118" s="20"/>
      <c r="L118" s="21"/>
      <c r="M118" s="13">
        <f t="shared" si="0"/>
        <v>0</v>
      </c>
      <c r="X118" s="68">
        <f t="shared" si="1"/>
        <v>0</v>
      </c>
      <c r="Y118" s="84">
        <v>580</v>
      </c>
      <c r="Z118" s="69">
        <f t="shared" si="8"/>
        <v>0</v>
      </c>
    </row>
    <row r="119" spans="1:26" ht="16.5" customHeight="1">
      <c r="A119" s="15" t="s">
        <v>10</v>
      </c>
      <c r="B119" s="16" t="s">
        <v>139</v>
      </c>
      <c r="C119" s="8"/>
      <c r="D119" s="8"/>
      <c r="E119" s="8"/>
      <c r="F119" s="8"/>
      <c r="G119" s="8"/>
      <c r="H119" s="8"/>
      <c r="I119" s="8"/>
      <c r="J119" s="8"/>
      <c r="K119" s="20"/>
      <c r="L119" s="21"/>
      <c r="M119" s="13">
        <f t="shared" si="0"/>
        <v>0</v>
      </c>
      <c r="X119" s="68">
        <f t="shared" si="1"/>
        <v>0</v>
      </c>
      <c r="Y119" s="84">
        <v>690</v>
      </c>
      <c r="Z119" s="69">
        <f t="shared" si="8"/>
        <v>0</v>
      </c>
    </row>
    <row r="120" spans="1:26" ht="16.5" customHeight="1">
      <c r="A120" s="15" t="s">
        <v>11</v>
      </c>
      <c r="B120" s="16" t="s">
        <v>140</v>
      </c>
      <c r="C120" s="8"/>
      <c r="D120" s="8"/>
      <c r="E120" s="8"/>
      <c r="F120" s="8"/>
      <c r="G120" s="8"/>
      <c r="H120" s="105"/>
      <c r="I120" s="105"/>
      <c r="J120" s="105"/>
      <c r="K120" s="20"/>
      <c r="L120" s="21"/>
      <c r="M120" s="13">
        <f t="shared" si="0"/>
        <v>0</v>
      </c>
      <c r="X120" s="68">
        <f t="shared" si="1"/>
        <v>0</v>
      </c>
      <c r="Y120" s="84">
        <v>700</v>
      </c>
      <c r="Z120" s="69">
        <f>SUM(C120:G120)</f>
        <v>0</v>
      </c>
    </row>
    <row r="121" spans="1:26" ht="16.5" customHeight="1">
      <c r="A121" s="15" t="s">
        <v>80</v>
      </c>
      <c r="B121" s="16" t="s">
        <v>141</v>
      </c>
      <c r="C121" s="8"/>
      <c r="D121" s="8"/>
      <c r="E121" s="8"/>
      <c r="F121" s="8"/>
      <c r="G121" s="8"/>
      <c r="H121" s="8"/>
      <c r="I121" s="8"/>
      <c r="J121" s="8"/>
      <c r="K121" s="20"/>
      <c r="L121" s="21"/>
      <c r="M121" s="13">
        <f t="shared" si="0"/>
        <v>0</v>
      </c>
      <c r="X121" s="68">
        <f t="shared" si="1"/>
        <v>0</v>
      </c>
      <c r="Y121" s="84">
        <v>480</v>
      </c>
      <c r="Z121" s="69">
        <f>SUM(C121:J121)</f>
        <v>0</v>
      </c>
    </row>
    <row r="122" spans="1:26" ht="16.5" customHeight="1">
      <c r="A122" s="15" t="s">
        <v>13</v>
      </c>
      <c r="B122" s="16" t="s">
        <v>142</v>
      </c>
      <c r="C122" s="8"/>
      <c r="D122" s="8"/>
      <c r="E122" s="8"/>
      <c r="F122" s="8"/>
      <c r="G122" s="8"/>
      <c r="H122" s="8"/>
      <c r="I122" s="8"/>
      <c r="J122" s="8"/>
      <c r="K122" s="20"/>
      <c r="L122" s="21"/>
      <c r="M122" s="13">
        <f t="shared" si="0"/>
        <v>0</v>
      </c>
      <c r="X122" s="68">
        <f t="shared" si="1"/>
        <v>0</v>
      </c>
      <c r="Y122" s="84">
        <v>555</v>
      </c>
      <c r="Z122" s="69">
        <f>SUM(C122:J122)</f>
        <v>0</v>
      </c>
    </row>
    <row r="123" spans="1:26" ht="16.5" customHeight="1">
      <c r="A123" s="17" t="s">
        <v>14</v>
      </c>
      <c r="B123" s="16" t="s">
        <v>143</v>
      </c>
      <c r="C123" s="8"/>
      <c r="D123" s="20"/>
      <c r="E123" s="8"/>
      <c r="F123" s="20"/>
      <c r="G123" s="8"/>
      <c r="H123" s="20"/>
      <c r="I123" s="8"/>
      <c r="J123" s="20"/>
      <c r="K123" s="10"/>
      <c r="L123" s="22"/>
      <c r="M123" s="13">
        <f t="shared" si="0"/>
        <v>0</v>
      </c>
      <c r="X123" s="68">
        <f t="shared" si="1"/>
        <v>0</v>
      </c>
      <c r="Y123" s="84">
        <v>725</v>
      </c>
      <c r="Z123" s="69">
        <f>C123+E123+G123+I123+K123+L123</f>
        <v>0</v>
      </c>
    </row>
    <row r="124" spans="1:26" ht="16.5" customHeight="1">
      <c r="A124" s="17" t="s">
        <v>81</v>
      </c>
      <c r="B124" s="16" t="s">
        <v>144</v>
      </c>
      <c r="C124" s="8"/>
      <c r="D124" s="20"/>
      <c r="E124" s="8"/>
      <c r="F124" s="20"/>
      <c r="G124" s="8"/>
      <c r="H124" s="20"/>
      <c r="I124" s="8"/>
      <c r="J124" s="20"/>
      <c r="K124" s="10"/>
      <c r="L124" s="22"/>
      <c r="M124" s="13">
        <f t="shared" si="0"/>
        <v>0</v>
      </c>
      <c r="X124" s="68">
        <f t="shared" si="1"/>
        <v>0</v>
      </c>
      <c r="Y124" s="84">
        <v>735</v>
      </c>
      <c r="Z124" s="69">
        <f>C124+E124+G124+I124+K124+L124</f>
        <v>0</v>
      </c>
    </row>
    <row r="125" spans="1:26" ht="16.5" customHeight="1">
      <c r="A125" s="15" t="s">
        <v>130</v>
      </c>
      <c r="B125" s="16" t="s">
        <v>145</v>
      </c>
      <c r="C125" s="8"/>
      <c r="D125" s="8"/>
      <c r="E125" s="8"/>
      <c r="F125" s="8"/>
      <c r="G125" s="8"/>
      <c r="H125" s="8"/>
      <c r="I125" s="8"/>
      <c r="J125" s="8"/>
      <c r="K125" s="20"/>
      <c r="L125" s="21"/>
      <c r="M125" s="13">
        <f t="shared" si="0"/>
        <v>0</v>
      </c>
      <c r="X125" s="68">
        <f t="shared" si="1"/>
        <v>0</v>
      </c>
      <c r="Y125" s="71">
        <v>750</v>
      </c>
      <c r="Z125" s="69">
        <f>SUM(C125:J125)</f>
        <v>0</v>
      </c>
    </row>
    <row r="126" spans="1:26" ht="16.5" customHeight="1">
      <c r="A126" s="15" t="s">
        <v>1</v>
      </c>
      <c r="B126" s="16" t="s">
        <v>146</v>
      </c>
      <c r="C126" s="8"/>
      <c r="D126" s="8"/>
      <c r="E126" s="8"/>
      <c r="F126" s="8"/>
      <c r="G126" s="8"/>
      <c r="H126" s="8"/>
      <c r="I126" s="8"/>
      <c r="J126" s="8"/>
      <c r="K126" s="20"/>
      <c r="L126" s="21"/>
      <c r="M126" s="13">
        <f t="shared" si="0"/>
        <v>0</v>
      </c>
      <c r="X126" s="68">
        <f t="shared" si="1"/>
        <v>0</v>
      </c>
      <c r="Y126" s="84">
        <v>425</v>
      </c>
      <c r="Z126" s="69">
        <f>SUM(C126:J126)</f>
        <v>0</v>
      </c>
    </row>
    <row r="127" spans="1:26" ht="16.5" customHeight="1">
      <c r="A127" s="15" t="s">
        <v>0</v>
      </c>
      <c r="B127" s="16" t="s">
        <v>147</v>
      </c>
      <c r="C127" s="8"/>
      <c r="D127" s="8"/>
      <c r="E127" s="8"/>
      <c r="F127" s="8"/>
      <c r="G127" s="8"/>
      <c r="H127" s="8"/>
      <c r="I127" s="8"/>
      <c r="J127" s="8"/>
      <c r="K127" s="20"/>
      <c r="L127" s="21"/>
      <c r="M127" s="18">
        <f t="shared" si="0"/>
        <v>0</v>
      </c>
      <c r="X127" s="68">
        <f t="shared" si="1"/>
        <v>0</v>
      </c>
      <c r="Y127" s="84">
        <v>425</v>
      </c>
      <c r="Z127" s="69">
        <f>SUM(C127:J127)</f>
        <v>0</v>
      </c>
    </row>
    <row r="128" spans="1:26" ht="16.5" customHeight="1" thickBot="1">
      <c r="A128" s="15" t="s">
        <v>131</v>
      </c>
      <c r="B128" s="16" t="s">
        <v>148</v>
      </c>
      <c r="C128" s="108"/>
      <c r="D128" s="109"/>
      <c r="E128" s="108"/>
      <c r="F128" s="109"/>
      <c r="G128" s="110"/>
      <c r="H128" s="111"/>
      <c r="I128" s="108"/>
      <c r="J128" s="109"/>
      <c r="K128" s="114"/>
      <c r="L128" s="115"/>
      <c r="M128" s="19">
        <f t="shared" si="0"/>
        <v>0</v>
      </c>
      <c r="X128" s="68">
        <f t="shared" si="1"/>
        <v>0</v>
      </c>
      <c r="Y128" s="84">
        <v>495</v>
      </c>
      <c r="Z128" s="69">
        <f>G128+K128</f>
        <v>0</v>
      </c>
    </row>
    <row r="129" spans="13:27" s="23" customFormat="1" ht="16.5" customHeight="1">
      <c r="M129" s="23">
        <f>SUM(Z129)</f>
        <v>0</v>
      </c>
      <c r="W129" s="66"/>
      <c r="X129" s="68">
        <f>Y129*Z129</f>
        <v>0</v>
      </c>
      <c r="Y129" s="85"/>
      <c r="Z129" s="69">
        <f aca="true" t="shared" si="9" ref="Z129:Z139">SUM(C129:J129)</f>
        <v>0</v>
      </c>
      <c r="AA129" s="66"/>
    </row>
    <row r="130" spans="1:26" ht="15.75">
      <c r="A130" s="52" t="s">
        <v>65</v>
      </c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5">
        <f>SUM(Z130)</f>
        <v>0</v>
      </c>
      <c r="X130" s="68">
        <f>Y130*Z130</f>
        <v>0</v>
      </c>
      <c r="Z130" s="69">
        <f t="shared" si="9"/>
        <v>0</v>
      </c>
    </row>
    <row r="131" spans="1:26" ht="16.5" customHeight="1">
      <c r="A131" s="39" t="s">
        <v>15</v>
      </c>
      <c r="B131" s="40" t="s">
        <v>34</v>
      </c>
      <c r="C131" s="41"/>
      <c r="D131" s="41"/>
      <c r="E131" s="41"/>
      <c r="F131" s="41"/>
      <c r="G131" s="41"/>
      <c r="H131" s="41"/>
      <c r="I131" s="41"/>
      <c r="J131" s="41"/>
      <c r="K131" s="42"/>
      <c r="L131" s="43"/>
      <c r="M131" s="44">
        <f t="shared" si="0"/>
        <v>0</v>
      </c>
      <c r="X131" s="68">
        <f t="shared" si="1"/>
        <v>0</v>
      </c>
      <c r="Y131" s="70">
        <v>570</v>
      </c>
      <c r="Z131" s="69">
        <f t="shared" si="9"/>
        <v>0</v>
      </c>
    </row>
    <row r="132" spans="1:26" ht="16.5" customHeight="1">
      <c r="A132" s="15" t="s">
        <v>83</v>
      </c>
      <c r="B132" s="16" t="s">
        <v>35</v>
      </c>
      <c r="C132" s="8"/>
      <c r="D132" s="8"/>
      <c r="E132" s="8"/>
      <c r="F132" s="8"/>
      <c r="G132" s="8"/>
      <c r="H132" s="8"/>
      <c r="I132" s="8"/>
      <c r="J132" s="8"/>
      <c r="K132" s="20"/>
      <c r="L132" s="21"/>
      <c r="M132" s="13">
        <f t="shared" si="0"/>
        <v>0</v>
      </c>
      <c r="X132" s="68">
        <f t="shared" si="1"/>
        <v>0</v>
      </c>
      <c r="Y132" s="70">
        <v>625</v>
      </c>
      <c r="Z132" s="69">
        <f t="shared" si="9"/>
        <v>0</v>
      </c>
    </row>
    <row r="133" spans="1:26" ht="16.5" customHeight="1">
      <c r="A133" s="15" t="s">
        <v>79</v>
      </c>
      <c r="B133" s="16" t="s">
        <v>36</v>
      </c>
      <c r="C133" s="8"/>
      <c r="D133" s="8"/>
      <c r="E133" s="8"/>
      <c r="F133" s="8"/>
      <c r="G133" s="8"/>
      <c r="H133" s="8"/>
      <c r="I133" s="8"/>
      <c r="J133" s="8"/>
      <c r="K133" s="20"/>
      <c r="L133" s="21"/>
      <c r="M133" s="13">
        <f t="shared" si="0"/>
        <v>0</v>
      </c>
      <c r="X133" s="68">
        <f t="shared" si="1"/>
        <v>0</v>
      </c>
      <c r="Y133" s="71">
        <v>580</v>
      </c>
      <c r="Z133" s="69">
        <f t="shared" si="9"/>
        <v>0</v>
      </c>
    </row>
    <row r="134" spans="1:26" ht="16.5" customHeight="1">
      <c r="A134" s="15" t="s">
        <v>84</v>
      </c>
      <c r="B134" s="16" t="s">
        <v>37</v>
      </c>
      <c r="C134" s="8"/>
      <c r="D134" s="8"/>
      <c r="E134" s="8"/>
      <c r="F134" s="8"/>
      <c r="G134" s="8"/>
      <c r="H134" s="8"/>
      <c r="I134" s="8"/>
      <c r="J134" s="8"/>
      <c r="K134" s="20"/>
      <c r="L134" s="21"/>
      <c r="M134" s="13">
        <f t="shared" si="0"/>
        <v>0</v>
      </c>
      <c r="X134" s="68">
        <f t="shared" si="1"/>
        <v>0</v>
      </c>
      <c r="Y134" s="71">
        <v>590</v>
      </c>
      <c r="Z134" s="69">
        <f t="shared" si="9"/>
        <v>0</v>
      </c>
    </row>
    <row r="135" spans="1:26" ht="16.5" customHeight="1">
      <c r="A135" s="15" t="s">
        <v>10</v>
      </c>
      <c r="B135" s="16" t="s">
        <v>38</v>
      </c>
      <c r="C135" s="8"/>
      <c r="D135" s="8"/>
      <c r="E135" s="8"/>
      <c r="F135" s="8"/>
      <c r="G135" s="8"/>
      <c r="H135" s="8"/>
      <c r="I135" s="8"/>
      <c r="J135" s="8"/>
      <c r="K135" s="20"/>
      <c r="L135" s="21"/>
      <c r="M135" s="13">
        <f t="shared" si="0"/>
        <v>0</v>
      </c>
      <c r="X135" s="68">
        <f t="shared" si="1"/>
        <v>0</v>
      </c>
      <c r="Y135" s="71">
        <v>690</v>
      </c>
      <c r="Z135" s="69">
        <f t="shared" si="9"/>
        <v>0</v>
      </c>
    </row>
    <row r="136" spans="1:26" ht="16.5" customHeight="1">
      <c r="A136" s="15" t="s">
        <v>11</v>
      </c>
      <c r="B136" s="16" t="s">
        <v>39</v>
      </c>
      <c r="C136" s="8"/>
      <c r="D136" s="8"/>
      <c r="E136" s="8"/>
      <c r="F136" s="8"/>
      <c r="G136" s="8"/>
      <c r="H136" s="8"/>
      <c r="I136" s="8"/>
      <c r="J136" s="8"/>
      <c r="K136" s="20"/>
      <c r="L136" s="21"/>
      <c r="M136" s="13">
        <f t="shared" si="0"/>
        <v>0</v>
      </c>
      <c r="X136" s="68">
        <f t="shared" si="1"/>
        <v>0</v>
      </c>
      <c r="Y136" s="71">
        <v>700</v>
      </c>
      <c r="Z136" s="69">
        <f t="shared" si="9"/>
        <v>0</v>
      </c>
    </row>
    <row r="137" spans="1:26" ht="16.5" customHeight="1">
      <c r="A137" s="15" t="s">
        <v>16</v>
      </c>
      <c r="B137" s="16" t="s">
        <v>40</v>
      </c>
      <c r="C137" s="8"/>
      <c r="D137" s="8"/>
      <c r="E137" s="8"/>
      <c r="F137" s="8"/>
      <c r="G137" s="8"/>
      <c r="H137" s="8"/>
      <c r="I137" s="8"/>
      <c r="J137" s="8"/>
      <c r="K137" s="20"/>
      <c r="L137" s="21"/>
      <c r="M137" s="13">
        <f t="shared" si="0"/>
        <v>0</v>
      </c>
      <c r="X137" s="68">
        <f t="shared" si="1"/>
        <v>0</v>
      </c>
      <c r="Y137" s="71">
        <v>525</v>
      </c>
      <c r="Z137" s="69">
        <f t="shared" si="9"/>
        <v>0</v>
      </c>
    </row>
    <row r="138" spans="1:26" ht="16.5" customHeight="1">
      <c r="A138" s="15" t="s">
        <v>19</v>
      </c>
      <c r="B138" s="16" t="s">
        <v>41</v>
      </c>
      <c r="C138" s="8"/>
      <c r="D138" s="8"/>
      <c r="E138" s="8"/>
      <c r="F138" s="8"/>
      <c r="G138" s="8"/>
      <c r="H138" s="8"/>
      <c r="I138" s="8"/>
      <c r="J138" s="8"/>
      <c r="K138" s="20"/>
      <c r="L138" s="21"/>
      <c r="M138" s="13">
        <f t="shared" si="0"/>
        <v>0</v>
      </c>
      <c r="X138" s="68">
        <f t="shared" si="1"/>
        <v>0</v>
      </c>
      <c r="Y138" s="71">
        <v>525</v>
      </c>
      <c r="Z138" s="69">
        <f t="shared" si="9"/>
        <v>0</v>
      </c>
    </row>
    <row r="139" spans="1:26" ht="16.5" customHeight="1">
      <c r="A139" s="15" t="s">
        <v>85</v>
      </c>
      <c r="B139" s="16" t="s">
        <v>42</v>
      </c>
      <c r="C139" s="8"/>
      <c r="D139" s="8"/>
      <c r="E139" s="8"/>
      <c r="F139" s="8"/>
      <c r="G139" s="8"/>
      <c r="H139" s="8"/>
      <c r="I139" s="8"/>
      <c r="J139" s="8"/>
      <c r="K139" s="20"/>
      <c r="L139" s="21"/>
      <c r="M139" s="13">
        <f t="shared" si="0"/>
        <v>0</v>
      </c>
      <c r="X139" s="68">
        <f t="shared" si="1"/>
        <v>0</v>
      </c>
      <c r="Y139" s="71">
        <v>555</v>
      </c>
      <c r="Z139" s="69">
        <f t="shared" si="9"/>
        <v>0</v>
      </c>
    </row>
    <row r="140" spans="1:26" ht="16.5" customHeight="1">
      <c r="A140" s="17" t="s">
        <v>81</v>
      </c>
      <c r="B140" s="16" t="s">
        <v>43</v>
      </c>
      <c r="C140" s="8"/>
      <c r="D140" s="20"/>
      <c r="E140" s="8"/>
      <c r="F140" s="20"/>
      <c r="G140" s="8"/>
      <c r="H140" s="20"/>
      <c r="I140" s="8"/>
      <c r="J140" s="20"/>
      <c r="K140" s="10"/>
      <c r="L140" s="22"/>
      <c r="M140" s="13">
        <f t="shared" si="0"/>
        <v>0</v>
      </c>
      <c r="X140" s="68">
        <f t="shared" si="1"/>
        <v>0</v>
      </c>
      <c r="Y140" s="71">
        <v>735</v>
      </c>
      <c r="Z140" s="69">
        <f>C140+E140+G140+I140+K140+L140</f>
        <v>0</v>
      </c>
    </row>
    <row r="141" spans="1:26" ht="16.5" customHeight="1">
      <c r="A141" s="15" t="s">
        <v>130</v>
      </c>
      <c r="B141" s="16" t="s">
        <v>127</v>
      </c>
      <c r="C141" s="8"/>
      <c r="D141" s="8"/>
      <c r="E141" s="8"/>
      <c r="F141" s="8"/>
      <c r="G141" s="8"/>
      <c r="H141" s="8"/>
      <c r="I141" s="8"/>
      <c r="J141" s="8"/>
      <c r="K141" s="20"/>
      <c r="L141" s="21"/>
      <c r="M141" s="13">
        <f>SUM(Z141)</f>
        <v>0</v>
      </c>
      <c r="X141" s="68">
        <f>Y141*Z141</f>
        <v>0</v>
      </c>
      <c r="Y141" s="71">
        <v>750</v>
      </c>
      <c r="Z141" s="69">
        <f>SUM(C141:J141)</f>
        <v>0</v>
      </c>
    </row>
    <row r="142" spans="1:26" ht="16.5" customHeight="1">
      <c r="A142" s="15" t="s">
        <v>1</v>
      </c>
      <c r="B142" s="16" t="s">
        <v>44</v>
      </c>
      <c r="C142" s="8"/>
      <c r="D142" s="8"/>
      <c r="E142" s="8"/>
      <c r="F142" s="8"/>
      <c r="G142" s="8"/>
      <c r="H142" s="8"/>
      <c r="I142" s="8"/>
      <c r="J142" s="8"/>
      <c r="K142" s="20"/>
      <c r="L142" s="21"/>
      <c r="M142" s="13">
        <f t="shared" si="0"/>
        <v>0</v>
      </c>
      <c r="X142" s="68">
        <f t="shared" si="1"/>
        <v>0</v>
      </c>
      <c r="Y142" s="71">
        <v>425</v>
      </c>
      <c r="Z142" s="69">
        <f>SUM(C142:J142)</f>
        <v>0</v>
      </c>
    </row>
    <row r="143" spans="1:26" ht="16.5" customHeight="1">
      <c r="A143" s="15" t="s">
        <v>0</v>
      </c>
      <c r="B143" s="16" t="s">
        <v>45</v>
      </c>
      <c r="C143" s="8"/>
      <c r="D143" s="8"/>
      <c r="E143" s="8"/>
      <c r="F143" s="8"/>
      <c r="G143" s="8"/>
      <c r="H143" s="8"/>
      <c r="I143" s="8"/>
      <c r="J143" s="8"/>
      <c r="K143" s="20"/>
      <c r="L143" s="21"/>
      <c r="M143" s="18">
        <f t="shared" si="0"/>
        <v>0</v>
      </c>
      <c r="X143" s="68">
        <f t="shared" si="1"/>
        <v>0</v>
      </c>
      <c r="Y143" s="71">
        <v>425</v>
      </c>
      <c r="Z143" s="69">
        <f>SUM(C143:J143)</f>
        <v>0</v>
      </c>
    </row>
    <row r="144" spans="1:26" ht="16.5" customHeight="1" thickBot="1">
      <c r="A144" s="15" t="s">
        <v>131</v>
      </c>
      <c r="B144" s="16" t="s">
        <v>46</v>
      </c>
      <c r="C144" s="108"/>
      <c r="D144" s="109"/>
      <c r="E144" s="108"/>
      <c r="F144" s="109"/>
      <c r="G144" s="110"/>
      <c r="H144" s="111"/>
      <c r="I144" s="108"/>
      <c r="J144" s="109"/>
      <c r="K144" s="114"/>
      <c r="L144" s="115"/>
      <c r="M144" s="19">
        <f t="shared" si="0"/>
        <v>0</v>
      </c>
      <c r="X144" s="68">
        <f t="shared" si="1"/>
        <v>0</v>
      </c>
      <c r="Y144" s="71">
        <v>495</v>
      </c>
      <c r="Z144" s="69">
        <f>G144+K144</f>
        <v>0</v>
      </c>
    </row>
    <row r="145" spans="1:27" s="2" customFormat="1" ht="15.75">
      <c r="A145" s="1"/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2">
        <f t="shared" si="0"/>
        <v>0</v>
      </c>
      <c r="W145" s="60"/>
      <c r="X145" s="68">
        <f t="shared" si="1"/>
        <v>0</v>
      </c>
      <c r="Y145" s="68"/>
      <c r="Z145" s="69">
        <f aca="true" t="shared" si="10" ref="Z145:Z155">SUM(C145:J145)</f>
        <v>0</v>
      </c>
      <c r="AA145" s="60"/>
    </row>
    <row r="146" spans="1:26" ht="15.75">
      <c r="A146" s="52" t="s">
        <v>102</v>
      </c>
      <c r="B146" s="53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5">
        <f t="shared" si="0"/>
        <v>0</v>
      </c>
      <c r="X146" s="68">
        <f t="shared" si="1"/>
        <v>0</v>
      </c>
      <c r="Z146" s="69">
        <f t="shared" si="10"/>
        <v>0</v>
      </c>
    </row>
    <row r="147" spans="1:26" ht="16.5" customHeight="1">
      <c r="A147" s="39" t="s">
        <v>15</v>
      </c>
      <c r="B147" s="40" t="s">
        <v>34</v>
      </c>
      <c r="C147" s="41"/>
      <c r="D147" s="41"/>
      <c r="E147" s="41"/>
      <c r="F147" s="41"/>
      <c r="G147" s="41"/>
      <c r="H147" s="41"/>
      <c r="I147" s="41"/>
      <c r="J147" s="41"/>
      <c r="K147" s="42"/>
      <c r="L147" s="43"/>
      <c r="M147" s="44">
        <f t="shared" si="0"/>
        <v>0</v>
      </c>
      <c r="X147" s="68">
        <f t="shared" si="1"/>
        <v>0</v>
      </c>
      <c r="Y147" s="72">
        <v>585</v>
      </c>
      <c r="Z147" s="69">
        <f t="shared" si="10"/>
        <v>0</v>
      </c>
    </row>
    <row r="148" spans="1:26" ht="16.5" customHeight="1">
      <c r="A148" s="15" t="s">
        <v>83</v>
      </c>
      <c r="B148" s="16" t="s">
        <v>35</v>
      </c>
      <c r="C148" s="8"/>
      <c r="D148" s="8"/>
      <c r="E148" s="8"/>
      <c r="F148" s="8"/>
      <c r="G148" s="8"/>
      <c r="H148" s="8"/>
      <c r="I148" s="8"/>
      <c r="J148" s="8"/>
      <c r="K148" s="20"/>
      <c r="L148" s="21"/>
      <c r="M148" s="13">
        <f t="shared" si="0"/>
        <v>0</v>
      </c>
      <c r="X148" s="68">
        <f t="shared" si="1"/>
        <v>0</v>
      </c>
      <c r="Y148" s="72">
        <v>645</v>
      </c>
      <c r="Z148" s="69">
        <f t="shared" si="10"/>
        <v>0</v>
      </c>
    </row>
    <row r="149" spans="1:26" ht="16.5" customHeight="1">
      <c r="A149" s="15" t="s">
        <v>79</v>
      </c>
      <c r="B149" s="16" t="s">
        <v>36</v>
      </c>
      <c r="C149" s="8"/>
      <c r="D149" s="8"/>
      <c r="E149" s="8"/>
      <c r="F149" s="8"/>
      <c r="G149" s="8"/>
      <c r="H149" s="8"/>
      <c r="I149" s="8"/>
      <c r="J149" s="8"/>
      <c r="K149" s="20"/>
      <c r="L149" s="21"/>
      <c r="M149" s="13">
        <f t="shared" si="0"/>
        <v>0</v>
      </c>
      <c r="X149" s="68">
        <f t="shared" si="1"/>
        <v>0</v>
      </c>
      <c r="Y149" s="73">
        <v>595</v>
      </c>
      <c r="Z149" s="69">
        <f t="shared" si="10"/>
        <v>0</v>
      </c>
    </row>
    <row r="150" spans="1:26" ht="16.5" customHeight="1">
      <c r="A150" s="15" t="s">
        <v>84</v>
      </c>
      <c r="B150" s="16" t="s">
        <v>37</v>
      </c>
      <c r="C150" s="8"/>
      <c r="D150" s="8"/>
      <c r="E150" s="8"/>
      <c r="F150" s="8"/>
      <c r="G150" s="8"/>
      <c r="H150" s="8"/>
      <c r="I150" s="8"/>
      <c r="J150" s="8"/>
      <c r="K150" s="20"/>
      <c r="L150" s="21"/>
      <c r="M150" s="13">
        <f t="shared" si="0"/>
        <v>0</v>
      </c>
      <c r="X150" s="68">
        <f t="shared" si="1"/>
        <v>0</v>
      </c>
      <c r="Y150" s="73">
        <v>610</v>
      </c>
      <c r="Z150" s="69">
        <f t="shared" si="10"/>
        <v>0</v>
      </c>
    </row>
    <row r="151" spans="1:26" ht="16.5" customHeight="1">
      <c r="A151" s="15" t="s">
        <v>10</v>
      </c>
      <c r="B151" s="16" t="s">
        <v>38</v>
      </c>
      <c r="C151" s="8"/>
      <c r="D151" s="8"/>
      <c r="E151" s="8"/>
      <c r="F151" s="8"/>
      <c r="G151" s="8"/>
      <c r="H151" s="8"/>
      <c r="I151" s="8"/>
      <c r="J151" s="8"/>
      <c r="K151" s="20"/>
      <c r="L151" s="21"/>
      <c r="M151" s="13">
        <f t="shared" si="0"/>
        <v>0</v>
      </c>
      <c r="X151" s="68">
        <f t="shared" si="1"/>
        <v>0</v>
      </c>
      <c r="Y151" s="73">
        <v>710</v>
      </c>
      <c r="Z151" s="69">
        <f t="shared" si="10"/>
        <v>0</v>
      </c>
    </row>
    <row r="152" spans="1:26" ht="16.5" customHeight="1">
      <c r="A152" s="15" t="s">
        <v>11</v>
      </c>
      <c r="B152" s="16" t="s">
        <v>39</v>
      </c>
      <c r="C152" s="8"/>
      <c r="D152" s="8"/>
      <c r="E152" s="8"/>
      <c r="F152" s="8"/>
      <c r="G152" s="8"/>
      <c r="H152" s="8"/>
      <c r="I152" s="8"/>
      <c r="J152" s="8"/>
      <c r="K152" s="20"/>
      <c r="L152" s="21"/>
      <c r="M152" s="13">
        <f t="shared" si="0"/>
        <v>0</v>
      </c>
      <c r="X152" s="68">
        <f t="shared" si="1"/>
        <v>0</v>
      </c>
      <c r="Y152" s="73">
        <v>720</v>
      </c>
      <c r="Z152" s="69">
        <f t="shared" si="10"/>
        <v>0</v>
      </c>
    </row>
    <row r="153" spans="1:26" ht="16.5" customHeight="1">
      <c r="A153" s="15" t="s">
        <v>16</v>
      </c>
      <c r="B153" s="16" t="s">
        <v>40</v>
      </c>
      <c r="C153" s="8"/>
      <c r="D153" s="8"/>
      <c r="E153" s="8"/>
      <c r="F153" s="8"/>
      <c r="G153" s="8"/>
      <c r="H153" s="8"/>
      <c r="I153" s="8"/>
      <c r="J153" s="8"/>
      <c r="K153" s="20"/>
      <c r="L153" s="21"/>
      <c r="M153" s="13">
        <f t="shared" si="0"/>
        <v>0</v>
      </c>
      <c r="X153" s="68">
        <f t="shared" si="1"/>
        <v>0</v>
      </c>
      <c r="Y153" s="73">
        <v>540</v>
      </c>
      <c r="Z153" s="69">
        <f t="shared" si="10"/>
        <v>0</v>
      </c>
    </row>
    <row r="154" spans="1:26" ht="16.5" customHeight="1">
      <c r="A154" s="15" t="s">
        <v>19</v>
      </c>
      <c r="B154" s="16" t="s">
        <v>41</v>
      </c>
      <c r="C154" s="8"/>
      <c r="D154" s="8"/>
      <c r="E154" s="8"/>
      <c r="F154" s="8"/>
      <c r="G154" s="8"/>
      <c r="H154" s="8"/>
      <c r="I154" s="8"/>
      <c r="J154" s="8"/>
      <c r="K154" s="20"/>
      <c r="L154" s="21"/>
      <c r="M154" s="13">
        <f t="shared" si="0"/>
        <v>0</v>
      </c>
      <c r="X154" s="68">
        <f t="shared" si="1"/>
        <v>0</v>
      </c>
      <c r="Y154" s="73">
        <v>540</v>
      </c>
      <c r="Z154" s="69">
        <f t="shared" si="10"/>
        <v>0</v>
      </c>
    </row>
    <row r="155" spans="1:26" ht="16.5" customHeight="1">
      <c r="A155" s="15" t="s">
        <v>85</v>
      </c>
      <c r="B155" s="16" t="s">
        <v>42</v>
      </c>
      <c r="C155" s="8"/>
      <c r="D155" s="8"/>
      <c r="E155" s="8"/>
      <c r="F155" s="8"/>
      <c r="G155" s="8"/>
      <c r="H155" s="8"/>
      <c r="I155" s="8"/>
      <c r="J155" s="8"/>
      <c r="K155" s="20"/>
      <c r="L155" s="21"/>
      <c r="M155" s="13">
        <f t="shared" si="0"/>
        <v>0</v>
      </c>
      <c r="X155" s="68">
        <f t="shared" si="1"/>
        <v>0</v>
      </c>
      <c r="Y155" s="73">
        <v>570</v>
      </c>
      <c r="Z155" s="69">
        <f t="shared" si="10"/>
        <v>0</v>
      </c>
    </row>
    <row r="156" spans="1:26" ht="16.5" customHeight="1">
      <c r="A156" s="17" t="s">
        <v>81</v>
      </c>
      <c r="B156" s="16" t="s">
        <v>43</v>
      </c>
      <c r="C156" s="8"/>
      <c r="D156" s="20"/>
      <c r="E156" s="8"/>
      <c r="F156" s="20"/>
      <c r="G156" s="8"/>
      <c r="H156" s="20"/>
      <c r="I156" s="8"/>
      <c r="J156" s="20"/>
      <c r="K156" s="10"/>
      <c r="L156" s="22"/>
      <c r="M156" s="13">
        <f aca="true" t="shared" si="11" ref="M156:M224">SUM(Z156)</f>
        <v>0</v>
      </c>
      <c r="X156" s="68">
        <f aca="true" t="shared" si="12" ref="X156:X224">Y156*Z156</f>
        <v>0</v>
      </c>
      <c r="Y156" s="73">
        <v>755</v>
      </c>
      <c r="Z156" s="69">
        <f>C156+E156+G156+I156+K156+L156</f>
        <v>0</v>
      </c>
    </row>
    <row r="157" spans="1:26" ht="16.5" customHeight="1">
      <c r="A157" s="15" t="s">
        <v>130</v>
      </c>
      <c r="B157" s="16" t="s">
        <v>127</v>
      </c>
      <c r="C157" s="8"/>
      <c r="D157" s="8"/>
      <c r="E157" s="8"/>
      <c r="F157" s="8"/>
      <c r="G157" s="8"/>
      <c r="H157" s="8"/>
      <c r="I157" s="8"/>
      <c r="J157" s="8"/>
      <c r="K157" s="20"/>
      <c r="L157" s="21"/>
      <c r="M157" s="13">
        <f t="shared" si="11"/>
        <v>0</v>
      </c>
      <c r="X157" s="68">
        <f t="shared" si="12"/>
        <v>0</v>
      </c>
      <c r="Y157" s="71">
        <v>775</v>
      </c>
      <c r="Z157" s="69">
        <f>SUM(C157:J157)</f>
        <v>0</v>
      </c>
    </row>
    <row r="158" spans="1:26" ht="16.5" customHeight="1">
      <c r="A158" s="15" t="s">
        <v>1</v>
      </c>
      <c r="B158" s="16" t="s">
        <v>44</v>
      </c>
      <c r="C158" s="8"/>
      <c r="D158" s="8"/>
      <c r="E158" s="8"/>
      <c r="F158" s="8"/>
      <c r="G158" s="8"/>
      <c r="H158" s="8"/>
      <c r="I158" s="8"/>
      <c r="J158" s="8"/>
      <c r="K158" s="20"/>
      <c r="L158" s="21"/>
      <c r="M158" s="13">
        <f t="shared" si="11"/>
        <v>0</v>
      </c>
      <c r="X158" s="68">
        <f t="shared" si="12"/>
        <v>0</v>
      </c>
      <c r="Y158" s="73">
        <v>440</v>
      </c>
      <c r="Z158" s="69">
        <f>SUM(C158:J158)</f>
        <v>0</v>
      </c>
    </row>
    <row r="159" spans="1:26" ht="16.5" customHeight="1">
      <c r="A159" s="15" t="s">
        <v>0</v>
      </c>
      <c r="B159" s="16" t="s">
        <v>45</v>
      </c>
      <c r="C159" s="8"/>
      <c r="D159" s="8"/>
      <c r="E159" s="8"/>
      <c r="F159" s="8"/>
      <c r="G159" s="8"/>
      <c r="H159" s="8"/>
      <c r="I159" s="8"/>
      <c r="J159" s="8"/>
      <c r="K159" s="20"/>
      <c r="L159" s="21"/>
      <c r="M159" s="18">
        <f t="shared" si="11"/>
        <v>0</v>
      </c>
      <c r="X159" s="68">
        <f t="shared" si="12"/>
        <v>0</v>
      </c>
      <c r="Y159" s="73">
        <v>440</v>
      </c>
      <c r="Z159" s="69">
        <f>SUM(C159:J159)</f>
        <v>0</v>
      </c>
    </row>
    <row r="160" spans="1:26" ht="16.5" customHeight="1" thickBot="1">
      <c r="A160" s="15" t="s">
        <v>131</v>
      </c>
      <c r="B160" s="16" t="s">
        <v>46</v>
      </c>
      <c r="C160" s="108"/>
      <c r="D160" s="109"/>
      <c r="E160" s="108"/>
      <c r="F160" s="109"/>
      <c r="G160" s="110"/>
      <c r="H160" s="111"/>
      <c r="I160" s="108"/>
      <c r="J160" s="109"/>
      <c r="K160" s="114"/>
      <c r="L160" s="115"/>
      <c r="M160" s="19">
        <f t="shared" si="11"/>
        <v>0</v>
      </c>
      <c r="X160" s="68">
        <f t="shared" si="12"/>
        <v>0</v>
      </c>
      <c r="Y160" s="73">
        <v>510</v>
      </c>
      <c r="Z160" s="69">
        <f>G160+K160</f>
        <v>0</v>
      </c>
    </row>
    <row r="161" spans="1:27" s="2" customFormat="1" ht="15.75">
      <c r="A161" s="1"/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2">
        <f t="shared" si="11"/>
        <v>0</v>
      </c>
      <c r="W161" s="60"/>
      <c r="X161" s="68">
        <f t="shared" si="12"/>
        <v>0</v>
      </c>
      <c r="Y161" s="68"/>
      <c r="Z161" s="69">
        <f aca="true" t="shared" si="13" ref="Z161:Z223">SUM(C161:J161)</f>
        <v>0</v>
      </c>
      <c r="AA161" s="60"/>
    </row>
    <row r="162" spans="1:26" ht="15.75">
      <c r="A162" s="52" t="s">
        <v>71</v>
      </c>
      <c r="B162" s="53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5">
        <f t="shared" si="11"/>
        <v>0</v>
      </c>
      <c r="X162" s="68">
        <f t="shared" si="12"/>
        <v>0</v>
      </c>
      <c r="Z162" s="69">
        <f t="shared" si="13"/>
        <v>0</v>
      </c>
    </row>
    <row r="163" spans="1:26" ht="16.5" customHeight="1">
      <c r="A163" s="39" t="s">
        <v>15</v>
      </c>
      <c r="B163" s="40" t="s">
        <v>34</v>
      </c>
      <c r="C163" s="41"/>
      <c r="D163" s="41"/>
      <c r="E163" s="41"/>
      <c r="F163" s="41"/>
      <c r="G163" s="41"/>
      <c r="H163" s="41"/>
      <c r="I163" s="41"/>
      <c r="J163" s="41"/>
      <c r="K163" s="42"/>
      <c r="L163" s="43"/>
      <c r="M163" s="44">
        <f t="shared" si="11"/>
        <v>0</v>
      </c>
      <c r="X163" s="68">
        <f t="shared" si="12"/>
        <v>0</v>
      </c>
      <c r="Y163" s="74">
        <v>570</v>
      </c>
      <c r="Z163" s="69">
        <f t="shared" si="13"/>
        <v>0</v>
      </c>
    </row>
    <row r="164" spans="1:26" ht="16.5" customHeight="1">
      <c r="A164" s="15" t="s">
        <v>83</v>
      </c>
      <c r="B164" s="16" t="s">
        <v>35</v>
      </c>
      <c r="C164" s="8"/>
      <c r="D164" s="8"/>
      <c r="E164" s="8"/>
      <c r="F164" s="8"/>
      <c r="G164" s="8"/>
      <c r="H164" s="8"/>
      <c r="I164" s="8"/>
      <c r="J164" s="8"/>
      <c r="K164" s="20"/>
      <c r="L164" s="21"/>
      <c r="M164" s="13">
        <f t="shared" si="11"/>
        <v>0</v>
      </c>
      <c r="X164" s="68">
        <f t="shared" si="12"/>
        <v>0</v>
      </c>
      <c r="Y164" s="74">
        <v>625</v>
      </c>
      <c r="Z164" s="69">
        <f t="shared" si="13"/>
        <v>0</v>
      </c>
    </row>
    <row r="165" spans="1:26" ht="16.5" customHeight="1">
      <c r="A165" s="15" t="s">
        <v>79</v>
      </c>
      <c r="B165" s="16" t="s">
        <v>36</v>
      </c>
      <c r="C165" s="8"/>
      <c r="D165" s="8"/>
      <c r="E165" s="8"/>
      <c r="F165" s="8"/>
      <c r="G165" s="8"/>
      <c r="H165" s="8"/>
      <c r="I165" s="8"/>
      <c r="J165" s="8"/>
      <c r="K165" s="20"/>
      <c r="L165" s="21"/>
      <c r="M165" s="13">
        <f t="shared" si="11"/>
        <v>0</v>
      </c>
      <c r="X165" s="68">
        <f t="shared" si="12"/>
        <v>0</v>
      </c>
      <c r="Y165" s="75">
        <v>580</v>
      </c>
      <c r="Z165" s="69">
        <f t="shared" si="13"/>
        <v>0</v>
      </c>
    </row>
    <row r="166" spans="1:26" ht="16.5" customHeight="1">
      <c r="A166" s="15" t="s">
        <v>84</v>
      </c>
      <c r="B166" s="16" t="s">
        <v>37</v>
      </c>
      <c r="C166" s="8"/>
      <c r="D166" s="8"/>
      <c r="E166" s="8"/>
      <c r="F166" s="8"/>
      <c r="G166" s="8"/>
      <c r="H166" s="8"/>
      <c r="I166" s="8"/>
      <c r="J166" s="8"/>
      <c r="K166" s="20"/>
      <c r="L166" s="21"/>
      <c r="M166" s="13">
        <f t="shared" si="11"/>
        <v>0</v>
      </c>
      <c r="X166" s="68">
        <f t="shared" si="12"/>
        <v>0</v>
      </c>
      <c r="Y166" s="75">
        <v>590</v>
      </c>
      <c r="Z166" s="69">
        <f t="shared" si="13"/>
        <v>0</v>
      </c>
    </row>
    <row r="167" spans="1:26" ht="16.5" customHeight="1">
      <c r="A167" s="15" t="s">
        <v>10</v>
      </c>
      <c r="B167" s="16" t="s">
        <v>38</v>
      </c>
      <c r="C167" s="8"/>
      <c r="D167" s="8"/>
      <c r="E167" s="8"/>
      <c r="F167" s="8"/>
      <c r="G167" s="8"/>
      <c r="H167" s="8"/>
      <c r="I167" s="8"/>
      <c r="J167" s="8"/>
      <c r="K167" s="20"/>
      <c r="L167" s="21"/>
      <c r="M167" s="13">
        <f t="shared" si="11"/>
        <v>0</v>
      </c>
      <c r="X167" s="68">
        <f t="shared" si="12"/>
        <v>0</v>
      </c>
      <c r="Y167" s="75">
        <v>690</v>
      </c>
      <c r="Z167" s="69">
        <f t="shared" si="13"/>
        <v>0</v>
      </c>
    </row>
    <row r="168" spans="1:26" ht="16.5" customHeight="1">
      <c r="A168" s="15" t="s">
        <v>11</v>
      </c>
      <c r="B168" s="16" t="s">
        <v>39</v>
      </c>
      <c r="C168" s="8"/>
      <c r="D168" s="8"/>
      <c r="E168" s="8"/>
      <c r="F168" s="8"/>
      <c r="G168" s="8"/>
      <c r="H168" s="8"/>
      <c r="I168" s="8"/>
      <c r="J168" s="8"/>
      <c r="K168" s="20"/>
      <c r="L168" s="21"/>
      <c r="M168" s="13">
        <f t="shared" si="11"/>
        <v>0</v>
      </c>
      <c r="X168" s="68">
        <f t="shared" si="12"/>
        <v>0</v>
      </c>
      <c r="Y168" s="75">
        <v>700</v>
      </c>
      <c r="Z168" s="69">
        <f t="shared" si="13"/>
        <v>0</v>
      </c>
    </row>
    <row r="169" spans="1:26" ht="16.5" customHeight="1">
      <c r="A169" s="15" t="s">
        <v>16</v>
      </c>
      <c r="B169" s="16" t="s">
        <v>40</v>
      </c>
      <c r="C169" s="8"/>
      <c r="D169" s="8"/>
      <c r="E169" s="8"/>
      <c r="F169" s="8"/>
      <c r="G169" s="8"/>
      <c r="H169" s="8"/>
      <c r="I169" s="8"/>
      <c r="J169" s="8"/>
      <c r="K169" s="20"/>
      <c r="L169" s="21"/>
      <c r="M169" s="13">
        <f t="shared" si="11"/>
        <v>0</v>
      </c>
      <c r="X169" s="68">
        <f t="shared" si="12"/>
        <v>0</v>
      </c>
      <c r="Y169" s="75">
        <v>525</v>
      </c>
      <c r="Z169" s="69">
        <f t="shared" si="13"/>
        <v>0</v>
      </c>
    </row>
    <row r="170" spans="1:26" ht="16.5" customHeight="1">
      <c r="A170" s="15" t="s">
        <v>19</v>
      </c>
      <c r="B170" s="16" t="s">
        <v>41</v>
      </c>
      <c r="C170" s="8"/>
      <c r="D170" s="8"/>
      <c r="E170" s="8"/>
      <c r="F170" s="8"/>
      <c r="G170" s="8"/>
      <c r="H170" s="8"/>
      <c r="I170" s="8"/>
      <c r="J170" s="8"/>
      <c r="K170" s="20"/>
      <c r="L170" s="21"/>
      <c r="M170" s="13">
        <f t="shared" si="11"/>
        <v>0</v>
      </c>
      <c r="X170" s="68">
        <f t="shared" si="12"/>
        <v>0</v>
      </c>
      <c r="Y170" s="75">
        <v>525</v>
      </c>
      <c r="Z170" s="69">
        <f t="shared" si="13"/>
        <v>0</v>
      </c>
    </row>
    <row r="171" spans="1:26" ht="16.5" customHeight="1">
      <c r="A171" s="15" t="s">
        <v>85</v>
      </c>
      <c r="B171" s="16" t="s">
        <v>42</v>
      </c>
      <c r="C171" s="8"/>
      <c r="D171" s="8"/>
      <c r="E171" s="8"/>
      <c r="F171" s="8"/>
      <c r="G171" s="8"/>
      <c r="H171" s="8"/>
      <c r="I171" s="8"/>
      <c r="J171" s="8"/>
      <c r="K171" s="20"/>
      <c r="L171" s="21"/>
      <c r="M171" s="13">
        <f t="shared" si="11"/>
        <v>0</v>
      </c>
      <c r="X171" s="68">
        <f t="shared" si="12"/>
        <v>0</v>
      </c>
      <c r="Y171" s="75">
        <v>555</v>
      </c>
      <c r="Z171" s="69">
        <f t="shared" si="13"/>
        <v>0</v>
      </c>
    </row>
    <row r="172" spans="1:26" ht="16.5" customHeight="1">
      <c r="A172" s="17" t="s">
        <v>81</v>
      </c>
      <c r="B172" s="16" t="s">
        <v>43</v>
      </c>
      <c r="C172" s="8"/>
      <c r="D172" s="20"/>
      <c r="E172" s="8"/>
      <c r="F172" s="20"/>
      <c r="G172" s="8"/>
      <c r="H172" s="20"/>
      <c r="I172" s="8"/>
      <c r="J172" s="20"/>
      <c r="K172" s="10"/>
      <c r="L172" s="22"/>
      <c r="M172" s="13">
        <f t="shared" si="11"/>
        <v>0</v>
      </c>
      <c r="X172" s="68">
        <f t="shared" si="12"/>
        <v>0</v>
      </c>
      <c r="Y172" s="75">
        <v>735</v>
      </c>
      <c r="Z172" s="69">
        <f>C172+E172+G172+I172+K172+L172</f>
        <v>0</v>
      </c>
    </row>
    <row r="173" spans="1:26" ht="16.5" customHeight="1">
      <c r="A173" s="15" t="s">
        <v>130</v>
      </c>
      <c r="B173" s="16" t="s">
        <v>127</v>
      </c>
      <c r="C173" s="8"/>
      <c r="D173" s="8"/>
      <c r="E173" s="8"/>
      <c r="F173" s="8"/>
      <c r="G173" s="8"/>
      <c r="H173" s="8"/>
      <c r="I173" s="8"/>
      <c r="J173" s="8"/>
      <c r="K173" s="20"/>
      <c r="L173" s="21"/>
      <c r="M173" s="13">
        <f>SUM(Z173)</f>
        <v>0</v>
      </c>
      <c r="X173" s="68">
        <f>Y173*Z173</f>
        <v>0</v>
      </c>
      <c r="Y173" s="71">
        <v>750</v>
      </c>
      <c r="Z173" s="69">
        <f>SUM(C173:J173)</f>
        <v>0</v>
      </c>
    </row>
    <row r="174" spans="1:26" ht="16.5" customHeight="1">
      <c r="A174" s="15" t="s">
        <v>1</v>
      </c>
      <c r="B174" s="16" t="s">
        <v>44</v>
      </c>
      <c r="C174" s="8"/>
      <c r="D174" s="8"/>
      <c r="E174" s="8"/>
      <c r="F174" s="8"/>
      <c r="G174" s="8"/>
      <c r="H174" s="8"/>
      <c r="I174" s="8"/>
      <c r="J174" s="8"/>
      <c r="K174" s="20"/>
      <c r="L174" s="21"/>
      <c r="M174" s="13">
        <f t="shared" si="11"/>
        <v>0</v>
      </c>
      <c r="X174" s="68">
        <f t="shared" si="12"/>
        <v>0</v>
      </c>
      <c r="Y174" s="75">
        <v>425</v>
      </c>
      <c r="Z174" s="69">
        <f t="shared" si="13"/>
        <v>0</v>
      </c>
    </row>
    <row r="175" spans="1:26" ht="16.5" customHeight="1">
      <c r="A175" s="15" t="s">
        <v>0</v>
      </c>
      <c r="B175" s="16" t="s">
        <v>45</v>
      </c>
      <c r="C175" s="8"/>
      <c r="D175" s="8"/>
      <c r="E175" s="8"/>
      <c r="F175" s="8"/>
      <c r="G175" s="8"/>
      <c r="H175" s="8"/>
      <c r="I175" s="8"/>
      <c r="J175" s="8"/>
      <c r="K175" s="20"/>
      <c r="L175" s="21"/>
      <c r="M175" s="18">
        <f t="shared" si="11"/>
        <v>0</v>
      </c>
      <c r="X175" s="68">
        <f t="shared" si="12"/>
        <v>0</v>
      </c>
      <c r="Y175" s="75">
        <v>425</v>
      </c>
      <c r="Z175" s="69">
        <f t="shared" si="13"/>
        <v>0</v>
      </c>
    </row>
    <row r="176" spans="1:26" ht="16.5" customHeight="1" thickBot="1">
      <c r="A176" s="15" t="s">
        <v>131</v>
      </c>
      <c r="B176" s="16" t="s">
        <v>46</v>
      </c>
      <c r="C176" s="108"/>
      <c r="D176" s="109"/>
      <c r="E176" s="108"/>
      <c r="F176" s="109"/>
      <c r="G176" s="110"/>
      <c r="H176" s="111"/>
      <c r="I176" s="108"/>
      <c r="J176" s="109"/>
      <c r="K176" s="114"/>
      <c r="L176" s="115"/>
      <c r="M176" s="19">
        <f t="shared" si="11"/>
        <v>0</v>
      </c>
      <c r="X176" s="68">
        <f t="shared" si="12"/>
        <v>0</v>
      </c>
      <c r="Y176" s="75">
        <v>495</v>
      </c>
      <c r="Z176" s="69">
        <f>G176+K176</f>
        <v>0</v>
      </c>
    </row>
    <row r="177" spans="1:27" s="2" customFormat="1" ht="15.75">
      <c r="A177" s="1"/>
      <c r="B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2">
        <f t="shared" si="11"/>
        <v>0</v>
      </c>
      <c r="W177" s="60"/>
      <c r="X177" s="68">
        <f t="shared" si="12"/>
        <v>0</v>
      </c>
      <c r="Y177" s="68"/>
      <c r="Z177" s="69">
        <f t="shared" si="13"/>
        <v>0</v>
      </c>
      <c r="AA177" s="60"/>
    </row>
    <row r="178" spans="1:26" ht="15.75">
      <c r="A178" s="52" t="s">
        <v>72</v>
      </c>
      <c r="B178" s="53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5">
        <f t="shared" si="11"/>
        <v>0</v>
      </c>
      <c r="X178" s="68">
        <f t="shared" si="12"/>
        <v>0</v>
      </c>
      <c r="Z178" s="69">
        <f t="shared" si="13"/>
        <v>0</v>
      </c>
    </row>
    <row r="179" spans="1:26" ht="16.5" customHeight="1">
      <c r="A179" s="39" t="s">
        <v>15</v>
      </c>
      <c r="B179" s="40" t="s">
        <v>34</v>
      </c>
      <c r="C179" s="41"/>
      <c r="D179" s="41"/>
      <c r="E179" s="41"/>
      <c r="F179" s="41"/>
      <c r="G179" s="41"/>
      <c r="H179" s="41"/>
      <c r="I179" s="41"/>
      <c r="J179" s="41"/>
      <c r="K179" s="42"/>
      <c r="L179" s="43"/>
      <c r="M179" s="44">
        <f t="shared" si="11"/>
        <v>0</v>
      </c>
      <c r="X179" s="68">
        <f t="shared" si="12"/>
        <v>0</v>
      </c>
      <c r="Y179" s="76">
        <v>570</v>
      </c>
      <c r="Z179" s="69">
        <f t="shared" si="13"/>
        <v>0</v>
      </c>
    </row>
    <row r="180" spans="1:26" ht="16.5" customHeight="1">
      <c r="A180" s="15" t="s">
        <v>83</v>
      </c>
      <c r="B180" s="16" t="s">
        <v>35</v>
      </c>
      <c r="C180" s="8"/>
      <c r="D180" s="8"/>
      <c r="E180" s="8"/>
      <c r="F180" s="8"/>
      <c r="G180" s="8"/>
      <c r="H180" s="8"/>
      <c r="I180" s="8"/>
      <c r="J180" s="8"/>
      <c r="K180" s="20"/>
      <c r="L180" s="21"/>
      <c r="M180" s="13">
        <f t="shared" si="11"/>
        <v>0</v>
      </c>
      <c r="X180" s="68">
        <f t="shared" si="12"/>
        <v>0</v>
      </c>
      <c r="Y180" s="76">
        <v>625</v>
      </c>
      <c r="Z180" s="69">
        <f t="shared" si="13"/>
        <v>0</v>
      </c>
    </row>
    <row r="181" spans="1:26" ht="16.5" customHeight="1">
      <c r="A181" s="15" t="s">
        <v>79</v>
      </c>
      <c r="B181" s="16" t="s">
        <v>36</v>
      </c>
      <c r="C181" s="8"/>
      <c r="D181" s="8"/>
      <c r="E181" s="8"/>
      <c r="F181" s="8"/>
      <c r="G181" s="8"/>
      <c r="H181" s="8"/>
      <c r="I181" s="8"/>
      <c r="J181" s="8"/>
      <c r="K181" s="20"/>
      <c r="L181" s="21"/>
      <c r="M181" s="13">
        <f t="shared" si="11"/>
        <v>0</v>
      </c>
      <c r="X181" s="68">
        <f t="shared" si="12"/>
        <v>0</v>
      </c>
      <c r="Y181" s="77">
        <v>580</v>
      </c>
      <c r="Z181" s="69">
        <f t="shared" si="13"/>
        <v>0</v>
      </c>
    </row>
    <row r="182" spans="1:26" ht="16.5" customHeight="1">
      <c r="A182" s="15" t="s">
        <v>84</v>
      </c>
      <c r="B182" s="16" t="s">
        <v>37</v>
      </c>
      <c r="C182" s="8"/>
      <c r="D182" s="8"/>
      <c r="E182" s="8"/>
      <c r="F182" s="8"/>
      <c r="G182" s="8"/>
      <c r="H182" s="8"/>
      <c r="I182" s="8"/>
      <c r="J182" s="8"/>
      <c r="K182" s="20"/>
      <c r="L182" s="21"/>
      <c r="M182" s="13">
        <f t="shared" si="11"/>
        <v>0</v>
      </c>
      <c r="X182" s="68">
        <f t="shared" si="12"/>
        <v>0</v>
      </c>
      <c r="Y182" s="77">
        <v>590</v>
      </c>
      <c r="Z182" s="69">
        <f t="shared" si="13"/>
        <v>0</v>
      </c>
    </row>
    <row r="183" spans="1:26" ht="16.5" customHeight="1">
      <c r="A183" s="15" t="s">
        <v>10</v>
      </c>
      <c r="B183" s="16" t="s">
        <v>38</v>
      </c>
      <c r="C183" s="8"/>
      <c r="D183" s="8"/>
      <c r="E183" s="8"/>
      <c r="F183" s="8"/>
      <c r="G183" s="8"/>
      <c r="H183" s="8"/>
      <c r="I183" s="8"/>
      <c r="J183" s="8"/>
      <c r="K183" s="20"/>
      <c r="L183" s="21"/>
      <c r="M183" s="13">
        <f t="shared" si="11"/>
        <v>0</v>
      </c>
      <c r="X183" s="68">
        <f t="shared" si="12"/>
        <v>0</v>
      </c>
      <c r="Y183" s="77">
        <v>690</v>
      </c>
      <c r="Z183" s="69">
        <f t="shared" si="13"/>
        <v>0</v>
      </c>
    </row>
    <row r="184" spans="1:26" ht="16.5" customHeight="1">
      <c r="A184" s="15" t="s">
        <v>11</v>
      </c>
      <c r="B184" s="16" t="s">
        <v>39</v>
      </c>
      <c r="C184" s="8"/>
      <c r="D184" s="8"/>
      <c r="E184" s="8"/>
      <c r="F184" s="8"/>
      <c r="G184" s="8"/>
      <c r="H184" s="8"/>
      <c r="I184" s="8"/>
      <c r="J184" s="8"/>
      <c r="K184" s="20"/>
      <c r="L184" s="21"/>
      <c r="M184" s="13">
        <f t="shared" si="11"/>
        <v>0</v>
      </c>
      <c r="X184" s="68">
        <f t="shared" si="12"/>
        <v>0</v>
      </c>
      <c r="Y184" s="77">
        <v>700</v>
      </c>
      <c r="Z184" s="69">
        <f t="shared" si="13"/>
        <v>0</v>
      </c>
    </row>
    <row r="185" spans="1:26" ht="16.5" customHeight="1">
      <c r="A185" s="15" t="s">
        <v>16</v>
      </c>
      <c r="B185" s="16" t="s">
        <v>40</v>
      </c>
      <c r="C185" s="8"/>
      <c r="D185" s="8"/>
      <c r="E185" s="8"/>
      <c r="F185" s="8"/>
      <c r="G185" s="8"/>
      <c r="H185" s="8"/>
      <c r="I185" s="8"/>
      <c r="J185" s="8"/>
      <c r="K185" s="20"/>
      <c r="L185" s="21"/>
      <c r="M185" s="13">
        <f t="shared" si="11"/>
        <v>0</v>
      </c>
      <c r="X185" s="68">
        <f t="shared" si="12"/>
        <v>0</v>
      </c>
      <c r="Y185" s="77">
        <v>525</v>
      </c>
      <c r="Z185" s="69">
        <f t="shared" si="13"/>
        <v>0</v>
      </c>
    </row>
    <row r="186" spans="1:26" ht="16.5" customHeight="1">
      <c r="A186" s="15" t="s">
        <v>19</v>
      </c>
      <c r="B186" s="16" t="s">
        <v>41</v>
      </c>
      <c r="C186" s="8"/>
      <c r="D186" s="8"/>
      <c r="E186" s="8"/>
      <c r="F186" s="8"/>
      <c r="G186" s="8"/>
      <c r="H186" s="8"/>
      <c r="I186" s="8"/>
      <c r="J186" s="8"/>
      <c r="K186" s="20"/>
      <c r="L186" s="21"/>
      <c r="M186" s="13">
        <f t="shared" si="11"/>
        <v>0</v>
      </c>
      <c r="X186" s="68">
        <f t="shared" si="12"/>
        <v>0</v>
      </c>
      <c r="Y186" s="77">
        <v>525</v>
      </c>
      <c r="Z186" s="69">
        <f t="shared" si="13"/>
        <v>0</v>
      </c>
    </row>
    <row r="187" spans="1:26" ht="16.5" customHeight="1">
      <c r="A187" s="15" t="s">
        <v>85</v>
      </c>
      <c r="B187" s="16" t="s">
        <v>42</v>
      </c>
      <c r="C187" s="8"/>
      <c r="D187" s="8"/>
      <c r="E187" s="8"/>
      <c r="F187" s="8"/>
      <c r="G187" s="8"/>
      <c r="H187" s="8"/>
      <c r="I187" s="8"/>
      <c r="J187" s="8"/>
      <c r="K187" s="20"/>
      <c r="L187" s="21"/>
      <c r="M187" s="13">
        <f t="shared" si="11"/>
        <v>0</v>
      </c>
      <c r="X187" s="68">
        <f t="shared" si="12"/>
        <v>0</v>
      </c>
      <c r="Y187" s="77">
        <v>555</v>
      </c>
      <c r="Z187" s="69">
        <f t="shared" si="13"/>
        <v>0</v>
      </c>
    </row>
    <row r="188" spans="1:26" ht="16.5" customHeight="1">
      <c r="A188" s="17" t="s">
        <v>81</v>
      </c>
      <c r="B188" s="16" t="s">
        <v>43</v>
      </c>
      <c r="C188" s="8"/>
      <c r="D188" s="20"/>
      <c r="E188" s="8"/>
      <c r="F188" s="20"/>
      <c r="G188" s="8"/>
      <c r="H188" s="20"/>
      <c r="I188" s="8"/>
      <c r="J188" s="20"/>
      <c r="K188" s="10"/>
      <c r="L188" s="22"/>
      <c r="M188" s="13">
        <f t="shared" si="11"/>
        <v>0</v>
      </c>
      <c r="X188" s="68">
        <f t="shared" si="12"/>
        <v>0</v>
      </c>
      <c r="Y188" s="77">
        <v>735</v>
      </c>
      <c r="Z188" s="69">
        <f>C188+E188+G188+I188+K188+L188</f>
        <v>0</v>
      </c>
    </row>
    <row r="189" spans="1:26" ht="16.5" customHeight="1">
      <c r="A189" s="15" t="s">
        <v>130</v>
      </c>
      <c r="B189" s="16" t="s">
        <v>127</v>
      </c>
      <c r="C189" s="8"/>
      <c r="D189" s="8"/>
      <c r="E189" s="8"/>
      <c r="F189" s="8"/>
      <c r="G189" s="8"/>
      <c r="H189" s="8"/>
      <c r="I189" s="8"/>
      <c r="J189" s="8"/>
      <c r="K189" s="20"/>
      <c r="L189" s="21"/>
      <c r="M189" s="13">
        <f t="shared" si="11"/>
        <v>0</v>
      </c>
      <c r="X189" s="68">
        <f t="shared" si="12"/>
        <v>0</v>
      </c>
      <c r="Y189" s="71">
        <v>750</v>
      </c>
      <c r="Z189" s="69">
        <f>SUM(C189:J189)</f>
        <v>0</v>
      </c>
    </row>
    <row r="190" spans="1:26" ht="16.5" customHeight="1">
      <c r="A190" s="15" t="s">
        <v>1</v>
      </c>
      <c r="B190" s="16" t="s">
        <v>44</v>
      </c>
      <c r="C190" s="8"/>
      <c r="D190" s="8"/>
      <c r="E190" s="8"/>
      <c r="F190" s="8"/>
      <c r="G190" s="8"/>
      <c r="H190" s="8"/>
      <c r="I190" s="8"/>
      <c r="J190" s="8"/>
      <c r="K190" s="20"/>
      <c r="L190" s="21"/>
      <c r="M190" s="13">
        <f t="shared" si="11"/>
        <v>0</v>
      </c>
      <c r="X190" s="68">
        <f t="shared" si="12"/>
        <v>0</v>
      </c>
      <c r="Y190" s="77">
        <v>425</v>
      </c>
      <c r="Z190" s="69">
        <f t="shared" si="13"/>
        <v>0</v>
      </c>
    </row>
    <row r="191" spans="1:26" ht="16.5" customHeight="1">
      <c r="A191" s="15" t="s">
        <v>0</v>
      </c>
      <c r="B191" s="16" t="s">
        <v>45</v>
      </c>
      <c r="C191" s="8"/>
      <c r="D191" s="8"/>
      <c r="E191" s="8"/>
      <c r="F191" s="8"/>
      <c r="G191" s="8"/>
      <c r="H191" s="8"/>
      <c r="I191" s="8"/>
      <c r="J191" s="8"/>
      <c r="K191" s="20"/>
      <c r="L191" s="21"/>
      <c r="M191" s="18">
        <f t="shared" si="11"/>
        <v>0</v>
      </c>
      <c r="X191" s="68">
        <f t="shared" si="12"/>
        <v>0</v>
      </c>
      <c r="Y191" s="77">
        <v>425</v>
      </c>
      <c r="Z191" s="69">
        <f t="shared" si="13"/>
        <v>0</v>
      </c>
    </row>
    <row r="192" spans="1:26" ht="16.5" customHeight="1" thickBot="1">
      <c r="A192" s="15" t="s">
        <v>131</v>
      </c>
      <c r="B192" s="16" t="s">
        <v>46</v>
      </c>
      <c r="C192" s="108"/>
      <c r="D192" s="109"/>
      <c r="E192" s="108"/>
      <c r="F192" s="109"/>
      <c r="G192" s="110"/>
      <c r="H192" s="111"/>
      <c r="I192" s="108"/>
      <c r="J192" s="109"/>
      <c r="K192" s="114"/>
      <c r="L192" s="115"/>
      <c r="M192" s="19">
        <f t="shared" si="11"/>
        <v>0</v>
      </c>
      <c r="X192" s="68">
        <f t="shared" si="12"/>
        <v>0</v>
      </c>
      <c r="Y192" s="77">
        <v>495</v>
      </c>
      <c r="Z192" s="69">
        <f>G192+K192</f>
        <v>0</v>
      </c>
    </row>
    <row r="193" spans="1:27" s="2" customFormat="1" ht="15.75">
      <c r="A193" s="1"/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2">
        <f t="shared" si="11"/>
        <v>0</v>
      </c>
      <c r="W193" s="60"/>
      <c r="X193" s="68">
        <f t="shared" si="12"/>
        <v>0</v>
      </c>
      <c r="Y193" s="68"/>
      <c r="Z193" s="69">
        <f t="shared" si="13"/>
        <v>0</v>
      </c>
      <c r="AA193" s="60"/>
    </row>
    <row r="194" spans="1:26" ht="15.75">
      <c r="A194" s="52" t="s">
        <v>73</v>
      </c>
      <c r="B194" s="53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5">
        <f t="shared" si="11"/>
        <v>0</v>
      </c>
      <c r="X194" s="68">
        <f t="shared" si="12"/>
        <v>0</v>
      </c>
      <c r="Z194" s="69">
        <f t="shared" si="13"/>
        <v>0</v>
      </c>
    </row>
    <row r="195" spans="1:26" ht="16.5" customHeight="1">
      <c r="A195" s="39" t="s">
        <v>15</v>
      </c>
      <c r="B195" s="40" t="s">
        <v>34</v>
      </c>
      <c r="C195" s="41"/>
      <c r="D195" s="41"/>
      <c r="E195" s="41"/>
      <c r="F195" s="41"/>
      <c r="G195" s="41"/>
      <c r="H195" s="41"/>
      <c r="I195" s="41"/>
      <c r="J195" s="41"/>
      <c r="K195" s="42"/>
      <c r="L195" s="43"/>
      <c r="M195" s="44">
        <f t="shared" si="11"/>
        <v>0</v>
      </c>
      <c r="X195" s="68">
        <f t="shared" si="12"/>
        <v>0</v>
      </c>
      <c r="Y195" s="78">
        <v>570</v>
      </c>
      <c r="Z195" s="69">
        <f t="shared" si="13"/>
        <v>0</v>
      </c>
    </row>
    <row r="196" spans="1:26" ht="16.5" customHeight="1">
      <c r="A196" s="15" t="s">
        <v>83</v>
      </c>
      <c r="B196" s="16" t="s">
        <v>35</v>
      </c>
      <c r="C196" s="8"/>
      <c r="D196" s="8"/>
      <c r="E196" s="8"/>
      <c r="F196" s="8"/>
      <c r="G196" s="8"/>
      <c r="H196" s="8"/>
      <c r="I196" s="8"/>
      <c r="J196" s="8"/>
      <c r="K196" s="20"/>
      <c r="L196" s="21"/>
      <c r="M196" s="13">
        <f t="shared" si="11"/>
        <v>0</v>
      </c>
      <c r="X196" s="68">
        <f t="shared" si="12"/>
        <v>0</v>
      </c>
      <c r="Y196" s="78">
        <v>625</v>
      </c>
      <c r="Z196" s="69">
        <f t="shared" si="13"/>
        <v>0</v>
      </c>
    </row>
    <row r="197" spans="1:26" ht="16.5" customHeight="1">
      <c r="A197" s="15" t="s">
        <v>79</v>
      </c>
      <c r="B197" s="16" t="s">
        <v>36</v>
      </c>
      <c r="C197" s="8"/>
      <c r="D197" s="8"/>
      <c r="E197" s="8"/>
      <c r="F197" s="8"/>
      <c r="G197" s="8"/>
      <c r="H197" s="8"/>
      <c r="I197" s="8"/>
      <c r="J197" s="8"/>
      <c r="K197" s="20"/>
      <c r="L197" s="21"/>
      <c r="M197" s="13">
        <f t="shared" si="11"/>
        <v>0</v>
      </c>
      <c r="X197" s="68">
        <f t="shared" si="12"/>
        <v>0</v>
      </c>
      <c r="Y197" s="79">
        <v>580</v>
      </c>
      <c r="Z197" s="69">
        <f t="shared" si="13"/>
        <v>0</v>
      </c>
    </row>
    <row r="198" spans="1:26" ht="16.5" customHeight="1">
      <c r="A198" s="15" t="s">
        <v>84</v>
      </c>
      <c r="B198" s="16" t="s">
        <v>37</v>
      </c>
      <c r="C198" s="8"/>
      <c r="D198" s="8"/>
      <c r="E198" s="8"/>
      <c r="F198" s="8"/>
      <c r="G198" s="8"/>
      <c r="H198" s="8"/>
      <c r="I198" s="8"/>
      <c r="J198" s="8"/>
      <c r="K198" s="20"/>
      <c r="L198" s="21"/>
      <c r="M198" s="13">
        <f t="shared" si="11"/>
        <v>0</v>
      </c>
      <c r="X198" s="68">
        <f t="shared" si="12"/>
        <v>0</v>
      </c>
      <c r="Y198" s="79">
        <v>590</v>
      </c>
      <c r="Z198" s="69">
        <f t="shared" si="13"/>
        <v>0</v>
      </c>
    </row>
    <row r="199" spans="1:26" ht="16.5" customHeight="1">
      <c r="A199" s="15" t="s">
        <v>10</v>
      </c>
      <c r="B199" s="16" t="s">
        <v>38</v>
      </c>
      <c r="C199" s="8"/>
      <c r="D199" s="8"/>
      <c r="E199" s="8"/>
      <c r="F199" s="8"/>
      <c r="G199" s="8"/>
      <c r="H199" s="8"/>
      <c r="I199" s="8"/>
      <c r="J199" s="8"/>
      <c r="K199" s="20"/>
      <c r="L199" s="21"/>
      <c r="M199" s="13">
        <f t="shared" si="11"/>
        <v>0</v>
      </c>
      <c r="X199" s="68">
        <f t="shared" si="12"/>
        <v>0</v>
      </c>
      <c r="Y199" s="79">
        <v>690</v>
      </c>
      <c r="Z199" s="69">
        <f t="shared" si="13"/>
        <v>0</v>
      </c>
    </row>
    <row r="200" spans="1:26" ht="16.5" customHeight="1">
      <c r="A200" s="15" t="s">
        <v>11</v>
      </c>
      <c r="B200" s="16" t="s">
        <v>39</v>
      </c>
      <c r="C200" s="8"/>
      <c r="D200" s="8"/>
      <c r="E200" s="8"/>
      <c r="F200" s="8"/>
      <c r="G200" s="8"/>
      <c r="H200" s="8"/>
      <c r="I200" s="8"/>
      <c r="J200" s="8"/>
      <c r="K200" s="20"/>
      <c r="L200" s="21"/>
      <c r="M200" s="13">
        <f t="shared" si="11"/>
        <v>0</v>
      </c>
      <c r="X200" s="68">
        <f t="shared" si="12"/>
        <v>0</v>
      </c>
      <c r="Y200" s="79">
        <v>700</v>
      </c>
      <c r="Z200" s="69">
        <f t="shared" si="13"/>
        <v>0</v>
      </c>
    </row>
    <row r="201" spans="1:26" ht="16.5" customHeight="1">
      <c r="A201" s="15" t="s">
        <v>16</v>
      </c>
      <c r="B201" s="16" t="s">
        <v>40</v>
      </c>
      <c r="C201" s="8"/>
      <c r="D201" s="8"/>
      <c r="E201" s="8"/>
      <c r="F201" s="8"/>
      <c r="G201" s="8"/>
      <c r="H201" s="8"/>
      <c r="I201" s="8"/>
      <c r="J201" s="8"/>
      <c r="K201" s="20"/>
      <c r="L201" s="21"/>
      <c r="M201" s="13">
        <f t="shared" si="11"/>
        <v>0</v>
      </c>
      <c r="X201" s="68">
        <f t="shared" si="12"/>
        <v>0</v>
      </c>
      <c r="Y201" s="79">
        <v>525</v>
      </c>
      <c r="Z201" s="69">
        <f t="shared" si="13"/>
        <v>0</v>
      </c>
    </row>
    <row r="202" spans="1:26" ht="16.5" customHeight="1">
      <c r="A202" s="15" t="s">
        <v>19</v>
      </c>
      <c r="B202" s="16" t="s">
        <v>41</v>
      </c>
      <c r="C202" s="8"/>
      <c r="D202" s="8"/>
      <c r="E202" s="8"/>
      <c r="F202" s="8"/>
      <c r="G202" s="8"/>
      <c r="H202" s="8"/>
      <c r="I202" s="8"/>
      <c r="J202" s="8"/>
      <c r="K202" s="20"/>
      <c r="L202" s="21"/>
      <c r="M202" s="13">
        <f t="shared" si="11"/>
        <v>0</v>
      </c>
      <c r="X202" s="68">
        <f t="shared" si="12"/>
        <v>0</v>
      </c>
      <c r="Y202" s="79">
        <v>525</v>
      </c>
      <c r="Z202" s="69">
        <f t="shared" si="13"/>
        <v>0</v>
      </c>
    </row>
    <row r="203" spans="1:26" ht="16.5" customHeight="1">
      <c r="A203" s="15" t="s">
        <v>85</v>
      </c>
      <c r="B203" s="16" t="s">
        <v>42</v>
      </c>
      <c r="C203" s="8"/>
      <c r="D203" s="8"/>
      <c r="E203" s="8"/>
      <c r="F203" s="8"/>
      <c r="G203" s="8"/>
      <c r="H203" s="8"/>
      <c r="I203" s="8"/>
      <c r="J203" s="8"/>
      <c r="K203" s="20"/>
      <c r="L203" s="21"/>
      <c r="M203" s="13">
        <f t="shared" si="11"/>
        <v>0</v>
      </c>
      <c r="X203" s="68">
        <f t="shared" si="12"/>
        <v>0</v>
      </c>
      <c r="Y203" s="79">
        <v>555</v>
      </c>
      <c r="Z203" s="69">
        <f t="shared" si="13"/>
        <v>0</v>
      </c>
    </row>
    <row r="204" spans="1:26" ht="16.5" customHeight="1">
      <c r="A204" s="17" t="s">
        <v>81</v>
      </c>
      <c r="B204" s="16" t="s">
        <v>43</v>
      </c>
      <c r="C204" s="8"/>
      <c r="D204" s="20"/>
      <c r="E204" s="8"/>
      <c r="F204" s="20"/>
      <c r="G204" s="8"/>
      <c r="H204" s="20"/>
      <c r="I204" s="8"/>
      <c r="J204" s="20"/>
      <c r="K204" s="10"/>
      <c r="L204" s="22"/>
      <c r="M204" s="13">
        <f t="shared" si="11"/>
        <v>0</v>
      </c>
      <c r="X204" s="68">
        <f t="shared" si="12"/>
        <v>0</v>
      </c>
      <c r="Y204" s="79">
        <v>735</v>
      </c>
      <c r="Z204" s="69">
        <f>C204+E204+G204+I204+K204+L204</f>
        <v>0</v>
      </c>
    </row>
    <row r="205" spans="1:26" ht="16.5" customHeight="1">
      <c r="A205" s="15" t="s">
        <v>130</v>
      </c>
      <c r="B205" s="16" t="s">
        <v>127</v>
      </c>
      <c r="C205" s="8"/>
      <c r="D205" s="8"/>
      <c r="E205" s="8"/>
      <c r="F205" s="8"/>
      <c r="G205" s="8"/>
      <c r="H205" s="8"/>
      <c r="I205" s="8"/>
      <c r="J205" s="8"/>
      <c r="K205" s="20"/>
      <c r="L205" s="21"/>
      <c r="M205" s="13">
        <f>SUM(Z205)</f>
        <v>0</v>
      </c>
      <c r="X205" s="68">
        <f>Y205*Z205</f>
        <v>0</v>
      </c>
      <c r="Y205" s="71">
        <v>750</v>
      </c>
      <c r="Z205" s="69">
        <f>SUM(C205:J205)</f>
        <v>0</v>
      </c>
    </row>
    <row r="206" spans="1:26" ht="16.5" customHeight="1">
      <c r="A206" s="15" t="s">
        <v>1</v>
      </c>
      <c r="B206" s="16" t="s">
        <v>44</v>
      </c>
      <c r="C206" s="8"/>
      <c r="D206" s="8"/>
      <c r="E206" s="8"/>
      <c r="F206" s="8"/>
      <c r="G206" s="8"/>
      <c r="H206" s="8"/>
      <c r="I206" s="8"/>
      <c r="J206" s="8"/>
      <c r="K206" s="20"/>
      <c r="L206" s="21"/>
      <c r="M206" s="13">
        <f t="shared" si="11"/>
        <v>0</v>
      </c>
      <c r="X206" s="68">
        <f t="shared" si="12"/>
        <v>0</v>
      </c>
      <c r="Y206" s="79">
        <v>425</v>
      </c>
      <c r="Z206" s="69">
        <f t="shared" si="13"/>
        <v>0</v>
      </c>
    </row>
    <row r="207" spans="1:26" ht="16.5" customHeight="1">
      <c r="A207" s="15" t="s">
        <v>0</v>
      </c>
      <c r="B207" s="16" t="s">
        <v>45</v>
      </c>
      <c r="C207" s="8"/>
      <c r="D207" s="8"/>
      <c r="E207" s="8"/>
      <c r="F207" s="8"/>
      <c r="G207" s="8"/>
      <c r="H207" s="8"/>
      <c r="I207" s="8"/>
      <c r="J207" s="8"/>
      <c r="K207" s="20"/>
      <c r="L207" s="21"/>
      <c r="M207" s="18">
        <f t="shared" si="11"/>
        <v>0</v>
      </c>
      <c r="X207" s="68">
        <f t="shared" si="12"/>
        <v>0</v>
      </c>
      <c r="Y207" s="79">
        <v>425</v>
      </c>
      <c r="Z207" s="69">
        <f t="shared" si="13"/>
        <v>0</v>
      </c>
    </row>
    <row r="208" spans="1:26" ht="16.5" customHeight="1" thickBot="1">
      <c r="A208" s="15" t="s">
        <v>131</v>
      </c>
      <c r="B208" s="16" t="s">
        <v>46</v>
      </c>
      <c r="C208" s="108"/>
      <c r="D208" s="109"/>
      <c r="E208" s="108"/>
      <c r="F208" s="109"/>
      <c r="G208" s="110"/>
      <c r="H208" s="111"/>
      <c r="I208" s="108"/>
      <c r="J208" s="109"/>
      <c r="K208" s="114"/>
      <c r="L208" s="115"/>
      <c r="M208" s="19">
        <f t="shared" si="11"/>
        <v>0</v>
      </c>
      <c r="X208" s="68">
        <f t="shared" si="12"/>
        <v>0</v>
      </c>
      <c r="Y208" s="79">
        <v>495</v>
      </c>
      <c r="Z208" s="69">
        <f>G208+K208</f>
        <v>0</v>
      </c>
    </row>
    <row r="209" spans="1:27" s="2" customFormat="1" ht="15.75">
      <c r="A209" s="1"/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2">
        <f t="shared" si="11"/>
        <v>0</v>
      </c>
      <c r="W209" s="60"/>
      <c r="X209" s="68">
        <f t="shared" si="12"/>
        <v>0</v>
      </c>
      <c r="Y209" s="68"/>
      <c r="Z209" s="69">
        <f t="shared" si="13"/>
        <v>0</v>
      </c>
      <c r="AA209" s="60"/>
    </row>
    <row r="210" spans="1:26" ht="15.75">
      <c r="A210" s="52" t="s">
        <v>74</v>
      </c>
      <c r="B210" s="53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5">
        <f t="shared" si="11"/>
        <v>0</v>
      </c>
      <c r="X210" s="68">
        <f t="shared" si="12"/>
        <v>0</v>
      </c>
      <c r="Z210" s="69">
        <f t="shared" si="13"/>
        <v>0</v>
      </c>
    </row>
    <row r="211" spans="1:26" ht="16.5" customHeight="1">
      <c r="A211" s="39" t="s">
        <v>15</v>
      </c>
      <c r="B211" s="40" t="s">
        <v>34</v>
      </c>
      <c r="C211" s="41"/>
      <c r="D211" s="41"/>
      <c r="E211" s="41"/>
      <c r="F211" s="41"/>
      <c r="G211" s="41"/>
      <c r="H211" s="41"/>
      <c r="I211" s="41"/>
      <c r="J211" s="41"/>
      <c r="K211" s="42"/>
      <c r="L211" s="43"/>
      <c r="M211" s="44">
        <f t="shared" si="11"/>
        <v>0</v>
      </c>
      <c r="X211" s="68">
        <f t="shared" si="12"/>
        <v>0</v>
      </c>
      <c r="Y211" s="80">
        <v>570</v>
      </c>
      <c r="Z211" s="69">
        <f t="shared" si="13"/>
        <v>0</v>
      </c>
    </row>
    <row r="212" spans="1:26" ht="16.5" customHeight="1">
      <c r="A212" s="15" t="s">
        <v>83</v>
      </c>
      <c r="B212" s="16" t="s">
        <v>35</v>
      </c>
      <c r="C212" s="8"/>
      <c r="D212" s="8"/>
      <c r="E212" s="8"/>
      <c r="F212" s="8"/>
      <c r="G212" s="8"/>
      <c r="H212" s="8"/>
      <c r="I212" s="8"/>
      <c r="J212" s="8"/>
      <c r="K212" s="20"/>
      <c r="L212" s="21"/>
      <c r="M212" s="13">
        <f t="shared" si="11"/>
        <v>0</v>
      </c>
      <c r="X212" s="68">
        <f t="shared" si="12"/>
        <v>0</v>
      </c>
      <c r="Y212" s="80">
        <v>625</v>
      </c>
      <c r="Z212" s="69">
        <f t="shared" si="13"/>
        <v>0</v>
      </c>
    </row>
    <row r="213" spans="1:26" ht="16.5" customHeight="1">
      <c r="A213" s="15" t="s">
        <v>79</v>
      </c>
      <c r="B213" s="16" t="s">
        <v>36</v>
      </c>
      <c r="C213" s="8"/>
      <c r="D213" s="8"/>
      <c r="E213" s="8"/>
      <c r="F213" s="8"/>
      <c r="G213" s="8"/>
      <c r="H213" s="8"/>
      <c r="I213" s="8"/>
      <c r="J213" s="8"/>
      <c r="K213" s="20"/>
      <c r="L213" s="21"/>
      <c r="M213" s="13">
        <f t="shared" si="11"/>
        <v>0</v>
      </c>
      <c r="X213" s="68">
        <f t="shared" si="12"/>
        <v>0</v>
      </c>
      <c r="Y213" s="81">
        <v>580</v>
      </c>
      <c r="Z213" s="69">
        <f t="shared" si="13"/>
        <v>0</v>
      </c>
    </row>
    <row r="214" spans="1:26" ht="16.5" customHeight="1">
      <c r="A214" s="15" t="s">
        <v>84</v>
      </c>
      <c r="B214" s="16" t="s">
        <v>37</v>
      </c>
      <c r="C214" s="8"/>
      <c r="D214" s="8"/>
      <c r="E214" s="8"/>
      <c r="F214" s="8"/>
      <c r="G214" s="8"/>
      <c r="H214" s="8"/>
      <c r="I214" s="8"/>
      <c r="J214" s="8"/>
      <c r="K214" s="20"/>
      <c r="L214" s="21"/>
      <c r="M214" s="13">
        <f t="shared" si="11"/>
        <v>0</v>
      </c>
      <c r="X214" s="68">
        <f t="shared" si="12"/>
        <v>0</v>
      </c>
      <c r="Y214" s="81">
        <v>590</v>
      </c>
      <c r="Z214" s="69">
        <f t="shared" si="13"/>
        <v>0</v>
      </c>
    </row>
    <row r="215" spans="1:26" ht="16.5" customHeight="1">
      <c r="A215" s="15" t="s">
        <v>10</v>
      </c>
      <c r="B215" s="16" t="s">
        <v>38</v>
      </c>
      <c r="C215" s="8"/>
      <c r="D215" s="8"/>
      <c r="E215" s="8"/>
      <c r="F215" s="8"/>
      <c r="G215" s="8"/>
      <c r="H215" s="8"/>
      <c r="I215" s="8"/>
      <c r="J215" s="8"/>
      <c r="K215" s="20"/>
      <c r="L215" s="21"/>
      <c r="M215" s="13">
        <f t="shared" si="11"/>
        <v>0</v>
      </c>
      <c r="X215" s="68">
        <f t="shared" si="12"/>
        <v>0</v>
      </c>
      <c r="Y215" s="81">
        <v>690</v>
      </c>
      <c r="Z215" s="69">
        <f t="shared" si="13"/>
        <v>0</v>
      </c>
    </row>
    <row r="216" spans="1:26" ht="16.5" customHeight="1">
      <c r="A216" s="15" t="s">
        <v>11</v>
      </c>
      <c r="B216" s="16" t="s">
        <v>39</v>
      </c>
      <c r="C216" s="8"/>
      <c r="D216" s="8"/>
      <c r="E216" s="8"/>
      <c r="F216" s="8"/>
      <c r="G216" s="8"/>
      <c r="H216" s="8"/>
      <c r="I216" s="8"/>
      <c r="J216" s="8"/>
      <c r="K216" s="20"/>
      <c r="L216" s="21"/>
      <c r="M216" s="13">
        <f t="shared" si="11"/>
        <v>0</v>
      </c>
      <c r="X216" s="68">
        <f t="shared" si="12"/>
        <v>0</v>
      </c>
      <c r="Y216" s="81">
        <v>700</v>
      </c>
      <c r="Z216" s="69">
        <f t="shared" si="13"/>
        <v>0</v>
      </c>
    </row>
    <row r="217" spans="1:26" ht="16.5" customHeight="1">
      <c r="A217" s="15" t="s">
        <v>16</v>
      </c>
      <c r="B217" s="16" t="s">
        <v>40</v>
      </c>
      <c r="C217" s="8"/>
      <c r="D217" s="8"/>
      <c r="E217" s="8"/>
      <c r="F217" s="8"/>
      <c r="G217" s="8"/>
      <c r="H217" s="8"/>
      <c r="I217" s="8"/>
      <c r="J217" s="8"/>
      <c r="K217" s="20"/>
      <c r="L217" s="21"/>
      <c r="M217" s="13">
        <f t="shared" si="11"/>
        <v>0</v>
      </c>
      <c r="X217" s="68">
        <f t="shared" si="12"/>
        <v>0</v>
      </c>
      <c r="Y217" s="81">
        <v>525</v>
      </c>
      <c r="Z217" s="69">
        <f t="shared" si="13"/>
        <v>0</v>
      </c>
    </row>
    <row r="218" spans="1:26" ht="16.5" customHeight="1">
      <c r="A218" s="15" t="s">
        <v>19</v>
      </c>
      <c r="B218" s="16" t="s">
        <v>41</v>
      </c>
      <c r="C218" s="8"/>
      <c r="D218" s="8"/>
      <c r="E218" s="8"/>
      <c r="F218" s="8"/>
      <c r="G218" s="8"/>
      <c r="H218" s="8"/>
      <c r="I218" s="8"/>
      <c r="J218" s="8"/>
      <c r="K218" s="20"/>
      <c r="L218" s="21"/>
      <c r="M218" s="13">
        <f t="shared" si="11"/>
        <v>0</v>
      </c>
      <c r="X218" s="68">
        <f t="shared" si="12"/>
        <v>0</v>
      </c>
      <c r="Y218" s="81">
        <v>525</v>
      </c>
      <c r="Z218" s="69">
        <f t="shared" si="13"/>
        <v>0</v>
      </c>
    </row>
    <row r="219" spans="1:26" ht="16.5" customHeight="1">
      <c r="A219" s="15" t="s">
        <v>85</v>
      </c>
      <c r="B219" s="16" t="s">
        <v>42</v>
      </c>
      <c r="C219" s="8"/>
      <c r="D219" s="8"/>
      <c r="E219" s="8"/>
      <c r="F219" s="8"/>
      <c r="G219" s="8"/>
      <c r="H219" s="8"/>
      <c r="I219" s="8"/>
      <c r="J219" s="8"/>
      <c r="K219" s="20"/>
      <c r="L219" s="21"/>
      <c r="M219" s="13">
        <f t="shared" si="11"/>
        <v>0</v>
      </c>
      <c r="X219" s="68">
        <f t="shared" si="12"/>
        <v>0</v>
      </c>
      <c r="Y219" s="81">
        <v>555</v>
      </c>
      <c r="Z219" s="69">
        <f t="shared" si="13"/>
        <v>0</v>
      </c>
    </row>
    <row r="220" spans="1:26" ht="16.5" customHeight="1">
      <c r="A220" s="17" t="s">
        <v>81</v>
      </c>
      <c r="B220" s="16" t="s">
        <v>43</v>
      </c>
      <c r="C220" s="8"/>
      <c r="D220" s="20"/>
      <c r="E220" s="8"/>
      <c r="F220" s="20"/>
      <c r="G220" s="8"/>
      <c r="H220" s="20"/>
      <c r="I220" s="8"/>
      <c r="J220" s="20"/>
      <c r="K220" s="10"/>
      <c r="L220" s="22"/>
      <c r="M220" s="13">
        <f t="shared" si="11"/>
        <v>0</v>
      </c>
      <c r="X220" s="68">
        <f t="shared" si="12"/>
        <v>0</v>
      </c>
      <c r="Y220" s="81">
        <v>735</v>
      </c>
      <c r="Z220" s="69">
        <f>C220+E220+G220+I220+K220+L220</f>
        <v>0</v>
      </c>
    </row>
    <row r="221" spans="1:26" ht="16.5" customHeight="1">
      <c r="A221" s="15" t="s">
        <v>130</v>
      </c>
      <c r="B221" s="16" t="s">
        <v>127</v>
      </c>
      <c r="C221" s="8"/>
      <c r="D221" s="8"/>
      <c r="E221" s="8"/>
      <c r="F221" s="8"/>
      <c r="G221" s="8"/>
      <c r="H221" s="8"/>
      <c r="I221" s="8"/>
      <c r="J221" s="8"/>
      <c r="K221" s="20"/>
      <c r="L221" s="21"/>
      <c r="M221" s="13">
        <f t="shared" si="11"/>
        <v>0</v>
      </c>
      <c r="X221" s="68">
        <f t="shared" si="12"/>
        <v>0</v>
      </c>
      <c r="Y221" s="71">
        <v>750</v>
      </c>
      <c r="Z221" s="69">
        <f>SUM(C221:J221)</f>
        <v>0</v>
      </c>
    </row>
    <row r="222" spans="1:26" ht="16.5" customHeight="1">
      <c r="A222" s="15" t="s">
        <v>1</v>
      </c>
      <c r="B222" s="16" t="s">
        <v>44</v>
      </c>
      <c r="C222" s="8"/>
      <c r="D222" s="8"/>
      <c r="E222" s="8"/>
      <c r="F222" s="8"/>
      <c r="G222" s="8"/>
      <c r="H222" s="8"/>
      <c r="I222" s="8"/>
      <c r="J222" s="8"/>
      <c r="K222" s="20"/>
      <c r="L222" s="21"/>
      <c r="M222" s="13">
        <f t="shared" si="11"/>
        <v>0</v>
      </c>
      <c r="X222" s="68">
        <f t="shared" si="12"/>
        <v>0</v>
      </c>
      <c r="Y222" s="81">
        <v>425</v>
      </c>
      <c r="Z222" s="69">
        <f t="shared" si="13"/>
        <v>0</v>
      </c>
    </row>
    <row r="223" spans="1:26" ht="16.5" customHeight="1">
      <c r="A223" s="15" t="s">
        <v>0</v>
      </c>
      <c r="B223" s="16" t="s">
        <v>45</v>
      </c>
      <c r="C223" s="8"/>
      <c r="D223" s="8"/>
      <c r="E223" s="8"/>
      <c r="F223" s="8"/>
      <c r="G223" s="8"/>
      <c r="H223" s="8"/>
      <c r="I223" s="8"/>
      <c r="J223" s="8"/>
      <c r="K223" s="20"/>
      <c r="L223" s="21"/>
      <c r="M223" s="18">
        <f t="shared" si="11"/>
        <v>0</v>
      </c>
      <c r="X223" s="68">
        <f t="shared" si="12"/>
        <v>0</v>
      </c>
      <c r="Y223" s="81">
        <v>425</v>
      </c>
      <c r="Z223" s="69">
        <f t="shared" si="13"/>
        <v>0</v>
      </c>
    </row>
    <row r="224" spans="1:26" ht="16.5" customHeight="1" thickBot="1">
      <c r="A224" s="15" t="s">
        <v>131</v>
      </c>
      <c r="B224" s="16" t="s">
        <v>46</v>
      </c>
      <c r="C224" s="108"/>
      <c r="D224" s="109"/>
      <c r="E224" s="108"/>
      <c r="F224" s="109"/>
      <c r="G224" s="110"/>
      <c r="H224" s="111"/>
      <c r="I224" s="108"/>
      <c r="J224" s="109"/>
      <c r="K224" s="114"/>
      <c r="L224" s="115"/>
      <c r="M224" s="19">
        <f t="shared" si="11"/>
        <v>0</v>
      </c>
      <c r="X224" s="68">
        <f t="shared" si="12"/>
        <v>0</v>
      </c>
      <c r="Y224" s="81">
        <v>495</v>
      </c>
      <c r="Z224" s="69">
        <f>G224+K224</f>
        <v>0</v>
      </c>
    </row>
    <row r="225" spans="1:27" s="2" customFormat="1" ht="15.75">
      <c r="A225" s="1"/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2">
        <f aca="true" t="shared" si="14" ref="M225:M241">SUM(Z225)</f>
        <v>0</v>
      </c>
      <c r="W225" s="60"/>
      <c r="X225" s="68">
        <f aca="true" t="shared" si="15" ref="X225:X241">Y225*Z225</f>
        <v>0</v>
      </c>
      <c r="Y225" s="68"/>
      <c r="Z225" s="69">
        <f aca="true" t="shared" si="16" ref="Z225:Z241">SUM(C225:J225)</f>
        <v>0</v>
      </c>
      <c r="AA225" s="60"/>
    </row>
    <row r="226" spans="1:26" ht="15.75">
      <c r="A226" s="52" t="s">
        <v>75</v>
      </c>
      <c r="B226" s="5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5">
        <f t="shared" si="14"/>
        <v>0</v>
      </c>
      <c r="X226" s="68">
        <f t="shared" si="15"/>
        <v>0</v>
      </c>
      <c r="Z226" s="69">
        <f t="shared" si="16"/>
        <v>0</v>
      </c>
    </row>
    <row r="227" spans="1:26" ht="16.5" customHeight="1">
      <c r="A227" s="39" t="s">
        <v>15</v>
      </c>
      <c r="B227" s="40" t="s">
        <v>34</v>
      </c>
      <c r="C227" s="41"/>
      <c r="D227" s="41"/>
      <c r="E227" s="41"/>
      <c r="F227" s="41"/>
      <c r="G227" s="41"/>
      <c r="H227" s="41"/>
      <c r="I227" s="41"/>
      <c r="J227" s="41"/>
      <c r="K227" s="42"/>
      <c r="L227" s="43"/>
      <c r="M227" s="44">
        <f t="shared" si="14"/>
        <v>0</v>
      </c>
      <c r="X227" s="68">
        <f t="shared" si="15"/>
        <v>0</v>
      </c>
      <c r="Y227" s="82">
        <v>570</v>
      </c>
      <c r="Z227" s="69">
        <f t="shared" si="16"/>
        <v>0</v>
      </c>
    </row>
    <row r="228" spans="1:26" ht="16.5" customHeight="1">
      <c r="A228" s="15" t="s">
        <v>83</v>
      </c>
      <c r="B228" s="16" t="s">
        <v>35</v>
      </c>
      <c r="C228" s="8"/>
      <c r="D228" s="8"/>
      <c r="E228" s="8"/>
      <c r="F228" s="8"/>
      <c r="G228" s="8"/>
      <c r="H228" s="8"/>
      <c r="I228" s="8"/>
      <c r="J228" s="8"/>
      <c r="K228" s="20"/>
      <c r="L228" s="21"/>
      <c r="M228" s="13">
        <f t="shared" si="14"/>
        <v>0</v>
      </c>
      <c r="X228" s="68">
        <f t="shared" si="15"/>
        <v>0</v>
      </c>
      <c r="Y228" s="82">
        <v>625</v>
      </c>
      <c r="Z228" s="69">
        <f t="shared" si="16"/>
        <v>0</v>
      </c>
    </row>
    <row r="229" spans="1:26" ht="16.5" customHeight="1">
      <c r="A229" s="15" t="s">
        <v>79</v>
      </c>
      <c r="B229" s="16" t="s">
        <v>36</v>
      </c>
      <c r="C229" s="8"/>
      <c r="D229" s="8"/>
      <c r="E229" s="8"/>
      <c r="F229" s="8"/>
      <c r="G229" s="8"/>
      <c r="H229" s="8"/>
      <c r="I229" s="8"/>
      <c r="J229" s="8"/>
      <c r="K229" s="20"/>
      <c r="L229" s="21"/>
      <c r="M229" s="13">
        <f t="shared" si="14"/>
        <v>0</v>
      </c>
      <c r="X229" s="68">
        <f t="shared" si="15"/>
        <v>0</v>
      </c>
      <c r="Y229" s="83">
        <v>580</v>
      </c>
      <c r="Z229" s="69">
        <f t="shared" si="16"/>
        <v>0</v>
      </c>
    </row>
    <row r="230" spans="1:26" ht="16.5" customHeight="1">
      <c r="A230" s="15" t="s">
        <v>84</v>
      </c>
      <c r="B230" s="16" t="s">
        <v>37</v>
      </c>
      <c r="C230" s="8"/>
      <c r="D230" s="8"/>
      <c r="E230" s="8"/>
      <c r="F230" s="8"/>
      <c r="G230" s="8"/>
      <c r="H230" s="8"/>
      <c r="I230" s="8"/>
      <c r="J230" s="8"/>
      <c r="K230" s="20"/>
      <c r="L230" s="21"/>
      <c r="M230" s="13">
        <f t="shared" si="14"/>
        <v>0</v>
      </c>
      <c r="X230" s="68">
        <f t="shared" si="15"/>
        <v>0</v>
      </c>
      <c r="Y230" s="83">
        <v>590</v>
      </c>
      <c r="Z230" s="69">
        <f t="shared" si="16"/>
        <v>0</v>
      </c>
    </row>
    <row r="231" spans="1:26" ht="16.5" customHeight="1">
      <c r="A231" s="15" t="s">
        <v>10</v>
      </c>
      <c r="B231" s="16" t="s">
        <v>38</v>
      </c>
      <c r="C231" s="8"/>
      <c r="D231" s="8"/>
      <c r="E231" s="8"/>
      <c r="F231" s="8"/>
      <c r="G231" s="8"/>
      <c r="H231" s="8"/>
      <c r="I231" s="8"/>
      <c r="J231" s="8"/>
      <c r="K231" s="20"/>
      <c r="L231" s="21"/>
      <c r="M231" s="13">
        <f t="shared" si="14"/>
        <v>0</v>
      </c>
      <c r="X231" s="68">
        <f t="shared" si="15"/>
        <v>0</v>
      </c>
      <c r="Y231" s="83">
        <v>690</v>
      </c>
      <c r="Z231" s="69">
        <f t="shared" si="16"/>
        <v>0</v>
      </c>
    </row>
    <row r="232" spans="1:26" ht="16.5" customHeight="1">
      <c r="A232" s="15" t="s">
        <v>11</v>
      </c>
      <c r="B232" s="16" t="s">
        <v>39</v>
      </c>
      <c r="C232" s="8"/>
      <c r="D232" s="8"/>
      <c r="E232" s="8"/>
      <c r="F232" s="8"/>
      <c r="G232" s="8"/>
      <c r="H232" s="8"/>
      <c r="I232" s="8"/>
      <c r="J232" s="8"/>
      <c r="K232" s="20"/>
      <c r="L232" s="21"/>
      <c r="M232" s="13">
        <f t="shared" si="14"/>
        <v>0</v>
      </c>
      <c r="X232" s="68">
        <f t="shared" si="15"/>
        <v>0</v>
      </c>
      <c r="Y232" s="83">
        <v>700</v>
      </c>
      <c r="Z232" s="69">
        <f t="shared" si="16"/>
        <v>0</v>
      </c>
    </row>
    <row r="233" spans="1:26" ht="16.5" customHeight="1">
      <c r="A233" s="15" t="s">
        <v>16</v>
      </c>
      <c r="B233" s="16" t="s">
        <v>40</v>
      </c>
      <c r="C233" s="8"/>
      <c r="D233" s="8"/>
      <c r="E233" s="8"/>
      <c r="F233" s="8"/>
      <c r="G233" s="8"/>
      <c r="H233" s="8"/>
      <c r="I233" s="8"/>
      <c r="J233" s="8"/>
      <c r="K233" s="20"/>
      <c r="L233" s="21"/>
      <c r="M233" s="13">
        <f t="shared" si="14"/>
        <v>0</v>
      </c>
      <c r="X233" s="68">
        <f t="shared" si="15"/>
        <v>0</v>
      </c>
      <c r="Y233" s="83">
        <v>525</v>
      </c>
      <c r="Z233" s="69">
        <f t="shared" si="16"/>
        <v>0</v>
      </c>
    </row>
    <row r="234" spans="1:26" ht="16.5" customHeight="1">
      <c r="A234" s="15" t="s">
        <v>19</v>
      </c>
      <c r="B234" s="16" t="s">
        <v>41</v>
      </c>
      <c r="C234" s="8"/>
      <c r="D234" s="8"/>
      <c r="E234" s="8"/>
      <c r="F234" s="8"/>
      <c r="G234" s="8"/>
      <c r="H234" s="8"/>
      <c r="I234" s="8"/>
      <c r="J234" s="8"/>
      <c r="K234" s="20"/>
      <c r="L234" s="21"/>
      <c r="M234" s="13">
        <f t="shared" si="14"/>
        <v>0</v>
      </c>
      <c r="X234" s="68">
        <f t="shared" si="15"/>
        <v>0</v>
      </c>
      <c r="Y234" s="83">
        <v>525</v>
      </c>
      <c r="Z234" s="69">
        <f t="shared" si="16"/>
        <v>0</v>
      </c>
    </row>
    <row r="235" spans="1:26" ht="16.5" customHeight="1">
      <c r="A235" s="15" t="s">
        <v>85</v>
      </c>
      <c r="B235" s="16" t="s">
        <v>42</v>
      </c>
      <c r="C235" s="8"/>
      <c r="D235" s="8"/>
      <c r="E235" s="8"/>
      <c r="F235" s="8"/>
      <c r="G235" s="8"/>
      <c r="H235" s="8"/>
      <c r="I235" s="8"/>
      <c r="J235" s="8"/>
      <c r="K235" s="20"/>
      <c r="L235" s="21"/>
      <c r="M235" s="13">
        <f t="shared" si="14"/>
        <v>0</v>
      </c>
      <c r="X235" s="68">
        <f t="shared" si="15"/>
        <v>0</v>
      </c>
      <c r="Y235" s="83">
        <v>555</v>
      </c>
      <c r="Z235" s="69">
        <f t="shared" si="16"/>
        <v>0</v>
      </c>
    </row>
    <row r="236" spans="1:26" ht="16.5" customHeight="1">
      <c r="A236" s="17" t="s">
        <v>81</v>
      </c>
      <c r="B236" s="16" t="s">
        <v>43</v>
      </c>
      <c r="C236" s="8"/>
      <c r="D236" s="20"/>
      <c r="E236" s="8"/>
      <c r="F236" s="20"/>
      <c r="G236" s="8"/>
      <c r="H236" s="20"/>
      <c r="I236" s="8"/>
      <c r="J236" s="20"/>
      <c r="K236" s="10"/>
      <c r="L236" s="22"/>
      <c r="M236" s="13">
        <f t="shared" si="14"/>
        <v>0</v>
      </c>
      <c r="X236" s="68">
        <f t="shared" si="15"/>
        <v>0</v>
      </c>
      <c r="Y236" s="83">
        <v>735</v>
      </c>
      <c r="Z236" s="69">
        <f>C236+E236+G236+I236+K236+L236</f>
        <v>0</v>
      </c>
    </row>
    <row r="237" spans="1:26" ht="16.5" customHeight="1">
      <c r="A237" s="15" t="s">
        <v>130</v>
      </c>
      <c r="B237" s="16" t="s">
        <v>127</v>
      </c>
      <c r="C237" s="8"/>
      <c r="D237" s="8"/>
      <c r="E237" s="8"/>
      <c r="F237" s="8"/>
      <c r="G237" s="8"/>
      <c r="H237" s="8"/>
      <c r="I237" s="8"/>
      <c r="J237" s="8"/>
      <c r="K237" s="20"/>
      <c r="L237" s="21"/>
      <c r="M237" s="13">
        <f t="shared" si="14"/>
        <v>0</v>
      </c>
      <c r="X237" s="68">
        <f t="shared" si="15"/>
        <v>0</v>
      </c>
      <c r="Y237" s="71">
        <v>750</v>
      </c>
      <c r="Z237" s="69">
        <f>SUM(C237:J237)</f>
        <v>0</v>
      </c>
    </row>
    <row r="238" spans="1:26" ht="16.5" customHeight="1">
      <c r="A238" s="15" t="s">
        <v>1</v>
      </c>
      <c r="B238" s="16" t="s">
        <v>44</v>
      </c>
      <c r="C238" s="8"/>
      <c r="D238" s="8"/>
      <c r="E238" s="8"/>
      <c r="F238" s="8"/>
      <c r="G238" s="8"/>
      <c r="H238" s="8"/>
      <c r="I238" s="8"/>
      <c r="J238" s="8"/>
      <c r="K238" s="20"/>
      <c r="L238" s="21"/>
      <c r="M238" s="13">
        <f t="shared" si="14"/>
        <v>0</v>
      </c>
      <c r="X238" s="68">
        <f t="shared" si="15"/>
        <v>0</v>
      </c>
      <c r="Y238" s="83">
        <v>425</v>
      </c>
      <c r="Z238" s="69">
        <f t="shared" si="16"/>
        <v>0</v>
      </c>
    </row>
    <row r="239" spans="1:26" ht="16.5" customHeight="1">
      <c r="A239" s="15" t="s">
        <v>0</v>
      </c>
      <c r="B239" s="16" t="s">
        <v>45</v>
      </c>
      <c r="C239" s="8"/>
      <c r="D239" s="8"/>
      <c r="E239" s="8"/>
      <c r="F239" s="8"/>
      <c r="G239" s="8"/>
      <c r="H239" s="8"/>
      <c r="I239" s="8"/>
      <c r="J239" s="8"/>
      <c r="K239" s="20"/>
      <c r="L239" s="21"/>
      <c r="M239" s="18">
        <f t="shared" si="14"/>
        <v>0</v>
      </c>
      <c r="X239" s="68">
        <f t="shared" si="15"/>
        <v>0</v>
      </c>
      <c r="Y239" s="83">
        <v>425</v>
      </c>
      <c r="Z239" s="69">
        <f t="shared" si="16"/>
        <v>0</v>
      </c>
    </row>
    <row r="240" spans="1:26" ht="16.5" customHeight="1" thickBot="1">
      <c r="A240" s="15" t="s">
        <v>131</v>
      </c>
      <c r="B240" s="16" t="s">
        <v>46</v>
      </c>
      <c r="C240" s="108"/>
      <c r="D240" s="109"/>
      <c r="E240" s="108"/>
      <c r="F240" s="109"/>
      <c r="G240" s="110"/>
      <c r="H240" s="111"/>
      <c r="I240" s="108"/>
      <c r="J240" s="109"/>
      <c r="K240" s="114"/>
      <c r="L240" s="115"/>
      <c r="M240" s="19">
        <f t="shared" si="14"/>
        <v>0</v>
      </c>
      <c r="X240" s="68">
        <f t="shared" si="15"/>
        <v>0</v>
      </c>
      <c r="Y240" s="83">
        <v>495</v>
      </c>
      <c r="Z240" s="69">
        <f>G240+K240</f>
        <v>0</v>
      </c>
    </row>
    <row r="241" spans="1:27" s="2" customFormat="1" ht="15.75">
      <c r="A241" s="1"/>
      <c r="B241" s="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2">
        <f t="shared" si="14"/>
        <v>0</v>
      </c>
      <c r="W241" s="60"/>
      <c r="X241" s="68">
        <f t="shared" si="15"/>
        <v>0</v>
      </c>
      <c r="Y241" s="68"/>
      <c r="Z241" s="69">
        <f t="shared" si="16"/>
        <v>0</v>
      </c>
      <c r="AA241" s="60"/>
    </row>
    <row r="242" spans="1:13" ht="15.75">
      <c r="A242" s="51" t="s">
        <v>100</v>
      </c>
      <c r="B242" s="48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50"/>
    </row>
    <row r="243" spans="1:26" ht="16.5" customHeight="1">
      <c r="A243" s="39" t="s">
        <v>8</v>
      </c>
      <c r="B243" s="40" t="s">
        <v>21</v>
      </c>
      <c r="C243" s="41"/>
      <c r="D243" s="41"/>
      <c r="E243" s="41"/>
      <c r="F243" s="41"/>
      <c r="G243" s="41"/>
      <c r="H243" s="41"/>
      <c r="I243" s="41"/>
      <c r="J243" s="41"/>
      <c r="K243" s="42"/>
      <c r="L243" s="43"/>
      <c r="M243" s="44">
        <f>SUM(Z243)</f>
        <v>0</v>
      </c>
      <c r="X243" s="68">
        <f>Y243*Z243</f>
        <v>0</v>
      </c>
      <c r="Y243" s="84">
        <v>655</v>
      </c>
      <c r="Z243" s="69">
        <f>SUM(C243:J243)</f>
        <v>0</v>
      </c>
    </row>
    <row r="244" spans="1:26" ht="16.5" customHeight="1">
      <c r="A244" s="15" t="s">
        <v>9</v>
      </c>
      <c r="B244" s="16" t="s">
        <v>22</v>
      </c>
      <c r="C244" s="8"/>
      <c r="D244" s="8"/>
      <c r="E244" s="8"/>
      <c r="F244" s="8"/>
      <c r="G244" s="8"/>
      <c r="H244" s="8"/>
      <c r="I244" s="8"/>
      <c r="J244" s="8"/>
      <c r="K244" s="20"/>
      <c r="L244" s="21"/>
      <c r="M244" s="13">
        <f aca="true" t="shared" si="17" ref="M244:M311">SUM(Z244)</f>
        <v>0</v>
      </c>
      <c r="X244" s="68">
        <f aca="true" t="shared" si="18" ref="X244:X311">Y244*Z244</f>
        <v>0</v>
      </c>
      <c r="Y244" s="84">
        <v>720</v>
      </c>
      <c r="Z244" s="69">
        <f>SUM(C244:J244)</f>
        <v>0</v>
      </c>
    </row>
    <row r="245" spans="1:26" ht="16.5" customHeight="1">
      <c r="A245" s="15" t="s">
        <v>79</v>
      </c>
      <c r="B245" s="16" t="s">
        <v>23</v>
      </c>
      <c r="C245" s="8"/>
      <c r="D245" s="8"/>
      <c r="E245" s="8"/>
      <c r="F245" s="8"/>
      <c r="G245" s="8"/>
      <c r="H245" s="8"/>
      <c r="I245" s="8"/>
      <c r="J245" s="8"/>
      <c r="K245" s="20"/>
      <c r="L245" s="21"/>
      <c r="M245" s="13">
        <f t="shared" si="17"/>
        <v>0</v>
      </c>
      <c r="X245" s="68">
        <f t="shared" si="18"/>
        <v>0</v>
      </c>
      <c r="Y245" s="84">
        <v>595</v>
      </c>
      <c r="Z245" s="69">
        <f>SUM(C245:J245)</f>
        <v>0</v>
      </c>
    </row>
    <row r="246" spans="1:26" ht="16.5" customHeight="1">
      <c r="A246" s="15" t="s">
        <v>10</v>
      </c>
      <c r="B246" s="16" t="s">
        <v>24</v>
      </c>
      <c r="C246" s="8"/>
      <c r="D246" s="8"/>
      <c r="E246" s="8"/>
      <c r="F246" s="8"/>
      <c r="G246" s="8"/>
      <c r="H246" s="8"/>
      <c r="I246" s="8"/>
      <c r="J246" s="8"/>
      <c r="K246" s="20"/>
      <c r="L246" s="21"/>
      <c r="M246" s="13">
        <f t="shared" si="17"/>
        <v>0</v>
      </c>
      <c r="X246" s="68">
        <f t="shared" si="18"/>
        <v>0</v>
      </c>
      <c r="Y246" s="84">
        <v>710</v>
      </c>
      <c r="Z246" s="69">
        <f>SUM(C246:J246)</f>
        <v>0</v>
      </c>
    </row>
    <row r="247" spans="1:26" ht="16.5" customHeight="1">
      <c r="A247" s="15" t="s">
        <v>11</v>
      </c>
      <c r="B247" s="16" t="s">
        <v>25</v>
      </c>
      <c r="C247" s="8"/>
      <c r="D247" s="8"/>
      <c r="E247" s="8"/>
      <c r="F247" s="8"/>
      <c r="G247" s="8"/>
      <c r="H247" s="8"/>
      <c r="I247" s="8"/>
      <c r="J247" s="8"/>
      <c r="K247" s="20"/>
      <c r="L247" s="21"/>
      <c r="M247" s="13">
        <f t="shared" si="17"/>
        <v>0</v>
      </c>
      <c r="X247" s="68">
        <f t="shared" si="18"/>
        <v>0</v>
      </c>
      <c r="Y247" s="84">
        <v>720</v>
      </c>
      <c r="Z247" s="69">
        <f>SUM(C247:J247)</f>
        <v>0</v>
      </c>
    </row>
    <row r="248" spans="1:26" ht="16.5" customHeight="1">
      <c r="A248" s="15" t="s">
        <v>12</v>
      </c>
      <c r="B248" s="16" t="s">
        <v>26</v>
      </c>
      <c r="C248" s="8"/>
      <c r="D248" s="8"/>
      <c r="E248" s="8"/>
      <c r="F248" s="8"/>
      <c r="G248" s="8"/>
      <c r="H248" s="10"/>
      <c r="I248" s="20"/>
      <c r="J248" s="20"/>
      <c r="K248" s="20"/>
      <c r="L248" s="21"/>
      <c r="M248" s="13">
        <f t="shared" si="17"/>
        <v>0</v>
      </c>
      <c r="X248" s="68">
        <f t="shared" si="18"/>
        <v>0</v>
      </c>
      <c r="Y248" s="84">
        <v>560</v>
      </c>
      <c r="Z248" s="69">
        <f>SUM(C248:G248)</f>
        <v>0</v>
      </c>
    </row>
    <row r="249" spans="1:26" ht="16.5" customHeight="1">
      <c r="A249" s="15" t="s">
        <v>80</v>
      </c>
      <c r="B249" s="16" t="s">
        <v>27</v>
      </c>
      <c r="C249" s="8"/>
      <c r="D249" s="8"/>
      <c r="E249" s="8"/>
      <c r="F249" s="8"/>
      <c r="G249" s="8"/>
      <c r="H249" s="8"/>
      <c r="I249" s="8"/>
      <c r="J249" s="8"/>
      <c r="K249" s="20"/>
      <c r="L249" s="21"/>
      <c r="M249" s="13">
        <f t="shared" si="17"/>
        <v>0</v>
      </c>
      <c r="X249" s="68">
        <f t="shared" si="18"/>
        <v>0</v>
      </c>
      <c r="Y249" s="84">
        <v>520</v>
      </c>
      <c r="Z249" s="69">
        <f>SUM(C249:J249)</f>
        <v>0</v>
      </c>
    </row>
    <row r="250" spans="1:26" ht="16.5" customHeight="1">
      <c r="A250" s="15" t="s">
        <v>13</v>
      </c>
      <c r="B250" s="16" t="s">
        <v>28</v>
      </c>
      <c r="C250" s="8"/>
      <c r="D250" s="8"/>
      <c r="E250" s="8"/>
      <c r="F250" s="8"/>
      <c r="G250" s="8"/>
      <c r="H250" s="8"/>
      <c r="I250" s="8"/>
      <c r="J250" s="8"/>
      <c r="K250" s="20"/>
      <c r="L250" s="21"/>
      <c r="M250" s="13">
        <f t="shared" si="17"/>
        <v>0</v>
      </c>
      <c r="X250" s="68">
        <f t="shared" si="18"/>
        <v>0</v>
      </c>
      <c r="Y250" s="84">
        <v>640</v>
      </c>
      <c r="Z250" s="69">
        <f>SUM(C250:J250)</f>
        <v>0</v>
      </c>
    </row>
    <row r="251" spans="1:26" ht="16.5" customHeight="1">
      <c r="A251" s="17" t="s">
        <v>14</v>
      </c>
      <c r="B251" s="16" t="s">
        <v>29</v>
      </c>
      <c r="C251" s="8"/>
      <c r="D251" s="20"/>
      <c r="E251" s="8"/>
      <c r="F251" s="20"/>
      <c r="G251" s="8"/>
      <c r="H251" s="20"/>
      <c r="I251" s="8"/>
      <c r="J251" s="20"/>
      <c r="K251" s="10"/>
      <c r="L251" s="22"/>
      <c r="M251" s="13">
        <f t="shared" si="17"/>
        <v>0</v>
      </c>
      <c r="X251" s="68">
        <f t="shared" si="18"/>
        <v>0</v>
      </c>
      <c r="Y251" s="84">
        <v>745</v>
      </c>
      <c r="Z251" s="69">
        <f>C251+E251+G251+I251+K251+L251</f>
        <v>0</v>
      </c>
    </row>
    <row r="252" spans="1:26" ht="16.5" customHeight="1">
      <c r="A252" s="17" t="s">
        <v>81</v>
      </c>
      <c r="B252" s="16" t="s">
        <v>30</v>
      </c>
      <c r="C252" s="8"/>
      <c r="D252" s="20"/>
      <c r="E252" s="8"/>
      <c r="F252" s="20"/>
      <c r="G252" s="8"/>
      <c r="H252" s="20"/>
      <c r="I252" s="8"/>
      <c r="J252" s="20"/>
      <c r="K252" s="10"/>
      <c r="L252" s="22"/>
      <c r="M252" s="13">
        <f t="shared" si="17"/>
        <v>0</v>
      </c>
      <c r="X252" s="68">
        <f t="shared" si="18"/>
        <v>0</v>
      </c>
      <c r="Y252" s="84">
        <v>790</v>
      </c>
      <c r="Z252" s="69">
        <f>C252+E252+G252+I252+K252+L252</f>
        <v>0</v>
      </c>
    </row>
    <row r="253" spans="1:26" ht="16.5" customHeight="1">
      <c r="A253" s="15" t="s">
        <v>130</v>
      </c>
      <c r="B253" s="16" t="s">
        <v>128</v>
      </c>
      <c r="C253" s="8"/>
      <c r="D253" s="8"/>
      <c r="E253" s="8"/>
      <c r="F253" s="8"/>
      <c r="G253" s="8"/>
      <c r="H253" s="8"/>
      <c r="I253" s="8"/>
      <c r="J253" s="8"/>
      <c r="K253" s="20"/>
      <c r="L253" s="21"/>
      <c r="M253" s="13">
        <f t="shared" si="17"/>
        <v>0</v>
      </c>
      <c r="X253" s="68">
        <f t="shared" si="18"/>
        <v>0</v>
      </c>
      <c r="Y253" s="71">
        <v>775</v>
      </c>
      <c r="Z253" s="69">
        <f>SUM(C253:J253)</f>
        <v>0</v>
      </c>
    </row>
    <row r="254" spans="1:26" ht="16.5" customHeight="1">
      <c r="A254" s="15" t="s">
        <v>1</v>
      </c>
      <c r="B254" s="16" t="s">
        <v>31</v>
      </c>
      <c r="C254" s="8"/>
      <c r="D254" s="8"/>
      <c r="E254" s="8"/>
      <c r="F254" s="8"/>
      <c r="G254" s="8"/>
      <c r="H254" s="8"/>
      <c r="I254" s="8"/>
      <c r="J254" s="8"/>
      <c r="K254" s="20"/>
      <c r="L254" s="21"/>
      <c r="M254" s="13">
        <f t="shared" si="17"/>
        <v>0</v>
      </c>
      <c r="X254" s="68">
        <f t="shared" si="18"/>
        <v>0</v>
      </c>
      <c r="Y254" s="84">
        <v>440</v>
      </c>
      <c r="Z254" s="69">
        <f>SUM(C254:J254)</f>
        <v>0</v>
      </c>
    </row>
    <row r="255" spans="1:26" ht="16.5" customHeight="1">
      <c r="A255" s="15" t="s">
        <v>0</v>
      </c>
      <c r="B255" s="16" t="s">
        <v>32</v>
      </c>
      <c r="C255" s="8"/>
      <c r="D255" s="8"/>
      <c r="E255" s="8"/>
      <c r="F255" s="8"/>
      <c r="G255" s="8"/>
      <c r="H255" s="8"/>
      <c r="I255" s="8"/>
      <c r="J255" s="8"/>
      <c r="K255" s="20"/>
      <c r="L255" s="21"/>
      <c r="M255" s="18">
        <f t="shared" si="17"/>
        <v>0</v>
      </c>
      <c r="X255" s="68">
        <f t="shared" si="18"/>
        <v>0</v>
      </c>
      <c r="Y255" s="84">
        <v>440</v>
      </c>
      <c r="Z255" s="69">
        <f>SUM(C255:J255)</f>
        <v>0</v>
      </c>
    </row>
    <row r="256" spans="1:26" ht="16.5" customHeight="1" thickBot="1">
      <c r="A256" s="15" t="s">
        <v>131</v>
      </c>
      <c r="B256" s="16" t="s">
        <v>33</v>
      </c>
      <c r="C256" s="108"/>
      <c r="D256" s="109"/>
      <c r="E256" s="108"/>
      <c r="F256" s="109"/>
      <c r="G256" s="110"/>
      <c r="H256" s="111"/>
      <c r="I256" s="108"/>
      <c r="J256" s="109"/>
      <c r="K256" s="114"/>
      <c r="L256" s="115"/>
      <c r="M256" s="19">
        <f t="shared" si="17"/>
        <v>0</v>
      </c>
      <c r="X256" s="68">
        <f t="shared" si="18"/>
        <v>0</v>
      </c>
      <c r="Y256" s="84">
        <v>510</v>
      </c>
      <c r="Z256" s="69">
        <f>G256+K256</f>
        <v>0</v>
      </c>
    </row>
    <row r="257" spans="13:27" s="23" customFormat="1" ht="16.5" customHeight="1">
      <c r="M257" s="23">
        <f t="shared" si="17"/>
        <v>0</v>
      </c>
      <c r="W257" s="66"/>
      <c r="X257" s="68">
        <f t="shared" si="18"/>
        <v>0</v>
      </c>
      <c r="Y257" s="85"/>
      <c r="Z257" s="69">
        <f aca="true" t="shared" si="19" ref="Z257:Z263">SUM(C257:J257)</f>
        <v>0</v>
      </c>
      <c r="AA257" s="66"/>
    </row>
    <row r="258" spans="1:26" ht="16.5" customHeight="1">
      <c r="A258" s="64" t="s">
        <v>82</v>
      </c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6">
        <f t="shared" si="17"/>
        <v>0</v>
      </c>
      <c r="N258" s="23"/>
      <c r="X258" s="68">
        <f t="shared" si="18"/>
        <v>0</v>
      </c>
      <c r="Z258" s="69">
        <f t="shared" si="19"/>
        <v>0</v>
      </c>
    </row>
    <row r="259" spans="1:26" ht="16.5" customHeight="1">
      <c r="A259" s="39" t="s">
        <v>8</v>
      </c>
      <c r="B259" s="40" t="s">
        <v>21</v>
      </c>
      <c r="C259" s="41"/>
      <c r="D259" s="41"/>
      <c r="E259" s="41"/>
      <c r="F259" s="41"/>
      <c r="G259" s="41"/>
      <c r="H259" s="41"/>
      <c r="I259" s="41"/>
      <c r="J259" s="41"/>
      <c r="K259" s="42"/>
      <c r="L259" s="43"/>
      <c r="M259" s="44">
        <f t="shared" si="17"/>
        <v>0</v>
      </c>
      <c r="P259" s="67"/>
      <c r="X259" s="68">
        <f t="shared" si="18"/>
        <v>0</v>
      </c>
      <c r="Y259" s="84">
        <v>635</v>
      </c>
      <c r="Z259" s="69">
        <f t="shared" si="19"/>
        <v>0</v>
      </c>
    </row>
    <row r="260" spans="1:26" ht="16.5" customHeight="1">
      <c r="A260" s="15" t="s">
        <v>9</v>
      </c>
      <c r="B260" s="16" t="s">
        <v>22</v>
      </c>
      <c r="C260" s="8"/>
      <c r="D260" s="8"/>
      <c r="E260" s="8"/>
      <c r="F260" s="8"/>
      <c r="G260" s="8"/>
      <c r="H260" s="8"/>
      <c r="I260" s="8"/>
      <c r="J260" s="8"/>
      <c r="K260" s="20"/>
      <c r="L260" s="21"/>
      <c r="M260" s="13">
        <f t="shared" si="17"/>
        <v>0</v>
      </c>
      <c r="P260" s="67"/>
      <c r="X260" s="68">
        <f t="shared" si="18"/>
        <v>0</v>
      </c>
      <c r="Y260" s="84">
        <v>700</v>
      </c>
      <c r="Z260" s="69">
        <f t="shared" si="19"/>
        <v>0</v>
      </c>
    </row>
    <row r="261" spans="1:26" ht="16.5" customHeight="1">
      <c r="A261" s="15" t="s">
        <v>79</v>
      </c>
      <c r="B261" s="16" t="s">
        <v>23</v>
      </c>
      <c r="C261" s="8"/>
      <c r="D261" s="8"/>
      <c r="E261" s="8"/>
      <c r="F261" s="8"/>
      <c r="G261" s="8"/>
      <c r="H261" s="8"/>
      <c r="I261" s="8"/>
      <c r="J261" s="8"/>
      <c r="K261" s="20"/>
      <c r="L261" s="21"/>
      <c r="M261" s="13">
        <f t="shared" si="17"/>
        <v>0</v>
      </c>
      <c r="P261" s="67"/>
      <c r="X261" s="68">
        <f t="shared" si="18"/>
        <v>0</v>
      </c>
      <c r="Y261" s="84">
        <v>580</v>
      </c>
      <c r="Z261" s="69">
        <f t="shared" si="19"/>
        <v>0</v>
      </c>
    </row>
    <row r="262" spans="1:26" ht="16.5" customHeight="1">
      <c r="A262" s="15" t="s">
        <v>10</v>
      </c>
      <c r="B262" s="16" t="s">
        <v>24</v>
      </c>
      <c r="C262" s="8"/>
      <c r="D262" s="8"/>
      <c r="E262" s="8"/>
      <c r="F262" s="8"/>
      <c r="G262" s="8"/>
      <c r="H262" s="8"/>
      <c r="I262" s="8"/>
      <c r="J262" s="8"/>
      <c r="K262" s="20"/>
      <c r="L262" s="21"/>
      <c r="M262" s="13">
        <f t="shared" si="17"/>
        <v>0</v>
      </c>
      <c r="P262" s="67"/>
      <c r="X262" s="68">
        <f t="shared" si="18"/>
        <v>0</v>
      </c>
      <c r="Y262" s="84">
        <v>690</v>
      </c>
      <c r="Z262" s="69">
        <f t="shared" si="19"/>
        <v>0</v>
      </c>
    </row>
    <row r="263" spans="1:26" ht="16.5" customHeight="1">
      <c r="A263" s="15" t="s">
        <v>11</v>
      </c>
      <c r="B263" s="16" t="s">
        <v>25</v>
      </c>
      <c r="C263" s="8"/>
      <c r="D263" s="8"/>
      <c r="E263" s="8"/>
      <c r="F263" s="8"/>
      <c r="G263" s="8"/>
      <c r="H263" s="8"/>
      <c r="I263" s="8"/>
      <c r="J263" s="8"/>
      <c r="K263" s="20"/>
      <c r="L263" s="21"/>
      <c r="M263" s="13">
        <f t="shared" si="17"/>
        <v>0</v>
      </c>
      <c r="P263" s="67"/>
      <c r="X263" s="68">
        <f t="shared" si="18"/>
        <v>0</v>
      </c>
      <c r="Y263" s="84">
        <v>700</v>
      </c>
      <c r="Z263" s="69">
        <f t="shared" si="19"/>
        <v>0</v>
      </c>
    </row>
    <row r="264" spans="1:26" ht="16.5" customHeight="1">
      <c r="A264" s="15" t="s">
        <v>12</v>
      </c>
      <c r="B264" s="16" t="s">
        <v>26</v>
      </c>
      <c r="C264" s="8"/>
      <c r="D264" s="8"/>
      <c r="E264" s="8"/>
      <c r="F264" s="8"/>
      <c r="G264" s="8"/>
      <c r="H264" s="10"/>
      <c r="I264" s="20"/>
      <c r="J264" s="20"/>
      <c r="K264" s="20"/>
      <c r="L264" s="21"/>
      <c r="M264" s="13">
        <f t="shared" si="17"/>
        <v>0</v>
      </c>
      <c r="P264" s="67"/>
      <c r="X264" s="68">
        <f t="shared" si="18"/>
        <v>0</v>
      </c>
      <c r="Y264" s="84">
        <v>545</v>
      </c>
      <c r="Z264" s="69">
        <f>SUM(C264:G264)</f>
        <v>0</v>
      </c>
    </row>
    <row r="265" spans="1:26" ht="16.5" customHeight="1">
      <c r="A265" s="15" t="s">
        <v>80</v>
      </c>
      <c r="B265" s="16" t="s">
        <v>27</v>
      </c>
      <c r="C265" s="8"/>
      <c r="D265" s="8"/>
      <c r="E265" s="8"/>
      <c r="F265" s="8"/>
      <c r="G265" s="8"/>
      <c r="H265" s="8"/>
      <c r="I265" s="8"/>
      <c r="J265" s="8"/>
      <c r="K265" s="20"/>
      <c r="L265" s="21"/>
      <c r="M265" s="13">
        <f t="shared" si="17"/>
        <v>0</v>
      </c>
      <c r="P265" s="67"/>
      <c r="X265" s="68">
        <f t="shared" si="18"/>
        <v>0</v>
      </c>
      <c r="Y265" s="84">
        <v>505</v>
      </c>
      <c r="Z265" s="69">
        <f>SUM(C265:J265)</f>
        <v>0</v>
      </c>
    </row>
    <row r="266" spans="1:26" ht="16.5" customHeight="1">
      <c r="A266" s="15" t="s">
        <v>13</v>
      </c>
      <c r="B266" s="16" t="s">
        <v>28</v>
      </c>
      <c r="C266" s="8"/>
      <c r="D266" s="8"/>
      <c r="E266" s="8"/>
      <c r="F266" s="8"/>
      <c r="G266" s="8"/>
      <c r="H266" s="8"/>
      <c r="I266" s="8"/>
      <c r="J266" s="8"/>
      <c r="K266" s="20"/>
      <c r="L266" s="21"/>
      <c r="M266" s="13">
        <f t="shared" si="17"/>
        <v>0</v>
      </c>
      <c r="P266" s="67"/>
      <c r="X266" s="68">
        <f t="shared" si="18"/>
        <v>0</v>
      </c>
      <c r="Y266" s="84">
        <v>620</v>
      </c>
      <c r="Z266" s="69">
        <f>SUM(C266:J266)</f>
        <v>0</v>
      </c>
    </row>
    <row r="267" spans="1:26" ht="16.5" customHeight="1">
      <c r="A267" s="17" t="s">
        <v>14</v>
      </c>
      <c r="B267" s="16" t="s">
        <v>29</v>
      </c>
      <c r="C267" s="8"/>
      <c r="D267" s="20"/>
      <c r="E267" s="8"/>
      <c r="F267" s="20"/>
      <c r="G267" s="8"/>
      <c r="H267" s="20"/>
      <c r="I267" s="8"/>
      <c r="J267" s="20"/>
      <c r="K267" s="10"/>
      <c r="L267" s="22"/>
      <c r="M267" s="13">
        <f t="shared" si="17"/>
        <v>0</v>
      </c>
      <c r="P267" s="67"/>
      <c r="X267" s="68">
        <f t="shared" si="18"/>
        <v>0</v>
      </c>
      <c r="Y267" s="84">
        <v>725</v>
      </c>
      <c r="Z267" s="69">
        <f>C267+E267+G267+I267+K267+L267</f>
        <v>0</v>
      </c>
    </row>
    <row r="268" spans="1:26" ht="16.5" customHeight="1">
      <c r="A268" s="17" t="s">
        <v>81</v>
      </c>
      <c r="B268" s="16" t="s">
        <v>30</v>
      </c>
      <c r="C268" s="8"/>
      <c r="D268" s="20"/>
      <c r="E268" s="8"/>
      <c r="F268" s="20"/>
      <c r="G268" s="8"/>
      <c r="H268" s="20"/>
      <c r="I268" s="8"/>
      <c r="J268" s="20"/>
      <c r="K268" s="10"/>
      <c r="L268" s="22"/>
      <c r="M268" s="13">
        <f t="shared" si="17"/>
        <v>0</v>
      </c>
      <c r="P268" s="67"/>
      <c r="X268" s="68">
        <f t="shared" si="18"/>
        <v>0</v>
      </c>
      <c r="Y268" s="84">
        <v>765</v>
      </c>
      <c r="Z268" s="69">
        <f>C268+E268+G268+I268+K268+L268</f>
        <v>0</v>
      </c>
    </row>
    <row r="269" spans="1:26" ht="16.5" customHeight="1">
      <c r="A269" s="15" t="s">
        <v>130</v>
      </c>
      <c r="B269" s="16" t="s">
        <v>128</v>
      </c>
      <c r="C269" s="8"/>
      <c r="D269" s="8"/>
      <c r="E269" s="8"/>
      <c r="F269" s="8"/>
      <c r="G269" s="8"/>
      <c r="H269" s="8"/>
      <c r="I269" s="8"/>
      <c r="J269" s="8"/>
      <c r="K269" s="20"/>
      <c r="L269" s="21"/>
      <c r="M269" s="13">
        <f>SUM(Z269)</f>
        <v>0</v>
      </c>
      <c r="P269" s="67"/>
      <c r="X269" s="68">
        <f>Y269*Z269</f>
        <v>0</v>
      </c>
      <c r="Y269" s="71">
        <v>750</v>
      </c>
      <c r="Z269" s="69">
        <f>SUM(C269:J269)</f>
        <v>0</v>
      </c>
    </row>
    <row r="270" spans="1:26" ht="16.5" customHeight="1">
      <c r="A270" s="15" t="s">
        <v>1</v>
      </c>
      <c r="B270" s="16" t="s">
        <v>31</v>
      </c>
      <c r="C270" s="8"/>
      <c r="D270" s="8"/>
      <c r="E270" s="8"/>
      <c r="F270" s="8"/>
      <c r="G270" s="8"/>
      <c r="H270" s="8"/>
      <c r="I270" s="8"/>
      <c r="J270" s="8"/>
      <c r="K270" s="20"/>
      <c r="L270" s="21"/>
      <c r="M270" s="13">
        <f t="shared" si="17"/>
        <v>0</v>
      </c>
      <c r="P270" s="67"/>
      <c r="X270" s="68">
        <f t="shared" si="18"/>
        <v>0</v>
      </c>
      <c r="Y270" s="84">
        <v>425</v>
      </c>
      <c r="Z270" s="69">
        <f>SUM(C270:J270)</f>
        <v>0</v>
      </c>
    </row>
    <row r="271" spans="1:26" ht="16.5" customHeight="1">
      <c r="A271" s="15" t="s">
        <v>0</v>
      </c>
      <c r="B271" s="16" t="s">
        <v>32</v>
      </c>
      <c r="C271" s="8"/>
      <c r="D271" s="8"/>
      <c r="E271" s="8"/>
      <c r="F271" s="8"/>
      <c r="G271" s="8"/>
      <c r="H271" s="8"/>
      <c r="I271" s="8"/>
      <c r="J271" s="8"/>
      <c r="K271" s="20"/>
      <c r="L271" s="21"/>
      <c r="M271" s="18">
        <f t="shared" si="17"/>
        <v>0</v>
      </c>
      <c r="P271" s="67"/>
      <c r="X271" s="68">
        <f t="shared" si="18"/>
        <v>0</v>
      </c>
      <c r="Y271" s="84">
        <v>425</v>
      </c>
      <c r="Z271" s="69">
        <f>SUM(C271:J271)</f>
        <v>0</v>
      </c>
    </row>
    <row r="272" spans="1:26" ht="16.5" customHeight="1" thickBot="1">
      <c r="A272" s="15" t="s">
        <v>131</v>
      </c>
      <c r="B272" s="16" t="s">
        <v>33</v>
      </c>
      <c r="C272" s="108"/>
      <c r="D272" s="109"/>
      <c r="E272" s="108"/>
      <c r="F272" s="109"/>
      <c r="G272" s="110"/>
      <c r="H272" s="111"/>
      <c r="I272" s="108"/>
      <c r="J272" s="109"/>
      <c r="K272" s="114"/>
      <c r="L272" s="115"/>
      <c r="M272" s="19">
        <f t="shared" si="17"/>
        <v>0</v>
      </c>
      <c r="P272" s="67"/>
      <c r="X272" s="68">
        <f t="shared" si="18"/>
        <v>0</v>
      </c>
      <c r="Y272" s="84">
        <v>495</v>
      </c>
      <c r="Z272" s="69">
        <f>G272+K272</f>
        <v>0</v>
      </c>
    </row>
    <row r="273" spans="13:27" s="23" customFormat="1" ht="16.5" customHeight="1">
      <c r="M273" s="23">
        <f t="shared" si="17"/>
        <v>0</v>
      </c>
      <c r="W273" s="66"/>
      <c r="X273" s="68">
        <f t="shared" si="18"/>
        <v>0</v>
      </c>
      <c r="Y273" s="85"/>
      <c r="Z273" s="69">
        <f aca="true" t="shared" si="20" ref="Z273:Z279">SUM(C273:J273)</f>
        <v>0</v>
      </c>
      <c r="AA273" s="66"/>
    </row>
    <row r="274" spans="1:26" ht="16.5" customHeight="1">
      <c r="A274" s="64" t="s">
        <v>126</v>
      </c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6">
        <f t="shared" si="17"/>
        <v>0</v>
      </c>
      <c r="N274" s="23"/>
      <c r="X274" s="68">
        <f t="shared" si="18"/>
        <v>0</v>
      </c>
      <c r="Z274" s="69">
        <f t="shared" si="20"/>
        <v>0</v>
      </c>
    </row>
    <row r="275" spans="1:26" ht="16.5" customHeight="1">
      <c r="A275" s="39" t="s">
        <v>8</v>
      </c>
      <c r="B275" s="40" t="s">
        <v>21</v>
      </c>
      <c r="C275" s="41"/>
      <c r="D275" s="41"/>
      <c r="E275" s="41"/>
      <c r="F275" s="41"/>
      <c r="G275" s="41"/>
      <c r="H275" s="41"/>
      <c r="I275" s="41"/>
      <c r="J275" s="41"/>
      <c r="K275" s="42"/>
      <c r="L275" s="43"/>
      <c r="M275" s="44">
        <f t="shared" si="17"/>
        <v>0</v>
      </c>
      <c r="X275" s="68">
        <f t="shared" si="18"/>
        <v>0</v>
      </c>
      <c r="Y275" s="84">
        <v>635</v>
      </c>
      <c r="Z275" s="69">
        <f t="shared" si="20"/>
        <v>0</v>
      </c>
    </row>
    <row r="276" spans="1:26" ht="16.5" customHeight="1">
      <c r="A276" s="15" t="s">
        <v>9</v>
      </c>
      <c r="B276" s="16" t="s">
        <v>22</v>
      </c>
      <c r="C276" s="8"/>
      <c r="D276" s="8"/>
      <c r="E276" s="8"/>
      <c r="F276" s="8"/>
      <c r="G276" s="8"/>
      <c r="H276" s="8"/>
      <c r="I276" s="8"/>
      <c r="J276" s="8"/>
      <c r="K276" s="20"/>
      <c r="L276" s="21"/>
      <c r="M276" s="13">
        <f t="shared" si="17"/>
        <v>0</v>
      </c>
      <c r="X276" s="68">
        <f t="shared" si="18"/>
        <v>0</v>
      </c>
      <c r="Y276" s="84">
        <v>700</v>
      </c>
      <c r="Z276" s="69">
        <f t="shared" si="20"/>
        <v>0</v>
      </c>
    </row>
    <row r="277" spans="1:26" ht="16.5" customHeight="1">
      <c r="A277" s="15" t="s">
        <v>79</v>
      </c>
      <c r="B277" s="16" t="s">
        <v>23</v>
      </c>
      <c r="C277" s="8"/>
      <c r="D277" s="8"/>
      <c r="E277" s="8"/>
      <c r="F277" s="8"/>
      <c r="G277" s="8"/>
      <c r="H277" s="8"/>
      <c r="I277" s="8"/>
      <c r="J277" s="8"/>
      <c r="K277" s="20"/>
      <c r="L277" s="21"/>
      <c r="M277" s="13">
        <f t="shared" si="17"/>
        <v>0</v>
      </c>
      <c r="X277" s="68">
        <f t="shared" si="18"/>
        <v>0</v>
      </c>
      <c r="Y277" s="84">
        <v>580</v>
      </c>
      <c r="Z277" s="69">
        <f t="shared" si="20"/>
        <v>0</v>
      </c>
    </row>
    <row r="278" spans="1:26" ht="16.5" customHeight="1">
      <c r="A278" s="15" t="s">
        <v>10</v>
      </c>
      <c r="B278" s="16" t="s">
        <v>24</v>
      </c>
      <c r="C278" s="8"/>
      <c r="D278" s="8"/>
      <c r="E278" s="8"/>
      <c r="F278" s="8"/>
      <c r="G278" s="8"/>
      <c r="H278" s="8"/>
      <c r="I278" s="8"/>
      <c r="J278" s="8"/>
      <c r="K278" s="20"/>
      <c r="L278" s="21"/>
      <c r="M278" s="13">
        <f t="shared" si="17"/>
        <v>0</v>
      </c>
      <c r="X278" s="68">
        <f t="shared" si="18"/>
        <v>0</v>
      </c>
      <c r="Y278" s="84">
        <v>690</v>
      </c>
      <c r="Z278" s="69">
        <f t="shared" si="20"/>
        <v>0</v>
      </c>
    </row>
    <row r="279" spans="1:26" ht="16.5" customHeight="1">
      <c r="A279" s="15" t="s">
        <v>11</v>
      </c>
      <c r="B279" s="16" t="s">
        <v>25</v>
      </c>
      <c r="C279" s="8"/>
      <c r="D279" s="8"/>
      <c r="E279" s="8"/>
      <c r="F279" s="8"/>
      <c r="G279" s="8"/>
      <c r="H279" s="8"/>
      <c r="I279" s="8"/>
      <c r="J279" s="8"/>
      <c r="K279" s="20"/>
      <c r="L279" s="21"/>
      <c r="M279" s="13">
        <f t="shared" si="17"/>
        <v>0</v>
      </c>
      <c r="X279" s="68">
        <f t="shared" si="18"/>
        <v>0</v>
      </c>
      <c r="Y279" s="84">
        <v>700</v>
      </c>
      <c r="Z279" s="69">
        <f t="shared" si="20"/>
        <v>0</v>
      </c>
    </row>
    <row r="280" spans="1:26" ht="16.5" customHeight="1">
      <c r="A280" s="15" t="s">
        <v>12</v>
      </c>
      <c r="B280" s="16" t="s">
        <v>26</v>
      </c>
      <c r="C280" s="8"/>
      <c r="D280" s="8"/>
      <c r="E280" s="8"/>
      <c r="F280" s="8"/>
      <c r="G280" s="8"/>
      <c r="H280" s="10"/>
      <c r="I280" s="20"/>
      <c r="J280" s="20"/>
      <c r="K280" s="20"/>
      <c r="L280" s="21"/>
      <c r="M280" s="13">
        <f t="shared" si="17"/>
        <v>0</v>
      </c>
      <c r="X280" s="68">
        <f t="shared" si="18"/>
        <v>0</v>
      </c>
      <c r="Y280" s="84">
        <v>545</v>
      </c>
      <c r="Z280" s="69">
        <f>SUM(C280:G280)</f>
        <v>0</v>
      </c>
    </row>
    <row r="281" spans="1:26" ht="16.5" customHeight="1">
      <c r="A281" s="15" t="s">
        <v>80</v>
      </c>
      <c r="B281" s="16" t="s">
        <v>27</v>
      </c>
      <c r="C281" s="8"/>
      <c r="D281" s="8"/>
      <c r="E281" s="8"/>
      <c r="F281" s="8"/>
      <c r="G281" s="8"/>
      <c r="H281" s="8"/>
      <c r="I281" s="8"/>
      <c r="J281" s="8"/>
      <c r="K281" s="20"/>
      <c r="L281" s="21"/>
      <c r="M281" s="13">
        <f t="shared" si="17"/>
        <v>0</v>
      </c>
      <c r="X281" s="68">
        <f t="shared" si="18"/>
        <v>0</v>
      </c>
      <c r="Y281" s="84">
        <v>505</v>
      </c>
      <c r="Z281" s="69">
        <f>SUM(C281:J281)</f>
        <v>0</v>
      </c>
    </row>
    <row r="282" spans="1:26" ht="16.5" customHeight="1">
      <c r="A282" s="15" t="s">
        <v>13</v>
      </c>
      <c r="B282" s="16" t="s">
        <v>28</v>
      </c>
      <c r="C282" s="8"/>
      <c r="D282" s="8"/>
      <c r="E282" s="8"/>
      <c r="F282" s="8"/>
      <c r="G282" s="8"/>
      <c r="H282" s="8"/>
      <c r="I282" s="8"/>
      <c r="J282" s="8"/>
      <c r="K282" s="20"/>
      <c r="L282" s="21"/>
      <c r="M282" s="13">
        <f t="shared" si="17"/>
        <v>0</v>
      </c>
      <c r="X282" s="68">
        <f t="shared" si="18"/>
        <v>0</v>
      </c>
      <c r="Y282" s="84">
        <v>620</v>
      </c>
      <c r="Z282" s="69">
        <f>SUM(C282:J282)</f>
        <v>0</v>
      </c>
    </row>
    <row r="283" spans="1:26" ht="16.5" customHeight="1">
      <c r="A283" s="17" t="s">
        <v>14</v>
      </c>
      <c r="B283" s="16" t="s">
        <v>29</v>
      </c>
      <c r="C283" s="8"/>
      <c r="D283" s="20"/>
      <c r="E283" s="8"/>
      <c r="F283" s="20"/>
      <c r="G283" s="8"/>
      <c r="H283" s="20"/>
      <c r="I283" s="8"/>
      <c r="J283" s="20"/>
      <c r="K283" s="10"/>
      <c r="L283" s="22"/>
      <c r="M283" s="13">
        <f t="shared" si="17"/>
        <v>0</v>
      </c>
      <c r="X283" s="68">
        <f t="shared" si="18"/>
        <v>0</v>
      </c>
      <c r="Y283" s="84">
        <v>725</v>
      </c>
      <c r="Z283" s="69">
        <f>C283+E283+G283+I283+K283+L283</f>
        <v>0</v>
      </c>
    </row>
    <row r="284" spans="1:26" ht="16.5" customHeight="1">
      <c r="A284" s="17" t="s">
        <v>81</v>
      </c>
      <c r="B284" s="16" t="s">
        <v>30</v>
      </c>
      <c r="C284" s="8"/>
      <c r="D284" s="20"/>
      <c r="E284" s="8"/>
      <c r="F284" s="20"/>
      <c r="G284" s="8"/>
      <c r="H284" s="20"/>
      <c r="I284" s="8"/>
      <c r="J284" s="20"/>
      <c r="K284" s="10"/>
      <c r="L284" s="22"/>
      <c r="M284" s="13">
        <f t="shared" si="17"/>
        <v>0</v>
      </c>
      <c r="X284" s="68">
        <f t="shared" si="18"/>
        <v>0</v>
      </c>
      <c r="Y284" s="84">
        <v>765</v>
      </c>
      <c r="Z284" s="69">
        <f>C284+E284+G284+I284+K284+L284</f>
        <v>0</v>
      </c>
    </row>
    <row r="285" spans="1:26" ht="16.5" customHeight="1">
      <c r="A285" s="15" t="s">
        <v>130</v>
      </c>
      <c r="B285" s="16" t="s">
        <v>128</v>
      </c>
      <c r="C285" s="8"/>
      <c r="D285" s="8"/>
      <c r="E285" s="8"/>
      <c r="F285" s="8"/>
      <c r="G285" s="8"/>
      <c r="H285" s="8"/>
      <c r="I285" s="8"/>
      <c r="J285" s="8"/>
      <c r="K285" s="20"/>
      <c r="L285" s="21"/>
      <c r="M285" s="13">
        <f t="shared" si="17"/>
        <v>0</v>
      </c>
      <c r="X285" s="68">
        <f t="shared" si="18"/>
        <v>0</v>
      </c>
      <c r="Y285" s="71">
        <v>750</v>
      </c>
      <c r="Z285" s="69">
        <f>SUM(C285:J285)</f>
        <v>0</v>
      </c>
    </row>
    <row r="286" spans="1:26" ht="16.5" customHeight="1">
      <c r="A286" s="15" t="s">
        <v>1</v>
      </c>
      <c r="B286" s="16" t="s">
        <v>31</v>
      </c>
      <c r="C286" s="8"/>
      <c r="D286" s="8"/>
      <c r="E286" s="8"/>
      <c r="F286" s="8"/>
      <c r="G286" s="8"/>
      <c r="H286" s="8"/>
      <c r="I286" s="8"/>
      <c r="J286" s="8"/>
      <c r="K286" s="20"/>
      <c r="L286" s="21"/>
      <c r="M286" s="13">
        <f t="shared" si="17"/>
        <v>0</v>
      </c>
      <c r="X286" s="68">
        <f t="shared" si="18"/>
        <v>0</v>
      </c>
      <c r="Y286" s="84">
        <v>425</v>
      </c>
      <c r="Z286" s="69">
        <f>SUM(C286:J286)</f>
        <v>0</v>
      </c>
    </row>
    <row r="287" spans="1:26" ht="16.5" customHeight="1">
      <c r="A287" s="15" t="s">
        <v>0</v>
      </c>
      <c r="B287" s="16" t="s">
        <v>32</v>
      </c>
      <c r="C287" s="8"/>
      <c r="D287" s="8"/>
      <c r="E287" s="8"/>
      <c r="F287" s="8"/>
      <c r="G287" s="8"/>
      <c r="H287" s="8"/>
      <c r="I287" s="8"/>
      <c r="J287" s="8"/>
      <c r="K287" s="20"/>
      <c r="L287" s="21"/>
      <c r="M287" s="18">
        <f t="shared" si="17"/>
        <v>0</v>
      </c>
      <c r="X287" s="68">
        <f t="shared" si="18"/>
        <v>0</v>
      </c>
      <c r="Y287" s="84">
        <v>425</v>
      </c>
      <c r="Z287" s="69">
        <f>SUM(C287:J287)</f>
        <v>0</v>
      </c>
    </row>
    <row r="288" spans="1:26" ht="16.5" customHeight="1" thickBot="1">
      <c r="A288" s="15" t="s">
        <v>131</v>
      </c>
      <c r="B288" s="16" t="s">
        <v>33</v>
      </c>
      <c r="C288" s="108"/>
      <c r="D288" s="109"/>
      <c r="E288" s="108"/>
      <c r="F288" s="109"/>
      <c r="G288" s="110"/>
      <c r="H288" s="111"/>
      <c r="I288" s="108"/>
      <c r="J288" s="109"/>
      <c r="K288" s="114"/>
      <c r="L288" s="115"/>
      <c r="M288" s="19">
        <f t="shared" si="17"/>
        <v>0</v>
      </c>
      <c r="X288" s="68">
        <f t="shared" si="18"/>
        <v>0</v>
      </c>
      <c r="Y288" s="84">
        <v>495</v>
      </c>
      <c r="Z288" s="69">
        <f>G288+K288</f>
        <v>0</v>
      </c>
    </row>
    <row r="289" spans="13:27" s="23" customFormat="1" ht="16.5" customHeight="1">
      <c r="M289" s="23">
        <f t="shared" si="17"/>
        <v>0</v>
      </c>
      <c r="W289" s="66"/>
      <c r="X289" s="68">
        <f t="shared" si="18"/>
        <v>0</v>
      </c>
      <c r="Y289" s="85"/>
      <c r="Z289" s="69">
        <f aca="true" t="shared" si="21" ref="Z289:Z295">SUM(C289:J289)</f>
        <v>0</v>
      </c>
      <c r="AA289" s="66"/>
    </row>
    <row r="290" spans="1:26" ht="16.5" customHeight="1">
      <c r="A290" s="64" t="s">
        <v>67</v>
      </c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6">
        <f t="shared" si="17"/>
        <v>0</v>
      </c>
      <c r="N290" s="23"/>
      <c r="X290" s="68">
        <f t="shared" si="18"/>
        <v>0</v>
      </c>
      <c r="Z290" s="69">
        <f t="shared" si="21"/>
        <v>0</v>
      </c>
    </row>
    <row r="291" spans="1:26" ht="16.5" customHeight="1">
      <c r="A291" s="39" t="s">
        <v>8</v>
      </c>
      <c r="B291" s="40" t="s">
        <v>21</v>
      </c>
      <c r="C291" s="41"/>
      <c r="D291" s="41"/>
      <c r="E291" s="41"/>
      <c r="F291" s="41"/>
      <c r="G291" s="41"/>
      <c r="H291" s="41"/>
      <c r="I291" s="41"/>
      <c r="J291" s="41"/>
      <c r="K291" s="42"/>
      <c r="L291" s="43"/>
      <c r="M291" s="44">
        <f t="shared" si="17"/>
        <v>0</v>
      </c>
      <c r="X291" s="68">
        <f t="shared" si="18"/>
        <v>0</v>
      </c>
      <c r="Y291" s="84">
        <v>635</v>
      </c>
      <c r="Z291" s="69">
        <f t="shared" si="21"/>
        <v>0</v>
      </c>
    </row>
    <row r="292" spans="1:26" ht="16.5" customHeight="1">
      <c r="A292" s="15" t="s">
        <v>9</v>
      </c>
      <c r="B292" s="16" t="s">
        <v>22</v>
      </c>
      <c r="C292" s="8"/>
      <c r="D292" s="8"/>
      <c r="E292" s="8"/>
      <c r="F292" s="8"/>
      <c r="G292" s="8"/>
      <c r="H292" s="8"/>
      <c r="I292" s="8"/>
      <c r="J292" s="8"/>
      <c r="K292" s="20"/>
      <c r="L292" s="21"/>
      <c r="M292" s="13">
        <f t="shared" si="17"/>
        <v>0</v>
      </c>
      <c r="X292" s="68">
        <f t="shared" si="18"/>
        <v>0</v>
      </c>
      <c r="Y292" s="84">
        <v>700</v>
      </c>
      <c r="Z292" s="69">
        <f t="shared" si="21"/>
        <v>0</v>
      </c>
    </row>
    <row r="293" spans="1:26" ht="16.5" customHeight="1">
      <c r="A293" s="15" t="s">
        <v>79</v>
      </c>
      <c r="B293" s="16" t="s">
        <v>23</v>
      </c>
      <c r="C293" s="8"/>
      <c r="D293" s="8"/>
      <c r="E293" s="8"/>
      <c r="F293" s="8"/>
      <c r="G293" s="8"/>
      <c r="H293" s="8"/>
      <c r="I293" s="8"/>
      <c r="J293" s="8"/>
      <c r="K293" s="20"/>
      <c r="L293" s="21"/>
      <c r="M293" s="13">
        <f t="shared" si="17"/>
        <v>0</v>
      </c>
      <c r="X293" s="68">
        <f t="shared" si="18"/>
        <v>0</v>
      </c>
      <c r="Y293" s="84">
        <v>580</v>
      </c>
      <c r="Z293" s="69">
        <f t="shared" si="21"/>
        <v>0</v>
      </c>
    </row>
    <row r="294" spans="1:26" ht="16.5" customHeight="1">
      <c r="A294" s="15" t="s">
        <v>10</v>
      </c>
      <c r="B294" s="16" t="s">
        <v>24</v>
      </c>
      <c r="C294" s="8"/>
      <c r="D294" s="8"/>
      <c r="E294" s="8"/>
      <c r="F294" s="8"/>
      <c r="G294" s="8"/>
      <c r="H294" s="8"/>
      <c r="I294" s="8"/>
      <c r="J294" s="8"/>
      <c r="K294" s="20"/>
      <c r="L294" s="21"/>
      <c r="M294" s="13">
        <f t="shared" si="17"/>
        <v>0</v>
      </c>
      <c r="X294" s="68">
        <f t="shared" si="18"/>
        <v>0</v>
      </c>
      <c r="Y294" s="84">
        <v>690</v>
      </c>
      <c r="Z294" s="69">
        <f t="shared" si="21"/>
        <v>0</v>
      </c>
    </row>
    <row r="295" spans="1:26" ht="16.5" customHeight="1">
      <c r="A295" s="15" t="s">
        <v>11</v>
      </c>
      <c r="B295" s="16" t="s">
        <v>25</v>
      </c>
      <c r="C295" s="8"/>
      <c r="D295" s="8"/>
      <c r="E295" s="8"/>
      <c r="F295" s="8"/>
      <c r="G295" s="8"/>
      <c r="H295" s="8"/>
      <c r="I295" s="8"/>
      <c r="J295" s="8"/>
      <c r="K295" s="20"/>
      <c r="L295" s="21"/>
      <c r="M295" s="13">
        <f t="shared" si="17"/>
        <v>0</v>
      </c>
      <c r="X295" s="68">
        <f t="shared" si="18"/>
        <v>0</v>
      </c>
      <c r="Y295" s="84">
        <v>700</v>
      </c>
      <c r="Z295" s="69">
        <f t="shared" si="21"/>
        <v>0</v>
      </c>
    </row>
    <row r="296" spans="1:26" ht="16.5" customHeight="1">
      <c r="A296" s="15" t="s">
        <v>12</v>
      </c>
      <c r="B296" s="16" t="s">
        <v>26</v>
      </c>
      <c r="C296" s="8"/>
      <c r="D296" s="8"/>
      <c r="E296" s="8"/>
      <c r="F296" s="8"/>
      <c r="G296" s="8"/>
      <c r="H296" s="10"/>
      <c r="I296" s="20"/>
      <c r="J296" s="20"/>
      <c r="K296" s="20"/>
      <c r="L296" s="21"/>
      <c r="M296" s="13">
        <f t="shared" si="17"/>
        <v>0</v>
      </c>
      <c r="X296" s="68">
        <f t="shared" si="18"/>
        <v>0</v>
      </c>
      <c r="Y296" s="84">
        <v>545</v>
      </c>
      <c r="Z296" s="69">
        <f>SUM(C296:G296)</f>
        <v>0</v>
      </c>
    </row>
    <row r="297" spans="1:26" ht="16.5" customHeight="1">
      <c r="A297" s="15" t="s">
        <v>80</v>
      </c>
      <c r="B297" s="16" t="s">
        <v>27</v>
      </c>
      <c r="C297" s="8"/>
      <c r="D297" s="8"/>
      <c r="E297" s="8"/>
      <c r="F297" s="8"/>
      <c r="G297" s="8"/>
      <c r="H297" s="8"/>
      <c r="I297" s="8"/>
      <c r="J297" s="8"/>
      <c r="K297" s="20"/>
      <c r="L297" s="21"/>
      <c r="M297" s="13">
        <f t="shared" si="17"/>
        <v>0</v>
      </c>
      <c r="X297" s="68">
        <f t="shared" si="18"/>
        <v>0</v>
      </c>
      <c r="Y297" s="84">
        <v>505</v>
      </c>
      <c r="Z297" s="69">
        <f>SUM(C297:J297)</f>
        <v>0</v>
      </c>
    </row>
    <row r="298" spans="1:26" ht="16.5" customHeight="1">
      <c r="A298" s="15" t="s">
        <v>13</v>
      </c>
      <c r="B298" s="16" t="s">
        <v>28</v>
      </c>
      <c r="C298" s="8"/>
      <c r="D298" s="8"/>
      <c r="E298" s="8"/>
      <c r="F298" s="8"/>
      <c r="G298" s="8"/>
      <c r="H298" s="8"/>
      <c r="I298" s="8"/>
      <c r="J298" s="8"/>
      <c r="K298" s="20"/>
      <c r="L298" s="21"/>
      <c r="M298" s="13">
        <f t="shared" si="17"/>
        <v>0</v>
      </c>
      <c r="X298" s="68">
        <f t="shared" si="18"/>
        <v>0</v>
      </c>
      <c r="Y298" s="84">
        <v>620</v>
      </c>
      <c r="Z298" s="69">
        <f>SUM(C298:J298)</f>
        <v>0</v>
      </c>
    </row>
    <row r="299" spans="1:26" ht="16.5" customHeight="1">
      <c r="A299" s="17" t="s">
        <v>14</v>
      </c>
      <c r="B299" s="16" t="s">
        <v>29</v>
      </c>
      <c r="C299" s="8"/>
      <c r="D299" s="20"/>
      <c r="E299" s="8"/>
      <c r="F299" s="20"/>
      <c r="G299" s="8"/>
      <c r="H299" s="20"/>
      <c r="I299" s="8"/>
      <c r="J299" s="20"/>
      <c r="K299" s="10"/>
      <c r="L299" s="22"/>
      <c r="M299" s="13">
        <f t="shared" si="17"/>
        <v>0</v>
      </c>
      <c r="X299" s="68">
        <f t="shared" si="18"/>
        <v>0</v>
      </c>
      <c r="Y299" s="84">
        <v>725</v>
      </c>
      <c r="Z299" s="69">
        <f>C299+E299+G299+I299+K299+L299</f>
        <v>0</v>
      </c>
    </row>
    <row r="300" spans="1:26" ht="16.5" customHeight="1">
      <c r="A300" s="17" t="s">
        <v>81</v>
      </c>
      <c r="B300" s="16" t="s">
        <v>30</v>
      </c>
      <c r="C300" s="8"/>
      <c r="D300" s="20"/>
      <c r="E300" s="8"/>
      <c r="F300" s="20"/>
      <c r="G300" s="8"/>
      <c r="H300" s="20"/>
      <c r="I300" s="8"/>
      <c r="J300" s="20"/>
      <c r="K300" s="10"/>
      <c r="L300" s="22"/>
      <c r="M300" s="13">
        <f t="shared" si="17"/>
        <v>0</v>
      </c>
      <c r="X300" s="68">
        <f t="shared" si="18"/>
        <v>0</v>
      </c>
      <c r="Y300" s="84">
        <v>765</v>
      </c>
      <c r="Z300" s="69">
        <f>C300+E300+G300+I300+K300+L300</f>
        <v>0</v>
      </c>
    </row>
    <row r="301" spans="1:26" ht="16.5" customHeight="1">
      <c r="A301" s="15" t="s">
        <v>130</v>
      </c>
      <c r="B301" s="16" t="s">
        <v>128</v>
      </c>
      <c r="C301" s="8"/>
      <c r="D301" s="8"/>
      <c r="E301" s="8"/>
      <c r="F301" s="8"/>
      <c r="G301" s="8"/>
      <c r="H301" s="8"/>
      <c r="I301" s="8"/>
      <c r="J301" s="8"/>
      <c r="K301" s="20"/>
      <c r="L301" s="21"/>
      <c r="M301" s="13">
        <f>SUM(Z301)</f>
        <v>0</v>
      </c>
      <c r="X301" s="68">
        <f>Y301*Z301</f>
        <v>0</v>
      </c>
      <c r="Y301" s="71">
        <v>750</v>
      </c>
      <c r="Z301" s="69">
        <f>SUM(C301:J301)</f>
        <v>0</v>
      </c>
    </row>
    <row r="302" spans="1:26" ht="16.5" customHeight="1">
      <c r="A302" s="15" t="s">
        <v>1</v>
      </c>
      <c r="B302" s="16" t="s">
        <v>31</v>
      </c>
      <c r="C302" s="8"/>
      <c r="D302" s="8"/>
      <c r="E302" s="8"/>
      <c r="F302" s="8"/>
      <c r="G302" s="8"/>
      <c r="H302" s="8"/>
      <c r="I302" s="8"/>
      <c r="J302" s="8"/>
      <c r="K302" s="20"/>
      <c r="L302" s="21"/>
      <c r="M302" s="13">
        <f t="shared" si="17"/>
        <v>0</v>
      </c>
      <c r="X302" s="68">
        <f t="shared" si="18"/>
        <v>0</v>
      </c>
      <c r="Y302" s="84">
        <v>425</v>
      </c>
      <c r="Z302" s="69">
        <f>SUM(C302:J302)</f>
        <v>0</v>
      </c>
    </row>
    <row r="303" spans="1:26" ht="16.5" customHeight="1">
      <c r="A303" s="15" t="s">
        <v>0</v>
      </c>
      <c r="B303" s="16" t="s">
        <v>32</v>
      </c>
      <c r="C303" s="8"/>
      <c r="D303" s="8"/>
      <c r="E303" s="8"/>
      <c r="F303" s="8"/>
      <c r="G303" s="8"/>
      <c r="H303" s="8"/>
      <c r="I303" s="8"/>
      <c r="J303" s="8"/>
      <c r="K303" s="20"/>
      <c r="L303" s="21"/>
      <c r="M303" s="18">
        <f t="shared" si="17"/>
        <v>0</v>
      </c>
      <c r="X303" s="68">
        <f t="shared" si="18"/>
        <v>0</v>
      </c>
      <c r="Y303" s="84">
        <v>425</v>
      </c>
      <c r="Z303" s="69">
        <f>SUM(C303:J303)</f>
        <v>0</v>
      </c>
    </row>
    <row r="304" spans="1:26" ht="16.5" customHeight="1" thickBot="1">
      <c r="A304" s="15" t="s">
        <v>131</v>
      </c>
      <c r="B304" s="16" t="s">
        <v>33</v>
      </c>
      <c r="C304" s="108"/>
      <c r="D304" s="109"/>
      <c r="E304" s="108"/>
      <c r="F304" s="109"/>
      <c r="G304" s="110"/>
      <c r="H304" s="111"/>
      <c r="I304" s="108"/>
      <c r="J304" s="109"/>
      <c r="K304" s="114"/>
      <c r="L304" s="115"/>
      <c r="M304" s="19">
        <f t="shared" si="17"/>
        <v>0</v>
      </c>
      <c r="X304" s="68">
        <f t="shared" si="18"/>
        <v>0</v>
      </c>
      <c r="Y304" s="84">
        <v>495</v>
      </c>
      <c r="Z304" s="69">
        <f>G304+K304</f>
        <v>0</v>
      </c>
    </row>
    <row r="305" spans="13:27" s="23" customFormat="1" ht="16.5" customHeight="1">
      <c r="M305" s="23">
        <f t="shared" si="17"/>
        <v>0</v>
      </c>
      <c r="W305" s="66"/>
      <c r="X305" s="68">
        <f t="shared" si="18"/>
        <v>0</v>
      </c>
      <c r="Y305" s="85"/>
      <c r="Z305" s="69">
        <f aca="true" t="shared" si="22" ref="Z305:Z311">SUM(C305:J305)</f>
        <v>0</v>
      </c>
      <c r="AA305" s="66"/>
    </row>
    <row r="306" spans="1:26" ht="16.5" customHeight="1">
      <c r="A306" s="64" t="s">
        <v>68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6">
        <f t="shared" si="17"/>
        <v>0</v>
      </c>
      <c r="N306" s="23"/>
      <c r="X306" s="68">
        <f t="shared" si="18"/>
        <v>0</v>
      </c>
      <c r="Z306" s="69">
        <f t="shared" si="22"/>
        <v>0</v>
      </c>
    </row>
    <row r="307" spans="1:26" ht="16.5" customHeight="1">
      <c r="A307" s="39" t="s">
        <v>8</v>
      </c>
      <c r="B307" s="40" t="s">
        <v>21</v>
      </c>
      <c r="C307" s="41"/>
      <c r="D307" s="41"/>
      <c r="E307" s="41"/>
      <c r="F307" s="41"/>
      <c r="G307" s="41"/>
      <c r="H307" s="41"/>
      <c r="I307" s="41"/>
      <c r="J307" s="41"/>
      <c r="K307" s="42"/>
      <c r="L307" s="43"/>
      <c r="M307" s="44">
        <f t="shared" si="17"/>
        <v>0</v>
      </c>
      <c r="X307" s="68">
        <f t="shared" si="18"/>
        <v>0</v>
      </c>
      <c r="Y307" s="84">
        <v>635</v>
      </c>
      <c r="Z307" s="69">
        <f t="shared" si="22"/>
        <v>0</v>
      </c>
    </row>
    <row r="308" spans="1:26" ht="16.5" customHeight="1">
      <c r="A308" s="15" t="s">
        <v>9</v>
      </c>
      <c r="B308" s="16" t="s">
        <v>22</v>
      </c>
      <c r="C308" s="8"/>
      <c r="D308" s="8"/>
      <c r="E308" s="8"/>
      <c r="F308" s="8"/>
      <c r="G308" s="8"/>
      <c r="H308" s="8"/>
      <c r="I308" s="8"/>
      <c r="J308" s="8"/>
      <c r="K308" s="20"/>
      <c r="L308" s="21"/>
      <c r="M308" s="13">
        <f t="shared" si="17"/>
        <v>0</v>
      </c>
      <c r="X308" s="68">
        <f t="shared" si="18"/>
        <v>0</v>
      </c>
      <c r="Y308" s="84">
        <v>700</v>
      </c>
      <c r="Z308" s="69">
        <f t="shared" si="22"/>
        <v>0</v>
      </c>
    </row>
    <row r="309" spans="1:26" ht="16.5" customHeight="1">
      <c r="A309" s="15" t="s">
        <v>79</v>
      </c>
      <c r="B309" s="16" t="s">
        <v>23</v>
      </c>
      <c r="C309" s="8"/>
      <c r="D309" s="8"/>
      <c r="E309" s="8"/>
      <c r="F309" s="8"/>
      <c r="G309" s="8"/>
      <c r="H309" s="8"/>
      <c r="I309" s="8"/>
      <c r="J309" s="8"/>
      <c r="K309" s="20"/>
      <c r="L309" s="21"/>
      <c r="M309" s="13">
        <f t="shared" si="17"/>
        <v>0</v>
      </c>
      <c r="X309" s="68">
        <f t="shared" si="18"/>
        <v>0</v>
      </c>
      <c r="Y309" s="84">
        <v>580</v>
      </c>
      <c r="Z309" s="69">
        <f t="shared" si="22"/>
        <v>0</v>
      </c>
    </row>
    <row r="310" spans="1:26" ht="16.5" customHeight="1">
      <c r="A310" s="15" t="s">
        <v>10</v>
      </c>
      <c r="B310" s="16" t="s">
        <v>24</v>
      </c>
      <c r="C310" s="8"/>
      <c r="D310" s="8"/>
      <c r="E310" s="8"/>
      <c r="F310" s="8"/>
      <c r="G310" s="8"/>
      <c r="H310" s="8"/>
      <c r="I310" s="8"/>
      <c r="J310" s="8"/>
      <c r="K310" s="20"/>
      <c r="L310" s="21"/>
      <c r="M310" s="13">
        <f t="shared" si="17"/>
        <v>0</v>
      </c>
      <c r="X310" s="68">
        <f t="shared" si="18"/>
        <v>0</v>
      </c>
      <c r="Y310" s="84">
        <v>690</v>
      </c>
      <c r="Z310" s="69">
        <f t="shared" si="22"/>
        <v>0</v>
      </c>
    </row>
    <row r="311" spans="1:26" ht="16.5" customHeight="1">
      <c r="A311" s="15" t="s">
        <v>11</v>
      </c>
      <c r="B311" s="16" t="s">
        <v>25</v>
      </c>
      <c r="C311" s="8"/>
      <c r="D311" s="8"/>
      <c r="E311" s="8"/>
      <c r="F311" s="8"/>
      <c r="G311" s="8"/>
      <c r="H311" s="8"/>
      <c r="I311" s="8"/>
      <c r="J311" s="8"/>
      <c r="K311" s="20"/>
      <c r="L311" s="21"/>
      <c r="M311" s="13">
        <f t="shared" si="17"/>
        <v>0</v>
      </c>
      <c r="X311" s="68">
        <f t="shared" si="18"/>
        <v>0</v>
      </c>
      <c r="Y311" s="84">
        <v>700</v>
      </c>
      <c r="Z311" s="69">
        <f t="shared" si="22"/>
        <v>0</v>
      </c>
    </row>
    <row r="312" spans="1:26" ht="16.5" customHeight="1">
      <c r="A312" s="15" t="s">
        <v>12</v>
      </c>
      <c r="B312" s="16" t="s">
        <v>26</v>
      </c>
      <c r="C312" s="8"/>
      <c r="D312" s="8"/>
      <c r="E312" s="8"/>
      <c r="F312" s="8"/>
      <c r="G312" s="8"/>
      <c r="H312" s="10"/>
      <c r="I312" s="20"/>
      <c r="J312" s="20"/>
      <c r="K312" s="20"/>
      <c r="L312" s="21"/>
      <c r="M312" s="13">
        <f aca="true" t="shared" si="23" ref="M312:M353">SUM(Z312)</f>
        <v>0</v>
      </c>
      <c r="X312" s="68">
        <f aca="true" t="shared" si="24" ref="X312:X353">Y312*Z312</f>
        <v>0</v>
      </c>
      <c r="Y312" s="84">
        <v>545</v>
      </c>
      <c r="Z312" s="69">
        <f>SUM(C312:G312)</f>
        <v>0</v>
      </c>
    </row>
    <row r="313" spans="1:26" ht="16.5" customHeight="1">
      <c r="A313" s="15" t="s">
        <v>80</v>
      </c>
      <c r="B313" s="16" t="s">
        <v>27</v>
      </c>
      <c r="C313" s="8"/>
      <c r="D313" s="8"/>
      <c r="E313" s="8"/>
      <c r="F313" s="8"/>
      <c r="G313" s="8"/>
      <c r="H313" s="8"/>
      <c r="I313" s="8"/>
      <c r="J313" s="8"/>
      <c r="K313" s="20"/>
      <c r="L313" s="21"/>
      <c r="M313" s="13">
        <f t="shared" si="23"/>
        <v>0</v>
      </c>
      <c r="X313" s="68">
        <f t="shared" si="24"/>
        <v>0</v>
      </c>
      <c r="Y313" s="84">
        <v>505</v>
      </c>
      <c r="Z313" s="69">
        <f>SUM(C313:J313)</f>
        <v>0</v>
      </c>
    </row>
    <row r="314" spans="1:26" ht="16.5" customHeight="1">
      <c r="A314" s="15" t="s">
        <v>13</v>
      </c>
      <c r="B314" s="16" t="s">
        <v>28</v>
      </c>
      <c r="C314" s="8"/>
      <c r="D314" s="8"/>
      <c r="E314" s="8"/>
      <c r="F314" s="8"/>
      <c r="G314" s="8"/>
      <c r="H314" s="8"/>
      <c r="I314" s="8"/>
      <c r="J314" s="8"/>
      <c r="K314" s="20"/>
      <c r="L314" s="21"/>
      <c r="M314" s="13">
        <f t="shared" si="23"/>
        <v>0</v>
      </c>
      <c r="X314" s="68">
        <f t="shared" si="24"/>
        <v>0</v>
      </c>
      <c r="Y314" s="84">
        <v>620</v>
      </c>
      <c r="Z314" s="69">
        <f>SUM(C314:J314)</f>
        <v>0</v>
      </c>
    </row>
    <row r="315" spans="1:26" ht="16.5" customHeight="1">
      <c r="A315" s="17" t="s">
        <v>14</v>
      </c>
      <c r="B315" s="16" t="s">
        <v>29</v>
      </c>
      <c r="C315" s="8"/>
      <c r="D315" s="20"/>
      <c r="E315" s="8"/>
      <c r="F315" s="20"/>
      <c r="G315" s="8"/>
      <c r="H315" s="20"/>
      <c r="I315" s="8"/>
      <c r="J315" s="20"/>
      <c r="K315" s="10"/>
      <c r="L315" s="22"/>
      <c r="M315" s="13">
        <f t="shared" si="23"/>
        <v>0</v>
      </c>
      <c r="X315" s="68">
        <f t="shared" si="24"/>
        <v>0</v>
      </c>
      <c r="Y315" s="84">
        <v>725</v>
      </c>
      <c r="Z315" s="69">
        <f>C315+E315+G315+I315+K315+L315</f>
        <v>0</v>
      </c>
    </row>
    <row r="316" spans="1:26" ht="16.5" customHeight="1">
      <c r="A316" s="17" t="s">
        <v>81</v>
      </c>
      <c r="B316" s="16" t="s">
        <v>30</v>
      </c>
      <c r="C316" s="8"/>
      <c r="D316" s="20"/>
      <c r="E316" s="8"/>
      <c r="F316" s="20"/>
      <c r="G316" s="8"/>
      <c r="H316" s="20"/>
      <c r="I316" s="8"/>
      <c r="J316" s="20"/>
      <c r="K316" s="10"/>
      <c r="L316" s="22"/>
      <c r="M316" s="13">
        <f t="shared" si="23"/>
        <v>0</v>
      </c>
      <c r="X316" s="68">
        <f t="shared" si="24"/>
        <v>0</v>
      </c>
      <c r="Y316" s="84">
        <v>765</v>
      </c>
      <c r="Z316" s="69">
        <f>C316+E316+G316+I316+K316+L316</f>
        <v>0</v>
      </c>
    </row>
    <row r="317" spans="1:26" ht="16.5" customHeight="1">
      <c r="A317" s="15" t="s">
        <v>130</v>
      </c>
      <c r="B317" s="16" t="s">
        <v>128</v>
      </c>
      <c r="C317" s="8"/>
      <c r="D317" s="8"/>
      <c r="E317" s="8"/>
      <c r="F317" s="8"/>
      <c r="G317" s="8"/>
      <c r="H317" s="8"/>
      <c r="I317" s="8"/>
      <c r="J317" s="8"/>
      <c r="K317" s="20"/>
      <c r="L317" s="21"/>
      <c r="M317" s="13">
        <f t="shared" si="23"/>
        <v>0</v>
      </c>
      <c r="X317" s="68">
        <f t="shared" si="24"/>
        <v>0</v>
      </c>
      <c r="Y317" s="71">
        <v>750</v>
      </c>
      <c r="Z317" s="69">
        <f>SUM(C317:J317)</f>
        <v>0</v>
      </c>
    </row>
    <row r="318" spans="1:26" ht="16.5" customHeight="1">
      <c r="A318" s="15" t="s">
        <v>1</v>
      </c>
      <c r="B318" s="16" t="s">
        <v>31</v>
      </c>
      <c r="C318" s="8"/>
      <c r="D318" s="8"/>
      <c r="E318" s="8"/>
      <c r="F318" s="8"/>
      <c r="G318" s="8"/>
      <c r="H318" s="8"/>
      <c r="I318" s="8"/>
      <c r="J318" s="8"/>
      <c r="K318" s="20"/>
      <c r="L318" s="21"/>
      <c r="M318" s="13">
        <f t="shared" si="23"/>
        <v>0</v>
      </c>
      <c r="X318" s="68">
        <f t="shared" si="24"/>
        <v>0</v>
      </c>
      <c r="Y318" s="84">
        <v>425</v>
      </c>
      <c r="Z318" s="69">
        <f>SUM(C318:J318)</f>
        <v>0</v>
      </c>
    </row>
    <row r="319" spans="1:26" ht="16.5" customHeight="1">
      <c r="A319" s="15" t="s">
        <v>0</v>
      </c>
      <c r="B319" s="16" t="s">
        <v>32</v>
      </c>
      <c r="C319" s="8"/>
      <c r="D319" s="8"/>
      <c r="E319" s="8"/>
      <c r="F319" s="8"/>
      <c r="G319" s="8"/>
      <c r="H319" s="8"/>
      <c r="I319" s="8"/>
      <c r="J319" s="8"/>
      <c r="K319" s="20"/>
      <c r="L319" s="21"/>
      <c r="M319" s="18">
        <f t="shared" si="23"/>
        <v>0</v>
      </c>
      <c r="X319" s="68">
        <f t="shared" si="24"/>
        <v>0</v>
      </c>
      <c r="Y319" s="84">
        <v>425</v>
      </c>
      <c r="Z319" s="69">
        <f>SUM(C319:J319)</f>
        <v>0</v>
      </c>
    </row>
    <row r="320" spans="1:26" ht="16.5" customHeight="1" thickBot="1">
      <c r="A320" s="15" t="s">
        <v>131</v>
      </c>
      <c r="B320" s="16" t="s">
        <v>33</v>
      </c>
      <c r="C320" s="108"/>
      <c r="D320" s="109"/>
      <c r="E320" s="108"/>
      <c r="F320" s="109"/>
      <c r="G320" s="110"/>
      <c r="H320" s="111"/>
      <c r="I320" s="108"/>
      <c r="J320" s="109"/>
      <c r="K320" s="114"/>
      <c r="L320" s="115"/>
      <c r="M320" s="19">
        <f t="shared" si="23"/>
        <v>0</v>
      </c>
      <c r="X320" s="68">
        <f t="shared" si="24"/>
        <v>0</v>
      </c>
      <c r="Y320" s="84">
        <v>495</v>
      </c>
      <c r="Z320" s="69">
        <f>G320+K320</f>
        <v>0</v>
      </c>
    </row>
    <row r="321" spans="13:27" s="23" customFormat="1" ht="16.5" customHeight="1">
      <c r="M321" s="23">
        <f t="shared" si="23"/>
        <v>0</v>
      </c>
      <c r="W321" s="66"/>
      <c r="X321" s="68">
        <f t="shared" si="24"/>
        <v>0</v>
      </c>
      <c r="Y321" s="85"/>
      <c r="Z321" s="69">
        <f aca="true" t="shared" si="25" ref="Z321:Z327">SUM(C321:J321)</f>
        <v>0</v>
      </c>
      <c r="AA321" s="66"/>
    </row>
    <row r="322" spans="1:26" ht="16.5" customHeight="1">
      <c r="A322" s="64" t="s">
        <v>69</v>
      </c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6">
        <f t="shared" si="23"/>
        <v>0</v>
      </c>
      <c r="N322" s="23"/>
      <c r="X322" s="68">
        <f t="shared" si="24"/>
        <v>0</v>
      </c>
      <c r="Z322" s="69">
        <f t="shared" si="25"/>
        <v>0</v>
      </c>
    </row>
    <row r="323" spans="1:26" ht="16.5" customHeight="1">
      <c r="A323" s="39" t="s">
        <v>8</v>
      </c>
      <c r="B323" s="40" t="s">
        <v>21</v>
      </c>
      <c r="C323" s="41"/>
      <c r="D323" s="41"/>
      <c r="E323" s="41"/>
      <c r="F323" s="41"/>
      <c r="G323" s="41"/>
      <c r="H323" s="41"/>
      <c r="I323" s="41"/>
      <c r="J323" s="41"/>
      <c r="K323" s="42"/>
      <c r="L323" s="43"/>
      <c r="M323" s="44">
        <f t="shared" si="23"/>
        <v>0</v>
      </c>
      <c r="X323" s="68">
        <f t="shared" si="24"/>
        <v>0</v>
      </c>
      <c r="Y323" s="84">
        <v>635</v>
      </c>
      <c r="Z323" s="69">
        <f t="shared" si="25"/>
        <v>0</v>
      </c>
    </row>
    <row r="324" spans="1:26" ht="16.5" customHeight="1">
      <c r="A324" s="15" t="s">
        <v>9</v>
      </c>
      <c r="B324" s="16" t="s">
        <v>22</v>
      </c>
      <c r="C324" s="8"/>
      <c r="D324" s="8"/>
      <c r="E324" s="8"/>
      <c r="F324" s="8"/>
      <c r="G324" s="8"/>
      <c r="H324" s="8"/>
      <c r="I324" s="8"/>
      <c r="J324" s="8"/>
      <c r="K324" s="20"/>
      <c r="L324" s="21"/>
      <c r="M324" s="13">
        <f t="shared" si="23"/>
        <v>0</v>
      </c>
      <c r="X324" s="68">
        <f t="shared" si="24"/>
        <v>0</v>
      </c>
      <c r="Y324" s="84">
        <v>700</v>
      </c>
      <c r="Z324" s="69">
        <f t="shared" si="25"/>
        <v>0</v>
      </c>
    </row>
    <row r="325" spans="1:26" ht="16.5" customHeight="1">
      <c r="A325" s="15" t="s">
        <v>79</v>
      </c>
      <c r="B325" s="16" t="s">
        <v>23</v>
      </c>
      <c r="C325" s="8"/>
      <c r="D325" s="8"/>
      <c r="E325" s="8"/>
      <c r="F325" s="8"/>
      <c r="G325" s="8"/>
      <c r="H325" s="8"/>
      <c r="I325" s="8"/>
      <c r="J325" s="8"/>
      <c r="K325" s="20"/>
      <c r="L325" s="21"/>
      <c r="M325" s="13">
        <f t="shared" si="23"/>
        <v>0</v>
      </c>
      <c r="X325" s="68">
        <f t="shared" si="24"/>
        <v>0</v>
      </c>
      <c r="Y325" s="84">
        <v>580</v>
      </c>
      <c r="Z325" s="69">
        <f t="shared" si="25"/>
        <v>0</v>
      </c>
    </row>
    <row r="326" spans="1:26" ht="16.5" customHeight="1">
      <c r="A326" s="15" t="s">
        <v>10</v>
      </c>
      <c r="B326" s="16" t="s">
        <v>24</v>
      </c>
      <c r="C326" s="8"/>
      <c r="D326" s="8"/>
      <c r="E326" s="8"/>
      <c r="F326" s="8"/>
      <c r="G326" s="8"/>
      <c r="H326" s="8"/>
      <c r="I326" s="8"/>
      <c r="J326" s="8"/>
      <c r="K326" s="20"/>
      <c r="L326" s="21"/>
      <c r="M326" s="13">
        <f t="shared" si="23"/>
        <v>0</v>
      </c>
      <c r="X326" s="68">
        <f t="shared" si="24"/>
        <v>0</v>
      </c>
      <c r="Y326" s="84">
        <v>690</v>
      </c>
      <c r="Z326" s="69">
        <f t="shared" si="25"/>
        <v>0</v>
      </c>
    </row>
    <row r="327" spans="1:26" ht="16.5" customHeight="1">
      <c r="A327" s="15" t="s">
        <v>11</v>
      </c>
      <c r="B327" s="16" t="s">
        <v>25</v>
      </c>
      <c r="C327" s="8"/>
      <c r="D327" s="8"/>
      <c r="E327" s="8"/>
      <c r="F327" s="8"/>
      <c r="G327" s="8"/>
      <c r="H327" s="8"/>
      <c r="I327" s="8"/>
      <c r="J327" s="8"/>
      <c r="K327" s="20"/>
      <c r="L327" s="21"/>
      <c r="M327" s="13">
        <f t="shared" si="23"/>
        <v>0</v>
      </c>
      <c r="X327" s="68">
        <f t="shared" si="24"/>
        <v>0</v>
      </c>
      <c r="Y327" s="84">
        <v>700</v>
      </c>
      <c r="Z327" s="69">
        <f t="shared" si="25"/>
        <v>0</v>
      </c>
    </row>
    <row r="328" spans="1:26" ht="16.5" customHeight="1">
      <c r="A328" s="15" t="s">
        <v>12</v>
      </c>
      <c r="B328" s="16" t="s">
        <v>26</v>
      </c>
      <c r="C328" s="8"/>
      <c r="D328" s="8"/>
      <c r="E328" s="8"/>
      <c r="F328" s="8"/>
      <c r="G328" s="8"/>
      <c r="H328" s="10"/>
      <c r="I328" s="20"/>
      <c r="J328" s="20"/>
      <c r="K328" s="20"/>
      <c r="L328" s="21"/>
      <c r="M328" s="13">
        <f t="shared" si="23"/>
        <v>0</v>
      </c>
      <c r="X328" s="68">
        <f t="shared" si="24"/>
        <v>0</v>
      </c>
      <c r="Y328" s="84">
        <v>545</v>
      </c>
      <c r="Z328" s="69">
        <f>SUM(C328:G328)</f>
        <v>0</v>
      </c>
    </row>
    <row r="329" spans="1:26" ht="16.5" customHeight="1">
      <c r="A329" s="15" t="s">
        <v>80</v>
      </c>
      <c r="B329" s="16" t="s">
        <v>27</v>
      </c>
      <c r="C329" s="8"/>
      <c r="D329" s="8"/>
      <c r="E329" s="8"/>
      <c r="F329" s="8"/>
      <c r="G329" s="8"/>
      <c r="H329" s="8"/>
      <c r="I329" s="8"/>
      <c r="J329" s="8"/>
      <c r="K329" s="20"/>
      <c r="L329" s="21"/>
      <c r="M329" s="13">
        <f t="shared" si="23"/>
        <v>0</v>
      </c>
      <c r="X329" s="68">
        <f t="shared" si="24"/>
        <v>0</v>
      </c>
      <c r="Y329" s="84">
        <v>505</v>
      </c>
      <c r="Z329" s="69">
        <f>SUM(C329:J329)</f>
        <v>0</v>
      </c>
    </row>
    <row r="330" spans="1:26" ht="16.5" customHeight="1">
      <c r="A330" s="15" t="s">
        <v>13</v>
      </c>
      <c r="B330" s="16" t="s">
        <v>28</v>
      </c>
      <c r="C330" s="8"/>
      <c r="D330" s="8"/>
      <c r="E330" s="8"/>
      <c r="F330" s="8"/>
      <c r="G330" s="8"/>
      <c r="H330" s="8"/>
      <c r="I330" s="8"/>
      <c r="J330" s="8"/>
      <c r="K330" s="20"/>
      <c r="L330" s="21"/>
      <c r="M330" s="13">
        <f t="shared" si="23"/>
        <v>0</v>
      </c>
      <c r="X330" s="68">
        <f t="shared" si="24"/>
        <v>0</v>
      </c>
      <c r="Y330" s="84">
        <v>620</v>
      </c>
      <c r="Z330" s="69">
        <f>SUM(C330:J330)</f>
        <v>0</v>
      </c>
    </row>
    <row r="331" spans="1:26" ht="16.5" customHeight="1">
      <c r="A331" s="17" t="s">
        <v>14</v>
      </c>
      <c r="B331" s="16" t="s">
        <v>29</v>
      </c>
      <c r="C331" s="8"/>
      <c r="D331" s="20"/>
      <c r="E331" s="8"/>
      <c r="F331" s="20"/>
      <c r="G331" s="8"/>
      <c r="H331" s="20"/>
      <c r="I331" s="8"/>
      <c r="J331" s="20"/>
      <c r="K331" s="10"/>
      <c r="L331" s="22"/>
      <c r="M331" s="13">
        <f t="shared" si="23"/>
        <v>0</v>
      </c>
      <c r="X331" s="68">
        <f t="shared" si="24"/>
        <v>0</v>
      </c>
      <c r="Y331" s="84">
        <v>725</v>
      </c>
      <c r="Z331" s="69">
        <f>C331+E331+G331+I331+K331+L331</f>
        <v>0</v>
      </c>
    </row>
    <row r="332" spans="1:26" ht="16.5" customHeight="1">
      <c r="A332" s="17" t="s">
        <v>81</v>
      </c>
      <c r="B332" s="16" t="s">
        <v>30</v>
      </c>
      <c r="C332" s="8"/>
      <c r="D332" s="20"/>
      <c r="E332" s="8"/>
      <c r="F332" s="20"/>
      <c r="G332" s="8"/>
      <c r="H332" s="20"/>
      <c r="I332" s="8"/>
      <c r="J332" s="20"/>
      <c r="K332" s="10"/>
      <c r="L332" s="22"/>
      <c r="M332" s="13">
        <f t="shared" si="23"/>
        <v>0</v>
      </c>
      <c r="X332" s="68">
        <f t="shared" si="24"/>
        <v>0</v>
      </c>
      <c r="Y332" s="84">
        <v>765</v>
      </c>
      <c r="Z332" s="69">
        <f>C332+E332+G332+I332+K332+L332</f>
        <v>0</v>
      </c>
    </row>
    <row r="333" spans="1:26" ht="16.5" customHeight="1">
      <c r="A333" s="15" t="s">
        <v>130</v>
      </c>
      <c r="B333" s="16" t="s">
        <v>128</v>
      </c>
      <c r="C333" s="8"/>
      <c r="D333" s="8"/>
      <c r="E333" s="8"/>
      <c r="F333" s="8"/>
      <c r="G333" s="8"/>
      <c r="H333" s="8"/>
      <c r="I333" s="8"/>
      <c r="J333" s="8"/>
      <c r="K333" s="20"/>
      <c r="L333" s="21"/>
      <c r="M333" s="13">
        <f>SUM(Z333)</f>
        <v>0</v>
      </c>
      <c r="X333" s="68">
        <f>Y333*Z333</f>
        <v>0</v>
      </c>
      <c r="Y333" s="71">
        <v>750</v>
      </c>
      <c r="Z333" s="69">
        <f>SUM(C333:J333)</f>
        <v>0</v>
      </c>
    </row>
    <row r="334" spans="1:26" ht="16.5" customHeight="1">
      <c r="A334" s="15" t="s">
        <v>1</v>
      </c>
      <c r="B334" s="16" t="s">
        <v>31</v>
      </c>
      <c r="C334" s="8"/>
      <c r="D334" s="8"/>
      <c r="E334" s="8"/>
      <c r="F334" s="8"/>
      <c r="G334" s="8"/>
      <c r="H334" s="8"/>
      <c r="I334" s="8"/>
      <c r="J334" s="8"/>
      <c r="K334" s="20"/>
      <c r="L334" s="21"/>
      <c r="M334" s="13">
        <f t="shared" si="23"/>
        <v>0</v>
      </c>
      <c r="X334" s="68">
        <f t="shared" si="24"/>
        <v>0</v>
      </c>
      <c r="Y334" s="84">
        <v>425</v>
      </c>
      <c r="Z334" s="69">
        <f>SUM(C334:J334)</f>
        <v>0</v>
      </c>
    </row>
    <row r="335" spans="1:26" ht="16.5" customHeight="1">
      <c r="A335" s="15" t="s">
        <v>0</v>
      </c>
      <c r="B335" s="16" t="s">
        <v>32</v>
      </c>
      <c r="C335" s="8"/>
      <c r="D335" s="8"/>
      <c r="E335" s="8"/>
      <c r="F335" s="8"/>
      <c r="G335" s="8"/>
      <c r="H335" s="8"/>
      <c r="I335" s="8"/>
      <c r="J335" s="8"/>
      <c r="K335" s="20"/>
      <c r="L335" s="21"/>
      <c r="M335" s="18">
        <f t="shared" si="23"/>
        <v>0</v>
      </c>
      <c r="X335" s="68">
        <f t="shared" si="24"/>
        <v>0</v>
      </c>
      <c r="Y335" s="84">
        <v>425</v>
      </c>
      <c r="Z335" s="69">
        <f>SUM(C335:J335)</f>
        <v>0</v>
      </c>
    </row>
    <row r="336" spans="1:26" ht="16.5" customHeight="1" thickBot="1">
      <c r="A336" s="15" t="s">
        <v>131</v>
      </c>
      <c r="B336" s="16" t="s">
        <v>33</v>
      </c>
      <c r="C336" s="108"/>
      <c r="D336" s="109"/>
      <c r="E336" s="108"/>
      <c r="F336" s="109"/>
      <c r="G336" s="110"/>
      <c r="H336" s="111"/>
      <c r="I336" s="108"/>
      <c r="J336" s="109"/>
      <c r="K336" s="114"/>
      <c r="L336" s="115"/>
      <c r="M336" s="19">
        <f t="shared" si="23"/>
        <v>0</v>
      </c>
      <c r="X336" s="68">
        <f t="shared" si="24"/>
        <v>0</v>
      </c>
      <c r="Y336" s="84">
        <v>495</v>
      </c>
      <c r="Z336" s="69">
        <f>G336+K336</f>
        <v>0</v>
      </c>
    </row>
    <row r="337" spans="13:27" s="23" customFormat="1" ht="16.5" customHeight="1">
      <c r="M337" s="23">
        <f t="shared" si="23"/>
        <v>0</v>
      </c>
      <c r="W337" s="66"/>
      <c r="X337" s="68">
        <f t="shared" si="24"/>
        <v>0</v>
      </c>
      <c r="Y337" s="85"/>
      <c r="Z337" s="69">
        <f aca="true" t="shared" si="26" ref="Z337:Z343">SUM(C337:J337)</f>
        <v>0</v>
      </c>
      <c r="AA337" s="66"/>
    </row>
    <row r="338" spans="1:26" ht="16.5" customHeight="1">
      <c r="A338" s="64" t="s">
        <v>70</v>
      </c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6">
        <f t="shared" si="23"/>
        <v>0</v>
      </c>
      <c r="N338" s="23"/>
      <c r="X338" s="68">
        <f t="shared" si="24"/>
        <v>0</v>
      </c>
      <c r="Z338" s="69">
        <f t="shared" si="26"/>
        <v>0</v>
      </c>
    </row>
    <row r="339" spans="1:26" ht="16.5" customHeight="1">
      <c r="A339" s="39" t="s">
        <v>8</v>
      </c>
      <c r="B339" s="40" t="s">
        <v>21</v>
      </c>
      <c r="C339" s="41"/>
      <c r="D339" s="41"/>
      <c r="E339" s="41"/>
      <c r="F339" s="41"/>
      <c r="G339" s="41"/>
      <c r="H339" s="41"/>
      <c r="I339" s="41"/>
      <c r="J339" s="41"/>
      <c r="K339" s="42"/>
      <c r="L339" s="43"/>
      <c r="M339" s="44">
        <f t="shared" si="23"/>
        <v>0</v>
      </c>
      <c r="X339" s="68">
        <f t="shared" si="24"/>
        <v>0</v>
      </c>
      <c r="Y339" s="84">
        <v>635</v>
      </c>
      <c r="Z339" s="69">
        <f t="shared" si="26"/>
        <v>0</v>
      </c>
    </row>
    <row r="340" spans="1:26" ht="16.5" customHeight="1">
      <c r="A340" s="15" t="s">
        <v>9</v>
      </c>
      <c r="B340" s="16" t="s">
        <v>22</v>
      </c>
      <c r="C340" s="8"/>
      <c r="D340" s="8"/>
      <c r="E340" s="8"/>
      <c r="F340" s="8"/>
      <c r="G340" s="8"/>
      <c r="H340" s="8"/>
      <c r="I340" s="8"/>
      <c r="J340" s="8"/>
      <c r="K340" s="20"/>
      <c r="L340" s="21"/>
      <c r="M340" s="13">
        <f t="shared" si="23"/>
        <v>0</v>
      </c>
      <c r="X340" s="68">
        <f t="shared" si="24"/>
        <v>0</v>
      </c>
      <c r="Y340" s="84">
        <v>700</v>
      </c>
      <c r="Z340" s="69">
        <f t="shared" si="26"/>
        <v>0</v>
      </c>
    </row>
    <row r="341" spans="1:26" ht="16.5" customHeight="1">
      <c r="A341" s="15" t="s">
        <v>79</v>
      </c>
      <c r="B341" s="16" t="s">
        <v>23</v>
      </c>
      <c r="C341" s="8"/>
      <c r="D341" s="8"/>
      <c r="E341" s="8"/>
      <c r="F341" s="8"/>
      <c r="G341" s="8"/>
      <c r="H341" s="8"/>
      <c r="I341" s="8"/>
      <c r="J341" s="8"/>
      <c r="K341" s="20"/>
      <c r="L341" s="21"/>
      <c r="M341" s="13">
        <f t="shared" si="23"/>
        <v>0</v>
      </c>
      <c r="X341" s="68">
        <f t="shared" si="24"/>
        <v>0</v>
      </c>
      <c r="Y341" s="84">
        <v>580</v>
      </c>
      <c r="Z341" s="69">
        <f t="shared" si="26"/>
        <v>0</v>
      </c>
    </row>
    <row r="342" spans="1:26" ht="16.5" customHeight="1">
      <c r="A342" s="15" t="s">
        <v>10</v>
      </c>
      <c r="B342" s="16" t="s">
        <v>24</v>
      </c>
      <c r="C342" s="8"/>
      <c r="D342" s="8"/>
      <c r="E342" s="8"/>
      <c r="F342" s="8"/>
      <c r="G342" s="8"/>
      <c r="H342" s="8"/>
      <c r="I342" s="8"/>
      <c r="J342" s="8"/>
      <c r="K342" s="20"/>
      <c r="L342" s="21"/>
      <c r="M342" s="13">
        <f t="shared" si="23"/>
        <v>0</v>
      </c>
      <c r="X342" s="68">
        <f t="shared" si="24"/>
        <v>0</v>
      </c>
      <c r="Y342" s="84">
        <v>690</v>
      </c>
      <c r="Z342" s="69">
        <f t="shared" si="26"/>
        <v>0</v>
      </c>
    </row>
    <row r="343" spans="1:26" ht="16.5" customHeight="1">
      <c r="A343" s="15" t="s">
        <v>11</v>
      </c>
      <c r="B343" s="16" t="s">
        <v>25</v>
      </c>
      <c r="C343" s="8"/>
      <c r="D343" s="8"/>
      <c r="E343" s="8"/>
      <c r="F343" s="8"/>
      <c r="G343" s="8"/>
      <c r="H343" s="8"/>
      <c r="I343" s="8"/>
      <c r="J343" s="8"/>
      <c r="K343" s="20"/>
      <c r="L343" s="21"/>
      <c r="M343" s="13">
        <f t="shared" si="23"/>
        <v>0</v>
      </c>
      <c r="X343" s="68">
        <f t="shared" si="24"/>
        <v>0</v>
      </c>
      <c r="Y343" s="84">
        <v>700</v>
      </c>
      <c r="Z343" s="69">
        <f t="shared" si="26"/>
        <v>0</v>
      </c>
    </row>
    <row r="344" spans="1:26" ht="16.5" customHeight="1">
      <c r="A344" s="15" t="s">
        <v>12</v>
      </c>
      <c r="B344" s="16" t="s">
        <v>26</v>
      </c>
      <c r="C344" s="8"/>
      <c r="D344" s="8"/>
      <c r="E344" s="8"/>
      <c r="F344" s="8"/>
      <c r="G344" s="8"/>
      <c r="H344" s="10"/>
      <c r="I344" s="20"/>
      <c r="J344" s="20"/>
      <c r="K344" s="20"/>
      <c r="L344" s="21"/>
      <c r="M344" s="13">
        <f t="shared" si="23"/>
        <v>0</v>
      </c>
      <c r="X344" s="68">
        <f t="shared" si="24"/>
        <v>0</v>
      </c>
      <c r="Y344" s="84">
        <v>545</v>
      </c>
      <c r="Z344" s="69">
        <f>SUM(C344:G344)</f>
        <v>0</v>
      </c>
    </row>
    <row r="345" spans="1:26" ht="16.5" customHeight="1">
      <c r="A345" s="15" t="s">
        <v>80</v>
      </c>
      <c r="B345" s="16" t="s">
        <v>27</v>
      </c>
      <c r="C345" s="8"/>
      <c r="D345" s="8"/>
      <c r="E345" s="8"/>
      <c r="F345" s="8"/>
      <c r="G345" s="8"/>
      <c r="H345" s="8"/>
      <c r="I345" s="8"/>
      <c r="J345" s="8"/>
      <c r="K345" s="20"/>
      <c r="L345" s="21"/>
      <c r="M345" s="13">
        <f t="shared" si="23"/>
        <v>0</v>
      </c>
      <c r="X345" s="68">
        <f t="shared" si="24"/>
        <v>0</v>
      </c>
      <c r="Y345" s="84">
        <v>505</v>
      </c>
      <c r="Z345" s="69">
        <f>SUM(C345:J345)</f>
        <v>0</v>
      </c>
    </row>
    <row r="346" spans="1:26" ht="16.5" customHeight="1">
      <c r="A346" s="15" t="s">
        <v>13</v>
      </c>
      <c r="B346" s="16" t="s">
        <v>28</v>
      </c>
      <c r="C346" s="8"/>
      <c r="D346" s="8"/>
      <c r="E346" s="8"/>
      <c r="F346" s="8"/>
      <c r="G346" s="8"/>
      <c r="H346" s="8"/>
      <c r="I346" s="8"/>
      <c r="J346" s="8"/>
      <c r="K346" s="20"/>
      <c r="L346" s="21"/>
      <c r="M346" s="13">
        <f t="shared" si="23"/>
        <v>0</v>
      </c>
      <c r="X346" s="68">
        <f t="shared" si="24"/>
        <v>0</v>
      </c>
      <c r="Y346" s="84">
        <v>620</v>
      </c>
      <c r="Z346" s="69">
        <f>SUM(C346:J346)</f>
        <v>0</v>
      </c>
    </row>
    <row r="347" spans="1:26" ht="16.5" customHeight="1">
      <c r="A347" s="17" t="s">
        <v>14</v>
      </c>
      <c r="B347" s="16" t="s">
        <v>29</v>
      </c>
      <c r="C347" s="8"/>
      <c r="D347" s="20"/>
      <c r="E347" s="8"/>
      <c r="F347" s="20"/>
      <c r="G347" s="8"/>
      <c r="H347" s="20"/>
      <c r="I347" s="8"/>
      <c r="J347" s="20"/>
      <c r="K347" s="10"/>
      <c r="L347" s="22"/>
      <c r="M347" s="13">
        <f t="shared" si="23"/>
        <v>0</v>
      </c>
      <c r="X347" s="68">
        <f t="shared" si="24"/>
        <v>0</v>
      </c>
      <c r="Y347" s="84">
        <v>725</v>
      </c>
      <c r="Z347" s="69">
        <f>C347+E347+G347+I347+K347+L347</f>
        <v>0</v>
      </c>
    </row>
    <row r="348" spans="1:26" ht="16.5" customHeight="1">
      <c r="A348" s="17" t="s">
        <v>81</v>
      </c>
      <c r="B348" s="16" t="s">
        <v>30</v>
      </c>
      <c r="C348" s="8"/>
      <c r="D348" s="20"/>
      <c r="E348" s="8"/>
      <c r="F348" s="20"/>
      <c r="G348" s="8"/>
      <c r="H348" s="20"/>
      <c r="I348" s="8"/>
      <c r="J348" s="20"/>
      <c r="K348" s="10"/>
      <c r="L348" s="22"/>
      <c r="M348" s="13">
        <f t="shared" si="23"/>
        <v>0</v>
      </c>
      <c r="X348" s="68">
        <f t="shared" si="24"/>
        <v>0</v>
      </c>
      <c r="Y348" s="84">
        <v>765</v>
      </c>
      <c r="Z348" s="69">
        <f>C348+E348+G348+I348+K348+L348</f>
        <v>0</v>
      </c>
    </row>
    <row r="349" spans="1:26" ht="16.5" customHeight="1">
      <c r="A349" s="15" t="s">
        <v>130</v>
      </c>
      <c r="B349" s="16" t="s">
        <v>128</v>
      </c>
      <c r="C349" s="8"/>
      <c r="D349" s="8"/>
      <c r="E349" s="8"/>
      <c r="F349" s="8"/>
      <c r="G349" s="8"/>
      <c r="H349" s="8"/>
      <c r="I349" s="8"/>
      <c r="J349" s="8"/>
      <c r="K349" s="20"/>
      <c r="L349" s="21"/>
      <c r="M349" s="13">
        <f t="shared" si="23"/>
        <v>0</v>
      </c>
      <c r="X349" s="68">
        <f t="shared" si="24"/>
        <v>0</v>
      </c>
      <c r="Y349" s="71">
        <v>750</v>
      </c>
      <c r="Z349" s="69">
        <f>SUM(C349:J349)</f>
        <v>0</v>
      </c>
    </row>
    <row r="350" spans="1:26" ht="16.5" customHeight="1">
      <c r="A350" s="15" t="s">
        <v>1</v>
      </c>
      <c r="B350" s="16" t="s">
        <v>31</v>
      </c>
      <c r="C350" s="8"/>
      <c r="D350" s="8"/>
      <c r="E350" s="8"/>
      <c r="F350" s="8"/>
      <c r="G350" s="8"/>
      <c r="H350" s="8"/>
      <c r="I350" s="8"/>
      <c r="J350" s="8"/>
      <c r="K350" s="20"/>
      <c r="L350" s="21"/>
      <c r="M350" s="13">
        <f t="shared" si="23"/>
        <v>0</v>
      </c>
      <c r="X350" s="68">
        <f t="shared" si="24"/>
        <v>0</v>
      </c>
      <c r="Y350" s="84">
        <v>425</v>
      </c>
      <c r="Z350" s="69">
        <f>SUM(C350:J350)</f>
        <v>0</v>
      </c>
    </row>
    <row r="351" spans="1:26" ht="16.5" customHeight="1">
      <c r="A351" s="15" t="s">
        <v>0</v>
      </c>
      <c r="B351" s="16" t="s">
        <v>32</v>
      </c>
      <c r="C351" s="8"/>
      <c r="D351" s="8"/>
      <c r="E351" s="8"/>
      <c r="F351" s="8"/>
      <c r="G351" s="8"/>
      <c r="H351" s="8"/>
      <c r="I351" s="8"/>
      <c r="J351" s="8"/>
      <c r="K351" s="20"/>
      <c r="L351" s="21"/>
      <c r="M351" s="18">
        <f t="shared" si="23"/>
        <v>0</v>
      </c>
      <c r="X351" s="68">
        <f t="shared" si="24"/>
        <v>0</v>
      </c>
      <c r="Y351" s="84">
        <v>425</v>
      </c>
      <c r="Z351" s="69">
        <f>SUM(C351:J351)</f>
        <v>0</v>
      </c>
    </row>
    <row r="352" spans="1:26" ht="16.5" customHeight="1" thickBot="1">
      <c r="A352" s="15" t="s">
        <v>131</v>
      </c>
      <c r="B352" s="16" t="s">
        <v>33</v>
      </c>
      <c r="C352" s="108"/>
      <c r="D352" s="109"/>
      <c r="E352" s="108"/>
      <c r="F352" s="109"/>
      <c r="G352" s="110"/>
      <c r="H352" s="111"/>
      <c r="I352" s="108"/>
      <c r="J352" s="109"/>
      <c r="K352" s="114"/>
      <c r="L352" s="115"/>
      <c r="M352" s="19">
        <f t="shared" si="23"/>
        <v>0</v>
      </c>
      <c r="X352" s="68">
        <f t="shared" si="24"/>
        <v>0</v>
      </c>
      <c r="Y352" s="84">
        <v>495</v>
      </c>
      <c r="Z352" s="69">
        <f>G352+K352</f>
        <v>0</v>
      </c>
    </row>
    <row r="353" spans="1:27" s="2" customFormat="1" ht="15.75">
      <c r="A353" s="1"/>
      <c r="B353" s="3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2">
        <f t="shared" si="23"/>
        <v>0</v>
      </c>
      <c r="W353" s="60"/>
      <c r="X353" s="68">
        <f t="shared" si="24"/>
        <v>0</v>
      </c>
      <c r="Y353" s="68"/>
      <c r="Z353" s="69">
        <f>SUM(C353:J353)</f>
        <v>0</v>
      </c>
      <c r="AA353" s="60"/>
    </row>
    <row r="354" spans="1:26" ht="15.75">
      <c r="A354" s="56" t="s">
        <v>66</v>
      </c>
      <c r="B354" s="57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9">
        <f aca="true" t="shared" si="27" ref="M354:M404">SUM(Z354)</f>
        <v>0</v>
      </c>
      <c r="X354" s="68">
        <f aca="true" t="shared" si="28" ref="X354:X404">Y354*Z354</f>
        <v>0</v>
      </c>
      <c r="Z354" s="69">
        <f aca="true" t="shared" si="29" ref="Z354:Z405">SUM(C354:J354)</f>
        <v>0</v>
      </c>
    </row>
    <row r="355" spans="1:26" ht="17.25" customHeight="1">
      <c r="A355" s="39" t="s">
        <v>83</v>
      </c>
      <c r="B355" s="40" t="s">
        <v>47</v>
      </c>
      <c r="C355" s="41"/>
      <c r="D355" s="41"/>
      <c r="E355" s="41"/>
      <c r="F355" s="41"/>
      <c r="G355" s="41"/>
      <c r="H355" s="41"/>
      <c r="I355" s="41"/>
      <c r="J355" s="41"/>
      <c r="K355" s="42"/>
      <c r="L355" s="43"/>
      <c r="M355" s="44">
        <f t="shared" si="27"/>
        <v>0</v>
      </c>
      <c r="X355" s="68">
        <f t="shared" si="28"/>
        <v>0</v>
      </c>
      <c r="Y355" s="86">
        <v>625</v>
      </c>
      <c r="Z355" s="69">
        <f t="shared" si="29"/>
        <v>0</v>
      </c>
    </row>
    <row r="356" spans="1:26" ht="17.25" customHeight="1">
      <c r="A356" s="15" t="s">
        <v>8</v>
      </c>
      <c r="B356" s="16" t="s">
        <v>48</v>
      </c>
      <c r="C356" s="8"/>
      <c r="D356" s="8"/>
      <c r="E356" s="8"/>
      <c r="F356" s="8"/>
      <c r="G356" s="8"/>
      <c r="H356" s="8"/>
      <c r="I356" s="8"/>
      <c r="J356" s="8"/>
      <c r="K356" s="20"/>
      <c r="L356" s="21"/>
      <c r="M356" s="13">
        <f t="shared" si="27"/>
        <v>0</v>
      </c>
      <c r="X356" s="68">
        <f t="shared" si="28"/>
        <v>0</v>
      </c>
      <c r="Y356" s="86">
        <v>635</v>
      </c>
      <c r="Z356" s="69">
        <f t="shared" si="29"/>
        <v>0</v>
      </c>
    </row>
    <row r="357" spans="1:26" ht="17.25" customHeight="1">
      <c r="A357" s="15" t="s">
        <v>86</v>
      </c>
      <c r="B357" s="16" t="s">
        <v>49</v>
      </c>
      <c r="C357" s="8"/>
      <c r="D357" s="8"/>
      <c r="E357" s="8"/>
      <c r="F357" s="8"/>
      <c r="G357" s="8"/>
      <c r="H357" s="8"/>
      <c r="I357" s="8"/>
      <c r="J357" s="8"/>
      <c r="K357" s="20"/>
      <c r="L357" s="21"/>
      <c r="M357" s="13">
        <f t="shared" si="27"/>
        <v>0</v>
      </c>
      <c r="X357" s="68">
        <f t="shared" si="28"/>
        <v>0</v>
      </c>
      <c r="Y357" s="86">
        <v>700</v>
      </c>
      <c r="Z357" s="69">
        <f t="shared" si="29"/>
        <v>0</v>
      </c>
    </row>
    <row r="358" spans="1:26" ht="17.25" customHeight="1">
      <c r="A358" s="15" t="s">
        <v>17</v>
      </c>
      <c r="B358" s="16" t="s">
        <v>50</v>
      </c>
      <c r="C358" s="8"/>
      <c r="D358" s="8"/>
      <c r="E358" s="8"/>
      <c r="F358" s="8"/>
      <c r="G358" s="8"/>
      <c r="H358" s="8"/>
      <c r="I358" s="8"/>
      <c r="J358" s="8"/>
      <c r="K358" s="20"/>
      <c r="L358" s="21"/>
      <c r="M358" s="13">
        <f t="shared" si="27"/>
        <v>0</v>
      </c>
      <c r="X358" s="68">
        <f t="shared" si="28"/>
        <v>0</v>
      </c>
      <c r="Y358" s="86">
        <v>580</v>
      </c>
      <c r="Z358" s="69">
        <f t="shared" si="29"/>
        <v>0</v>
      </c>
    </row>
    <row r="359" spans="1:26" ht="17.25" customHeight="1">
      <c r="A359" s="15" t="s">
        <v>84</v>
      </c>
      <c r="B359" s="16" t="s">
        <v>51</v>
      </c>
      <c r="C359" s="8"/>
      <c r="D359" s="8"/>
      <c r="E359" s="8"/>
      <c r="F359" s="8"/>
      <c r="G359" s="8"/>
      <c r="H359" s="8"/>
      <c r="I359" s="8"/>
      <c r="J359" s="8"/>
      <c r="K359" s="20"/>
      <c r="L359" s="21"/>
      <c r="M359" s="13">
        <f t="shared" si="27"/>
        <v>0</v>
      </c>
      <c r="X359" s="68">
        <f t="shared" si="28"/>
        <v>0</v>
      </c>
      <c r="Y359" s="86">
        <v>590</v>
      </c>
      <c r="Z359" s="69">
        <f t="shared" si="29"/>
        <v>0</v>
      </c>
    </row>
    <row r="360" spans="1:26" ht="17.25" customHeight="1">
      <c r="A360" s="15" t="s">
        <v>10</v>
      </c>
      <c r="B360" s="16" t="s">
        <v>52</v>
      </c>
      <c r="C360" s="8"/>
      <c r="D360" s="8"/>
      <c r="E360" s="8"/>
      <c r="F360" s="8"/>
      <c r="G360" s="8"/>
      <c r="H360" s="8"/>
      <c r="I360" s="8"/>
      <c r="J360" s="8"/>
      <c r="K360" s="20"/>
      <c r="L360" s="21"/>
      <c r="M360" s="13">
        <f t="shared" si="27"/>
        <v>0</v>
      </c>
      <c r="X360" s="68">
        <f t="shared" si="28"/>
        <v>0</v>
      </c>
      <c r="Y360" s="87">
        <v>690</v>
      </c>
      <c r="Z360" s="69">
        <f t="shared" si="29"/>
        <v>0</v>
      </c>
    </row>
    <row r="361" spans="1:26" ht="17.25" customHeight="1">
      <c r="A361" s="15" t="s">
        <v>11</v>
      </c>
      <c r="B361" s="16" t="s">
        <v>53</v>
      </c>
      <c r="C361" s="8"/>
      <c r="D361" s="8"/>
      <c r="E361" s="8"/>
      <c r="F361" s="8"/>
      <c r="G361" s="8"/>
      <c r="H361" s="8"/>
      <c r="I361" s="8"/>
      <c r="J361" s="8"/>
      <c r="K361" s="20"/>
      <c r="L361" s="21"/>
      <c r="M361" s="13">
        <f t="shared" si="27"/>
        <v>0</v>
      </c>
      <c r="X361" s="68">
        <f t="shared" si="28"/>
        <v>0</v>
      </c>
      <c r="Y361" s="87">
        <v>700</v>
      </c>
      <c r="Z361" s="69">
        <f t="shared" si="29"/>
        <v>0</v>
      </c>
    </row>
    <row r="362" spans="1:26" ht="17.25" customHeight="1">
      <c r="A362" s="15" t="s">
        <v>18</v>
      </c>
      <c r="B362" s="16" t="s">
        <v>54</v>
      </c>
      <c r="C362" s="8"/>
      <c r="D362" s="8"/>
      <c r="E362" s="8"/>
      <c r="F362" s="8"/>
      <c r="G362" s="8"/>
      <c r="H362" s="10"/>
      <c r="I362" s="20"/>
      <c r="J362" s="20"/>
      <c r="K362" s="20"/>
      <c r="L362" s="21"/>
      <c r="M362" s="13">
        <f t="shared" si="27"/>
        <v>0</v>
      </c>
      <c r="X362" s="68">
        <f t="shared" si="28"/>
        <v>0</v>
      </c>
      <c r="Y362" s="86">
        <v>545</v>
      </c>
      <c r="Z362" s="69">
        <f>SUM(C362:G362)</f>
        <v>0</v>
      </c>
    </row>
    <row r="363" spans="1:26" ht="17.25" customHeight="1">
      <c r="A363" s="15" t="s">
        <v>87</v>
      </c>
      <c r="B363" s="16" t="s">
        <v>55</v>
      </c>
      <c r="C363" s="8"/>
      <c r="D363" s="8"/>
      <c r="E363" s="8"/>
      <c r="F363" s="8"/>
      <c r="G363" s="8"/>
      <c r="H363" s="8"/>
      <c r="I363" s="8"/>
      <c r="J363" s="8"/>
      <c r="K363" s="20"/>
      <c r="L363" s="21"/>
      <c r="M363" s="13">
        <f t="shared" si="27"/>
        <v>0</v>
      </c>
      <c r="X363" s="68">
        <f t="shared" si="28"/>
        <v>0</v>
      </c>
      <c r="Y363" s="86">
        <v>555</v>
      </c>
      <c r="Z363" s="69">
        <f t="shared" si="29"/>
        <v>0</v>
      </c>
    </row>
    <row r="364" spans="1:26" ht="17.25" customHeight="1">
      <c r="A364" s="15" t="s">
        <v>19</v>
      </c>
      <c r="B364" s="16" t="s">
        <v>56</v>
      </c>
      <c r="C364" s="8"/>
      <c r="D364" s="8"/>
      <c r="E364" s="8"/>
      <c r="F364" s="8"/>
      <c r="G364" s="8"/>
      <c r="H364" s="8"/>
      <c r="I364" s="8"/>
      <c r="J364" s="8"/>
      <c r="K364" s="20"/>
      <c r="L364" s="21"/>
      <c r="M364" s="13">
        <f t="shared" si="27"/>
        <v>0</v>
      </c>
      <c r="X364" s="68">
        <f t="shared" si="28"/>
        <v>0</v>
      </c>
      <c r="Y364" s="86">
        <v>525</v>
      </c>
      <c r="Z364" s="69">
        <f t="shared" si="29"/>
        <v>0</v>
      </c>
    </row>
    <row r="365" spans="1:26" ht="17.25" customHeight="1">
      <c r="A365" s="15" t="s">
        <v>20</v>
      </c>
      <c r="B365" s="16" t="s">
        <v>57</v>
      </c>
      <c r="C365" s="8"/>
      <c r="D365" s="8"/>
      <c r="E365" s="8"/>
      <c r="F365" s="8"/>
      <c r="G365" s="8"/>
      <c r="H365" s="8"/>
      <c r="I365" s="8"/>
      <c r="J365" s="8"/>
      <c r="K365" s="20"/>
      <c r="L365" s="21"/>
      <c r="M365" s="13">
        <f t="shared" si="27"/>
        <v>0</v>
      </c>
      <c r="X365" s="68">
        <f t="shared" si="28"/>
        <v>0</v>
      </c>
      <c r="Y365" s="86">
        <v>525</v>
      </c>
      <c r="Z365" s="69">
        <f t="shared" si="29"/>
        <v>0</v>
      </c>
    </row>
    <row r="366" spans="1:26" ht="17.25" customHeight="1">
      <c r="A366" s="17" t="s">
        <v>14</v>
      </c>
      <c r="B366" s="16" t="s">
        <v>58</v>
      </c>
      <c r="C366" s="8"/>
      <c r="D366" s="20"/>
      <c r="E366" s="8"/>
      <c r="F366" s="20"/>
      <c r="G366" s="8"/>
      <c r="H366" s="20"/>
      <c r="I366" s="8"/>
      <c r="J366" s="20"/>
      <c r="K366" s="10"/>
      <c r="L366" s="22"/>
      <c r="M366" s="13">
        <f t="shared" si="27"/>
        <v>0</v>
      </c>
      <c r="X366" s="68">
        <f t="shared" si="28"/>
        <v>0</v>
      </c>
      <c r="Y366" s="86">
        <v>725</v>
      </c>
      <c r="Z366" s="69">
        <f>C366+E366+G366+I366+K366+L366</f>
        <v>0</v>
      </c>
    </row>
    <row r="367" spans="1:26" ht="16.5" customHeight="1">
      <c r="A367" s="15" t="s">
        <v>130</v>
      </c>
      <c r="B367" s="16" t="s">
        <v>129</v>
      </c>
      <c r="C367" s="8"/>
      <c r="D367" s="8"/>
      <c r="E367" s="8"/>
      <c r="F367" s="8"/>
      <c r="G367" s="8"/>
      <c r="H367" s="8"/>
      <c r="I367" s="8"/>
      <c r="J367" s="8"/>
      <c r="K367" s="20"/>
      <c r="L367" s="21"/>
      <c r="M367" s="13">
        <f t="shared" si="27"/>
        <v>0</v>
      </c>
      <c r="X367" s="68">
        <f t="shared" si="28"/>
        <v>0</v>
      </c>
      <c r="Y367" s="71">
        <v>750</v>
      </c>
      <c r="Z367" s="69">
        <f>SUM(C367:J367)</f>
        <v>0</v>
      </c>
    </row>
    <row r="368" spans="1:26" ht="17.25" customHeight="1">
      <c r="A368" s="15" t="s">
        <v>1</v>
      </c>
      <c r="B368" s="16" t="s">
        <v>59</v>
      </c>
      <c r="C368" s="8"/>
      <c r="D368" s="8"/>
      <c r="E368" s="8"/>
      <c r="F368" s="8"/>
      <c r="G368" s="8"/>
      <c r="H368" s="8"/>
      <c r="I368" s="8"/>
      <c r="J368" s="8"/>
      <c r="K368" s="20"/>
      <c r="L368" s="21"/>
      <c r="M368" s="13">
        <f t="shared" si="27"/>
        <v>0</v>
      </c>
      <c r="X368" s="68">
        <f t="shared" si="28"/>
        <v>0</v>
      </c>
      <c r="Y368" s="86">
        <v>425</v>
      </c>
      <c r="Z368" s="69">
        <f t="shared" si="29"/>
        <v>0</v>
      </c>
    </row>
    <row r="369" spans="1:26" ht="17.25" customHeight="1">
      <c r="A369" s="15" t="s">
        <v>0</v>
      </c>
      <c r="B369" s="16" t="s">
        <v>60</v>
      </c>
      <c r="C369" s="8"/>
      <c r="D369" s="8"/>
      <c r="E369" s="8"/>
      <c r="F369" s="8"/>
      <c r="G369" s="8"/>
      <c r="H369" s="8"/>
      <c r="I369" s="8"/>
      <c r="J369" s="8"/>
      <c r="K369" s="20"/>
      <c r="L369" s="21"/>
      <c r="M369" s="18">
        <f t="shared" si="27"/>
        <v>0</v>
      </c>
      <c r="X369" s="68">
        <f t="shared" si="28"/>
        <v>0</v>
      </c>
      <c r="Y369" s="86">
        <v>425</v>
      </c>
      <c r="Z369" s="69">
        <f t="shared" si="29"/>
        <v>0</v>
      </c>
    </row>
    <row r="370" spans="1:26" ht="17.25" customHeight="1" thickBot="1">
      <c r="A370" s="15" t="s">
        <v>131</v>
      </c>
      <c r="B370" s="16" t="s">
        <v>61</v>
      </c>
      <c r="C370" s="108"/>
      <c r="D370" s="109"/>
      <c r="E370" s="108"/>
      <c r="F370" s="109"/>
      <c r="G370" s="110"/>
      <c r="H370" s="111"/>
      <c r="I370" s="108"/>
      <c r="J370" s="109"/>
      <c r="K370" s="114"/>
      <c r="L370" s="115"/>
      <c r="M370" s="19">
        <f t="shared" si="27"/>
        <v>0</v>
      </c>
      <c r="X370" s="68">
        <f t="shared" si="28"/>
        <v>0</v>
      </c>
      <c r="Y370" s="86">
        <v>495</v>
      </c>
      <c r="Z370" s="69">
        <f>G370+K370</f>
        <v>0</v>
      </c>
    </row>
    <row r="371" spans="1:27" s="2" customFormat="1" ht="15.75">
      <c r="A371" s="1"/>
      <c r="B371" s="3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2">
        <f t="shared" si="27"/>
        <v>0</v>
      </c>
      <c r="W371" s="60"/>
      <c r="X371" s="68">
        <f t="shared" si="28"/>
        <v>0</v>
      </c>
      <c r="Y371" s="68"/>
      <c r="Z371" s="69">
        <f t="shared" si="29"/>
        <v>0</v>
      </c>
      <c r="AA371" s="60"/>
    </row>
    <row r="372" spans="1:26" ht="15.75">
      <c r="A372" s="56" t="s">
        <v>103</v>
      </c>
      <c r="B372" s="57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9">
        <f t="shared" si="27"/>
        <v>0</v>
      </c>
      <c r="X372" s="68">
        <f t="shared" si="28"/>
        <v>0</v>
      </c>
      <c r="Z372" s="69">
        <f t="shared" si="29"/>
        <v>0</v>
      </c>
    </row>
    <row r="373" spans="1:26" ht="17.25" customHeight="1">
      <c r="A373" s="39" t="s">
        <v>83</v>
      </c>
      <c r="B373" s="40" t="s">
        <v>47</v>
      </c>
      <c r="C373" s="41"/>
      <c r="D373" s="41"/>
      <c r="E373" s="41"/>
      <c r="F373" s="41"/>
      <c r="G373" s="41"/>
      <c r="H373" s="41"/>
      <c r="I373" s="41"/>
      <c r="J373" s="41"/>
      <c r="K373" s="42"/>
      <c r="L373" s="43"/>
      <c r="M373" s="44">
        <f t="shared" si="27"/>
        <v>0</v>
      </c>
      <c r="X373" s="68">
        <f t="shared" si="28"/>
        <v>0</v>
      </c>
      <c r="Y373" s="88">
        <v>645</v>
      </c>
      <c r="Z373" s="69">
        <f t="shared" si="29"/>
        <v>0</v>
      </c>
    </row>
    <row r="374" spans="1:26" ht="17.25" customHeight="1">
      <c r="A374" s="15" t="s">
        <v>8</v>
      </c>
      <c r="B374" s="16" t="s">
        <v>48</v>
      </c>
      <c r="C374" s="8"/>
      <c r="D374" s="8"/>
      <c r="E374" s="8"/>
      <c r="F374" s="8"/>
      <c r="G374" s="8"/>
      <c r="H374" s="8"/>
      <c r="I374" s="8"/>
      <c r="J374" s="8"/>
      <c r="K374" s="20"/>
      <c r="L374" s="21"/>
      <c r="M374" s="13">
        <f t="shared" si="27"/>
        <v>0</v>
      </c>
      <c r="X374" s="68">
        <f t="shared" si="28"/>
        <v>0</v>
      </c>
      <c r="Y374" s="88">
        <v>655</v>
      </c>
      <c r="Z374" s="69">
        <f t="shared" si="29"/>
        <v>0</v>
      </c>
    </row>
    <row r="375" spans="1:26" ht="17.25" customHeight="1">
      <c r="A375" s="15" t="s">
        <v>86</v>
      </c>
      <c r="B375" s="16" t="s">
        <v>49</v>
      </c>
      <c r="C375" s="8"/>
      <c r="D375" s="8"/>
      <c r="E375" s="8"/>
      <c r="F375" s="8"/>
      <c r="G375" s="8"/>
      <c r="H375" s="8"/>
      <c r="I375" s="8"/>
      <c r="J375" s="8"/>
      <c r="K375" s="20"/>
      <c r="L375" s="21"/>
      <c r="M375" s="13">
        <f t="shared" si="27"/>
        <v>0</v>
      </c>
      <c r="X375" s="68">
        <f t="shared" si="28"/>
        <v>0</v>
      </c>
      <c r="Y375" s="88">
        <v>720</v>
      </c>
      <c r="Z375" s="69">
        <f t="shared" si="29"/>
        <v>0</v>
      </c>
    </row>
    <row r="376" spans="1:26" ht="17.25" customHeight="1">
      <c r="A376" s="15" t="s">
        <v>17</v>
      </c>
      <c r="B376" s="16" t="s">
        <v>50</v>
      </c>
      <c r="C376" s="8"/>
      <c r="D376" s="8"/>
      <c r="E376" s="8"/>
      <c r="F376" s="8"/>
      <c r="G376" s="8"/>
      <c r="H376" s="8"/>
      <c r="I376" s="8"/>
      <c r="J376" s="8"/>
      <c r="K376" s="20"/>
      <c r="L376" s="21"/>
      <c r="M376" s="13">
        <f t="shared" si="27"/>
        <v>0</v>
      </c>
      <c r="X376" s="68">
        <f t="shared" si="28"/>
        <v>0</v>
      </c>
      <c r="Y376" s="88">
        <v>595</v>
      </c>
      <c r="Z376" s="69">
        <f t="shared" si="29"/>
        <v>0</v>
      </c>
    </row>
    <row r="377" spans="1:26" ht="17.25" customHeight="1">
      <c r="A377" s="15" t="s">
        <v>84</v>
      </c>
      <c r="B377" s="16" t="s">
        <v>51</v>
      </c>
      <c r="C377" s="8"/>
      <c r="D377" s="8"/>
      <c r="E377" s="8"/>
      <c r="F377" s="8"/>
      <c r="G377" s="8"/>
      <c r="H377" s="8"/>
      <c r="I377" s="8"/>
      <c r="J377" s="8"/>
      <c r="K377" s="20"/>
      <c r="L377" s="21"/>
      <c r="M377" s="13">
        <f t="shared" si="27"/>
        <v>0</v>
      </c>
      <c r="X377" s="68">
        <f t="shared" si="28"/>
        <v>0</v>
      </c>
      <c r="Y377" s="88">
        <v>610</v>
      </c>
      <c r="Z377" s="69">
        <f t="shared" si="29"/>
        <v>0</v>
      </c>
    </row>
    <row r="378" spans="1:26" ht="17.25" customHeight="1">
      <c r="A378" s="15" t="s">
        <v>10</v>
      </c>
      <c r="B378" s="16" t="s">
        <v>52</v>
      </c>
      <c r="C378" s="8"/>
      <c r="D378" s="8"/>
      <c r="E378" s="8"/>
      <c r="F378" s="8"/>
      <c r="G378" s="8"/>
      <c r="H378" s="8"/>
      <c r="I378" s="8"/>
      <c r="J378" s="8"/>
      <c r="K378" s="20"/>
      <c r="L378" s="21"/>
      <c r="M378" s="13">
        <f t="shared" si="27"/>
        <v>0</v>
      </c>
      <c r="X378" s="68">
        <f t="shared" si="28"/>
        <v>0</v>
      </c>
      <c r="Y378" s="89">
        <v>710</v>
      </c>
      <c r="Z378" s="69">
        <f t="shared" si="29"/>
        <v>0</v>
      </c>
    </row>
    <row r="379" spans="1:26" ht="17.25" customHeight="1">
      <c r="A379" s="15" t="s">
        <v>11</v>
      </c>
      <c r="B379" s="16" t="s">
        <v>53</v>
      </c>
      <c r="C379" s="8"/>
      <c r="D379" s="8"/>
      <c r="E379" s="8"/>
      <c r="F379" s="8"/>
      <c r="G379" s="8"/>
      <c r="H379" s="8"/>
      <c r="I379" s="8"/>
      <c r="J379" s="8"/>
      <c r="K379" s="20"/>
      <c r="L379" s="21"/>
      <c r="M379" s="13">
        <f t="shared" si="27"/>
        <v>0</v>
      </c>
      <c r="X379" s="68">
        <f t="shared" si="28"/>
        <v>0</v>
      </c>
      <c r="Y379" s="89">
        <v>720</v>
      </c>
      <c r="Z379" s="69">
        <f t="shared" si="29"/>
        <v>0</v>
      </c>
    </row>
    <row r="380" spans="1:26" ht="17.25" customHeight="1">
      <c r="A380" s="15" t="s">
        <v>18</v>
      </c>
      <c r="B380" s="16" t="s">
        <v>54</v>
      </c>
      <c r="C380" s="8"/>
      <c r="D380" s="8"/>
      <c r="E380" s="8"/>
      <c r="F380" s="8"/>
      <c r="G380" s="8"/>
      <c r="H380" s="10"/>
      <c r="I380" s="20"/>
      <c r="J380" s="20"/>
      <c r="K380" s="20"/>
      <c r="L380" s="21"/>
      <c r="M380" s="13">
        <f t="shared" si="27"/>
        <v>0</v>
      </c>
      <c r="X380" s="68">
        <f t="shared" si="28"/>
        <v>0</v>
      </c>
      <c r="Y380" s="88">
        <v>560</v>
      </c>
      <c r="Z380" s="69">
        <f>SUM(C380:G380)</f>
        <v>0</v>
      </c>
    </row>
    <row r="381" spans="1:26" ht="17.25" customHeight="1">
      <c r="A381" s="15" t="s">
        <v>87</v>
      </c>
      <c r="B381" s="16" t="s">
        <v>55</v>
      </c>
      <c r="C381" s="8"/>
      <c r="D381" s="8"/>
      <c r="E381" s="8"/>
      <c r="F381" s="8"/>
      <c r="G381" s="8"/>
      <c r="H381" s="8"/>
      <c r="I381" s="8"/>
      <c r="J381" s="8"/>
      <c r="K381" s="20"/>
      <c r="L381" s="21"/>
      <c r="M381" s="13">
        <f t="shared" si="27"/>
        <v>0</v>
      </c>
      <c r="X381" s="68">
        <f t="shared" si="28"/>
        <v>0</v>
      </c>
      <c r="Y381" s="88">
        <v>570</v>
      </c>
      <c r="Z381" s="69">
        <f t="shared" si="29"/>
        <v>0</v>
      </c>
    </row>
    <row r="382" spans="1:26" ht="17.25" customHeight="1">
      <c r="A382" s="15" t="s">
        <v>19</v>
      </c>
      <c r="B382" s="16" t="s">
        <v>56</v>
      </c>
      <c r="C382" s="8"/>
      <c r="D382" s="8"/>
      <c r="E382" s="8"/>
      <c r="F382" s="8"/>
      <c r="G382" s="8"/>
      <c r="H382" s="8"/>
      <c r="I382" s="8"/>
      <c r="J382" s="8"/>
      <c r="K382" s="20"/>
      <c r="L382" s="21"/>
      <c r="M382" s="13">
        <f t="shared" si="27"/>
        <v>0</v>
      </c>
      <c r="X382" s="68">
        <f t="shared" si="28"/>
        <v>0</v>
      </c>
      <c r="Y382" s="88">
        <v>540</v>
      </c>
      <c r="Z382" s="69">
        <f t="shared" si="29"/>
        <v>0</v>
      </c>
    </row>
    <row r="383" spans="1:26" ht="17.25" customHeight="1">
      <c r="A383" s="15" t="s">
        <v>20</v>
      </c>
      <c r="B383" s="16" t="s">
        <v>57</v>
      </c>
      <c r="C383" s="8"/>
      <c r="D383" s="8"/>
      <c r="E383" s="8"/>
      <c r="F383" s="8"/>
      <c r="G383" s="8"/>
      <c r="H383" s="8"/>
      <c r="I383" s="8"/>
      <c r="J383" s="8"/>
      <c r="K383" s="20"/>
      <c r="L383" s="21"/>
      <c r="M383" s="13">
        <f t="shared" si="27"/>
        <v>0</v>
      </c>
      <c r="X383" s="68">
        <f t="shared" si="28"/>
        <v>0</v>
      </c>
      <c r="Y383" s="88">
        <v>540</v>
      </c>
      <c r="Z383" s="69">
        <f t="shared" si="29"/>
        <v>0</v>
      </c>
    </row>
    <row r="384" spans="1:26" ht="17.25" customHeight="1">
      <c r="A384" s="17" t="s">
        <v>14</v>
      </c>
      <c r="B384" s="16" t="s">
        <v>58</v>
      </c>
      <c r="C384" s="8"/>
      <c r="D384" s="20"/>
      <c r="E384" s="8"/>
      <c r="F384" s="20"/>
      <c r="G384" s="8"/>
      <c r="H384" s="20"/>
      <c r="I384" s="8"/>
      <c r="J384" s="20"/>
      <c r="K384" s="10"/>
      <c r="L384" s="22"/>
      <c r="M384" s="13">
        <f t="shared" si="27"/>
        <v>0</v>
      </c>
      <c r="X384" s="68">
        <f t="shared" si="28"/>
        <v>0</v>
      </c>
      <c r="Y384" s="88">
        <v>745</v>
      </c>
      <c r="Z384" s="69">
        <f>C384+E384+G384+I384+K384+L384</f>
        <v>0</v>
      </c>
    </row>
    <row r="385" spans="1:26" ht="16.5" customHeight="1">
      <c r="A385" s="15" t="s">
        <v>130</v>
      </c>
      <c r="B385" s="16" t="s">
        <v>129</v>
      </c>
      <c r="C385" s="8"/>
      <c r="D385" s="8"/>
      <c r="E385" s="8"/>
      <c r="F385" s="8"/>
      <c r="G385" s="8"/>
      <c r="H385" s="8"/>
      <c r="I385" s="8"/>
      <c r="J385" s="8"/>
      <c r="K385" s="20"/>
      <c r="L385" s="21"/>
      <c r="M385" s="13">
        <f>SUM(Z385)</f>
        <v>0</v>
      </c>
      <c r="X385" s="68">
        <f>Y385*Z385</f>
        <v>0</v>
      </c>
      <c r="Y385" s="71">
        <v>775</v>
      </c>
      <c r="Z385" s="69">
        <f>SUM(C385:J385)</f>
        <v>0</v>
      </c>
    </row>
    <row r="386" spans="1:26" ht="17.25" customHeight="1">
      <c r="A386" s="15" t="s">
        <v>1</v>
      </c>
      <c r="B386" s="16" t="s">
        <v>59</v>
      </c>
      <c r="C386" s="8"/>
      <c r="D386" s="8"/>
      <c r="E386" s="8"/>
      <c r="F386" s="8"/>
      <c r="G386" s="8"/>
      <c r="H386" s="8"/>
      <c r="I386" s="8"/>
      <c r="J386" s="8"/>
      <c r="K386" s="20"/>
      <c r="L386" s="21"/>
      <c r="M386" s="13">
        <f t="shared" si="27"/>
        <v>0</v>
      </c>
      <c r="X386" s="68">
        <f t="shared" si="28"/>
        <v>0</v>
      </c>
      <c r="Y386" s="88">
        <v>440</v>
      </c>
      <c r="Z386" s="69">
        <f t="shared" si="29"/>
        <v>0</v>
      </c>
    </row>
    <row r="387" spans="1:26" ht="17.25" customHeight="1">
      <c r="A387" s="15" t="s">
        <v>0</v>
      </c>
      <c r="B387" s="16" t="s">
        <v>60</v>
      </c>
      <c r="C387" s="8"/>
      <c r="D387" s="8"/>
      <c r="E387" s="8"/>
      <c r="F387" s="8"/>
      <c r="G387" s="8"/>
      <c r="H387" s="8"/>
      <c r="I387" s="8"/>
      <c r="J387" s="8"/>
      <c r="K387" s="20"/>
      <c r="L387" s="21"/>
      <c r="M387" s="18">
        <f t="shared" si="27"/>
        <v>0</v>
      </c>
      <c r="X387" s="68">
        <f t="shared" si="28"/>
        <v>0</v>
      </c>
      <c r="Y387" s="88">
        <v>440</v>
      </c>
      <c r="Z387" s="69">
        <f t="shared" si="29"/>
        <v>0</v>
      </c>
    </row>
    <row r="388" spans="1:26" ht="17.25" customHeight="1" thickBot="1">
      <c r="A388" s="15" t="s">
        <v>131</v>
      </c>
      <c r="B388" s="16" t="s">
        <v>61</v>
      </c>
      <c r="C388" s="108"/>
      <c r="D388" s="109"/>
      <c r="E388" s="108"/>
      <c r="F388" s="109"/>
      <c r="G388" s="110"/>
      <c r="H388" s="111"/>
      <c r="I388" s="108"/>
      <c r="J388" s="109"/>
      <c r="K388" s="114"/>
      <c r="L388" s="115"/>
      <c r="M388" s="19">
        <f t="shared" si="27"/>
        <v>0</v>
      </c>
      <c r="X388" s="68">
        <f t="shared" si="28"/>
        <v>0</v>
      </c>
      <c r="Y388" s="88">
        <v>510</v>
      </c>
      <c r="Z388" s="69">
        <f>G388+K388</f>
        <v>0</v>
      </c>
    </row>
    <row r="389" spans="1:26" ht="15.75">
      <c r="A389" s="1"/>
      <c r="B389" s="3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2">
        <f t="shared" si="27"/>
        <v>0</v>
      </c>
      <c r="X389" s="68">
        <f t="shared" si="28"/>
        <v>0</v>
      </c>
      <c r="Z389" s="69">
        <f t="shared" si="29"/>
        <v>0</v>
      </c>
    </row>
    <row r="390" spans="1:26" ht="15.75">
      <c r="A390" s="56" t="s">
        <v>101</v>
      </c>
      <c r="B390" s="57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9">
        <f t="shared" si="27"/>
        <v>0</v>
      </c>
      <c r="X390" s="68">
        <f t="shared" si="28"/>
        <v>0</v>
      </c>
      <c r="Z390" s="69">
        <f t="shared" si="29"/>
        <v>0</v>
      </c>
    </row>
    <row r="391" spans="1:26" ht="17.25" customHeight="1">
      <c r="A391" s="39" t="s">
        <v>83</v>
      </c>
      <c r="B391" s="40" t="s">
        <v>47</v>
      </c>
      <c r="C391" s="41"/>
      <c r="D391" s="41"/>
      <c r="E391" s="41"/>
      <c r="F391" s="41"/>
      <c r="G391" s="41"/>
      <c r="H391" s="41"/>
      <c r="I391" s="41"/>
      <c r="J391" s="41"/>
      <c r="K391" s="42"/>
      <c r="L391" s="43"/>
      <c r="M391" s="44">
        <f t="shared" si="27"/>
        <v>0</v>
      </c>
      <c r="X391" s="68">
        <f t="shared" si="28"/>
        <v>0</v>
      </c>
      <c r="Y391" s="90">
        <v>625</v>
      </c>
      <c r="Z391" s="69">
        <f t="shared" si="29"/>
        <v>0</v>
      </c>
    </row>
    <row r="392" spans="1:26" ht="17.25" customHeight="1">
      <c r="A392" s="15" t="s">
        <v>8</v>
      </c>
      <c r="B392" s="16" t="s">
        <v>48</v>
      </c>
      <c r="C392" s="8"/>
      <c r="D392" s="8"/>
      <c r="E392" s="8"/>
      <c r="F392" s="8"/>
      <c r="G392" s="8"/>
      <c r="H392" s="8"/>
      <c r="I392" s="8"/>
      <c r="J392" s="8"/>
      <c r="K392" s="20"/>
      <c r="L392" s="21"/>
      <c r="M392" s="13">
        <f t="shared" si="27"/>
        <v>0</v>
      </c>
      <c r="X392" s="68">
        <f t="shared" si="28"/>
        <v>0</v>
      </c>
      <c r="Y392" s="90">
        <v>635</v>
      </c>
      <c r="Z392" s="69">
        <f t="shared" si="29"/>
        <v>0</v>
      </c>
    </row>
    <row r="393" spans="1:26" ht="17.25" customHeight="1">
      <c r="A393" s="15" t="s">
        <v>86</v>
      </c>
      <c r="B393" s="16" t="s">
        <v>49</v>
      </c>
      <c r="C393" s="8"/>
      <c r="D393" s="8"/>
      <c r="E393" s="8"/>
      <c r="F393" s="8"/>
      <c r="G393" s="8"/>
      <c r="H393" s="8"/>
      <c r="I393" s="8"/>
      <c r="J393" s="8"/>
      <c r="K393" s="20"/>
      <c r="L393" s="21"/>
      <c r="M393" s="13">
        <f t="shared" si="27"/>
        <v>0</v>
      </c>
      <c r="X393" s="68">
        <f t="shared" si="28"/>
        <v>0</v>
      </c>
      <c r="Y393" s="90">
        <v>700</v>
      </c>
      <c r="Z393" s="69">
        <f t="shared" si="29"/>
        <v>0</v>
      </c>
    </row>
    <row r="394" spans="1:26" ht="17.25" customHeight="1">
      <c r="A394" s="15" t="s">
        <v>17</v>
      </c>
      <c r="B394" s="16" t="s">
        <v>50</v>
      </c>
      <c r="C394" s="8"/>
      <c r="D394" s="8"/>
      <c r="E394" s="8"/>
      <c r="F394" s="8"/>
      <c r="G394" s="8"/>
      <c r="H394" s="8"/>
      <c r="I394" s="8"/>
      <c r="J394" s="8"/>
      <c r="K394" s="20"/>
      <c r="L394" s="21"/>
      <c r="M394" s="13">
        <f t="shared" si="27"/>
        <v>0</v>
      </c>
      <c r="X394" s="68">
        <f t="shared" si="28"/>
        <v>0</v>
      </c>
      <c r="Y394" s="90">
        <v>580</v>
      </c>
      <c r="Z394" s="69">
        <f t="shared" si="29"/>
        <v>0</v>
      </c>
    </row>
    <row r="395" spans="1:26" ht="17.25" customHeight="1">
      <c r="A395" s="15" t="s">
        <v>84</v>
      </c>
      <c r="B395" s="16" t="s">
        <v>51</v>
      </c>
      <c r="C395" s="8"/>
      <c r="D395" s="8"/>
      <c r="E395" s="8"/>
      <c r="F395" s="8"/>
      <c r="G395" s="8"/>
      <c r="H395" s="8"/>
      <c r="I395" s="8"/>
      <c r="J395" s="8"/>
      <c r="K395" s="20"/>
      <c r="L395" s="21"/>
      <c r="M395" s="13">
        <f t="shared" si="27"/>
        <v>0</v>
      </c>
      <c r="X395" s="68">
        <f t="shared" si="28"/>
        <v>0</v>
      </c>
      <c r="Y395" s="90">
        <v>590</v>
      </c>
      <c r="Z395" s="69">
        <f t="shared" si="29"/>
        <v>0</v>
      </c>
    </row>
    <row r="396" spans="1:26" ht="17.25" customHeight="1">
      <c r="A396" s="15" t="s">
        <v>10</v>
      </c>
      <c r="B396" s="16" t="s">
        <v>52</v>
      </c>
      <c r="C396" s="8"/>
      <c r="D396" s="8"/>
      <c r="E396" s="8"/>
      <c r="F396" s="8"/>
      <c r="G396" s="8"/>
      <c r="H396" s="8"/>
      <c r="I396" s="8"/>
      <c r="J396" s="8"/>
      <c r="K396" s="20"/>
      <c r="L396" s="21"/>
      <c r="M396" s="13">
        <f t="shared" si="27"/>
        <v>0</v>
      </c>
      <c r="X396" s="68">
        <f t="shared" si="28"/>
        <v>0</v>
      </c>
      <c r="Y396" s="91">
        <v>690</v>
      </c>
      <c r="Z396" s="69">
        <f t="shared" si="29"/>
        <v>0</v>
      </c>
    </row>
    <row r="397" spans="1:26" ht="17.25" customHeight="1">
      <c r="A397" s="15" t="s">
        <v>11</v>
      </c>
      <c r="B397" s="16" t="s">
        <v>53</v>
      </c>
      <c r="C397" s="8"/>
      <c r="D397" s="8"/>
      <c r="E397" s="8"/>
      <c r="F397" s="8"/>
      <c r="G397" s="8"/>
      <c r="H397" s="8"/>
      <c r="I397" s="8"/>
      <c r="J397" s="8"/>
      <c r="K397" s="20"/>
      <c r="L397" s="21"/>
      <c r="M397" s="13">
        <f t="shared" si="27"/>
        <v>0</v>
      </c>
      <c r="X397" s="68">
        <f t="shared" si="28"/>
        <v>0</v>
      </c>
      <c r="Y397" s="91">
        <v>700</v>
      </c>
      <c r="Z397" s="69">
        <f t="shared" si="29"/>
        <v>0</v>
      </c>
    </row>
    <row r="398" spans="1:26" ht="17.25" customHeight="1">
      <c r="A398" s="15" t="s">
        <v>18</v>
      </c>
      <c r="B398" s="16" t="s">
        <v>54</v>
      </c>
      <c r="C398" s="8"/>
      <c r="D398" s="8"/>
      <c r="E398" s="8"/>
      <c r="F398" s="8"/>
      <c r="G398" s="8"/>
      <c r="H398" s="10"/>
      <c r="I398" s="20"/>
      <c r="J398" s="20"/>
      <c r="K398" s="20"/>
      <c r="L398" s="21"/>
      <c r="M398" s="13">
        <f t="shared" si="27"/>
        <v>0</v>
      </c>
      <c r="X398" s="68">
        <f t="shared" si="28"/>
        <v>0</v>
      </c>
      <c r="Y398" s="90">
        <v>545</v>
      </c>
      <c r="Z398" s="69">
        <f>SUM(C398:G398)</f>
        <v>0</v>
      </c>
    </row>
    <row r="399" spans="1:26" ht="17.25" customHeight="1">
      <c r="A399" s="15" t="s">
        <v>87</v>
      </c>
      <c r="B399" s="16" t="s">
        <v>55</v>
      </c>
      <c r="C399" s="8"/>
      <c r="D399" s="8"/>
      <c r="E399" s="8"/>
      <c r="F399" s="8"/>
      <c r="G399" s="8"/>
      <c r="H399" s="8"/>
      <c r="I399" s="8"/>
      <c r="J399" s="8"/>
      <c r="K399" s="20"/>
      <c r="L399" s="21"/>
      <c r="M399" s="13">
        <f t="shared" si="27"/>
        <v>0</v>
      </c>
      <c r="X399" s="68">
        <f t="shared" si="28"/>
        <v>0</v>
      </c>
      <c r="Y399" s="90">
        <v>555</v>
      </c>
      <c r="Z399" s="69">
        <f t="shared" si="29"/>
        <v>0</v>
      </c>
    </row>
    <row r="400" spans="1:26" ht="17.25" customHeight="1">
      <c r="A400" s="15" t="s">
        <v>19</v>
      </c>
      <c r="B400" s="16" t="s">
        <v>56</v>
      </c>
      <c r="C400" s="8"/>
      <c r="D400" s="8"/>
      <c r="E400" s="8"/>
      <c r="F400" s="8"/>
      <c r="G400" s="8"/>
      <c r="H400" s="8"/>
      <c r="I400" s="8"/>
      <c r="J400" s="8"/>
      <c r="K400" s="20"/>
      <c r="L400" s="21"/>
      <c r="M400" s="13">
        <f t="shared" si="27"/>
        <v>0</v>
      </c>
      <c r="X400" s="68">
        <f t="shared" si="28"/>
        <v>0</v>
      </c>
      <c r="Y400" s="90">
        <v>525</v>
      </c>
      <c r="Z400" s="69">
        <f t="shared" si="29"/>
        <v>0</v>
      </c>
    </row>
    <row r="401" spans="1:26" ht="17.25" customHeight="1">
      <c r="A401" s="15" t="s">
        <v>20</v>
      </c>
      <c r="B401" s="16" t="s">
        <v>57</v>
      </c>
      <c r="C401" s="8"/>
      <c r="D401" s="8"/>
      <c r="E401" s="8"/>
      <c r="F401" s="8"/>
      <c r="G401" s="8"/>
      <c r="H401" s="8"/>
      <c r="I401" s="8"/>
      <c r="J401" s="8"/>
      <c r="K401" s="20"/>
      <c r="L401" s="21"/>
      <c r="M401" s="13">
        <f t="shared" si="27"/>
        <v>0</v>
      </c>
      <c r="X401" s="68">
        <f t="shared" si="28"/>
        <v>0</v>
      </c>
      <c r="Y401" s="90">
        <v>525</v>
      </c>
      <c r="Z401" s="69">
        <f t="shared" si="29"/>
        <v>0</v>
      </c>
    </row>
    <row r="402" spans="1:26" ht="17.25" customHeight="1">
      <c r="A402" s="17" t="s">
        <v>14</v>
      </c>
      <c r="B402" s="16" t="s">
        <v>58</v>
      </c>
      <c r="C402" s="8"/>
      <c r="D402" s="20"/>
      <c r="E402" s="8"/>
      <c r="F402" s="20"/>
      <c r="G402" s="8"/>
      <c r="H402" s="20"/>
      <c r="I402" s="8"/>
      <c r="J402" s="20"/>
      <c r="K402" s="10"/>
      <c r="L402" s="22"/>
      <c r="M402" s="13">
        <f t="shared" si="27"/>
        <v>0</v>
      </c>
      <c r="X402" s="68">
        <f t="shared" si="28"/>
        <v>0</v>
      </c>
      <c r="Y402" s="90">
        <v>725</v>
      </c>
      <c r="Z402" s="69">
        <f>C402+E402+G402+I402+K402+L402</f>
        <v>0</v>
      </c>
    </row>
    <row r="403" spans="1:26" ht="16.5" customHeight="1">
      <c r="A403" s="15" t="s">
        <v>130</v>
      </c>
      <c r="B403" s="16" t="s">
        <v>129</v>
      </c>
      <c r="C403" s="8"/>
      <c r="D403" s="8"/>
      <c r="E403" s="8"/>
      <c r="F403" s="8"/>
      <c r="G403" s="8"/>
      <c r="H403" s="8"/>
      <c r="I403" s="8"/>
      <c r="J403" s="8"/>
      <c r="K403" s="20"/>
      <c r="L403" s="21"/>
      <c r="M403" s="13">
        <f t="shared" si="27"/>
        <v>0</v>
      </c>
      <c r="X403" s="68">
        <f t="shared" si="28"/>
        <v>0</v>
      </c>
      <c r="Y403" s="71">
        <v>750</v>
      </c>
      <c r="Z403" s="69">
        <f>SUM(C403:J403)</f>
        <v>0</v>
      </c>
    </row>
    <row r="404" spans="1:26" ht="17.25" customHeight="1">
      <c r="A404" s="15" t="s">
        <v>1</v>
      </c>
      <c r="B404" s="16" t="s">
        <v>59</v>
      </c>
      <c r="C404" s="8"/>
      <c r="D404" s="8"/>
      <c r="E404" s="8"/>
      <c r="F404" s="8"/>
      <c r="G404" s="8"/>
      <c r="H404" s="8"/>
      <c r="I404" s="8"/>
      <c r="J404" s="8"/>
      <c r="K404" s="20"/>
      <c r="L404" s="21"/>
      <c r="M404" s="13">
        <f t="shared" si="27"/>
        <v>0</v>
      </c>
      <c r="X404" s="68">
        <f t="shared" si="28"/>
        <v>0</v>
      </c>
      <c r="Y404" s="90">
        <v>425</v>
      </c>
      <c r="Z404" s="69">
        <f t="shared" si="29"/>
        <v>0</v>
      </c>
    </row>
    <row r="405" spans="1:26" ht="17.25" customHeight="1">
      <c r="A405" s="15" t="s">
        <v>0</v>
      </c>
      <c r="B405" s="16" t="s">
        <v>60</v>
      </c>
      <c r="C405" s="8"/>
      <c r="D405" s="8"/>
      <c r="E405" s="8"/>
      <c r="F405" s="8"/>
      <c r="G405" s="8"/>
      <c r="H405" s="8"/>
      <c r="I405" s="8"/>
      <c r="J405" s="8"/>
      <c r="K405" s="20"/>
      <c r="L405" s="21"/>
      <c r="M405" s="18">
        <f aca="true" t="shared" si="30" ref="M405:M471">SUM(Z405)</f>
        <v>0</v>
      </c>
      <c r="X405" s="68">
        <f aca="true" t="shared" si="31" ref="X405:X471">Y405*Z405</f>
        <v>0</v>
      </c>
      <c r="Y405" s="90">
        <v>425</v>
      </c>
      <c r="Z405" s="69">
        <f t="shared" si="29"/>
        <v>0</v>
      </c>
    </row>
    <row r="406" spans="1:26" ht="17.25" customHeight="1" thickBot="1">
      <c r="A406" s="15" t="s">
        <v>131</v>
      </c>
      <c r="B406" s="16" t="s">
        <v>61</v>
      </c>
      <c r="C406" s="108"/>
      <c r="D406" s="109"/>
      <c r="E406" s="108"/>
      <c r="F406" s="109"/>
      <c r="G406" s="110"/>
      <c r="H406" s="111"/>
      <c r="I406" s="108"/>
      <c r="J406" s="109"/>
      <c r="K406" s="114"/>
      <c r="L406" s="115"/>
      <c r="M406" s="19">
        <f t="shared" si="30"/>
        <v>0</v>
      </c>
      <c r="X406" s="68">
        <f t="shared" si="31"/>
        <v>0</v>
      </c>
      <c r="Y406" s="90">
        <v>495</v>
      </c>
      <c r="Z406" s="69">
        <f>G406+K406</f>
        <v>0</v>
      </c>
    </row>
    <row r="407" spans="1:26" ht="15.75">
      <c r="A407" s="1"/>
      <c r="B407" s="3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2">
        <f t="shared" si="30"/>
        <v>0</v>
      </c>
      <c r="X407" s="68">
        <f t="shared" si="31"/>
        <v>0</v>
      </c>
      <c r="Z407" s="69">
        <f aca="true" t="shared" si="32" ref="Z407:Z471">SUM(C407:J407)</f>
        <v>0</v>
      </c>
    </row>
    <row r="408" spans="1:26" ht="15.75">
      <c r="A408" s="56" t="s">
        <v>76</v>
      </c>
      <c r="B408" s="57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9">
        <f t="shared" si="30"/>
        <v>0</v>
      </c>
      <c r="X408" s="68">
        <f t="shared" si="31"/>
        <v>0</v>
      </c>
      <c r="Z408" s="69">
        <f t="shared" si="32"/>
        <v>0</v>
      </c>
    </row>
    <row r="409" spans="1:26" ht="17.25" customHeight="1">
      <c r="A409" s="39" t="s">
        <v>83</v>
      </c>
      <c r="B409" s="40" t="s">
        <v>47</v>
      </c>
      <c r="C409" s="41"/>
      <c r="D409" s="41"/>
      <c r="E409" s="41"/>
      <c r="F409" s="41"/>
      <c r="G409" s="41"/>
      <c r="H409" s="41"/>
      <c r="I409" s="41"/>
      <c r="J409" s="41"/>
      <c r="K409" s="42"/>
      <c r="L409" s="43"/>
      <c r="M409" s="44">
        <f t="shared" si="30"/>
        <v>0</v>
      </c>
      <c r="X409" s="68">
        <f t="shared" si="31"/>
        <v>0</v>
      </c>
      <c r="Y409" s="92">
        <v>625</v>
      </c>
      <c r="Z409" s="69">
        <f t="shared" si="32"/>
        <v>0</v>
      </c>
    </row>
    <row r="410" spans="1:26" ht="17.25" customHeight="1">
      <c r="A410" s="15" t="s">
        <v>8</v>
      </c>
      <c r="B410" s="16" t="s">
        <v>48</v>
      </c>
      <c r="C410" s="8"/>
      <c r="D410" s="8"/>
      <c r="E410" s="8"/>
      <c r="F410" s="8"/>
      <c r="G410" s="8"/>
      <c r="H410" s="8"/>
      <c r="I410" s="8"/>
      <c r="J410" s="8"/>
      <c r="K410" s="20"/>
      <c r="L410" s="21"/>
      <c r="M410" s="13">
        <f t="shared" si="30"/>
        <v>0</v>
      </c>
      <c r="X410" s="68">
        <f t="shared" si="31"/>
        <v>0</v>
      </c>
      <c r="Y410" s="92">
        <v>635</v>
      </c>
      <c r="Z410" s="69">
        <f t="shared" si="32"/>
        <v>0</v>
      </c>
    </row>
    <row r="411" spans="1:26" ht="17.25" customHeight="1">
      <c r="A411" s="15" t="s">
        <v>86</v>
      </c>
      <c r="B411" s="16" t="s">
        <v>49</v>
      </c>
      <c r="C411" s="8"/>
      <c r="D411" s="8"/>
      <c r="E411" s="8"/>
      <c r="F411" s="8"/>
      <c r="G411" s="8"/>
      <c r="H411" s="8"/>
      <c r="I411" s="8"/>
      <c r="J411" s="8"/>
      <c r="K411" s="20"/>
      <c r="L411" s="21"/>
      <c r="M411" s="13">
        <f t="shared" si="30"/>
        <v>0</v>
      </c>
      <c r="X411" s="68">
        <f t="shared" si="31"/>
        <v>0</v>
      </c>
      <c r="Y411" s="92">
        <v>700</v>
      </c>
      <c r="Z411" s="69">
        <f t="shared" si="32"/>
        <v>0</v>
      </c>
    </row>
    <row r="412" spans="1:26" ht="17.25" customHeight="1">
      <c r="A412" s="15" t="s">
        <v>17</v>
      </c>
      <c r="B412" s="16" t="s">
        <v>50</v>
      </c>
      <c r="C412" s="8"/>
      <c r="D412" s="8"/>
      <c r="E412" s="8"/>
      <c r="F412" s="8"/>
      <c r="G412" s="8"/>
      <c r="H412" s="8"/>
      <c r="I412" s="8"/>
      <c r="J412" s="8"/>
      <c r="K412" s="20"/>
      <c r="L412" s="21"/>
      <c r="M412" s="13">
        <f t="shared" si="30"/>
        <v>0</v>
      </c>
      <c r="X412" s="68">
        <f t="shared" si="31"/>
        <v>0</v>
      </c>
      <c r="Y412" s="92">
        <v>580</v>
      </c>
      <c r="Z412" s="69">
        <f t="shared" si="32"/>
        <v>0</v>
      </c>
    </row>
    <row r="413" spans="1:26" ht="17.25" customHeight="1">
      <c r="A413" s="15" t="s">
        <v>84</v>
      </c>
      <c r="B413" s="16" t="s">
        <v>51</v>
      </c>
      <c r="C413" s="8"/>
      <c r="D413" s="8"/>
      <c r="E413" s="8"/>
      <c r="F413" s="8"/>
      <c r="G413" s="8"/>
      <c r="H413" s="8"/>
      <c r="I413" s="8"/>
      <c r="J413" s="8"/>
      <c r="K413" s="20"/>
      <c r="L413" s="21"/>
      <c r="M413" s="13">
        <f t="shared" si="30"/>
        <v>0</v>
      </c>
      <c r="X413" s="68">
        <f t="shared" si="31"/>
        <v>0</v>
      </c>
      <c r="Y413" s="92">
        <v>590</v>
      </c>
      <c r="Z413" s="69">
        <f t="shared" si="32"/>
        <v>0</v>
      </c>
    </row>
    <row r="414" spans="1:26" ht="17.25" customHeight="1">
      <c r="A414" s="15" t="s">
        <v>10</v>
      </c>
      <c r="B414" s="16" t="s">
        <v>52</v>
      </c>
      <c r="C414" s="8"/>
      <c r="D414" s="8"/>
      <c r="E414" s="8"/>
      <c r="F414" s="8"/>
      <c r="G414" s="8"/>
      <c r="H414" s="8"/>
      <c r="I414" s="8"/>
      <c r="J414" s="8"/>
      <c r="K414" s="20"/>
      <c r="L414" s="21"/>
      <c r="M414" s="13">
        <f t="shared" si="30"/>
        <v>0</v>
      </c>
      <c r="X414" s="68">
        <f t="shared" si="31"/>
        <v>0</v>
      </c>
      <c r="Y414" s="93">
        <v>690</v>
      </c>
      <c r="Z414" s="69">
        <f t="shared" si="32"/>
        <v>0</v>
      </c>
    </row>
    <row r="415" spans="1:26" ht="17.25" customHeight="1">
      <c r="A415" s="15" t="s">
        <v>11</v>
      </c>
      <c r="B415" s="16" t="s">
        <v>53</v>
      </c>
      <c r="C415" s="8"/>
      <c r="D415" s="8"/>
      <c r="E415" s="8"/>
      <c r="F415" s="8"/>
      <c r="G415" s="8"/>
      <c r="H415" s="8"/>
      <c r="I415" s="8"/>
      <c r="J415" s="8"/>
      <c r="K415" s="20"/>
      <c r="L415" s="21"/>
      <c r="M415" s="13">
        <f t="shared" si="30"/>
        <v>0</v>
      </c>
      <c r="X415" s="68">
        <f t="shared" si="31"/>
        <v>0</v>
      </c>
      <c r="Y415" s="93">
        <v>700</v>
      </c>
      <c r="Z415" s="69">
        <f t="shared" si="32"/>
        <v>0</v>
      </c>
    </row>
    <row r="416" spans="1:26" ht="17.25" customHeight="1">
      <c r="A416" s="15" t="s">
        <v>18</v>
      </c>
      <c r="B416" s="16" t="s">
        <v>54</v>
      </c>
      <c r="C416" s="8"/>
      <c r="D416" s="8"/>
      <c r="E416" s="8"/>
      <c r="F416" s="8"/>
      <c r="G416" s="8"/>
      <c r="H416" s="10"/>
      <c r="I416" s="20"/>
      <c r="J416" s="20"/>
      <c r="K416" s="20"/>
      <c r="L416" s="21"/>
      <c r="M416" s="13">
        <f t="shared" si="30"/>
        <v>0</v>
      </c>
      <c r="X416" s="68">
        <f t="shared" si="31"/>
        <v>0</v>
      </c>
      <c r="Y416" s="92">
        <v>545</v>
      </c>
      <c r="Z416" s="69">
        <f>SUM(C416:G416)</f>
        <v>0</v>
      </c>
    </row>
    <row r="417" spans="1:26" ht="17.25" customHeight="1">
      <c r="A417" s="15" t="s">
        <v>87</v>
      </c>
      <c r="B417" s="16" t="s">
        <v>55</v>
      </c>
      <c r="C417" s="8"/>
      <c r="D417" s="8"/>
      <c r="E417" s="8"/>
      <c r="F417" s="8"/>
      <c r="G417" s="8"/>
      <c r="H417" s="8"/>
      <c r="I417" s="8"/>
      <c r="J417" s="8"/>
      <c r="K417" s="20"/>
      <c r="L417" s="21"/>
      <c r="M417" s="13">
        <f t="shared" si="30"/>
        <v>0</v>
      </c>
      <c r="X417" s="68">
        <f t="shared" si="31"/>
        <v>0</v>
      </c>
      <c r="Y417" s="92">
        <v>555</v>
      </c>
      <c r="Z417" s="69">
        <f t="shared" si="32"/>
        <v>0</v>
      </c>
    </row>
    <row r="418" spans="1:26" ht="17.25" customHeight="1">
      <c r="A418" s="15" t="s">
        <v>19</v>
      </c>
      <c r="B418" s="16" t="s">
        <v>56</v>
      </c>
      <c r="C418" s="8"/>
      <c r="D418" s="8"/>
      <c r="E418" s="8"/>
      <c r="F418" s="8"/>
      <c r="G418" s="8"/>
      <c r="H418" s="8"/>
      <c r="I418" s="8"/>
      <c r="J418" s="8"/>
      <c r="K418" s="20"/>
      <c r="L418" s="21"/>
      <c r="M418" s="13">
        <f t="shared" si="30"/>
        <v>0</v>
      </c>
      <c r="X418" s="68">
        <f t="shared" si="31"/>
        <v>0</v>
      </c>
      <c r="Y418" s="92">
        <v>525</v>
      </c>
      <c r="Z418" s="69">
        <f t="shared" si="32"/>
        <v>0</v>
      </c>
    </row>
    <row r="419" spans="1:26" ht="17.25" customHeight="1">
      <c r="A419" s="15" t="s">
        <v>20</v>
      </c>
      <c r="B419" s="16" t="s">
        <v>57</v>
      </c>
      <c r="C419" s="8"/>
      <c r="D419" s="8"/>
      <c r="E419" s="8"/>
      <c r="F419" s="8"/>
      <c r="G419" s="8"/>
      <c r="H419" s="8"/>
      <c r="I419" s="8"/>
      <c r="J419" s="8"/>
      <c r="K419" s="20"/>
      <c r="L419" s="21"/>
      <c r="M419" s="13">
        <f t="shared" si="30"/>
        <v>0</v>
      </c>
      <c r="X419" s="68">
        <f t="shared" si="31"/>
        <v>0</v>
      </c>
      <c r="Y419" s="92">
        <v>525</v>
      </c>
      <c r="Z419" s="69">
        <f t="shared" si="32"/>
        <v>0</v>
      </c>
    </row>
    <row r="420" spans="1:26" ht="17.25" customHeight="1">
      <c r="A420" s="17" t="s">
        <v>14</v>
      </c>
      <c r="B420" s="16" t="s">
        <v>58</v>
      </c>
      <c r="C420" s="8"/>
      <c r="D420" s="20"/>
      <c r="E420" s="8"/>
      <c r="F420" s="20"/>
      <c r="G420" s="8"/>
      <c r="H420" s="20"/>
      <c r="I420" s="8"/>
      <c r="J420" s="20"/>
      <c r="K420" s="10"/>
      <c r="L420" s="22"/>
      <c r="M420" s="13">
        <f t="shared" si="30"/>
        <v>0</v>
      </c>
      <c r="X420" s="68">
        <f t="shared" si="31"/>
        <v>0</v>
      </c>
      <c r="Y420" s="92">
        <v>725</v>
      </c>
      <c r="Z420" s="69">
        <f>C420+E420+G420+I420+K420+L420</f>
        <v>0</v>
      </c>
    </row>
    <row r="421" spans="1:26" ht="16.5" customHeight="1">
      <c r="A421" s="15" t="s">
        <v>130</v>
      </c>
      <c r="B421" s="16" t="s">
        <v>129</v>
      </c>
      <c r="C421" s="8"/>
      <c r="D421" s="8"/>
      <c r="E421" s="8"/>
      <c r="F421" s="8"/>
      <c r="G421" s="8"/>
      <c r="H421" s="8"/>
      <c r="I421" s="8"/>
      <c r="J421" s="8"/>
      <c r="K421" s="20"/>
      <c r="L421" s="21"/>
      <c r="M421" s="13">
        <f t="shared" si="30"/>
        <v>0</v>
      </c>
      <c r="X421" s="68">
        <f t="shared" si="31"/>
        <v>0</v>
      </c>
      <c r="Y421" s="71">
        <v>750</v>
      </c>
      <c r="Z421" s="69">
        <f>SUM(C421:J421)</f>
        <v>0</v>
      </c>
    </row>
    <row r="422" spans="1:26" ht="17.25" customHeight="1">
      <c r="A422" s="15" t="s">
        <v>1</v>
      </c>
      <c r="B422" s="16" t="s">
        <v>59</v>
      </c>
      <c r="C422" s="8"/>
      <c r="D422" s="8"/>
      <c r="E422" s="8"/>
      <c r="F422" s="8"/>
      <c r="G422" s="8"/>
      <c r="H422" s="8"/>
      <c r="I422" s="8"/>
      <c r="J422" s="8"/>
      <c r="K422" s="20"/>
      <c r="L422" s="21"/>
      <c r="M422" s="13">
        <f t="shared" si="30"/>
        <v>0</v>
      </c>
      <c r="X422" s="68">
        <f t="shared" si="31"/>
        <v>0</v>
      </c>
      <c r="Y422" s="92">
        <v>425</v>
      </c>
      <c r="Z422" s="69">
        <f t="shared" si="32"/>
        <v>0</v>
      </c>
    </row>
    <row r="423" spans="1:26" ht="17.25" customHeight="1">
      <c r="A423" s="15" t="s">
        <v>0</v>
      </c>
      <c r="B423" s="16" t="s">
        <v>60</v>
      </c>
      <c r="C423" s="8"/>
      <c r="D423" s="8"/>
      <c r="E423" s="8"/>
      <c r="F423" s="8"/>
      <c r="G423" s="8"/>
      <c r="H423" s="8"/>
      <c r="I423" s="8"/>
      <c r="J423" s="8"/>
      <c r="K423" s="20"/>
      <c r="L423" s="21"/>
      <c r="M423" s="18">
        <f t="shared" si="30"/>
        <v>0</v>
      </c>
      <c r="X423" s="68">
        <f t="shared" si="31"/>
        <v>0</v>
      </c>
      <c r="Y423" s="92">
        <v>425</v>
      </c>
      <c r="Z423" s="69">
        <f t="shared" si="32"/>
        <v>0</v>
      </c>
    </row>
    <row r="424" spans="1:26" ht="17.25" customHeight="1" thickBot="1">
      <c r="A424" s="15" t="s">
        <v>131</v>
      </c>
      <c r="B424" s="16" t="s">
        <v>61</v>
      </c>
      <c r="C424" s="108"/>
      <c r="D424" s="109"/>
      <c r="E424" s="108"/>
      <c r="F424" s="109"/>
      <c r="G424" s="110"/>
      <c r="H424" s="111"/>
      <c r="I424" s="108"/>
      <c r="J424" s="109"/>
      <c r="K424" s="114"/>
      <c r="L424" s="115"/>
      <c r="M424" s="19">
        <f t="shared" si="30"/>
        <v>0</v>
      </c>
      <c r="X424" s="68">
        <f t="shared" si="31"/>
        <v>0</v>
      </c>
      <c r="Y424" s="92">
        <v>495</v>
      </c>
      <c r="Z424" s="69">
        <f>G424+K424</f>
        <v>0</v>
      </c>
    </row>
    <row r="425" spans="1:26" ht="15.75">
      <c r="A425" s="1"/>
      <c r="B425" s="3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2">
        <f t="shared" si="30"/>
        <v>0</v>
      </c>
      <c r="X425" s="68">
        <f t="shared" si="31"/>
        <v>0</v>
      </c>
      <c r="Z425" s="69">
        <f t="shared" si="32"/>
        <v>0</v>
      </c>
    </row>
    <row r="426" spans="1:26" ht="15.75">
      <c r="A426" s="56" t="s">
        <v>77</v>
      </c>
      <c r="B426" s="57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9">
        <f t="shared" si="30"/>
        <v>0</v>
      </c>
      <c r="X426" s="68">
        <f t="shared" si="31"/>
        <v>0</v>
      </c>
      <c r="Z426" s="69">
        <f t="shared" si="32"/>
        <v>0</v>
      </c>
    </row>
    <row r="427" spans="1:26" ht="17.25" customHeight="1">
      <c r="A427" s="39" t="s">
        <v>83</v>
      </c>
      <c r="B427" s="40" t="s">
        <v>47</v>
      </c>
      <c r="C427" s="41"/>
      <c r="D427" s="41"/>
      <c r="E427" s="41"/>
      <c r="F427" s="41"/>
      <c r="G427" s="41"/>
      <c r="H427" s="41"/>
      <c r="I427" s="41"/>
      <c r="J427" s="41"/>
      <c r="K427" s="42"/>
      <c r="L427" s="43"/>
      <c r="M427" s="44">
        <f t="shared" si="30"/>
        <v>0</v>
      </c>
      <c r="X427" s="68">
        <f t="shared" si="31"/>
        <v>0</v>
      </c>
      <c r="Y427" s="94">
        <v>625</v>
      </c>
      <c r="Z427" s="69">
        <f t="shared" si="32"/>
        <v>0</v>
      </c>
    </row>
    <row r="428" spans="1:26" ht="17.25" customHeight="1">
      <c r="A428" s="15" t="s">
        <v>8</v>
      </c>
      <c r="B428" s="16" t="s">
        <v>48</v>
      </c>
      <c r="C428" s="8"/>
      <c r="D428" s="8"/>
      <c r="E428" s="8"/>
      <c r="F428" s="8"/>
      <c r="G428" s="8"/>
      <c r="H428" s="8"/>
      <c r="I428" s="8"/>
      <c r="J428" s="8"/>
      <c r="K428" s="20"/>
      <c r="L428" s="21"/>
      <c r="M428" s="13">
        <f t="shared" si="30"/>
        <v>0</v>
      </c>
      <c r="X428" s="68">
        <f t="shared" si="31"/>
        <v>0</v>
      </c>
      <c r="Y428" s="94">
        <v>635</v>
      </c>
      <c r="Z428" s="69">
        <f t="shared" si="32"/>
        <v>0</v>
      </c>
    </row>
    <row r="429" spans="1:26" ht="17.25" customHeight="1">
      <c r="A429" s="15" t="s">
        <v>86</v>
      </c>
      <c r="B429" s="16" t="s">
        <v>49</v>
      </c>
      <c r="C429" s="8"/>
      <c r="D429" s="8"/>
      <c r="E429" s="8"/>
      <c r="F429" s="8"/>
      <c r="G429" s="8"/>
      <c r="H429" s="8"/>
      <c r="I429" s="8"/>
      <c r="J429" s="8"/>
      <c r="K429" s="20"/>
      <c r="L429" s="21"/>
      <c r="M429" s="13">
        <f t="shared" si="30"/>
        <v>0</v>
      </c>
      <c r="X429" s="68">
        <f t="shared" si="31"/>
        <v>0</v>
      </c>
      <c r="Y429" s="94">
        <v>700</v>
      </c>
      <c r="Z429" s="69">
        <f t="shared" si="32"/>
        <v>0</v>
      </c>
    </row>
    <row r="430" spans="1:26" ht="17.25" customHeight="1">
      <c r="A430" s="15" t="s">
        <v>17</v>
      </c>
      <c r="B430" s="16" t="s">
        <v>50</v>
      </c>
      <c r="C430" s="8"/>
      <c r="D430" s="8"/>
      <c r="E430" s="8"/>
      <c r="F430" s="8"/>
      <c r="G430" s="8"/>
      <c r="H430" s="8"/>
      <c r="I430" s="8"/>
      <c r="J430" s="8"/>
      <c r="K430" s="20"/>
      <c r="L430" s="21"/>
      <c r="M430" s="13">
        <f t="shared" si="30"/>
        <v>0</v>
      </c>
      <c r="X430" s="68">
        <f t="shared" si="31"/>
        <v>0</v>
      </c>
      <c r="Y430" s="94">
        <v>580</v>
      </c>
      <c r="Z430" s="69">
        <f t="shared" si="32"/>
        <v>0</v>
      </c>
    </row>
    <row r="431" spans="1:26" ht="17.25" customHeight="1">
      <c r="A431" s="15" t="s">
        <v>84</v>
      </c>
      <c r="B431" s="16" t="s">
        <v>51</v>
      </c>
      <c r="C431" s="8"/>
      <c r="D431" s="8"/>
      <c r="E431" s="8"/>
      <c r="F431" s="8"/>
      <c r="G431" s="8"/>
      <c r="H431" s="8"/>
      <c r="I431" s="8"/>
      <c r="J431" s="8"/>
      <c r="K431" s="20"/>
      <c r="L431" s="21"/>
      <c r="M431" s="13">
        <f t="shared" si="30"/>
        <v>0</v>
      </c>
      <c r="X431" s="68">
        <f t="shared" si="31"/>
        <v>0</v>
      </c>
      <c r="Y431" s="94">
        <v>590</v>
      </c>
      <c r="Z431" s="69">
        <f t="shared" si="32"/>
        <v>0</v>
      </c>
    </row>
    <row r="432" spans="1:26" ht="17.25" customHeight="1">
      <c r="A432" s="15" t="s">
        <v>10</v>
      </c>
      <c r="B432" s="16" t="s">
        <v>52</v>
      </c>
      <c r="C432" s="8"/>
      <c r="D432" s="8"/>
      <c r="E432" s="8"/>
      <c r="F432" s="8"/>
      <c r="G432" s="8"/>
      <c r="H432" s="8"/>
      <c r="I432" s="8"/>
      <c r="J432" s="8"/>
      <c r="K432" s="20"/>
      <c r="L432" s="21"/>
      <c r="M432" s="13">
        <f t="shared" si="30"/>
        <v>0</v>
      </c>
      <c r="X432" s="68">
        <f t="shared" si="31"/>
        <v>0</v>
      </c>
      <c r="Y432" s="95">
        <v>690</v>
      </c>
      <c r="Z432" s="69">
        <f t="shared" si="32"/>
        <v>0</v>
      </c>
    </row>
    <row r="433" spans="1:26" ht="17.25" customHeight="1">
      <c r="A433" s="15" t="s">
        <v>11</v>
      </c>
      <c r="B433" s="16" t="s">
        <v>53</v>
      </c>
      <c r="C433" s="8"/>
      <c r="D433" s="8"/>
      <c r="E433" s="8"/>
      <c r="F433" s="8"/>
      <c r="G433" s="8"/>
      <c r="H433" s="8"/>
      <c r="I433" s="8"/>
      <c r="J433" s="8"/>
      <c r="K433" s="20"/>
      <c r="L433" s="21"/>
      <c r="M433" s="13">
        <f t="shared" si="30"/>
        <v>0</v>
      </c>
      <c r="X433" s="68">
        <f t="shared" si="31"/>
        <v>0</v>
      </c>
      <c r="Y433" s="95">
        <v>700</v>
      </c>
      <c r="Z433" s="69">
        <f t="shared" si="32"/>
        <v>0</v>
      </c>
    </row>
    <row r="434" spans="1:26" ht="17.25" customHeight="1">
      <c r="A434" s="15" t="s">
        <v>18</v>
      </c>
      <c r="B434" s="16" t="s">
        <v>54</v>
      </c>
      <c r="C434" s="8"/>
      <c r="D434" s="8"/>
      <c r="E434" s="8"/>
      <c r="F434" s="8"/>
      <c r="G434" s="8"/>
      <c r="H434" s="10"/>
      <c r="I434" s="20"/>
      <c r="J434" s="20"/>
      <c r="K434" s="20"/>
      <c r="L434" s="21"/>
      <c r="M434" s="13">
        <f t="shared" si="30"/>
        <v>0</v>
      </c>
      <c r="X434" s="68">
        <f t="shared" si="31"/>
        <v>0</v>
      </c>
      <c r="Y434" s="94">
        <v>545</v>
      </c>
      <c r="Z434" s="69">
        <f>SUM(C434:G434)</f>
        <v>0</v>
      </c>
    </row>
    <row r="435" spans="1:26" ht="17.25" customHeight="1">
      <c r="A435" s="15" t="s">
        <v>87</v>
      </c>
      <c r="B435" s="16" t="s">
        <v>55</v>
      </c>
      <c r="C435" s="8"/>
      <c r="D435" s="8"/>
      <c r="E435" s="8"/>
      <c r="F435" s="8"/>
      <c r="G435" s="8"/>
      <c r="H435" s="8"/>
      <c r="I435" s="8"/>
      <c r="J435" s="8"/>
      <c r="K435" s="20"/>
      <c r="L435" s="21"/>
      <c r="M435" s="13">
        <f t="shared" si="30"/>
        <v>0</v>
      </c>
      <c r="X435" s="68">
        <f t="shared" si="31"/>
        <v>0</v>
      </c>
      <c r="Y435" s="94">
        <v>555</v>
      </c>
      <c r="Z435" s="69">
        <f t="shared" si="32"/>
        <v>0</v>
      </c>
    </row>
    <row r="436" spans="1:26" ht="17.25" customHeight="1">
      <c r="A436" s="15" t="s">
        <v>19</v>
      </c>
      <c r="B436" s="16" t="s">
        <v>56</v>
      </c>
      <c r="C436" s="8"/>
      <c r="D436" s="8"/>
      <c r="E436" s="8"/>
      <c r="F436" s="8"/>
      <c r="G436" s="8"/>
      <c r="H436" s="8"/>
      <c r="I436" s="8"/>
      <c r="J436" s="8"/>
      <c r="K436" s="20"/>
      <c r="L436" s="21"/>
      <c r="M436" s="13">
        <f t="shared" si="30"/>
        <v>0</v>
      </c>
      <c r="X436" s="68">
        <f t="shared" si="31"/>
        <v>0</v>
      </c>
      <c r="Y436" s="94">
        <v>525</v>
      </c>
      <c r="Z436" s="69">
        <f t="shared" si="32"/>
        <v>0</v>
      </c>
    </row>
    <row r="437" spans="1:26" ht="17.25" customHeight="1">
      <c r="A437" s="15" t="s">
        <v>20</v>
      </c>
      <c r="B437" s="16" t="s">
        <v>57</v>
      </c>
      <c r="C437" s="8"/>
      <c r="D437" s="8"/>
      <c r="E437" s="8"/>
      <c r="F437" s="8"/>
      <c r="G437" s="8"/>
      <c r="H437" s="8"/>
      <c r="I437" s="8"/>
      <c r="J437" s="8"/>
      <c r="K437" s="20"/>
      <c r="L437" s="21"/>
      <c r="M437" s="13">
        <f t="shared" si="30"/>
        <v>0</v>
      </c>
      <c r="X437" s="68">
        <f t="shared" si="31"/>
        <v>0</v>
      </c>
      <c r="Y437" s="94">
        <v>525</v>
      </c>
      <c r="Z437" s="69">
        <f t="shared" si="32"/>
        <v>0</v>
      </c>
    </row>
    <row r="438" spans="1:26" ht="17.25" customHeight="1">
      <c r="A438" s="17" t="s">
        <v>14</v>
      </c>
      <c r="B438" s="16" t="s">
        <v>58</v>
      </c>
      <c r="C438" s="8"/>
      <c r="D438" s="20"/>
      <c r="E438" s="8"/>
      <c r="F438" s="20"/>
      <c r="G438" s="8"/>
      <c r="H438" s="20"/>
      <c r="I438" s="8"/>
      <c r="J438" s="20"/>
      <c r="K438" s="10"/>
      <c r="L438" s="22"/>
      <c r="M438" s="13">
        <f t="shared" si="30"/>
        <v>0</v>
      </c>
      <c r="X438" s="68">
        <f t="shared" si="31"/>
        <v>0</v>
      </c>
      <c r="Y438" s="94">
        <v>725</v>
      </c>
      <c r="Z438" s="69">
        <f>C438+E438+G438+I438+K438+L438</f>
        <v>0</v>
      </c>
    </row>
    <row r="439" spans="1:26" ht="16.5" customHeight="1">
      <c r="A439" s="15" t="s">
        <v>130</v>
      </c>
      <c r="B439" s="16" t="s">
        <v>129</v>
      </c>
      <c r="C439" s="8"/>
      <c r="D439" s="8"/>
      <c r="E439" s="8"/>
      <c r="F439" s="8"/>
      <c r="G439" s="8"/>
      <c r="H439" s="8"/>
      <c r="I439" s="8"/>
      <c r="J439" s="8"/>
      <c r="K439" s="20"/>
      <c r="L439" s="21"/>
      <c r="M439" s="13">
        <f>SUM(Z439)</f>
        <v>0</v>
      </c>
      <c r="X439" s="68">
        <f>Y439*Z439</f>
        <v>0</v>
      </c>
      <c r="Y439" s="71">
        <v>750</v>
      </c>
      <c r="Z439" s="69">
        <f>SUM(C439:J439)</f>
        <v>0</v>
      </c>
    </row>
    <row r="440" spans="1:26" ht="17.25" customHeight="1">
      <c r="A440" s="15" t="s">
        <v>1</v>
      </c>
      <c r="B440" s="16" t="s">
        <v>59</v>
      </c>
      <c r="C440" s="8"/>
      <c r="D440" s="8"/>
      <c r="E440" s="8"/>
      <c r="F440" s="8"/>
      <c r="G440" s="8"/>
      <c r="H440" s="8"/>
      <c r="I440" s="8"/>
      <c r="J440" s="8"/>
      <c r="K440" s="20"/>
      <c r="L440" s="21"/>
      <c r="M440" s="13">
        <f t="shared" si="30"/>
        <v>0</v>
      </c>
      <c r="X440" s="68">
        <f t="shared" si="31"/>
        <v>0</v>
      </c>
      <c r="Y440" s="94">
        <v>425</v>
      </c>
      <c r="Z440" s="69">
        <f t="shared" si="32"/>
        <v>0</v>
      </c>
    </row>
    <row r="441" spans="1:26" ht="17.25" customHeight="1">
      <c r="A441" s="15" t="s">
        <v>0</v>
      </c>
      <c r="B441" s="16" t="s">
        <v>60</v>
      </c>
      <c r="C441" s="8"/>
      <c r="D441" s="8"/>
      <c r="E441" s="8"/>
      <c r="F441" s="8"/>
      <c r="G441" s="8"/>
      <c r="H441" s="8"/>
      <c r="I441" s="8"/>
      <c r="J441" s="8"/>
      <c r="K441" s="20"/>
      <c r="L441" s="21"/>
      <c r="M441" s="18">
        <f t="shared" si="30"/>
        <v>0</v>
      </c>
      <c r="X441" s="68">
        <f t="shared" si="31"/>
        <v>0</v>
      </c>
      <c r="Y441" s="94">
        <v>425</v>
      </c>
      <c r="Z441" s="69">
        <f t="shared" si="32"/>
        <v>0</v>
      </c>
    </row>
    <row r="442" spans="1:26" ht="17.25" customHeight="1" thickBot="1">
      <c r="A442" s="15" t="s">
        <v>131</v>
      </c>
      <c r="B442" s="16" t="s">
        <v>61</v>
      </c>
      <c r="C442" s="108"/>
      <c r="D442" s="109"/>
      <c r="E442" s="108"/>
      <c r="F442" s="109"/>
      <c r="G442" s="110"/>
      <c r="H442" s="111"/>
      <c r="I442" s="108"/>
      <c r="J442" s="109"/>
      <c r="K442" s="114"/>
      <c r="L442" s="115"/>
      <c r="M442" s="19">
        <f t="shared" si="30"/>
        <v>0</v>
      </c>
      <c r="X442" s="68">
        <f t="shared" si="31"/>
        <v>0</v>
      </c>
      <c r="Y442" s="94">
        <v>495</v>
      </c>
      <c r="Z442" s="69">
        <f>G442+K442</f>
        <v>0</v>
      </c>
    </row>
    <row r="443" spans="1:26" ht="15.75">
      <c r="A443" s="1"/>
      <c r="B443" s="3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2">
        <f t="shared" si="30"/>
        <v>0</v>
      </c>
      <c r="X443" s="68">
        <f t="shared" si="31"/>
        <v>0</v>
      </c>
      <c r="Z443" s="69">
        <f t="shared" si="32"/>
        <v>0</v>
      </c>
    </row>
    <row r="444" spans="1:26" ht="15.75">
      <c r="A444" s="56" t="s">
        <v>78</v>
      </c>
      <c r="B444" s="57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9">
        <f t="shared" si="30"/>
        <v>0</v>
      </c>
      <c r="X444" s="68">
        <f t="shared" si="31"/>
        <v>0</v>
      </c>
      <c r="Z444" s="69">
        <f t="shared" si="32"/>
        <v>0</v>
      </c>
    </row>
    <row r="445" spans="1:26" ht="17.25" customHeight="1">
      <c r="A445" s="39" t="s">
        <v>83</v>
      </c>
      <c r="B445" s="40" t="s">
        <v>47</v>
      </c>
      <c r="C445" s="41"/>
      <c r="D445" s="41"/>
      <c r="E445" s="41"/>
      <c r="F445" s="41"/>
      <c r="G445" s="41"/>
      <c r="H445" s="41"/>
      <c r="I445" s="41"/>
      <c r="J445" s="41"/>
      <c r="K445" s="42"/>
      <c r="L445" s="43"/>
      <c r="M445" s="44">
        <f t="shared" si="30"/>
        <v>0</v>
      </c>
      <c r="X445" s="68">
        <f t="shared" si="31"/>
        <v>0</v>
      </c>
      <c r="Y445" s="96">
        <v>625</v>
      </c>
      <c r="Z445" s="69">
        <f t="shared" si="32"/>
        <v>0</v>
      </c>
    </row>
    <row r="446" spans="1:26" ht="17.25" customHeight="1">
      <c r="A446" s="15" t="s">
        <v>8</v>
      </c>
      <c r="B446" s="16" t="s">
        <v>48</v>
      </c>
      <c r="C446" s="8"/>
      <c r="D446" s="8"/>
      <c r="E446" s="8"/>
      <c r="F446" s="8"/>
      <c r="G446" s="8"/>
      <c r="H446" s="8"/>
      <c r="I446" s="8"/>
      <c r="J446" s="8"/>
      <c r="K446" s="20"/>
      <c r="L446" s="21"/>
      <c r="M446" s="13">
        <f t="shared" si="30"/>
        <v>0</v>
      </c>
      <c r="X446" s="68">
        <f t="shared" si="31"/>
        <v>0</v>
      </c>
      <c r="Y446" s="96">
        <v>635</v>
      </c>
      <c r="Z446" s="69">
        <f t="shared" si="32"/>
        <v>0</v>
      </c>
    </row>
    <row r="447" spans="1:26" ht="17.25" customHeight="1">
      <c r="A447" s="15" t="s">
        <v>86</v>
      </c>
      <c r="B447" s="16" t="s">
        <v>49</v>
      </c>
      <c r="C447" s="8"/>
      <c r="D447" s="8"/>
      <c r="E447" s="8"/>
      <c r="F447" s="8"/>
      <c r="G447" s="8"/>
      <c r="H447" s="8"/>
      <c r="I447" s="8"/>
      <c r="J447" s="8"/>
      <c r="K447" s="20"/>
      <c r="L447" s="21"/>
      <c r="M447" s="13">
        <f t="shared" si="30"/>
        <v>0</v>
      </c>
      <c r="X447" s="68">
        <f t="shared" si="31"/>
        <v>0</v>
      </c>
      <c r="Y447" s="96">
        <v>700</v>
      </c>
      <c r="Z447" s="69">
        <f t="shared" si="32"/>
        <v>0</v>
      </c>
    </row>
    <row r="448" spans="1:26" ht="17.25" customHeight="1">
      <c r="A448" s="15" t="s">
        <v>17</v>
      </c>
      <c r="B448" s="16" t="s">
        <v>50</v>
      </c>
      <c r="C448" s="8"/>
      <c r="D448" s="8"/>
      <c r="E448" s="8"/>
      <c r="F448" s="8"/>
      <c r="G448" s="8"/>
      <c r="H448" s="8"/>
      <c r="I448" s="8"/>
      <c r="J448" s="8"/>
      <c r="K448" s="20"/>
      <c r="L448" s="21"/>
      <c r="M448" s="13">
        <f t="shared" si="30"/>
        <v>0</v>
      </c>
      <c r="X448" s="68">
        <f t="shared" si="31"/>
        <v>0</v>
      </c>
      <c r="Y448" s="96">
        <v>580</v>
      </c>
      <c r="Z448" s="69">
        <f t="shared" si="32"/>
        <v>0</v>
      </c>
    </row>
    <row r="449" spans="1:26" ht="17.25" customHeight="1">
      <c r="A449" s="15" t="s">
        <v>84</v>
      </c>
      <c r="B449" s="16" t="s">
        <v>51</v>
      </c>
      <c r="C449" s="8"/>
      <c r="D449" s="8"/>
      <c r="E449" s="8"/>
      <c r="F449" s="8"/>
      <c r="G449" s="8"/>
      <c r="H449" s="8"/>
      <c r="I449" s="8"/>
      <c r="J449" s="8"/>
      <c r="K449" s="20"/>
      <c r="L449" s="21"/>
      <c r="M449" s="13">
        <f t="shared" si="30"/>
        <v>0</v>
      </c>
      <c r="X449" s="68">
        <f t="shared" si="31"/>
        <v>0</v>
      </c>
      <c r="Y449" s="96">
        <v>590</v>
      </c>
      <c r="Z449" s="69">
        <f t="shared" si="32"/>
        <v>0</v>
      </c>
    </row>
    <row r="450" spans="1:26" ht="17.25" customHeight="1">
      <c r="A450" s="15" t="s">
        <v>10</v>
      </c>
      <c r="B450" s="16" t="s">
        <v>52</v>
      </c>
      <c r="C450" s="8"/>
      <c r="D450" s="8"/>
      <c r="E450" s="8"/>
      <c r="F450" s="8"/>
      <c r="G450" s="8"/>
      <c r="H450" s="8"/>
      <c r="I450" s="8"/>
      <c r="J450" s="8"/>
      <c r="K450" s="20"/>
      <c r="L450" s="21"/>
      <c r="M450" s="13">
        <f t="shared" si="30"/>
        <v>0</v>
      </c>
      <c r="X450" s="68">
        <f t="shared" si="31"/>
        <v>0</v>
      </c>
      <c r="Y450" s="97">
        <v>690</v>
      </c>
      <c r="Z450" s="69">
        <f t="shared" si="32"/>
        <v>0</v>
      </c>
    </row>
    <row r="451" spans="1:26" ht="17.25" customHeight="1">
      <c r="A451" s="15" t="s">
        <v>11</v>
      </c>
      <c r="B451" s="16" t="s">
        <v>53</v>
      </c>
      <c r="C451" s="8"/>
      <c r="D451" s="8"/>
      <c r="E451" s="8"/>
      <c r="F451" s="8"/>
      <c r="G451" s="8"/>
      <c r="H451" s="8"/>
      <c r="I451" s="8"/>
      <c r="J451" s="8"/>
      <c r="K451" s="20"/>
      <c r="L451" s="21"/>
      <c r="M451" s="13">
        <f t="shared" si="30"/>
        <v>0</v>
      </c>
      <c r="X451" s="68">
        <f t="shared" si="31"/>
        <v>0</v>
      </c>
      <c r="Y451" s="97">
        <v>700</v>
      </c>
      <c r="Z451" s="69">
        <f t="shared" si="32"/>
        <v>0</v>
      </c>
    </row>
    <row r="452" spans="1:26" ht="17.25" customHeight="1">
      <c r="A452" s="15" t="s">
        <v>18</v>
      </c>
      <c r="B452" s="16" t="s">
        <v>54</v>
      </c>
      <c r="C452" s="8"/>
      <c r="D452" s="8"/>
      <c r="E452" s="8"/>
      <c r="F452" s="8"/>
      <c r="G452" s="8"/>
      <c r="H452" s="10"/>
      <c r="I452" s="20"/>
      <c r="J452" s="20"/>
      <c r="K452" s="20"/>
      <c r="L452" s="21"/>
      <c r="M452" s="13">
        <f t="shared" si="30"/>
        <v>0</v>
      </c>
      <c r="X452" s="68">
        <f t="shared" si="31"/>
        <v>0</v>
      </c>
      <c r="Y452" s="96">
        <v>545</v>
      </c>
      <c r="Z452" s="69">
        <f>SUM(C452:G452)</f>
        <v>0</v>
      </c>
    </row>
    <row r="453" spans="1:26" ht="17.25" customHeight="1">
      <c r="A453" s="15" t="s">
        <v>87</v>
      </c>
      <c r="B453" s="16" t="s">
        <v>55</v>
      </c>
      <c r="C453" s="8"/>
      <c r="D453" s="8"/>
      <c r="E453" s="8"/>
      <c r="F453" s="8"/>
      <c r="G453" s="8"/>
      <c r="H453" s="8"/>
      <c r="I453" s="8"/>
      <c r="J453" s="8"/>
      <c r="K453" s="20"/>
      <c r="L453" s="21"/>
      <c r="M453" s="13">
        <f t="shared" si="30"/>
        <v>0</v>
      </c>
      <c r="X453" s="68">
        <f t="shared" si="31"/>
        <v>0</v>
      </c>
      <c r="Y453" s="96">
        <v>555</v>
      </c>
      <c r="Z453" s="69">
        <f t="shared" si="32"/>
        <v>0</v>
      </c>
    </row>
    <row r="454" spans="1:26" ht="17.25" customHeight="1">
      <c r="A454" s="15" t="s">
        <v>19</v>
      </c>
      <c r="B454" s="16" t="s">
        <v>56</v>
      </c>
      <c r="C454" s="8"/>
      <c r="D454" s="8"/>
      <c r="E454" s="8"/>
      <c r="F454" s="8"/>
      <c r="G454" s="8"/>
      <c r="H454" s="8"/>
      <c r="I454" s="8"/>
      <c r="J454" s="8"/>
      <c r="K454" s="20"/>
      <c r="L454" s="21"/>
      <c r="M454" s="13">
        <f t="shared" si="30"/>
        <v>0</v>
      </c>
      <c r="X454" s="68">
        <f t="shared" si="31"/>
        <v>0</v>
      </c>
      <c r="Y454" s="96">
        <v>525</v>
      </c>
      <c r="Z454" s="69">
        <f t="shared" si="32"/>
        <v>0</v>
      </c>
    </row>
    <row r="455" spans="1:26" ht="17.25" customHeight="1">
      <c r="A455" s="15" t="s">
        <v>20</v>
      </c>
      <c r="B455" s="16" t="s">
        <v>57</v>
      </c>
      <c r="C455" s="8"/>
      <c r="D455" s="8"/>
      <c r="E455" s="8"/>
      <c r="F455" s="8"/>
      <c r="G455" s="8"/>
      <c r="H455" s="8"/>
      <c r="I455" s="8"/>
      <c r="J455" s="8"/>
      <c r="K455" s="20"/>
      <c r="L455" s="21"/>
      <c r="M455" s="13">
        <f t="shared" si="30"/>
        <v>0</v>
      </c>
      <c r="X455" s="68">
        <f t="shared" si="31"/>
        <v>0</v>
      </c>
      <c r="Y455" s="96">
        <v>525</v>
      </c>
      <c r="Z455" s="69">
        <f t="shared" si="32"/>
        <v>0</v>
      </c>
    </row>
    <row r="456" spans="1:26" ht="17.25" customHeight="1">
      <c r="A456" s="17" t="s">
        <v>14</v>
      </c>
      <c r="B456" s="16" t="s">
        <v>58</v>
      </c>
      <c r="C456" s="8"/>
      <c r="D456" s="20"/>
      <c r="E456" s="8"/>
      <c r="F456" s="20"/>
      <c r="G456" s="8"/>
      <c r="H456" s="20"/>
      <c r="I456" s="8"/>
      <c r="J456" s="20"/>
      <c r="K456" s="10"/>
      <c r="L456" s="22"/>
      <c r="M456" s="13">
        <f t="shared" si="30"/>
        <v>0</v>
      </c>
      <c r="X456" s="68">
        <f t="shared" si="31"/>
        <v>0</v>
      </c>
      <c r="Y456" s="96">
        <v>725</v>
      </c>
      <c r="Z456" s="69">
        <f>C456+E456+G456+I456+K456+L456</f>
        <v>0</v>
      </c>
    </row>
    <row r="457" spans="1:26" ht="16.5" customHeight="1">
      <c r="A457" s="15" t="s">
        <v>130</v>
      </c>
      <c r="B457" s="16" t="s">
        <v>129</v>
      </c>
      <c r="C457" s="8"/>
      <c r="D457" s="8"/>
      <c r="E457" s="8"/>
      <c r="F457" s="8"/>
      <c r="G457" s="8"/>
      <c r="H457" s="8"/>
      <c r="I457" s="8"/>
      <c r="J457" s="8"/>
      <c r="K457" s="20"/>
      <c r="L457" s="21"/>
      <c r="M457" s="13">
        <f t="shared" si="30"/>
        <v>0</v>
      </c>
      <c r="X457" s="68">
        <f t="shared" si="31"/>
        <v>0</v>
      </c>
      <c r="Y457" s="71">
        <v>750</v>
      </c>
      <c r="Z457" s="69">
        <f>SUM(C457:J457)</f>
        <v>0</v>
      </c>
    </row>
    <row r="458" spans="1:26" ht="17.25" customHeight="1">
      <c r="A458" s="15" t="s">
        <v>1</v>
      </c>
      <c r="B458" s="16" t="s">
        <v>59</v>
      </c>
      <c r="C458" s="8"/>
      <c r="D458" s="8"/>
      <c r="E458" s="8"/>
      <c r="F458" s="8"/>
      <c r="G458" s="8"/>
      <c r="H458" s="8"/>
      <c r="I458" s="8"/>
      <c r="J458" s="8"/>
      <c r="K458" s="20"/>
      <c r="L458" s="21"/>
      <c r="M458" s="13">
        <f t="shared" si="30"/>
        <v>0</v>
      </c>
      <c r="X458" s="68">
        <f t="shared" si="31"/>
        <v>0</v>
      </c>
      <c r="Y458" s="96">
        <v>425</v>
      </c>
      <c r="Z458" s="69">
        <f t="shared" si="32"/>
        <v>0</v>
      </c>
    </row>
    <row r="459" spans="1:26" ht="17.25" customHeight="1">
      <c r="A459" s="15" t="s">
        <v>0</v>
      </c>
      <c r="B459" s="16" t="s">
        <v>60</v>
      </c>
      <c r="C459" s="8"/>
      <c r="D459" s="8"/>
      <c r="E459" s="8"/>
      <c r="F459" s="8"/>
      <c r="G459" s="8"/>
      <c r="H459" s="8"/>
      <c r="I459" s="8"/>
      <c r="J459" s="8"/>
      <c r="K459" s="20"/>
      <c r="L459" s="21"/>
      <c r="M459" s="18">
        <f t="shared" si="30"/>
        <v>0</v>
      </c>
      <c r="X459" s="68">
        <f t="shared" si="31"/>
        <v>0</v>
      </c>
      <c r="Y459" s="96">
        <v>425</v>
      </c>
      <c r="Z459" s="69">
        <f t="shared" si="32"/>
        <v>0</v>
      </c>
    </row>
    <row r="460" spans="1:26" ht="17.25" customHeight="1" thickBot="1">
      <c r="A460" s="15" t="s">
        <v>131</v>
      </c>
      <c r="B460" s="16" t="s">
        <v>61</v>
      </c>
      <c r="C460" s="108"/>
      <c r="D460" s="109"/>
      <c r="E460" s="108"/>
      <c r="F460" s="109"/>
      <c r="G460" s="110"/>
      <c r="H460" s="111"/>
      <c r="I460" s="108"/>
      <c r="J460" s="109"/>
      <c r="K460" s="114"/>
      <c r="L460" s="115"/>
      <c r="M460" s="19">
        <f t="shared" si="30"/>
        <v>0</v>
      </c>
      <c r="X460" s="68">
        <f t="shared" si="31"/>
        <v>0</v>
      </c>
      <c r="Y460" s="96">
        <v>495</v>
      </c>
      <c r="Z460" s="69">
        <f>G460+K460</f>
        <v>0</v>
      </c>
    </row>
    <row r="461" spans="1:26" ht="15.75">
      <c r="A461" s="1"/>
      <c r="B461" s="3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2">
        <f t="shared" si="30"/>
        <v>0</v>
      </c>
      <c r="X461" s="68">
        <f t="shared" si="31"/>
        <v>0</v>
      </c>
      <c r="Z461" s="69">
        <f t="shared" si="32"/>
        <v>0</v>
      </c>
    </row>
    <row r="462" spans="1:26" ht="15.75">
      <c r="A462" s="56" t="s">
        <v>88</v>
      </c>
      <c r="B462" s="57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9">
        <f t="shared" si="30"/>
        <v>0</v>
      </c>
      <c r="X462" s="68">
        <f t="shared" si="31"/>
        <v>0</v>
      </c>
      <c r="Z462" s="69">
        <f t="shared" si="32"/>
        <v>0</v>
      </c>
    </row>
    <row r="463" spans="1:26" ht="17.25" customHeight="1">
      <c r="A463" s="39" t="s">
        <v>83</v>
      </c>
      <c r="B463" s="40" t="s">
        <v>47</v>
      </c>
      <c r="C463" s="41"/>
      <c r="D463" s="41"/>
      <c r="E463" s="41"/>
      <c r="F463" s="41"/>
      <c r="G463" s="41"/>
      <c r="H463" s="41"/>
      <c r="I463" s="41"/>
      <c r="J463" s="41"/>
      <c r="K463" s="42"/>
      <c r="L463" s="43"/>
      <c r="M463" s="44">
        <f t="shared" si="30"/>
        <v>0</v>
      </c>
      <c r="X463" s="68">
        <f t="shared" si="31"/>
        <v>0</v>
      </c>
      <c r="Y463" s="98">
        <v>625</v>
      </c>
      <c r="Z463" s="69">
        <f t="shared" si="32"/>
        <v>0</v>
      </c>
    </row>
    <row r="464" spans="1:26" ht="17.25" customHeight="1">
      <c r="A464" s="15" t="s">
        <v>8</v>
      </c>
      <c r="B464" s="16" t="s">
        <v>48</v>
      </c>
      <c r="C464" s="8"/>
      <c r="D464" s="8"/>
      <c r="E464" s="8"/>
      <c r="F464" s="8"/>
      <c r="G464" s="8"/>
      <c r="H464" s="8"/>
      <c r="I464" s="8"/>
      <c r="J464" s="8"/>
      <c r="K464" s="20"/>
      <c r="L464" s="21"/>
      <c r="M464" s="13">
        <f t="shared" si="30"/>
        <v>0</v>
      </c>
      <c r="X464" s="68">
        <f t="shared" si="31"/>
        <v>0</v>
      </c>
      <c r="Y464" s="98">
        <v>635</v>
      </c>
      <c r="Z464" s="69">
        <f t="shared" si="32"/>
        <v>0</v>
      </c>
    </row>
    <row r="465" spans="1:26" ht="17.25" customHeight="1">
      <c r="A465" s="15" t="s">
        <v>86</v>
      </c>
      <c r="B465" s="16" t="s">
        <v>49</v>
      </c>
      <c r="C465" s="8"/>
      <c r="D465" s="8"/>
      <c r="E465" s="8"/>
      <c r="F465" s="8"/>
      <c r="G465" s="8"/>
      <c r="H465" s="8"/>
      <c r="I465" s="8"/>
      <c r="J465" s="8"/>
      <c r="K465" s="20"/>
      <c r="L465" s="21"/>
      <c r="M465" s="13">
        <f t="shared" si="30"/>
        <v>0</v>
      </c>
      <c r="X465" s="68">
        <f t="shared" si="31"/>
        <v>0</v>
      </c>
      <c r="Y465" s="98">
        <v>700</v>
      </c>
      <c r="Z465" s="69">
        <f t="shared" si="32"/>
        <v>0</v>
      </c>
    </row>
    <row r="466" spans="1:26" ht="17.25" customHeight="1">
      <c r="A466" s="15" t="s">
        <v>17</v>
      </c>
      <c r="B466" s="16" t="s">
        <v>50</v>
      </c>
      <c r="C466" s="8"/>
      <c r="D466" s="8"/>
      <c r="E466" s="8"/>
      <c r="F466" s="8"/>
      <c r="G466" s="8"/>
      <c r="H466" s="8"/>
      <c r="I466" s="8"/>
      <c r="J466" s="8"/>
      <c r="K466" s="20"/>
      <c r="L466" s="21"/>
      <c r="M466" s="13">
        <f t="shared" si="30"/>
        <v>0</v>
      </c>
      <c r="X466" s="68">
        <f t="shared" si="31"/>
        <v>0</v>
      </c>
      <c r="Y466" s="98">
        <v>580</v>
      </c>
      <c r="Z466" s="69">
        <f t="shared" si="32"/>
        <v>0</v>
      </c>
    </row>
    <row r="467" spans="1:26" ht="17.25" customHeight="1">
      <c r="A467" s="15" t="s">
        <v>84</v>
      </c>
      <c r="B467" s="16" t="s">
        <v>51</v>
      </c>
      <c r="C467" s="8"/>
      <c r="D467" s="8"/>
      <c r="E467" s="8"/>
      <c r="F467" s="8"/>
      <c r="G467" s="8"/>
      <c r="H467" s="8"/>
      <c r="I467" s="8"/>
      <c r="J467" s="8"/>
      <c r="K467" s="20"/>
      <c r="L467" s="21"/>
      <c r="M467" s="13">
        <f t="shared" si="30"/>
        <v>0</v>
      </c>
      <c r="X467" s="68">
        <f t="shared" si="31"/>
        <v>0</v>
      </c>
      <c r="Y467" s="98">
        <v>590</v>
      </c>
      <c r="Z467" s="69">
        <f t="shared" si="32"/>
        <v>0</v>
      </c>
    </row>
    <row r="468" spans="1:26" ht="17.25" customHeight="1">
      <c r="A468" s="15" t="s">
        <v>10</v>
      </c>
      <c r="B468" s="16" t="s">
        <v>52</v>
      </c>
      <c r="C468" s="8"/>
      <c r="D468" s="8"/>
      <c r="E468" s="8"/>
      <c r="F468" s="8"/>
      <c r="G468" s="8"/>
      <c r="H468" s="8"/>
      <c r="I468" s="8"/>
      <c r="J468" s="8"/>
      <c r="K468" s="20"/>
      <c r="L468" s="21"/>
      <c r="M468" s="13">
        <f t="shared" si="30"/>
        <v>0</v>
      </c>
      <c r="X468" s="68">
        <f t="shared" si="31"/>
        <v>0</v>
      </c>
      <c r="Y468" s="99">
        <v>690</v>
      </c>
      <c r="Z468" s="69">
        <f t="shared" si="32"/>
        <v>0</v>
      </c>
    </row>
    <row r="469" spans="1:26" ht="17.25" customHeight="1">
      <c r="A469" s="15" t="s">
        <v>11</v>
      </c>
      <c r="B469" s="16" t="s">
        <v>53</v>
      </c>
      <c r="C469" s="8"/>
      <c r="D469" s="8"/>
      <c r="E469" s="8"/>
      <c r="F469" s="8"/>
      <c r="G469" s="8"/>
      <c r="H469" s="8"/>
      <c r="I469" s="8"/>
      <c r="J469" s="8"/>
      <c r="K469" s="20"/>
      <c r="L469" s="21"/>
      <c r="M469" s="13">
        <f t="shared" si="30"/>
        <v>0</v>
      </c>
      <c r="X469" s="68">
        <f t="shared" si="31"/>
        <v>0</v>
      </c>
      <c r="Y469" s="99">
        <v>700</v>
      </c>
      <c r="Z469" s="69">
        <f t="shared" si="32"/>
        <v>0</v>
      </c>
    </row>
    <row r="470" spans="1:26" ht="17.25" customHeight="1">
      <c r="A470" s="15" t="s">
        <v>18</v>
      </c>
      <c r="B470" s="16" t="s">
        <v>54</v>
      </c>
      <c r="C470" s="8"/>
      <c r="D470" s="8"/>
      <c r="E470" s="8"/>
      <c r="F470" s="8"/>
      <c r="G470" s="8"/>
      <c r="H470" s="10"/>
      <c r="I470" s="20"/>
      <c r="J470" s="20"/>
      <c r="K470" s="20"/>
      <c r="L470" s="21"/>
      <c r="M470" s="13">
        <f t="shared" si="30"/>
        <v>0</v>
      </c>
      <c r="X470" s="68">
        <f t="shared" si="31"/>
        <v>0</v>
      </c>
      <c r="Y470" s="98">
        <v>545</v>
      </c>
      <c r="Z470" s="69">
        <f>SUM(C470:G470)</f>
        <v>0</v>
      </c>
    </row>
    <row r="471" spans="1:26" ht="17.25" customHeight="1">
      <c r="A471" s="15" t="s">
        <v>87</v>
      </c>
      <c r="B471" s="16" t="s">
        <v>55</v>
      </c>
      <c r="C471" s="8"/>
      <c r="D471" s="8"/>
      <c r="E471" s="8"/>
      <c r="F471" s="8"/>
      <c r="G471" s="8"/>
      <c r="H471" s="8"/>
      <c r="I471" s="8"/>
      <c r="J471" s="8"/>
      <c r="K471" s="20"/>
      <c r="L471" s="21"/>
      <c r="M471" s="13">
        <f t="shared" si="30"/>
        <v>0</v>
      </c>
      <c r="X471" s="68">
        <f t="shared" si="31"/>
        <v>0</v>
      </c>
      <c r="Y471" s="98">
        <v>555</v>
      </c>
      <c r="Z471" s="69">
        <f t="shared" si="32"/>
        <v>0</v>
      </c>
    </row>
    <row r="472" spans="1:26" ht="17.25" customHeight="1">
      <c r="A472" s="15" t="s">
        <v>19</v>
      </c>
      <c r="B472" s="16" t="s">
        <v>56</v>
      </c>
      <c r="C472" s="8"/>
      <c r="D472" s="8"/>
      <c r="E472" s="8"/>
      <c r="F472" s="8"/>
      <c r="G472" s="8"/>
      <c r="H472" s="8"/>
      <c r="I472" s="8"/>
      <c r="J472" s="8"/>
      <c r="K472" s="20"/>
      <c r="L472" s="21"/>
      <c r="M472" s="13">
        <f aca="true" t="shared" si="33" ref="M472:M479">SUM(Z472)</f>
        <v>0</v>
      </c>
      <c r="X472" s="68">
        <f aca="true" t="shared" si="34" ref="X472:X479">Y472*Z472</f>
        <v>0</v>
      </c>
      <c r="Y472" s="98">
        <v>525</v>
      </c>
      <c r="Z472" s="69">
        <f>SUM(C472:J472)</f>
        <v>0</v>
      </c>
    </row>
    <row r="473" spans="1:26" ht="17.25" customHeight="1">
      <c r="A473" s="15" t="s">
        <v>20</v>
      </c>
      <c r="B473" s="16" t="s">
        <v>57</v>
      </c>
      <c r="C473" s="8"/>
      <c r="D473" s="8"/>
      <c r="E473" s="8"/>
      <c r="F473" s="8"/>
      <c r="G473" s="8"/>
      <c r="H473" s="8"/>
      <c r="I473" s="8"/>
      <c r="J473" s="8"/>
      <c r="K473" s="20"/>
      <c r="L473" s="21"/>
      <c r="M473" s="13">
        <f t="shared" si="33"/>
        <v>0</v>
      </c>
      <c r="X473" s="68">
        <f t="shared" si="34"/>
        <v>0</v>
      </c>
      <c r="Y473" s="98">
        <v>525</v>
      </c>
      <c r="Z473" s="69">
        <f>SUM(C473:J473)</f>
        <v>0</v>
      </c>
    </row>
    <row r="474" spans="1:26" ht="17.25" customHeight="1">
      <c r="A474" s="17" t="s">
        <v>14</v>
      </c>
      <c r="B474" s="16" t="s">
        <v>58</v>
      </c>
      <c r="C474" s="8"/>
      <c r="D474" s="20"/>
      <c r="E474" s="8"/>
      <c r="F474" s="20"/>
      <c r="G474" s="8"/>
      <c r="H474" s="20"/>
      <c r="I474" s="8"/>
      <c r="J474" s="20"/>
      <c r="K474" s="10"/>
      <c r="L474" s="22"/>
      <c r="M474" s="13">
        <f t="shared" si="33"/>
        <v>0</v>
      </c>
      <c r="X474" s="68">
        <f t="shared" si="34"/>
        <v>0</v>
      </c>
      <c r="Y474" s="98">
        <v>725</v>
      </c>
      <c r="Z474" s="69">
        <f>C474+E474+G474+I474+K474+L474</f>
        <v>0</v>
      </c>
    </row>
    <row r="475" spans="1:26" ht="16.5" customHeight="1">
      <c r="A475" s="15" t="s">
        <v>130</v>
      </c>
      <c r="B475" s="16" t="s">
        <v>129</v>
      </c>
      <c r="C475" s="8"/>
      <c r="D475" s="8"/>
      <c r="E475" s="8"/>
      <c r="F475" s="8"/>
      <c r="G475" s="8"/>
      <c r="H475" s="8"/>
      <c r="I475" s="8"/>
      <c r="J475" s="8"/>
      <c r="K475" s="20"/>
      <c r="L475" s="21"/>
      <c r="M475" s="13">
        <f t="shared" si="33"/>
        <v>0</v>
      </c>
      <c r="X475" s="68">
        <f t="shared" si="34"/>
        <v>0</v>
      </c>
      <c r="Y475" s="71">
        <v>750</v>
      </c>
      <c r="Z475" s="69">
        <f>SUM(C475:J475)</f>
        <v>0</v>
      </c>
    </row>
    <row r="476" spans="1:26" ht="17.25" customHeight="1">
      <c r="A476" s="15" t="s">
        <v>1</v>
      </c>
      <c r="B476" s="16" t="s">
        <v>59</v>
      </c>
      <c r="C476" s="8"/>
      <c r="D476" s="8"/>
      <c r="E476" s="8"/>
      <c r="F476" s="8"/>
      <c r="G476" s="8"/>
      <c r="H476" s="8"/>
      <c r="I476" s="8"/>
      <c r="J476" s="8"/>
      <c r="K476" s="20"/>
      <c r="L476" s="21"/>
      <c r="M476" s="13">
        <f t="shared" si="33"/>
        <v>0</v>
      </c>
      <c r="X476" s="68">
        <f t="shared" si="34"/>
        <v>0</v>
      </c>
      <c r="Y476" s="98">
        <v>425</v>
      </c>
      <c r="Z476" s="69">
        <f>SUM(C476:J476)</f>
        <v>0</v>
      </c>
    </row>
    <row r="477" spans="1:26" ht="17.25" customHeight="1">
      <c r="A477" s="15" t="s">
        <v>0</v>
      </c>
      <c r="B477" s="16" t="s">
        <v>60</v>
      </c>
      <c r="C477" s="8"/>
      <c r="D477" s="8"/>
      <c r="E477" s="8"/>
      <c r="F477" s="8"/>
      <c r="G477" s="8"/>
      <c r="H477" s="8"/>
      <c r="I477" s="8"/>
      <c r="J477" s="8"/>
      <c r="K477" s="20"/>
      <c r="L477" s="21"/>
      <c r="M477" s="18">
        <f t="shared" si="33"/>
        <v>0</v>
      </c>
      <c r="X477" s="68">
        <f t="shared" si="34"/>
        <v>0</v>
      </c>
      <c r="Y477" s="98">
        <v>425</v>
      </c>
      <c r="Z477" s="69">
        <f>SUM(C477:J477)</f>
        <v>0</v>
      </c>
    </row>
    <row r="478" spans="1:26" ht="17.25" customHeight="1" thickBot="1">
      <c r="A478" s="15" t="s">
        <v>131</v>
      </c>
      <c r="B478" s="16" t="s">
        <v>61</v>
      </c>
      <c r="C478" s="108"/>
      <c r="D478" s="109"/>
      <c r="E478" s="108"/>
      <c r="F478" s="109"/>
      <c r="G478" s="110"/>
      <c r="H478" s="111"/>
      <c r="I478" s="108"/>
      <c r="J478" s="109"/>
      <c r="K478" s="114"/>
      <c r="L478" s="115"/>
      <c r="M478" s="19">
        <f t="shared" si="33"/>
        <v>0</v>
      </c>
      <c r="X478" s="68">
        <f t="shared" si="34"/>
        <v>0</v>
      </c>
      <c r="Y478" s="98">
        <v>495</v>
      </c>
      <c r="Z478" s="69">
        <f>G478+K478</f>
        <v>0</v>
      </c>
    </row>
    <row r="479" spans="2:26" ht="15.75">
      <c r="B479" s="3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2">
        <f t="shared" si="33"/>
        <v>0</v>
      </c>
      <c r="X479" s="68">
        <f t="shared" si="34"/>
        <v>0</v>
      </c>
      <c r="Z479" s="69">
        <f>SUM(C479:J479)</f>
        <v>0</v>
      </c>
    </row>
    <row r="480" spans="4:13" ht="9" customHeight="1" thickBot="1"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4:14" ht="16.5" thickBot="1">
      <c r="D481" s="6"/>
      <c r="E481" s="6"/>
      <c r="F481" s="6"/>
      <c r="G481" s="6"/>
      <c r="H481" s="6"/>
      <c r="I481" s="6"/>
      <c r="J481" s="6"/>
      <c r="K481" s="116" t="s">
        <v>7</v>
      </c>
      <c r="L481" s="117"/>
      <c r="M481" s="14">
        <f>SUM(M18:M478)</f>
        <v>0</v>
      </c>
      <c r="N481" s="2"/>
    </row>
    <row r="482" spans="1:13" ht="9" customHeight="1">
      <c r="A482" s="1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</sheetData>
  <sheetProtection/>
  <mergeCells count="149">
    <mergeCell ref="C128:D128"/>
    <mergeCell ref="E128:F128"/>
    <mergeCell ref="G128:H128"/>
    <mergeCell ref="I128:J128"/>
    <mergeCell ref="K128:L128"/>
    <mergeCell ref="C96:D96"/>
    <mergeCell ref="E96:F96"/>
    <mergeCell ref="G96:H96"/>
    <mergeCell ref="I96:J96"/>
    <mergeCell ref="K96:L96"/>
    <mergeCell ref="C112:D112"/>
    <mergeCell ref="E112:F112"/>
    <mergeCell ref="G112:H112"/>
    <mergeCell ref="I112:J112"/>
    <mergeCell ref="K112:L112"/>
    <mergeCell ref="E64:F64"/>
    <mergeCell ref="G64:H64"/>
    <mergeCell ref="I64:J64"/>
    <mergeCell ref="K64:L64"/>
    <mergeCell ref="C80:D80"/>
    <mergeCell ref="E80:F80"/>
    <mergeCell ref="G80:H80"/>
    <mergeCell ref="I80:J80"/>
    <mergeCell ref="K80:L80"/>
    <mergeCell ref="I32:J32"/>
    <mergeCell ref="K32:L32"/>
    <mergeCell ref="C48:D48"/>
    <mergeCell ref="E48:F48"/>
    <mergeCell ref="G48:H48"/>
    <mergeCell ref="I48:J48"/>
    <mergeCell ref="K48:L48"/>
    <mergeCell ref="C352:D352"/>
    <mergeCell ref="E352:F352"/>
    <mergeCell ref="G352:H352"/>
    <mergeCell ref="I352:J352"/>
    <mergeCell ref="K352:L352"/>
    <mergeCell ref="C320:D320"/>
    <mergeCell ref="E320:F320"/>
    <mergeCell ref="G320:H320"/>
    <mergeCell ref="I320:J320"/>
    <mergeCell ref="K320:L320"/>
    <mergeCell ref="C336:D336"/>
    <mergeCell ref="E336:F336"/>
    <mergeCell ref="G336:H336"/>
    <mergeCell ref="I336:J336"/>
    <mergeCell ref="K336:L336"/>
    <mergeCell ref="C288:D288"/>
    <mergeCell ref="E288:F288"/>
    <mergeCell ref="G288:H288"/>
    <mergeCell ref="I288:J288"/>
    <mergeCell ref="K288:L288"/>
    <mergeCell ref="C304:D304"/>
    <mergeCell ref="E304:F304"/>
    <mergeCell ref="G304:H304"/>
    <mergeCell ref="I304:J304"/>
    <mergeCell ref="K304:L304"/>
    <mergeCell ref="K256:L256"/>
    <mergeCell ref="C272:D272"/>
    <mergeCell ref="E272:F272"/>
    <mergeCell ref="G272:H272"/>
    <mergeCell ref="I272:J272"/>
    <mergeCell ref="K272:L272"/>
    <mergeCell ref="C10:M11"/>
    <mergeCell ref="I460:J460"/>
    <mergeCell ref="E17:F17"/>
    <mergeCell ref="M15:M16"/>
    <mergeCell ref="K460:L460"/>
    <mergeCell ref="C424:D424"/>
    <mergeCell ref="E424:F424"/>
    <mergeCell ref="E256:F256"/>
    <mergeCell ref="G256:H256"/>
    <mergeCell ref="I256:J256"/>
    <mergeCell ref="K481:L481"/>
    <mergeCell ref="C478:D478"/>
    <mergeCell ref="E478:F478"/>
    <mergeCell ref="G478:H478"/>
    <mergeCell ref="C460:D460"/>
    <mergeCell ref="E460:F460"/>
    <mergeCell ref="G460:H460"/>
    <mergeCell ref="I478:J478"/>
    <mergeCell ref="K478:L478"/>
    <mergeCell ref="G424:H424"/>
    <mergeCell ref="I424:J424"/>
    <mergeCell ref="K424:L424"/>
    <mergeCell ref="C406:D406"/>
    <mergeCell ref="E406:F406"/>
    <mergeCell ref="G406:H406"/>
    <mergeCell ref="I406:J406"/>
    <mergeCell ref="K406:L406"/>
    <mergeCell ref="C442:D442"/>
    <mergeCell ref="E442:F442"/>
    <mergeCell ref="G442:H442"/>
    <mergeCell ref="I442:J442"/>
    <mergeCell ref="K442:L442"/>
    <mergeCell ref="C388:D388"/>
    <mergeCell ref="E388:F388"/>
    <mergeCell ref="G388:H388"/>
    <mergeCell ref="I388:J388"/>
    <mergeCell ref="K388:L388"/>
    <mergeCell ref="E224:F224"/>
    <mergeCell ref="G224:H224"/>
    <mergeCell ref="I224:J224"/>
    <mergeCell ref="K224:L224"/>
    <mergeCell ref="C240:D240"/>
    <mergeCell ref="I370:J370"/>
    <mergeCell ref="K370:L370"/>
    <mergeCell ref="C224:D224"/>
    <mergeCell ref="C256:D256"/>
    <mergeCell ref="C370:D370"/>
    <mergeCell ref="I208:J208"/>
    <mergeCell ref="K208:L208"/>
    <mergeCell ref="I160:J160"/>
    <mergeCell ref="K160:L160"/>
    <mergeCell ref="E240:F240"/>
    <mergeCell ref="G240:H240"/>
    <mergeCell ref="I240:J240"/>
    <mergeCell ref="K240:L240"/>
    <mergeCell ref="I192:J192"/>
    <mergeCell ref="K192:L192"/>
    <mergeCell ref="I144:J144"/>
    <mergeCell ref="K144:L144"/>
    <mergeCell ref="C176:D176"/>
    <mergeCell ref="E176:F176"/>
    <mergeCell ref="G176:H176"/>
    <mergeCell ref="I176:J176"/>
    <mergeCell ref="K176:L176"/>
    <mergeCell ref="C144:D144"/>
    <mergeCell ref="E144:F144"/>
    <mergeCell ref="G144:H144"/>
    <mergeCell ref="C208:D208"/>
    <mergeCell ref="C160:D160"/>
    <mergeCell ref="E160:F160"/>
    <mergeCell ref="G160:H160"/>
    <mergeCell ref="C17:D17"/>
    <mergeCell ref="G17:H17"/>
    <mergeCell ref="C32:D32"/>
    <mergeCell ref="E32:F32"/>
    <mergeCell ref="G32:H32"/>
    <mergeCell ref="C64:D64"/>
    <mergeCell ref="K17:L17"/>
    <mergeCell ref="E208:F208"/>
    <mergeCell ref="G208:H208"/>
    <mergeCell ref="C7:M8"/>
    <mergeCell ref="E370:F370"/>
    <mergeCell ref="G370:H370"/>
    <mergeCell ref="C192:D192"/>
    <mergeCell ref="E192:F192"/>
    <mergeCell ref="G192:H192"/>
    <mergeCell ref="I17:J17"/>
  </mergeCells>
  <printOptions/>
  <pageMargins left="0.1968503937007874" right="0" top="0.1968503937007874" bottom="0.11811023622047245" header="0" footer="0"/>
  <pageSetup horizontalDpi="600" verticalDpi="600" orientation="landscape" paperSize="9" scale="90" r:id="rId1"/>
  <rowBreaks count="1" manualBreakCount="1">
    <brk id="3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1</cp:lastModifiedBy>
  <cp:lastPrinted>2012-01-16T13:35:26Z</cp:lastPrinted>
  <dcterms:created xsi:type="dcterms:W3CDTF">2004-06-14T08:39:54Z</dcterms:created>
  <dcterms:modified xsi:type="dcterms:W3CDTF">2013-06-26T11:35:44Z</dcterms:modified>
  <cp:category/>
  <cp:version/>
  <cp:contentType/>
  <cp:contentStatus/>
</cp:coreProperties>
</file>