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Заказ" sheetId="1" r:id="rId1"/>
  </sheets>
  <definedNames>
    <definedName name="_xlnm._FilterDatabase" localSheetId="0" hidden="1">'Заказ'!$A$1:$G$124</definedName>
  </definedNames>
  <calcPr fullCalcOnLoad="1" refMode="R1C1"/>
</workbook>
</file>

<file path=xl/sharedStrings.xml><?xml version="1.0" encoding="utf-8"?>
<sst xmlns="http://schemas.openxmlformats.org/spreadsheetml/2006/main" count="376" uniqueCount="151">
  <si>
    <t>ксюха33</t>
  </si>
  <si>
    <t>JP-15/13 Фигурка "Девушка" (Pavone)</t>
  </si>
  <si>
    <t>марина21</t>
  </si>
  <si>
    <t>anna jakuba</t>
  </si>
  <si>
    <t>София 75</t>
  </si>
  <si>
    <t>Taleo</t>
  </si>
  <si>
    <t>JP-22/ 3 Фигурка "Два Ангелочка" (Pavone)</t>
  </si>
  <si>
    <t>Larikk</t>
  </si>
  <si>
    <t>а_mina</t>
  </si>
  <si>
    <t>ED-520 Фигурка "Лягушонок" (Pavone)</t>
  </si>
  <si>
    <t>JP-15/10 Фигурка "Пара с младенцем"</t>
  </si>
  <si>
    <t>nastik3012</t>
  </si>
  <si>
    <t>borovinskaya-e1</t>
  </si>
  <si>
    <t>luciia</t>
  </si>
  <si>
    <t>Ник</t>
  </si>
  <si>
    <t>Название</t>
  </si>
  <si>
    <t>Кол-во</t>
  </si>
  <si>
    <t>Цена</t>
  </si>
  <si>
    <t>Итого без орг%</t>
  </si>
  <si>
    <t>Итого+12%</t>
  </si>
  <si>
    <t>Наличие</t>
  </si>
  <si>
    <t>Кукла "Иван Царевич в кафтане"</t>
  </si>
  <si>
    <t>VS-194 Статуэтка "Прекрасная леди"</t>
  </si>
  <si>
    <t>VS-124 Статуэтка "Юная леди"</t>
  </si>
  <si>
    <t>JP-61/15 Фигурка "Лошадка Георгин" (Pavone)</t>
  </si>
  <si>
    <t>JP-61/14 Фигурка "Лошадка Примула" (Pavone)</t>
  </si>
  <si>
    <t>JP-61/13 Фигурка "Лошадка Подсолнух" (Pavone)</t>
  </si>
  <si>
    <t>JP-61/ 6 Фигурка "Игривая лошадка" (Pavone)</t>
  </si>
  <si>
    <t>Maria0907</t>
  </si>
  <si>
    <t>JP-625/ 7 Фигурка "Лошадка Ирис" (Pavone)</t>
  </si>
  <si>
    <t>JP-115/ 9 Фигурка "Лошадка" (Pavone)</t>
  </si>
  <si>
    <t>NanCherry</t>
  </si>
  <si>
    <t>15984 Фигурка гипсовая "Лошадь Маруся" цв.</t>
  </si>
  <si>
    <t>Профильная</t>
  </si>
  <si>
    <t>15987 Фигурка гипсовая "Лошадка Капелька" цв.</t>
  </si>
  <si>
    <t>15988 Фигурка гипсовая "Лошадка Капелька" зол.</t>
  </si>
  <si>
    <t>16022 Магнит гипсовый "Лошадь с попоной" эк.</t>
  </si>
  <si>
    <t>Магнит "Лошадка" цв. (Гжельский фарфор)</t>
  </si>
  <si>
    <t>Фигурка "Лошадка-Маруся" (Гжельский фарфор)</t>
  </si>
  <si>
    <t>Фигурка "Лошадка-Василиса" цв.(Гжельский фарфор)</t>
  </si>
  <si>
    <t>Georgin11</t>
  </si>
  <si>
    <t>Фигурка "Лошадка" бол. (Гжельский фарфор)</t>
  </si>
  <si>
    <t>klen4574</t>
  </si>
  <si>
    <t>XA-388 Магнит "Лошадь"</t>
  </si>
  <si>
    <t>XA-380 Фигурка "Лошадь с подковой Счастья"</t>
  </si>
  <si>
    <t>XA-379 Фигурка "Лошадь с подковой Счастья"</t>
  </si>
  <si>
    <t>XA-374 Фигурка "Лошадь с подковой Удачи"</t>
  </si>
  <si>
    <t>XA-372 Фигурка "Лошадь с подарком"</t>
  </si>
  <si>
    <t>XA-370 Фигурка Лошади "Пара влюбленных"</t>
  </si>
  <si>
    <t>Alinenok.med</t>
  </si>
  <si>
    <t>natali sm</t>
  </si>
  <si>
    <t>XA-367 Фигурка "Лошадь"</t>
  </si>
  <si>
    <t>XA-366 Фигурка "Лошадь"</t>
  </si>
  <si>
    <t>JP-15/30 Фигурка "Девушка с ребенком" (Pavone)</t>
  </si>
  <si>
    <t>mds-33</t>
  </si>
  <si>
    <t>JP-09/ 9 Фигурка "Амурчик"</t>
  </si>
  <si>
    <t>bentli</t>
  </si>
  <si>
    <t>JP-01/ 3 Фигурка "Ангелочек-март" (Pavone)</t>
  </si>
  <si>
    <t>Slastyona</t>
  </si>
  <si>
    <t>JP-01/ 6 Фигурка "Ангелочек-июнь" (Pavone)</t>
  </si>
  <si>
    <t>JP-01/10 Фигурка "Ангелочек-октябрь" (Pavone)</t>
  </si>
  <si>
    <t>JP-34/ 8 Фигурка "Ангелочек" (Pavone)</t>
  </si>
  <si>
    <t>JP-26/ 2 Колокольчик "Фея" (Pavone)</t>
  </si>
  <si>
    <t>fialca.73</t>
  </si>
  <si>
    <t>JP-26/ 5 Колокольчик "Фея" (Pavone)</t>
  </si>
  <si>
    <t xml:space="preserve">fialca.73 </t>
  </si>
  <si>
    <t>CMS - 02/ 1 Фигурка "Лягушка" (Pavone)</t>
  </si>
  <si>
    <t>CMS - 02/ 2 Фигурка "Лягушка" (Pavone)</t>
  </si>
  <si>
    <t>CMS - 04/ 2 Чайная пара "Котенок с ирисом" (Pavone)</t>
  </si>
  <si>
    <t>natalia-ck</t>
  </si>
  <si>
    <t>CMS - 04/ 5 Набор соль-перец "Котенок с ирисом" (Pavone)</t>
  </si>
  <si>
    <t>Natasha62</t>
  </si>
  <si>
    <t>CMS - 12/ 5 Фигурка "Мальчик с виолончелью" (Pavone)</t>
  </si>
  <si>
    <t>Маленький Эльф</t>
  </si>
  <si>
    <t>CMS - 12/ 6 Фигурка "Девочка со скрипкой" (Pavone)</t>
  </si>
  <si>
    <t>CMS - 14/11 Набор соль-перец "Баскетбол" (Pavone)</t>
  </si>
  <si>
    <t>CMS - 17/23 Фигурка подвесная "Ангел с букетом" (Pavone)</t>
  </si>
  <si>
    <t>baksi_2009</t>
  </si>
  <si>
    <t>CMS - 19/10 Фигурка "Балетки" (Pavone)</t>
  </si>
  <si>
    <t>ronatty</t>
  </si>
  <si>
    <t>CMS - 19/11 Фигурка "Балерина-ангелочек" (Pavone)</t>
  </si>
  <si>
    <t>ЛН</t>
  </si>
  <si>
    <t>ronatt</t>
  </si>
  <si>
    <t>CMS - 26/ 5 Подсвечник "Гибискус" (Pavone)</t>
  </si>
  <si>
    <t>CMS - 34/ 1 Колокольчик "Цветочная фея" (Pavone)</t>
  </si>
  <si>
    <t>CMS - 41/ 8 Светильник "Ангел-хранитель очага" (Pavone)</t>
  </si>
  <si>
    <t>vally)</t>
  </si>
  <si>
    <t>FM- 01/ 5 Чайная пара "Воробушек" (Pavone)</t>
  </si>
  <si>
    <t>FM- 01/13 Чайная пара "Ирис" (Pavone)</t>
  </si>
  <si>
    <t>FM- 03/ 2 Колокольчик "Роза" (Pavone)</t>
  </si>
  <si>
    <t>FM- 34/ 3 Набор сахарница и молочник "Морская ракушка" (Pavone)</t>
  </si>
  <si>
    <t>FM- 34/ 4 Чайная пара "Морская ракушка" (Pavone)</t>
  </si>
  <si>
    <t>FM- 34/ 8 Десертная тарелка "Морская ракушка" (Pavone)</t>
  </si>
  <si>
    <t>FM- 34/13 Салатник "Морская ракушка" (Pavone)</t>
  </si>
  <si>
    <t>FM- 34/14 Пиала "Морская ракушка" (Pavone)</t>
  </si>
  <si>
    <t>FM- 38/ 5 Фруктовница "Лилия" (Pavone)</t>
  </si>
  <si>
    <t>V.N.M.777@mail.ru</t>
  </si>
  <si>
    <t>FM- 64/ 5 Ваза "Бамбук" (Pavone)</t>
  </si>
  <si>
    <t>полюшка</t>
  </si>
  <si>
    <t>FM- 64/ 6 Ваза "Бамбук" (Pavone)</t>
  </si>
  <si>
    <t>FM- 66/ 1 Ваза "Бабочки" (Pavone)</t>
  </si>
  <si>
    <t>a_mina</t>
  </si>
  <si>
    <t>JP-800/25 Подставка для очков S13</t>
  </si>
  <si>
    <t xml:space="preserve">Профильная </t>
  </si>
  <si>
    <t>JP-06/16 Колокольчик S3</t>
  </si>
  <si>
    <t>JP-29/52 Фигурка "Друзья" S</t>
  </si>
  <si>
    <t>JP-800/22 Ложка-подставка S8</t>
  </si>
  <si>
    <t>VS-130 Композиция "Первое свидание"</t>
  </si>
  <si>
    <t>VS-184 Фигурка "Мама с ребенком"</t>
  </si>
  <si>
    <t>VS-166 Фигурка "Юный философ"</t>
  </si>
  <si>
    <t>VS-196 Статуэтка "Поэтесса"</t>
  </si>
  <si>
    <t>Kkat</t>
  </si>
  <si>
    <t>VS-189 Статуэтка "Аристократка"</t>
  </si>
  <si>
    <t>VS-132 Статуэтка "Юная скрипачка"</t>
  </si>
  <si>
    <t>VS-136 Статуэтка "Прелестная Мисс"</t>
  </si>
  <si>
    <t>XA-291 Фигурка "Щенок"</t>
  </si>
  <si>
    <t>Машулька Т</t>
  </si>
  <si>
    <t>XA-290 Фигурка "Щенок"</t>
  </si>
  <si>
    <t>XA-282 Фигурка "Сова с совенком"</t>
  </si>
  <si>
    <t>Anastasia-K</t>
  </si>
  <si>
    <t>XA- 07 Фигура "Парочка</t>
  </si>
  <si>
    <t>XA- 13 Фигурка "Кошечка" 3,1'</t>
  </si>
  <si>
    <t xml:space="preserve">Машулька Т </t>
  </si>
  <si>
    <t>nadegd</t>
  </si>
  <si>
    <t>XA- 49 Фигура "Лошадь" 5,5'</t>
  </si>
  <si>
    <t>XA- 50 Фигура "Лошадь" 5,5'</t>
  </si>
  <si>
    <t>Ksuny</t>
  </si>
  <si>
    <t>XA- 73 Фигура "Лошади" 7'</t>
  </si>
  <si>
    <t>XA- 78 Фигура "Пара котят" 5'</t>
  </si>
  <si>
    <t>XA-122 Фигура "Дельфин" 3/</t>
  </si>
  <si>
    <t>XA-128 Фигура "Влюбленные кошечки" 5'</t>
  </si>
  <si>
    <t>XA-137 Фигура "Семь слонов" 8,5'</t>
  </si>
  <si>
    <t>XA-164 Пепельница "Рыба" 4'</t>
  </si>
  <si>
    <t xml:space="preserve">Машулька </t>
  </si>
  <si>
    <t>XA-167 Кольцедержатель "Рука" 5'</t>
  </si>
  <si>
    <t>XA-169 Набор для специй "Коты" 3,25'</t>
  </si>
  <si>
    <t>МашаБелка</t>
  </si>
  <si>
    <t>Nuty</t>
  </si>
  <si>
    <t>XA-171 Набор для специй "Совы" 2'</t>
  </si>
  <si>
    <t>XA-176 Фигура "Золотая рыбка" 4'</t>
  </si>
  <si>
    <t>XA-185 Фигура "Попугаи" 5,2'</t>
  </si>
  <si>
    <t>XA-195 Подставка под зубочистки "Сова" 3'</t>
  </si>
  <si>
    <t>XA-200 Фигура "Совы" 5,5'</t>
  </si>
  <si>
    <t>XA-218 Пепельница "Голуби" 5,5'</t>
  </si>
  <si>
    <t>XA-264 Фигура "Золотая рыбка"</t>
  </si>
  <si>
    <t>XA-267 Фигура "Три попугая" цв.</t>
  </si>
  <si>
    <t>XA-271 Фигура "Птицы"</t>
  </si>
  <si>
    <t>CMS - 33/12 Муз. композиция "Ваза с цветами" (Pavone)</t>
  </si>
  <si>
    <t>НЕТ</t>
  </si>
  <si>
    <t>ЕСТЬ</t>
  </si>
  <si>
    <t>РЕЗЕРВ, предоплата минимум 20%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</si>
</sst>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3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9.75390625" style="0" customWidth="1"/>
    <col min="2" max="2" width="49.375" style="0" customWidth="1"/>
    <col min="4" max="4" width="10.75390625" style="0" customWidth="1"/>
    <col min="5" max="5" width="20.25390625" style="0" customWidth="1"/>
    <col min="6" max="6" width="15.375" style="0" customWidth="1"/>
    <col min="7" max="7" width="37.00390625" style="0" customWidth="1"/>
    <col min="8" max="60" width="9.125" style="6" customWidth="1"/>
  </cols>
  <sheetData>
    <row r="1" spans="1:7" ht="12.75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</row>
    <row r="2" spans="1:7" ht="12.75">
      <c r="A2" s="7" t="s">
        <v>101</v>
      </c>
      <c r="B2" s="7" t="s">
        <v>100</v>
      </c>
      <c r="C2" s="7">
        <v>0</v>
      </c>
      <c r="D2" s="7">
        <v>0</v>
      </c>
      <c r="E2" s="7">
        <f aca="true" t="shared" si="0" ref="E2:E31">C2*D2</f>
        <v>0</v>
      </c>
      <c r="F2" s="7">
        <f aca="true" t="shared" si="1" ref="F2:F33">E2*1.12</f>
        <v>0</v>
      </c>
      <c r="G2" s="7" t="s">
        <v>148</v>
      </c>
    </row>
    <row r="3" spans="1:7" ht="12.75">
      <c r="A3" s="1" t="s">
        <v>101</v>
      </c>
      <c r="B3" s="1" t="s">
        <v>107</v>
      </c>
      <c r="C3" s="5">
        <v>1</v>
      </c>
      <c r="D3" s="5">
        <v>340</v>
      </c>
      <c r="E3" s="1">
        <f t="shared" si="0"/>
        <v>340</v>
      </c>
      <c r="F3" s="1">
        <f t="shared" si="1"/>
        <v>380.8</v>
      </c>
      <c r="G3" s="1" t="s">
        <v>149</v>
      </c>
    </row>
    <row r="4" spans="1:7" ht="12.75">
      <c r="A4" s="1" t="s">
        <v>101</v>
      </c>
      <c r="B4" s="1" t="s">
        <v>114</v>
      </c>
      <c r="C4" s="5">
        <v>1</v>
      </c>
      <c r="D4" s="5">
        <v>490</v>
      </c>
      <c r="E4" s="1">
        <f t="shared" si="0"/>
        <v>490</v>
      </c>
      <c r="F4" s="1">
        <f t="shared" si="1"/>
        <v>548.8000000000001</v>
      </c>
      <c r="G4" s="1" t="s">
        <v>149</v>
      </c>
    </row>
    <row r="5" spans="1:7" ht="12.75">
      <c r="A5" s="1" t="s">
        <v>101</v>
      </c>
      <c r="B5" s="1" t="s">
        <v>108</v>
      </c>
      <c r="C5" s="5">
        <v>1</v>
      </c>
      <c r="D5" s="5">
        <v>370</v>
      </c>
      <c r="E5" s="1">
        <f t="shared" si="0"/>
        <v>370</v>
      </c>
      <c r="F5" s="1">
        <f t="shared" si="1"/>
        <v>414.40000000000003</v>
      </c>
      <c r="G5" s="1" t="s">
        <v>149</v>
      </c>
    </row>
    <row r="6" spans="1:7" ht="12.75">
      <c r="A6" s="7" t="s">
        <v>49</v>
      </c>
      <c r="B6" s="7" t="s">
        <v>97</v>
      </c>
      <c r="C6" s="7">
        <v>0</v>
      </c>
      <c r="D6" s="7">
        <v>0</v>
      </c>
      <c r="E6" s="7">
        <f t="shared" si="0"/>
        <v>0</v>
      </c>
      <c r="F6" s="7">
        <f t="shared" si="1"/>
        <v>0</v>
      </c>
      <c r="G6" s="7" t="s">
        <v>148</v>
      </c>
    </row>
    <row r="7" spans="1:7" ht="12.75">
      <c r="A7" s="1" t="s">
        <v>49</v>
      </c>
      <c r="B7" s="1" t="s">
        <v>99</v>
      </c>
      <c r="C7" s="5">
        <v>1</v>
      </c>
      <c r="D7" s="5">
        <v>165</v>
      </c>
      <c r="E7" s="1">
        <f t="shared" si="0"/>
        <v>165</v>
      </c>
      <c r="F7" s="1">
        <f t="shared" si="1"/>
        <v>184.8</v>
      </c>
      <c r="G7" s="1" t="s">
        <v>149</v>
      </c>
    </row>
    <row r="8" spans="1:7" ht="12.75">
      <c r="A8" s="7" t="s">
        <v>49</v>
      </c>
      <c r="B8" s="7" t="s">
        <v>53</v>
      </c>
      <c r="C8" s="7">
        <v>0</v>
      </c>
      <c r="D8" s="7">
        <v>0</v>
      </c>
      <c r="E8" s="7">
        <f t="shared" si="0"/>
        <v>0</v>
      </c>
      <c r="F8" s="7">
        <f t="shared" si="1"/>
        <v>0</v>
      </c>
      <c r="G8" s="7" t="s">
        <v>148</v>
      </c>
    </row>
    <row r="9" spans="1:7" ht="12.75">
      <c r="A9" s="5" t="s">
        <v>49</v>
      </c>
      <c r="B9" s="5" t="s">
        <v>23</v>
      </c>
      <c r="C9" s="5">
        <v>1</v>
      </c>
      <c r="D9" s="5">
        <v>540</v>
      </c>
      <c r="E9" s="1">
        <f t="shared" si="0"/>
        <v>540</v>
      </c>
      <c r="F9" s="1">
        <f t="shared" si="1"/>
        <v>604.8000000000001</v>
      </c>
      <c r="G9" s="1" t="s">
        <v>149</v>
      </c>
    </row>
    <row r="10" spans="1:7" ht="12.75">
      <c r="A10" s="1" t="s">
        <v>49</v>
      </c>
      <c r="B10" s="1" t="s">
        <v>108</v>
      </c>
      <c r="C10" s="5">
        <v>1</v>
      </c>
      <c r="D10" s="5">
        <v>370</v>
      </c>
      <c r="E10" s="1">
        <f t="shared" si="0"/>
        <v>370</v>
      </c>
      <c r="F10" s="1">
        <f t="shared" si="1"/>
        <v>414.40000000000003</v>
      </c>
      <c r="G10" s="1" t="s">
        <v>149</v>
      </c>
    </row>
    <row r="11" spans="1:7" s="6" customFormat="1" ht="12.75">
      <c r="A11" s="10" t="s">
        <v>49</v>
      </c>
      <c r="B11" s="10" t="s">
        <v>48</v>
      </c>
      <c r="C11" s="10">
        <v>1</v>
      </c>
      <c r="D11" s="10">
        <v>149</v>
      </c>
      <c r="E11" s="10">
        <f t="shared" si="0"/>
        <v>149</v>
      </c>
      <c r="F11" s="10">
        <f t="shared" si="1"/>
        <v>166.88000000000002</v>
      </c>
      <c r="G11" s="10" t="s">
        <v>150</v>
      </c>
    </row>
    <row r="12" spans="1:60" s="8" customFormat="1" ht="12.75">
      <c r="A12" s="5" t="s">
        <v>119</v>
      </c>
      <c r="B12" s="5" t="s">
        <v>130</v>
      </c>
      <c r="C12" s="5">
        <v>1</v>
      </c>
      <c r="D12" s="5">
        <v>79</v>
      </c>
      <c r="E12" s="1">
        <f t="shared" si="0"/>
        <v>79</v>
      </c>
      <c r="F12" s="1">
        <f t="shared" si="1"/>
        <v>88.48</v>
      </c>
      <c r="G12" s="1" t="s">
        <v>149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8" customFormat="1" ht="12.75">
      <c r="A13" s="7" t="s">
        <v>119</v>
      </c>
      <c r="B13" s="7" t="s">
        <v>134</v>
      </c>
      <c r="C13" s="7">
        <v>0</v>
      </c>
      <c r="D13" s="7">
        <v>0</v>
      </c>
      <c r="E13" s="7">
        <f t="shared" si="0"/>
        <v>0</v>
      </c>
      <c r="F13" s="7">
        <f t="shared" si="1"/>
        <v>0</v>
      </c>
      <c r="G13" s="7" t="s">
        <v>148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7" s="6" customFormat="1" ht="12.75">
      <c r="A14" s="7" t="s">
        <v>119</v>
      </c>
      <c r="B14" s="7" t="s">
        <v>138</v>
      </c>
      <c r="C14" s="7">
        <v>0</v>
      </c>
      <c r="D14" s="7">
        <v>0</v>
      </c>
      <c r="E14" s="7">
        <f t="shared" si="0"/>
        <v>0</v>
      </c>
      <c r="F14" s="7">
        <f t="shared" si="1"/>
        <v>0</v>
      </c>
      <c r="G14" s="7" t="s">
        <v>148</v>
      </c>
    </row>
    <row r="15" spans="1:60" s="8" customFormat="1" ht="12.75">
      <c r="A15" s="5" t="s">
        <v>119</v>
      </c>
      <c r="B15" s="5" t="s">
        <v>140</v>
      </c>
      <c r="C15" s="5">
        <v>1</v>
      </c>
      <c r="D15" s="5">
        <v>189</v>
      </c>
      <c r="E15" s="1">
        <f t="shared" si="0"/>
        <v>189</v>
      </c>
      <c r="F15" s="1">
        <f t="shared" si="1"/>
        <v>211.68</v>
      </c>
      <c r="G15" s="1" t="s">
        <v>149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7" s="6" customFormat="1" ht="12.75">
      <c r="A16" s="5" t="s">
        <v>119</v>
      </c>
      <c r="B16" s="5" t="s">
        <v>141</v>
      </c>
      <c r="C16" s="5">
        <v>1</v>
      </c>
      <c r="D16" s="5">
        <v>89</v>
      </c>
      <c r="E16" s="1">
        <f t="shared" si="0"/>
        <v>89</v>
      </c>
      <c r="F16" s="1">
        <f t="shared" si="1"/>
        <v>99.68</v>
      </c>
      <c r="G16" s="1" t="s">
        <v>149</v>
      </c>
    </row>
    <row r="17" spans="1:7" s="6" customFormat="1" ht="12.75">
      <c r="A17" s="7" t="s">
        <v>119</v>
      </c>
      <c r="B17" s="7" t="s">
        <v>142</v>
      </c>
      <c r="C17" s="7">
        <v>0</v>
      </c>
      <c r="D17" s="7">
        <v>0</v>
      </c>
      <c r="E17" s="7">
        <f t="shared" si="0"/>
        <v>0</v>
      </c>
      <c r="F17" s="7">
        <f t="shared" si="1"/>
        <v>0</v>
      </c>
      <c r="G17" s="7" t="s">
        <v>148</v>
      </c>
    </row>
    <row r="18" spans="1:7" ht="12.75">
      <c r="A18" s="1" t="s">
        <v>119</v>
      </c>
      <c r="B18" s="1" t="s">
        <v>145</v>
      </c>
      <c r="C18" s="5">
        <v>1</v>
      </c>
      <c r="D18" s="5">
        <v>350</v>
      </c>
      <c r="E18" s="1">
        <f t="shared" si="0"/>
        <v>350</v>
      </c>
      <c r="F18" s="1">
        <f t="shared" si="1"/>
        <v>392.00000000000006</v>
      </c>
      <c r="G18" s="1" t="s">
        <v>149</v>
      </c>
    </row>
    <row r="19" spans="1:60" s="8" customFormat="1" ht="12.75">
      <c r="A19" s="7" t="s">
        <v>119</v>
      </c>
      <c r="B19" s="7" t="s">
        <v>118</v>
      </c>
      <c r="C19" s="7">
        <v>0</v>
      </c>
      <c r="D19" s="7">
        <v>0</v>
      </c>
      <c r="E19" s="7">
        <f t="shared" si="0"/>
        <v>0</v>
      </c>
      <c r="F19" s="7">
        <f t="shared" si="1"/>
        <v>0</v>
      </c>
      <c r="G19" s="7" t="s">
        <v>148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8" customFormat="1" ht="12.75">
      <c r="A20" s="1" t="s">
        <v>3</v>
      </c>
      <c r="B20" s="1" t="s">
        <v>87</v>
      </c>
      <c r="C20" s="1">
        <v>1</v>
      </c>
      <c r="D20" s="1">
        <v>495</v>
      </c>
      <c r="E20" s="1">
        <f t="shared" si="0"/>
        <v>495</v>
      </c>
      <c r="F20" s="1">
        <f t="shared" si="1"/>
        <v>554.4000000000001</v>
      </c>
      <c r="G20" s="1" t="s">
        <v>149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8" customFormat="1" ht="12.75">
      <c r="A21" s="1" t="s">
        <v>3</v>
      </c>
      <c r="B21" s="2" t="s">
        <v>21</v>
      </c>
      <c r="C21" s="1">
        <v>1</v>
      </c>
      <c r="D21" s="1">
        <v>1190</v>
      </c>
      <c r="E21" s="1">
        <f t="shared" si="0"/>
        <v>1190</v>
      </c>
      <c r="F21" s="1">
        <f t="shared" si="1"/>
        <v>1332.8000000000002</v>
      </c>
      <c r="G21" s="1" t="s">
        <v>149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8" customFormat="1" ht="12.75">
      <c r="A22" s="1" t="s">
        <v>77</v>
      </c>
      <c r="B22" s="1" t="s">
        <v>76</v>
      </c>
      <c r="C22" s="1">
        <v>1</v>
      </c>
      <c r="D22" s="1">
        <v>190</v>
      </c>
      <c r="E22" s="1">
        <f t="shared" si="0"/>
        <v>190</v>
      </c>
      <c r="F22" s="1">
        <f t="shared" si="1"/>
        <v>212.8</v>
      </c>
      <c r="G22" s="1" t="s">
        <v>149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8" customFormat="1" ht="12.75">
      <c r="A23" s="1" t="s">
        <v>77</v>
      </c>
      <c r="B23" s="1" t="s">
        <v>91</v>
      </c>
      <c r="C23" s="5">
        <v>1</v>
      </c>
      <c r="D23" s="5">
        <v>495</v>
      </c>
      <c r="E23" s="1">
        <f t="shared" si="0"/>
        <v>495</v>
      </c>
      <c r="F23" s="1">
        <f t="shared" si="1"/>
        <v>554.4000000000001</v>
      </c>
      <c r="G23" s="1" t="s">
        <v>149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7" ht="12.75">
      <c r="A24" s="7" t="s">
        <v>56</v>
      </c>
      <c r="B24" s="7" t="s">
        <v>147</v>
      </c>
      <c r="C24" s="7">
        <v>0</v>
      </c>
      <c r="D24" s="7">
        <v>0</v>
      </c>
      <c r="E24" s="7">
        <f t="shared" si="0"/>
        <v>0</v>
      </c>
      <c r="F24" s="7">
        <f t="shared" si="1"/>
        <v>0</v>
      </c>
      <c r="G24" s="7" t="s">
        <v>148</v>
      </c>
    </row>
    <row r="25" spans="1:7" ht="12.75">
      <c r="A25" s="1" t="s">
        <v>56</v>
      </c>
      <c r="B25" s="1" t="s">
        <v>55</v>
      </c>
      <c r="C25" s="1">
        <v>1</v>
      </c>
      <c r="D25" s="1">
        <v>228</v>
      </c>
      <c r="E25" s="1">
        <f t="shared" si="0"/>
        <v>228</v>
      </c>
      <c r="F25" s="1">
        <f t="shared" si="1"/>
        <v>255.36</v>
      </c>
      <c r="G25" s="1" t="s">
        <v>149</v>
      </c>
    </row>
    <row r="26" spans="1:7" ht="12.75">
      <c r="A26" s="1" t="s">
        <v>56</v>
      </c>
      <c r="B26" s="1" t="s">
        <v>109</v>
      </c>
      <c r="C26" s="5">
        <v>1</v>
      </c>
      <c r="D26" s="5">
        <v>150</v>
      </c>
      <c r="E26" s="1">
        <f t="shared" si="0"/>
        <v>150</v>
      </c>
      <c r="F26" s="1">
        <f t="shared" si="1"/>
        <v>168.00000000000003</v>
      </c>
      <c r="G26" s="1" t="s">
        <v>149</v>
      </c>
    </row>
    <row r="27" spans="1:7" ht="12.75">
      <c r="A27" s="10" t="s">
        <v>12</v>
      </c>
      <c r="B27" s="10" t="s">
        <v>46</v>
      </c>
      <c r="C27" s="10">
        <v>1</v>
      </c>
      <c r="D27" s="10">
        <v>85</v>
      </c>
      <c r="E27" s="10">
        <f t="shared" si="0"/>
        <v>85</v>
      </c>
      <c r="F27" s="10">
        <f t="shared" si="1"/>
        <v>95.2</v>
      </c>
      <c r="G27" s="10" t="s">
        <v>150</v>
      </c>
    </row>
    <row r="28" spans="1:7" ht="12.75">
      <c r="A28" s="1" t="s">
        <v>12</v>
      </c>
      <c r="B28" s="1" t="s">
        <v>32</v>
      </c>
      <c r="C28" s="5">
        <v>2</v>
      </c>
      <c r="D28" s="5">
        <v>50</v>
      </c>
      <c r="E28" s="1">
        <f t="shared" si="0"/>
        <v>100</v>
      </c>
      <c r="F28" s="1">
        <f t="shared" si="1"/>
        <v>112.00000000000001</v>
      </c>
      <c r="G28" s="1" t="s">
        <v>149</v>
      </c>
    </row>
    <row r="29" spans="1:7" ht="12.75">
      <c r="A29" s="10" t="s">
        <v>12</v>
      </c>
      <c r="B29" s="10" t="s">
        <v>48</v>
      </c>
      <c r="C29" s="10">
        <v>1</v>
      </c>
      <c r="D29" s="10">
        <v>149</v>
      </c>
      <c r="E29" s="10">
        <f t="shared" si="0"/>
        <v>149</v>
      </c>
      <c r="F29" s="10">
        <f t="shared" si="1"/>
        <v>166.88000000000002</v>
      </c>
      <c r="G29" s="10" t="s">
        <v>150</v>
      </c>
    </row>
    <row r="30" spans="1:7" ht="12.75">
      <c r="A30" s="10" t="s">
        <v>12</v>
      </c>
      <c r="B30" s="10" t="s">
        <v>45</v>
      </c>
      <c r="C30" s="10">
        <v>1</v>
      </c>
      <c r="D30" s="10">
        <v>109</v>
      </c>
      <c r="E30" s="10">
        <f t="shared" si="0"/>
        <v>109</v>
      </c>
      <c r="F30" s="10">
        <f t="shared" si="1"/>
        <v>122.08000000000001</v>
      </c>
      <c r="G30" s="10" t="s">
        <v>150</v>
      </c>
    </row>
    <row r="31" spans="1:7" ht="12.75">
      <c r="A31" s="10" t="s">
        <v>12</v>
      </c>
      <c r="B31" s="10" t="s">
        <v>43</v>
      </c>
      <c r="C31" s="10">
        <v>1</v>
      </c>
      <c r="D31" s="10">
        <v>55</v>
      </c>
      <c r="E31" s="10">
        <f t="shared" si="0"/>
        <v>55</v>
      </c>
      <c r="F31" s="10">
        <f t="shared" si="1"/>
        <v>61.60000000000001</v>
      </c>
      <c r="G31" s="10" t="s">
        <v>150</v>
      </c>
    </row>
    <row r="32" spans="1:7" ht="12.75">
      <c r="A32" s="7" t="s">
        <v>63</v>
      </c>
      <c r="B32" s="7" t="s">
        <v>84</v>
      </c>
      <c r="C32" s="7">
        <v>0</v>
      </c>
      <c r="D32" s="7">
        <v>0</v>
      </c>
      <c r="E32" s="7">
        <v>0</v>
      </c>
      <c r="F32" s="7">
        <f t="shared" si="1"/>
        <v>0</v>
      </c>
      <c r="G32" s="7" t="s">
        <v>148</v>
      </c>
    </row>
    <row r="33" spans="1:7" ht="12.75">
      <c r="A33" s="1" t="s">
        <v>63</v>
      </c>
      <c r="B33" s="1" t="s">
        <v>89</v>
      </c>
      <c r="C33" s="1">
        <v>1</v>
      </c>
      <c r="D33" s="1">
        <v>385</v>
      </c>
      <c r="E33" s="1">
        <f aca="true" t="shared" si="2" ref="E33:E64">C33*D33</f>
        <v>385</v>
      </c>
      <c r="F33" s="1">
        <f t="shared" si="1"/>
        <v>431.20000000000005</v>
      </c>
      <c r="G33" s="1" t="s">
        <v>149</v>
      </c>
    </row>
    <row r="34" spans="1:60" s="8" customFormat="1" ht="12.75">
      <c r="A34" s="7" t="s">
        <v>63</v>
      </c>
      <c r="B34" s="7" t="s">
        <v>104</v>
      </c>
      <c r="C34" s="7">
        <v>0</v>
      </c>
      <c r="D34" s="7">
        <v>0</v>
      </c>
      <c r="E34" s="7">
        <f t="shared" si="2"/>
        <v>0</v>
      </c>
      <c r="F34" s="7">
        <f aca="true" t="shared" si="3" ref="F34:F65">E34*1.12</f>
        <v>0</v>
      </c>
      <c r="G34" s="7" t="s">
        <v>148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s="8" customFormat="1" ht="12.75">
      <c r="A35" s="1" t="s">
        <v>63</v>
      </c>
      <c r="B35" s="1" t="s">
        <v>62</v>
      </c>
      <c r="C35" s="5">
        <v>1</v>
      </c>
      <c r="D35" s="5">
        <v>338</v>
      </c>
      <c r="E35" s="1">
        <f t="shared" si="2"/>
        <v>338</v>
      </c>
      <c r="F35" s="1">
        <f t="shared" si="3"/>
        <v>378.56000000000006</v>
      </c>
      <c r="G35" s="1" t="s">
        <v>149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7" ht="12.75">
      <c r="A36" s="1" t="s">
        <v>65</v>
      </c>
      <c r="B36" s="1" t="s">
        <v>64</v>
      </c>
      <c r="C36" s="5">
        <v>1</v>
      </c>
      <c r="D36" s="5">
        <v>368</v>
      </c>
      <c r="E36" s="1">
        <f t="shared" si="2"/>
        <v>368</v>
      </c>
      <c r="F36" s="1">
        <f t="shared" si="3"/>
        <v>412.16</v>
      </c>
      <c r="G36" s="1" t="s">
        <v>149</v>
      </c>
    </row>
    <row r="37" spans="1:60" s="8" customFormat="1" ht="12.75">
      <c r="A37" s="1" t="s">
        <v>40</v>
      </c>
      <c r="B37" s="1" t="s">
        <v>39</v>
      </c>
      <c r="C37" s="1">
        <v>4</v>
      </c>
      <c r="D37" s="5">
        <v>70</v>
      </c>
      <c r="E37" s="1">
        <f t="shared" si="2"/>
        <v>280</v>
      </c>
      <c r="F37" s="1">
        <f t="shared" si="3"/>
        <v>313.6</v>
      </c>
      <c r="G37" s="1" t="s">
        <v>149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7" ht="12.75">
      <c r="A38" s="1" t="s">
        <v>111</v>
      </c>
      <c r="B38" s="1" t="s">
        <v>113</v>
      </c>
      <c r="C38" s="5">
        <v>1</v>
      </c>
      <c r="D38" s="5">
        <v>460</v>
      </c>
      <c r="E38" s="1">
        <f t="shared" si="2"/>
        <v>460</v>
      </c>
      <c r="F38" s="1">
        <f t="shared" si="3"/>
        <v>515.2</v>
      </c>
      <c r="G38" s="1" t="s">
        <v>149</v>
      </c>
    </row>
    <row r="39" spans="1:7" ht="12.75">
      <c r="A39" s="1" t="s">
        <v>111</v>
      </c>
      <c r="B39" s="1" t="s">
        <v>110</v>
      </c>
      <c r="C39" s="5">
        <v>1</v>
      </c>
      <c r="D39" s="5">
        <v>530</v>
      </c>
      <c r="E39" s="1">
        <f t="shared" si="2"/>
        <v>530</v>
      </c>
      <c r="F39" s="1">
        <f t="shared" si="3"/>
        <v>593.6</v>
      </c>
      <c r="G39" s="1" t="s">
        <v>149</v>
      </c>
    </row>
    <row r="40" spans="1:60" s="8" customFormat="1" ht="12.75">
      <c r="A40" s="1" t="s">
        <v>42</v>
      </c>
      <c r="B40" s="1" t="s">
        <v>38</v>
      </c>
      <c r="C40" s="1">
        <v>1</v>
      </c>
      <c r="D40" s="5">
        <v>120</v>
      </c>
      <c r="E40" s="1">
        <f t="shared" si="2"/>
        <v>120</v>
      </c>
      <c r="F40" s="1">
        <f t="shared" si="3"/>
        <v>134.4</v>
      </c>
      <c r="G40" s="1" t="s">
        <v>149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</row>
    <row r="41" spans="1:60" s="8" customFormat="1" ht="12.75">
      <c r="A41" s="1" t="s">
        <v>42</v>
      </c>
      <c r="B41" s="1" t="s">
        <v>41</v>
      </c>
      <c r="C41" s="1">
        <v>1</v>
      </c>
      <c r="D41" s="5">
        <v>140</v>
      </c>
      <c r="E41" s="1">
        <f t="shared" si="2"/>
        <v>140</v>
      </c>
      <c r="F41" s="1">
        <f t="shared" si="3"/>
        <v>156.8</v>
      </c>
      <c r="G41" s="1" t="s">
        <v>149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8" ht="12.75">
      <c r="A42" s="1" t="s">
        <v>126</v>
      </c>
      <c r="B42" s="1" t="s">
        <v>125</v>
      </c>
      <c r="C42" s="1">
        <v>1</v>
      </c>
      <c r="D42" s="1">
        <v>129</v>
      </c>
      <c r="E42" s="1">
        <f t="shared" si="2"/>
        <v>129</v>
      </c>
      <c r="F42" s="1">
        <f t="shared" si="3"/>
        <v>144.48000000000002</v>
      </c>
      <c r="G42" s="1" t="s">
        <v>149</v>
      </c>
      <c r="H42" s="12"/>
    </row>
    <row r="43" spans="1:7" ht="12.75">
      <c r="A43" s="1" t="s">
        <v>126</v>
      </c>
      <c r="B43" s="1" t="s">
        <v>129</v>
      </c>
      <c r="C43" s="1">
        <v>6</v>
      </c>
      <c r="D43" s="1">
        <v>29</v>
      </c>
      <c r="E43" s="1">
        <f t="shared" si="2"/>
        <v>174</v>
      </c>
      <c r="F43" s="1">
        <f t="shared" si="3"/>
        <v>194.88000000000002</v>
      </c>
      <c r="G43" s="1" t="s">
        <v>149</v>
      </c>
    </row>
    <row r="44" spans="1:60" s="8" customFormat="1" ht="12.75">
      <c r="A44" s="1" t="s">
        <v>126</v>
      </c>
      <c r="B44" s="1" t="s">
        <v>131</v>
      </c>
      <c r="C44" s="5">
        <v>1</v>
      </c>
      <c r="D44" s="5">
        <v>330</v>
      </c>
      <c r="E44" s="1">
        <f t="shared" si="2"/>
        <v>330</v>
      </c>
      <c r="F44" s="1">
        <f t="shared" si="3"/>
        <v>369.6</v>
      </c>
      <c r="G44" s="1" t="s">
        <v>149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7" ht="12.75">
      <c r="A45" s="7" t="s">
        <v>7</v>
      </c>
      <c r="B45" s="7" t="s">
        <v>70</v>
      </c>
      <c r="C45" s="7">
        <v>0</v>
      </c>
      <c r="D45" s="7">
        <v>0</v>
      </c>
      <c r="E45" s="7">
        <f t="shared" si="2"/>
        <v>0</v>
      </c>
      <c r="F45" s="7">
        <f t="shared" si="3"/>
        <v>0</v>
      </c>
      <c r="G45" s="7" t="s">
        <v>148</v>
      </c>
    </row>
    <row r="46" spans="1:60" s="8" customFormat="1" ht="12.75">
      <c r="A46" s="1" t="s">
        <v>7</v>
      </c>
      <c r="B46" s="2" t="s">
        <v>23</v>
      </c>
      <c r="C46" s="1">
        <v>1</v>
      </c>
      <c r="D46" s="1">
        <v>540</v>
      </c>
      <c r="E46" s="1">
        <f t="shared" si="2"/>
        <v>540</v>
      </c>
      <c r="F46" s="1">
        <f t="shared" si="3"/>
        <v>604.8000000000001</v>
      </c>
      <c r="G46" s="1" t="s">
        <v>149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60" s="8" customFormat="1" ht="12.75">
      <c r="A47" s="1" t="s">
        <v>7</v>
      </c>
      <c r="B47" s="1" t="s">
        <v>23</v>
      </c>
      <c r="C47" s="5">
        <v>1</v>
      </c>
      <c r="D47" s="5">
        <v>540</v>
      </c>
      <c r="E47" s="1">
        <f t="shared" si="2"/>
        <v>540</v>
      </c>
      <c r="F47" s="1">
        <f t="shared" si="3"/>
        <v>604.8000000000001</v>
      </c>
      <c r="G47" s="1" t="s">
        <v>149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</row>
    <row r="48" spans="1:7" ht="12.75">
      <c r="A48" s="7" t="s">
        <v>13</v>
      </c>
      <c r="B48" s="9" t="s">
        <v>27</v>
      </c>
      <c r="C48" s="7">
        <v>0</v>
      </c>
      <c r="D48" s="7">
        <v>0</v>
      </c>
      <c r="E48" s="7">
        <f t="shared" si="2"/>
        <v>0</v>
      </c>
      <c r="F48" s="7">
        <f t="shared" si="3"/>
        <v>0</v>
      </c>
      <c r="G48" s="7" t="s">
        <v>148</v>
      </c>
    </row>
    <row r="49" spans="1:7" ht="12.75">
      <c r="A49" s="1" t="s">
        <v>13</v>
      </c>
      <c r="B49" s="2" t="s">
        <v>26</v>
      </c>
      <c r="C49" s="1">
        <v>1</v>
      </c>
      <c r="D49" s="1">
        <v>298</v>
      </c>
      <c r="E49" s="1">
        <f t="shared" si="2"/>
        <v>298</v>
      </c>
      <c r="F49" s="1">
        <f t="shared" si="3"/>
        <v>333.76000000000005</v>
      </c>
      <c r="G49" s="1" t="s">
        <v>149</v>
      </c>
    </row>
    <row r="50" spans="1:7" ht="12.75">
      <c r="A50" s="1" t="s">
        <v>13</v>
      </c>
      <c r="B50" s="2" t="s">
        <v>25</v>
      </c>
      <c r="C50" s="1">
        <v>1</v>
      </c>
      <c r="D50" s="1">
        <v>298</v>
      </c>
      <c r="E50" s="1">
        <f t="shared" si="2"/>
        <v>298</v>
      </c>
      <c r="F50" s="1">
        <f t="shared" si="3"/>
        <v>333.76000000000005</v>
      </c>
      <c r="G50" s="1" t="s">
        <v>149</v>
      </c>
    </row>
    <row r="51" spans="1:60" s="8" customFormat="1" ht="12.75">
      <c r="A51" s="1" t="s">
        <v>13</v>
      </c>
      <c r="B51" s="2" t="s">
        <v>24</v>
      </c>
      <c r="C51" s="1">
        <v>1</v>
      </c>
      <c r="D51" s="1">
        <v>298</v>
      </c>
      <c r="E51" s="1">
        <f t="shared" si="2"/>
        <v>298</v>
      </c>
      <c r="F51" s="1">
        <f t="shared" si="3"/>
        <v>333.76000000000005</v>
      </c>
      <c r="G51" s="1" t="s">
        <v>149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7" ht="12.75">
      <c r="A52" s="1" t="s">
        <v>28</v>
      </c>
      <c r="B52" s="1" t="s">
        <v>30</v>
      </c>
      <c r="C52" s="5">
        <v>1</v>
      </c>
      <c r="D52" s="5">
        <v>298</v>
      </c>
      <c r="E52" s="1">
        <f t="shared" si="2"/>
        <v>298</v>
      </c>
      <c r="F52" s="1">
        <f t="shared" si="3"/>
        <v>333.76000000000005</v>
      </c>
      <c r="G52" s="1" t="s">
        <v>149</v>
      </c>
    </row>
    <row r="53" spans="1:60" s="8" customFormat="1" ht="12.75">
      <c r="A53" s="1" t="s">
        <v>28</v>
      </c>
      <c r="B53" s="1" t="s">
        <v>29</v>
      </c>
      <c r="C53" s="5">
        <v>1</v>
      </c>
      <c r="D53" s="5">
        <v>298</v>
      </c>
      <c r="E53" s="1">
        <f t="shared" si="2"/>
        <v>298</v>
      </c>
      <c r="F53" s="1">
        <f t="shared" si="3"/>
        <v>333.76000000000005</v>
      </c>
      <c r="G53" s="1" t="s">
        <v>149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7" ht="12.75">
      <c r="A54" s="7" t="s">
        <v>54</v>
      </c>
      <c r="B54" s="7" t="s">
        <v>53</v>
      </c>
      <c r="C54" s="7">
        <v>0</v>
      </c>
      <c r="D54" s="7">
        <v>0</v>
      </c>
      <c r="E54" s="7">
        <f t="shared" si="2"/>
        <v>0</v>
      </c>
      <c r="F54" s="7">
        <f t="shared" si="3"/>
        <v>0</v>
      </c>
      <c r="G54" s="7" t="s">
        <v>148</v>
      </c>
    </row>
    <row r="55" spans="1:7" ht="12.75">
      <c r="A55" s="1" t="s">
        <v>54</v>
      </c>
      <c r="B55" s="1" t="s">
        <v>124</v>
      </c>
      <c r="C55" s="1">
        <v>1</v>
      </c>
      <c r="D55" s="1">
        <v>129</v>
      </c>
      <c r="E55" s="1">
        <f t="shared" si="2"/>
        <v>129</v>
      </c>
      <c r="F55" s="1">
        <f t="shared" si="3"/>
        <v>144.48000000000002</v>
      </c>
      <c r="G55" s="1" t="s">
        <v>149</v>
      </c>
    </row>
    <row r="56" spans="1:7" ht="12.75">
      <c r="A56" s="1" t="s">
        <v>54</v>
      </c>
      <c r="B56" s="1" t="s">
        <v>128</v>
      </c>
      <c r="C56" s="1">
        <v>1</v>
      </c>
      <c r="D56" s="1">
        <v>79</v>
      </c>
      <c r="E56" s="1">
        <f t="shared" si="2"/>
        <v>79</v>
      </c>
      <c r="F56" s="1">
        <f t="shared" si="3"/>
        <v>88.48</v>
      </c>
      <c r="G56" s="1" t="s">
        <v>149</v>
      </c>
    </row>
    <row r="57" spans="1:7" ht="12.75">
      <c r="A57" s="1" t="s">
        <v>54</v>
      </c>
      <c r="B57" s="1" t="s">
        <v>115</v>
      </c>
      <c r="C57" s="5">
        <v>1</v>
      </c>
      <c r="D57" s="5">
        <v>39</v>
      </c>
      <c r="E57" s="1">
        <f t="shared" si="2"/>
        <v>39</v>
      </c>
      <c r="F57" s="1">
        <f t="shared" si="3"/>
        <v>43.68000000000001</v>
      </c>
      <c r="G57" s="1" t="s">
        <v>149</v>
      </c>
    </row>
    <row r="58" spans="1:60" s="8" customFormat="1" ht="12.75">
      <c r="A58" s="7" t="s">
        <v>123</v>
      </c>
      <c r="B58" s="7" t="s">
        <v>144</v>
      </c>
      <c r="C58" s="7">
        <v>0</v>
      </c>
      <c r="D58" s="7">
        <v>0</v>
      </c>
      <c r="E58" s="7">
        <f t="shared" si="2"/>
        <v>0</v>
      </c>
      <c r="F58" s="7">
        <f t="shared" si="3"/>
        <v>0</v>
      </c>
      <c r="G58" s="7" t="s">
        <v>148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s="8" customFormat="1" ht="12.75">
      <c r="A59" s="1" t="s">
        <v>123</v>
      </c>
      <c r="B59" s="1" t="s">
        <v>121</v>
      </c>
      <c r="C59" s="1">
        <v>1</v>
      </c>
      <c r="D59" s="1">
        <v>59</v>
      </c>
      <c r="E59" s="1">
        <f t="shared" si="2"/>
        <v>59</v>
      </c>
      <c r="F59" s="1">
        <f t="shared" si="3"/>
        <v>66.08000000000001</v>
      </c>
      <c r="G59" s="1" t="s">
        <v>149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7" ht="12.75">
      <c r="A60" s="1" t="s">
        <v>31</v>
      </c>
      <c r="B60" s="1" t="s">
        <v>32</v>
      </c>
      <c r="C60" s="5">
        <v>2</v>
      </c>
      <c r="D60" s="5">
        <v>50</v>
      </c>
      <c r="E60" s="1">
        <f t="shared" si="2"/>
        <v>100</v>
      </c>
      <c r="F60" s="1">
        <f t="shared" si="3"/>
        <v>112.00000000000001</v>
      </c>
      <c r="G60" s="1" t="s">
        <v>149</v>
      </c>
    </row>
    <row r="61" spans="1:7" ht="12.75">
      <c r="A61" s="1" t="s">
        <v>31</v>
      </c>
      <c r="B61" s="1" t="s">
        <v>34</v>
      </c>
      <c r="C61" s="5">
        <v>2</v>
      </c>
      <c r="D61" s="5">
        <v>40</v>
      </c>
      <c r="E61" s="1">
        <f t="shared" si="2"/>
        <v>80</v>
      </c>
      <c r="F61" s="1">
        <f t="shared" si="3"/>
        <v>89.60000000000001</v>
      </c>
      <c r="G61" s="1" t="s">
        <v>149</v>
      </c>
    </row>
    <row r="62" spans="1:7" ht="12.75">
      <c r="A62" s="1" t="s">
        <v>31</v>
      </c>
      <c r="B62" s="1" t="s">
        <v>35</v>
      </c>
      <c r="C62" s="5">
        <v>2</v>
      </c>
      <c r="D62" s="5">
        <v>60</v>
      </c>
      <c r="E62" s="1">
        <f t="shared" si="2"/>
        <v>120</v>
      </c>
      <c r="F62" s="1">
        <f t="shared" si="3"/>
        <v>134.4</v>
      </c>
      <c r="G62" s="1" t="s">
        <v>149</v>
      </c>
    </row>
    <row r="63" spans="1:7" ht="12.75">
      <c r="A63" s="1" t="s">
        <v>11</v>
      </c>
      <c r="B63" s="1" t="s">
        <v>90</v>
      </c>
      <c r="C63" s="5">
        <v>1</v>
      </c>
      <c r="D63" s="5">
        <v>1190</v>
      </c>
      <c r="E63" s="1">
        <f t="shared" si="2"/>
        <v>1190</v>
      </c>
      <c r="F63" s="1">
        <f t="shared" si="3"/>
        <v>1332.8000000000002</v>
      </c>
      <c r="G63" s="1" t="s">
        <v>149</v>
      </c>
    </row>
    <row r="64" spans="1:7" ht="12.75">
      <c r="A64" s="1" t="s">
        <v>11</v>
      </c>
      <c r="B64" s="1" t="s">
        <v>92</v>
      </c>
      <c r="C64" s="5">
        <v>1</v>
      </c>
      <c r="D64" s="5">
        <v>520</v>
      </c>
      <c r="E64" s="1">
        <f t="shared" si="2"/>
        <v>520</v>
      </c>
      <c r="F64" s="1">
        <f t="shared" si="3"/>
        <v>582.4000000000001</v>
      </c>
      <c r="G64" s="1" t="s">
        <v>149</v>
      </c>
    </row>
    <row r="65" spans="1:7" ht="12.75">
      <c r="A65" s="1" t="s">
        <v>11</v>
      </c>
      <c r="B65" s="1" t="s">
        <v>93</v>
      </c>
      <c r="C65" s="5">
        <v>1</v>
      </c>
      <c r="D65" s="5">
        <v>510</v>
      </c>
      <c r="E65" s="1">
        <f aca="true" t="shared" si="4" ref="E65:E96">C65*D65</f>
        <v>510</v>
      </c>
      <c r="F65" s="1">
        <f t="shared" si="3"/>
        <v>571.2</v>
      </c>
      <c r="G65" s="1" t="s">
        <v>149</v>
      </c>
    </row>
    <row r="66" spans="1:7" ht="12.75">
      <c r="A66" s="1" t="s">
        <v>11</v>
      </c>
      <c r="B66" s="1" t="s">
        <v>94</v>
      </c>
      <c r="C66" s="5">
        <v>1</v>
      </c>
      <c r="D66" s="5">
        <v>410</v>
      </c>
      <c r="E66" s="1">
        <f t="shared" si="4"/>
        <v>410</v>
      </c>
      <c r="F66" s="1">
        <f aca="true" t="shared" si="5" ref="F66:F97">E66*1.12</f>
        <v>459.20000000000005</v>
      </c>
      <c r="G66" s="1" t="s">
        <v>149</v>
      </c>
    </row>
    <row r="67" spans="1:7" ht="12.75">
      <c r="A67" s="5" t="s">
        <v>11</v>
      </c>
      <c r="B67" s="1" t="s">
        <v>41</v>
      </c>
      <c r="C67" s="1">
        <v>1</v>
      </c>
      <c r="D67" s="5">
        <v>140</v>
      </c>
      <c r="E67" s="1">
        <f t="shared" si="4"/>
        <v>140</v>
      </c>
      <c r="F67" s="1">
        <f t="shared" si="5"/>
        <v>156.8</v>
      </c>
      <c r="G67" s="1" t="s">
        <v>149</v>
      </c>
    </row>
    <row r="68" spans="1:7" ht="12.75">
      <c r="A68" s="10" t="s">
        <v>50</v>
      </c>
      <c r="B68" s="10" t="s">
        <v>48</v>
      </c>
      <c r="C68" s="10">
        <v>1</v>
      </c>
      <c r="D68" s="10">
        <v>149</v>
      </c>
      <c r="E68" s="10">
        <f t="shared" si="4"/>
        <v>149</v>
      </c>
      <c r="F68" s="10">
        <f t="shared" si="5"/>
        <v>166.88000000000002</v>
      </c>
      <c r="G68" s="10" t="s">
        <v>150</v>
      </c>
    </row>
    <row r="69" spans="1:7" ht="12.75">
      <c r="A69" s="1" t="s">
        <v>69</v>
      </c>
      <c r="B69" s="1" t="s">
        <v>68</v>
      </c>
      <c r="C69" s="5">
        <v>1</v>
      </c>
      <c r="D69" s="5">
        <v>390</v>
      </c>
      <c r="E69" s="1">
        <f t="shared" si="4"/>
        <v>390</v>
      </c>
      <c r="F69" s="1">
        <f t="shared" si="5"/>
        <v>436.80000000000007</v>
      </c>
      <c r="G69" s="1" t="s">
        <v>149</v>
      </c>
    </row>
    <row r="70" spans="1:7" ht="12.75">
      <c r="A70" s="1" t="s">
        <v>69</v>
      </c>
      <c r="B70" s="1" t="s">
        <v>127</v>
      </c>
      <c r="C70" s="1">
        <v>1</v>
      </c>
      <c r="D70" s="1">
        <v>470</v>
      </c>
      <c r="E70" s="1">
        <f t="shared" si="4"/>
        <v>470</v>
      </c>
      <c r="F70" s="1">
        <f t="shared" si="5"/>
        <v>526.4000000000001</v>
      </c>
      <c r="G70" s="1" t="s">
        <v>149</v>
      </c>
    </row>
    <row r="71" spans="1:7" ht="12.75">
      <c r="A71" s="7" t="s">
        <v>69</v>
      </c>
      <c r="B71" s="7" t="s">
        <v>139</v>
      </c>
      <c r="C71" s="7">
        <v>0</v>
      </c>
      <c r="D71" s="7">
        <v>0</v>
      </c>
      <c r="E71" s="7">
        <f t="shared" si="4"/>
        <v>0</v>
      </c>
      <c r="F71" s="7">
        <f t="shared" si="5"/>
        <v>0</v>
      </c>
      <c r="G71" s="7" t="s">
        <v>148</v>
      </c>
    </row>
    <row r="72" spans="1:7" ht="12.75">
      <c r="A72" s="7" t="s">
        <v>71</v>
      </c>
      <c r="B72" s="7" t="s">
        <v>70</v>
      </c>
      <c r="C72" s="7">
        <v>0</v>
      </c>
      <c r="D72" s="7">
        <v>0</v>
      </c>
      <c r="E72" s="7">
        <f t="shared" si="4"/>
        <v>0</v>
      </c>
      <c r="F72" s="7">
        <f t="shared" si="5"/>
        <v>0</v>
      </c>
      <c r="G72" s="7" t="s">
        <v>148</v>
      </c>
    </row>
    <row r="73" spans="1:7" ht="12.75">
      <c r="A73" s="1" t="s">
        <v>137</v>
      </c>
      <c r="B73" s="1" t="s">
        <v>135</v>
      </c>
      <c r="C73" s="5">
        <v>1</v>
      </c>
      <c r="D73" s="5">
        <v>89</v>
      </c>
      <c r="E73" s="1">
        <f t="shared" si="4"/>
        <v>89</v>
      </c>
      <c r="F73" s="1">
        <f t="shared" si="5"/>
        <v>99.68</v>
      </c>
      <c r="G73" s="1" t="s">
        <v>149</v>
      </c>
    </row>
    <row r="74" spans="1:7" ht="12.75">
      <c r="A74" s="7" t="s">
        <v>82</v>
      </c>
      <c r="B74" s="7" t="s">
        <v>83</v>
      </c>
      <c r="C74" s="7">
        <v>0</v>
      </c>
      <c r="D74" s="7">
        <v>0</v>
      </c>
      <c r="E74" s="7">
        <f t="shared" si="4"/>
        <v>0</v>
      </c>
      <c r="F74" s="7">
        <f t="shared" si="5"/>
        <v>0</v>
      </c>
      <c r="G74" s="7" t="s">
        <v>148</v>
      </c>
    </row>
    <row r="75" spans="1:7" ht="12.75">
      <c r="A75" s="1" t="s">
        <v>79</v>
      </c>
      <c r="B75" s="1" t="s">
        <v>78</v>
      </c>
      <c r="C75" s="1">
        <v>1</v>
      </c>
      <c r="D75" s="1">
        <v>240</v>
      </c>
      <c r="E75" s="1">
        <f t="shared" si="4"/>
        <v>240</v>
      </c>
      <c r="F75" s="1">
        <f t="shared" si="5"/>
        <v>268.8</v>
      </c>
      <c r="G75" s="1" t="s">
        <v>149</v>
      </c>
    </row>
    <row r="76" spans="1:7" ht="12.75">
      <c r="A76" s="7" t="s">
        <v>79</v>
      </c>
      <c r="B76" s="7" t="s">
        <v>106</v>
      </c>
      <c r="C76" s="7">
        <v>0</v>
      </c>
      <c r="D76" s="7">
        <v>0</v>
      </c>
      <c r="E76" s="7">
        <f t="shared" si="4"/>
        <v>0</v>
      </c>
      <c r="F76" s="7">
        <f t="shared" si="5"/>
        <v>0</v>
      </c>
      <c r="G76" s="7" t="s">
        <v>148</v>
      </c>
    </row>
    <row r="77" spans="1:7" ht="12.75">
      <c r="A77" s="1" t="s">
        <v>79</v>
      </c>
      <c r="B77" s="1" t="s">
        <v>117</v>
      </c>
      <c r="C77" s="5">
        <v>1</v>
      </c>
      <c r="D77" s="5">
        <v>39</v>
      </c>
      <c r="E77" s="1">
        <f t="shared" si="4"/>
        <v>39</v>
      </c>
      <c r="F77" s="1">
        <f t="shared" si="5"/>
        <v>43.68000000000001</v>
      </c>
      <c r="G77" s="1" t="s">
        <v>149</v>
      </c>
    </row>
    <row r="78" spans="1:7" ht="12.75">
      <c r="A78" s="1" t="s">
        <v>58</v>
      </c>
      <c r="B78" s="1" t="s">
        <v>57</v>
      </c>
      <c r="C78" s="1">
        <v>1</v>
      </c>
      <c r="D78" s="1">
        <v>158</v>
      </c>
      <c r="E78" s="1">
        <f t="shared" si="4"/>
        <v>158</v>
      </c>
      <c r="F78" s="1">
        <f t="shared" si="5"/>
        <v>176.96</v>
      </c>
      <c r="G78" s="1" t="s">
        <v>149</v>
      </c>
    </row>
    <row r="79" spans="1:7" ht="12.75">
      <c r="A79" s="1" t="s">
        <v>58</v>
      </c>
      <c r="B79" s="1" t="s">
        <v>59</v>
      </c>
      <c r="C79" s="1">
        <v>1</v>
      </c>
      <c r="D79" s="1">
        <v>158</v>
      </c>
      <c r="E79" s="1">
        <f t="shared" si="4"/>
        <v>158</v>
      </c>
      <c r="F79" s="1">
        <f t="shared" si="5"/>
        <v>176.96</v>
      </c>
      <c r="G79" s="1" t="s">
        <v>149</v>
      </c>
    </row>
    <row r="80" spans="1:7" ht="12.75">
      <c r="A80" s="1" t="s">
        <v>5</v>
      </c>
      <c r="B80" s="1" t="s">
        <v>6</v>
      </c>
      <c r="C80" s="1">
        <v>1</v>
      </c>
      <c r="D80" s="1">
        <v>998</v>
      </c>
      <c r="E80" s="1">
        <f t="shared" si="4"/>
        <v>998</v>
      </c>
      <c r="F80" s="1">
        <f t="shared" si="5"/>
        <v>1117.7600000000002</v>
      </c>
      <c r="G80" s="1" t="s">
        <v>149</v>
      </c>
    </row>
    <row r="81" spans="1:7" ht="12.75">
      <c r="A81" s="1" t="s">
        <v>96</v>
      </c>
      <c r="B81" s="1" t="s">
        <v>95</v>
      </c>
      <c r="C81" s="5">
        <v>1</v>
      </c>
      <c r="D81" s="5">
        <v>590</v>
      </c>
      <c r="E81" s="1">
        <f t="shared" si="4"/>
        <v>590</v>
      </c>
      <c r="F81" s="1">
        <f t="shared" si="5"/>
        <v>660.8000000000001</v>
      </c>
      <c r="G81" s="1" t="s">
        <v>149</v>
      </c>
    </row>
    <row r="82" spans="1:7" ht="12.75">
      <c r="A82" s="1" t="s">
        <v>96</v>
      </c>
      <c r="B82" s="1" t="s">
        <v>109</v>
      </c>
      <c r="C82" s="5">
        <v>1</v>
      </c>
      <c r="D82" s="5">
        <v>150</v>
      </c>
      <c r="E82" s="1">
        <f t="shared" si="4"/>
        <v>150</v>
      </c>
      <c r="F82" s="1">
        <f t="shared" si="5"/>
        <v>168.00000000000003</v>
      </c>
      <c r="G82" s="1" t="s">
        <v>149</v>
      </c>
    </row>
    <row r="83" spans="1:7" ht="12.75">
      <c r="A83" s="7" t="s">
        <v>86</v>
      </c>
      <c r="B83" s="7" t="s">
        <v>85</v>
      </c>
      <c r="C83" s="7">
        <v>0</v>
      </c>
      <c r="D83" s="7">
        <v>0</v>
      </c>
      <c r="E83" s="7">
        <f t="shared" si="4"/>
        <v>0</v>
      </c>
      <c r="F83" s="7">
        <f t="shared" si="5"/>
        <v>0</v>
      </c>
      <c r="G83" s="7" t="s">
        <v>148</v>
      </c>
    </row>
    <row r="84" spans="1:7" ht="12.75">
      <c r="A84" s="1" t="s">
        <v>8</v>
      </c>
      <c r="B84" s="1" t="s">
        <v>9</v>
      </c>
      <c r="C84" s="1">
        <v>1</v>
      </c>
      <c r="D84" s="1">
        <v>99</v>
      </c>
      <c r="E84" s="1">
        <f t="shared" si="4"/>
        <v>99</v>
      </c>
      <c r="F84" s="1">
        <f t="shared" si="5"/>
        <v>110.88000000000001</v>
      </c>
      <c r="G84" s="1" t="s">
        <v>149</v>
      </c>
    </row>
    <row r="85" spans="1:7" ht="12.75">
      <c r="A85" s="7" t="s">
        <v>8</v>
      </c>
      <c r="B85" s="7" t="s">
        <v>10</v>
      </c>
      <c r="C85" s="7">
        <v>0</v>
      </c>
      <c r="D85" s="7">
        <v>0</v>
      </c>
      <c r="E85" s="7">
        <f t="shared" si="4"/>
        <v>0</v>
      </c>
      <c r="F85" s="7">
        <f t="shared" si="5"/>
        <v>0</v>
      </c>
      <c r="G85" s="7" t="s">
        <v>148</v>
      </c>
    </row>
    <row r="86" spans="1:7" ht="12.75">
      <c r="A86" s="7" t="s">
        <v>0</v>
      </c>
      <c r="B86" s="7" t="s">
        <v>60</v>
      </c>
      <c r="C86" s="7">
        <v>0</v>
      </c>
      <c r="D86" s="7">
        <v>0</v>
      </c>
      <c r="E86" s="7">
        <f t="shared" si="4"/>
        <v>0</v>
      </c>
      <c r="F86" s="7">
        <f t="shared" si="5"/>
        <v>0</v>
      </c>
      <c r="G86" s="7" t="s">
        <v>148</v>
      </c>
    </row>
    <row r="87" spans="1:60" s="8" customFormat="1" ht="12.75">
      <c r="A87" s="1" t="s">
        <v>0</v>
      </c>
      <c r="B87" s="1" t="s">
        <v>1</v>
      </c>
      <c r="C87" s="1">
        <v>1</v>
      </c>
      <c r="D87" s="1">
        <v>468</v>
      </c>
      <c r="E87" s="1">
        <f t="shared" si="4"/>
        <v>468</v>
      </c>
      <c r="F87" s="1">
        <f t="shared" si="5"/>
        <v>524.1600000000001</v>
      </c>
      <c r="G87" s="1" t="s">
        <v>149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</row>
    <row r="88" spans="1:7" ht="12.75">
      <c r="A88" s="1" t="s">
        <v>0</v>
      </c>
      <c r="B88" s="1" t="s">
        <v>61</v>
      </c>
      <c r="C88" s="1">
        <v>1</v>
      </c>
      <c r="D88" s="1">
        <v>208</v>
      </c>
      <c r="E88" s="1">
        <f t="shared" si="4"/>
        <v>208</v>
      </c>
      <c r="F88" s="1">
        <f t="shared" si="5"/>
        <v>232.96000000000004</v>
      </c>
      <c r="G88" s="1" t="s">
        <v>149</v>
      </c>
    </row>
    <row r="89" spans="1:7" ht="12.75">
      <c r="A89" s="1" t="s">
        <v>0</v>
      </c>
      <c r="B89" s="1" t="s">
        <v>108</v>
      </c>
      <c r="C89" s="1">
        <v>1</v>
      </c>
      <c r="D89" s="1">
        <v>370</v>
      </c>
      <c r="E89" s="1">
        <f t="shared" si="4"/>
        <v>370</v>
      </c>
      <c r="F89" s="1">
        <f t="shared" si="5"/>
        <v>414.40000000000003</v>
      </c>
      <c r="G89" s="1" t="s">
        <v>149</v>
      </c>
    </row>
    <row r="90" spans="1:60" s="8" customFormat="1" ht="12.75">
      <c r="A90" s="1" t="s">
        <v>0</v>
      </c>
      <c r="B90" s="1" t="s">
        <v>112</v>
      </c>
      <c r="C90" s="5">
        <v>1</v>
      </c>
      <c r="D90" s="5">
        <v>490</v>
      </c>
      <c r="E90" s="1">
        <f t="shared" si="4"/>
        <v>490</v>
      </c>
      <c r="F90" s="1">
        <f t="shared" si="5"/>
        <v>548.8000000000001</v>
      </c>
      <c r="G90" s="1" t="s">
        <v>149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</row>
    <row r="91" spans="1:60" s="8" customFormat="1" ht="12.75">
      <c r="A91" s="1" t="s">
        <v>0</v>
      </c>
      <c r="B91" s="1" t="s">
        <v>110</v>
      </c>
      <c r="C91" s="5">
        <v>1</v>
      </c>
      <c r="D91" s="5">
        <v>530</v>
      </c>
      <c r="E91" s="1">
        <f t="shared" si="4"/>
        <v>530</v>
      </c>
      <c r="F91" s="1">
        <f t="shared" si="5"/>
        <v>593.6</v>
      </c>
      <c r="G91" s="1" t="s">
        <v>149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</row>
    <row r="92" spans="1:60" s="8" customFormat="1" ht="12.75">
      <c r="A92" s="7" t="s">
        <v>0</v>
      </c>
      <c r="B92" s="7" t="s">
        <v>118</v>
      </c>
      <c r="C92" s="7">
        <v>0</v>
      </c>
      <c r="D92" s="7">
        <v>0</v>
      </c>
      <c r="E92" s="7">
        <f t="shared" si="4"/>
        <v>0</v>
      </c>
      <c r="F92" s="7">
        <f t="shared" si="5"/>
        <v>0</v>
      </c>
      <c r="G92" s="7" t="s">
        <v>148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</row>
    <row r="93" spans="1:7" ht="12.75">
      <c r="A93" s="10" t="s">
        <v>0</v>
      </c>
      <c r="B93" s="10" t="s">
        <v>52</v>
      </c>
      <c r="C93" s="10">
        <v>1</v>
      </c>
      <c r="D93" s="10">
        <v>179</v>
      </c>
      <c r="E93" s="10">
        <f t="shared" si="4"/>
        <v>179</v>
      </c>
      <c r="F93" s="10">
        <f t="shared" si="5"/>
        <v>200.48000000000002</v>
      </c>
      <c r="G93" s="10" t="s">
        <v>150</v>
      </c>
    </row>
    <row r="94" spans="1:7" ht="12.75">
      <c r="A94" s="10" t="s">
        <v>0</v>
      </c>
      <c r="B94" s="10" t="s">
        <v>48</v>
      </c>
      <c r="C94" s="10">
        <v>1</v>
      </c>
      <c r="D94" s="10">
        <v>149</v>
      </c>
      <c r="E94" s="10">
        <f t="shared" si="4"/>
        <v>149</v>
      </c>
      <c r="F94" s="10">
        <f t="shared" si="5"/>
        <v>166.88000000000002</v>
      </c>
      <c r="G94" s="10" t="s">
        <v>150</v>
      </c>
    </row>
    <row r="95" spans="1:60" s="8" customFormat="1" ht="12.75">
      <c r="A95" s="10" t="s">
        <v>0</v>
      </c>
      <c r="B95" s="10" t="s">
        <v>47</v>
      </c>
      <c r="C95" s="10">
        <v>1</v>
      </c>
      <c r="D95" s="10">
        <v>85</v>
      </c>
      <c r="E95" s="10">
        <f t="shared" si="4"/>
        <v>85</v>
      </c>
      <c r="F95" s="10">
        <f t="shared" si="5"/>
        <v>95.2</v>
      </c>
      <c r="G95" s="10" t="s">
        <v>150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</row>
    <row r="96" spans="1:7" ht="12.75">
      <c r="A96" s="7" t="s">
        <v>81</v>
      </c>
      <c r="B96" s="7" t="s">
        <v>80</v>
      </c>
      <c r="C96" s="7">
        <v>0</v>
      </c>
      <c r="D96" s="7">
        <v>0</v>
      </c>
      <c r="E96" s="7">
        <f t="shared" si="4"/>
        <v>0</v>
      </c>
      <c r="F96" s="7">
        <f t="shared" si="5"/>
        <v>0</v>
      </c>
      <c r="G96" s="7" t="s">
        <v>148</v>
      </c>
    </row>
    <row r="97" spans="1:60" s="8" customFormat="1" ht="12.75">
      <c r="A97" s="1" t="s">
        <v>73</v>
      </c>
      <c r="B97" s="1" t="s">
        <v>72</v>
      </c>
      <c r="C97" s="1">
        <v>1</v>
      </c>
      <c r="D97" s="1">
        <v>590</v>
      </c>
      <c r="E97" s="1">
        <f aca="true" t="shared" si="6" ref="E97:E128">C97*D97</f>
        <v>590</v>
      </c>
      <c r="F97" s="1">
        <f t="shared" si="5"/>
        <v>660.8000000000001</v>
      </c>
      <c r="G97" s="1" t="s">
        <v>149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</row>
    <row r="98" spans="1:7" ht="12.75">
      <c r="A98" s="7" t="s">
        <v>73</v>
      </c>
      <c r="B98" s="7" t="s">
        <v>74</v>
      </c>
      <c r="C98" s="7">
        <v>0</v>
      </c>
      <c r="D98" s="7">
        <v>0</v>
      </c>
      <c r="E98" s="7">
        <f t="shared" si="6"/>
        <v>0</v>
      </c>
      <c r="F98" s="7">
        <f aca="true" t="shared" si="7" ref="F98:F129">E98*1.12</f>
        <v>0</v>
      </c>
      <c r="G98" s="7" t="s">
        <v>148</v>
      </c>
    </row>
    <row r="99" spans="1:60" s="8" customFormat="1" ht="12.75">
      <c r="A99" s="7" t="s">
        <v>73</v>
      </c>
      <c r="B99" s="7" t="s">
        <v>105</v>
      </c>
      <c r="C99" s="7">
        <v>0</v>
      </c>
      <c r="D99" s="7">
        <v>0</v>
      </c>
      <c r="E99" s="7">
        <f t="shared" si="6"/>
        <v>0</v>
      </c>
      <c r="F99" s="7">
        <f t="shared" si="7"/>
        <v>0</v>
      </c>
      <c r="G99" s="7" t="s">
        <v>148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</row>
    <row r="100" spans="1:60" s="8" customFormat="1" ht="12.75">
      <c r="A100" s="1" t="s">
        <v>2</v>
      </c>
      <c r="B100" s="1" t="s">
        <v>22</v>
      </c>
      <c r="C100" s="1">
        <v>1</v>
      </c>
      <c r="D100" s="1">
        <v>490</v>
      </c>
      <c r="E100" s="1">
        <f t="shared" si="6"/>
        <v>490</v>
      </c>
      <c r="F100" s="1">
        <f t="shared" si="7"/>
        <v>548.8000000000001</v>
      </c>
      <c r="G100" s="1" t="s">
        <v>149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</row>
    <row r="101" spans="1:60" s="8" customFormat="1" ht="12.75">
      <c r="A101" s="1" t="s">
        <v>2</v>
      </c>
      <c r="B101" s="1" t="s">
        <v>22</v>
      </c>
      <c r="C101" s="5">
        <v>1</v>
      </c>
      <c r="D101" s="5">
        <v>490</v>
      </c>
      <c r="E101" s="1">
        <f t="shared" si="6"/>
        <v>490</v>
      </c>
      <c r="F101" s="1">
        <f t="shared" si="7"/>
        <v>548.8000000000001</v>
      </c>
      <c r="G101" s="1" t="s">
        <v>149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</row>
    <row r="102" spans="1:60" s="8" customFormat="1" ht="12.75">
      <c r="A102" s="1" t="s">
        <v>136</v>
      </c>
      <c r="B102" s="1" t="s">
        <v>135</v>
      </c>
      <c r="C102" s="5">
        <v>1</v>
      </c>
      <c r="D102" s="5">
        <v>89</v>
      </c>
      <c r="E102" s="1">
        <f t="shared" si="6"/>
        <v>89</v>
      </c>
      <c r="F102" s="1">
        <f t="shared" si="7"/>
        <v>99.68</v>
      </c>
      <c r="G102" s="1" t="s">
        <v>149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</row>
    <row r="103" spans="1:7" ht="12.75">
      <c r="A103" s="7" t="s">
        <v>133</v>
      </c>
      <c r="B103" s="7" t="s">
        <v>139</v>
      </c>
      <c r="C103" s="7">
        <v>0</v>
      </c>
      <c r="D103" s="7">
        <v>0</v>
      </c>
      <c r="E103" s="7">
        <f t="shared" si="6"/>
        <v>0</v>
      </c>
      <c r="F103" s="7">
        <f t="shared" si="7"/>
        <v>0</v>
      </c>
      <c r="G103" s="7" t="s">
        <v>148</v>
      </c>
    </row>
    <row r="104" spans="1:7" ht="12.75">
      <c r="A104" s="7" t="s">
        <v>133</v>
      </c>
      <c r="B104" s="7" t="s">
        <v>146</v>
      </c>
      <c r="C104" s="7">
        <v>0</v>
      </c>
      <c r="D104" s="7">
        <v>0</v>
      </c>
      <c r="E104" s="7">
        <f t="shared" si="6"/>
        <v>0</v>
      </c>
      <c r="F104" s="7">
        <f t="shared" si="7"/>
        <v>0</v>
      </c>
      <c r="G104" s="7" t="s">
        <v>148</v>
      </c>
    </row>
    <row r="105" spans="1:7" ht="12.75">
      <c r="A105" s="1" t="s">
        <v>116</v>
      </c>
      <c r="B105" s="1" t="s">
        <v>132</v>
      </c>
      <c r="C105" s="5">
        <v>1</v>
      </c>
      <c r="D105" s="5">
        <v>99</v>
      </c>
      <c r="E105" s="1">
        <f t="shared" si="6"/>
        <v>99</v>
      </c>
      <c r="F105" s="1">
        <f t="shared" si="7"/>
        <v>110.88000000000001</v>
      </c>
      <c r="G105" s="1" t="s">
        <v>149</v>
      </c>
    </row>
    <row r="106" spans="1:60" s="11" customFormat="1" ht="12.75">
      <c r="A106" s="7" t="s">
        <v>116</v>
      </c>
      <c r="B106" s="7" t="s">
        <v>118</v>
      </c>
      <c r="C106" s="7">
        <v>0</v>
      </c>
      <c r="D106" s="7">
        <v>0</v>
      </c>
      <c r="E106" s="7">
        <f t="shared" si="6"/>
        <v>0</v>
      </c>
      <c r="F106" s="7">
        <f t="shared" si="7"/>
        <v>0</v>
      </c>
      <c r="G106" s="7" t="s">
        <v>148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</row>
    <row r="107" spans="1:60" s="11" customFormat="1" ht="12.75">
      <c r="A107" s="1" t="s">
        <v>116</v>
      </c>
      <c r="B107" s="1" t="s">
        <v>115</v>
      </c>
      <c r="C107" s="5">
        <v>1</v>
      </c>
      <c r="D107" s="5">
        <v>39</v>
      </c>
      <c r="E107" s="1">
        <f t="shared" si="6"/>
        <v>39</v>
      </c>
      <c r="F107" s="1">
        <f t="shared" si="7"/>
        <v>43.68000000000001</v>
      </c>
      <c r="G107" s="1" t="s">
        <v>149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</row>
    <row r="108" spans="1:60" s="11" customFormat="1" ht="12.75">
      <c r="A108" s="1" t="s">
        <v>122</v>
      </c>
      <c r="B108" s="1" t="s">
        <v>121</v>
      </c>
      <c r="C108" s="1">
        <v>1</v>
      </c>
      <c r="D108" s="1">
        <v>59</v>
      </c>
      <c r="E108" s="1">
        <f t="shared" si="6"/>
        <v>59</v>
      </c>
      <c r="F108" s="1">
        <f t="shared" si="7"/>
        <v>66.08000000000001</v>
      </c>
      <c r="G108" s="1" t="s">
        <v>149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</row>
    <row r="109" spans="1:60" s="11" customFormat="1" ht="12.75">
      <c r="A109" s="7" t="s">
        <v>98</v>
      </c>
      <c r="B109" s="7" t="s">
        <v>97</v>
      </c>
      <c r="C109" s="7">
        <v>0</v>
      </c>
      <c r="D109" s="7">
        <v>0</v>
      </c>
      <c r="E109" s="7">
        <f t="shared" si="6"/>
        <v>0</v>
      </c>
      <c r="F109" s="7">
        <f t="shared" si="7"/>
        <v>0</v>
      </c>
      <c r="G109" s="7" t="s">
        <v>148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</row>
    <row r="110" spans="1:60" s="11" customFormat="1" ht="12.75">
      <c r="A110" s="1" t="s">
        <v>33</v>
      </c>
      <c r="B110" s="1" t="s">
        <v>75</v>
      </c>
      <c r="C110" s="1">
        <v>1</v>
      </c>
      <c r="D110" s="1">
        <v>290</v>
      </c>
      <c r="E110" s="1">
        <f t="shared" si="6"/>
        <v>290</v>
      </c>
      <c r="F110" s="1">
        <f t="shared" si="7"/>
        <v>324.8</v>
      </c>
      <c r="G110" s="1" t="s">
        <v>149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</row>
    <row r="111" spans="1:60" s="11" customFormat="1" ht="12.75">
      <c r="A111" s="10" t="s">
        <v>33</v>
      </c>
      <c r="B111" s="10" t="s">
        <v>47</v>
      </c>
      <c r="C111" s="10">
        <v>1</v>
      </c>
      <c r="D111" s="10">
        <v>85</v>
      </c>
      <c r="E111" s="10">
        <f t="shared" si="6"/>
        <v>85</v>
      </c>
      <c r="F111" s="10">
        <f t="shared" si="7"/>
        <v>95.2</v>
      </c>
      <c r="G111" s="10" t="s">
        <v>150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</row>
    <row r="112" spans="1:60" s="11" customFormat="1" ht="12.75">
      <c r="A112" s="1" t="s">
        <v>33</v>
      </c>
      <c r="B112" s="1" t="s">
        <v>34</v>
      </c>
      <c r="C112" s="5">
        <v>1</v>
      </c>
      <c r="D112" s="5">
        <v>40</v>
      </c>
      <c r="E112" s="1">
        <f t="shared" si="6"/>
        <v>40</v>
      </c>
      <c r="F112" s="1">
        <f t="shared" si="7"/>
        <v>44.800000000000004</v>
      </c>
      <c r="G112" s="1" t="s">
        <v>149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</row>
    <row r="113" spans="1:60" s="11" customFormat="1" ht="12.75">
      <c r="A113" s="1" t="s">
        <v>33</v>
      </c>
      <c r="B113" s="1" t="s">
        <v>35</v>
      </c>
      <c r="C113" s="5">
        <v>1</v>
      </c>
      <c r="D113" s="5">
        <v>60</v>
      </c>
      <c r="E113" s="1">
        <f t="shared" si="6"/>
        <v>60</v>
      </c>
      <c r="F113" s="1">
        <f t="shared" si="7"/>
        <v>67.2</v>
      </c>
      <c r="G113" s="1" t="s">
        <v>149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</row>
    <row r="114" spans="1:60" s="11" customFormat="1" ht="12.75">
      <c r="A114" s="1" t="s">
        <v>33</v>
      </c>
      <c r="B114" s="1" t="s">
        <v>36</v>
      </c>
      <c r="C114" s="5">
        <v>1</v>
      </c>
      <c r="D114" s="5">
        <v>90</v>
      </c>
      <c r="E114" s="1">
        <f t="shared" si="6"/>
        <v>90</v>
      </c>
      <c r="F114" s="1">
        <f t="shared" si="7"/>
        <v>100.80000000000001</v>
      </c>
      <c r="G114" s="1" t="s">
        <v>149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</row>
    <row r="115" spans="1:60" s="11" customFormat="1" ht="12.75">
      <c r="A115" s="1" t="s">
        <v>33</v>
      </c>
      <c r="B115" s="1" t="s">
        <v>88</v>
      </c>
      <c r="C115" s="1">
        <v>1</v>
      </c>
      <c r="D115" s="1">
        <v>565</v>
      </c>
      <c r="E115" s="1">
        <f t="shared" si="6"/>
        <v>565</v>
      </c>
      <c r="F115" s="1">
        <f t="shared" si="7"/>
        <v>632.8000000000001</v>
      </c>
      <c r="G115" s="1" t="s">
        <v>149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</row>
    <row r="116" spans="1:60" s="11" customFormat="1" ht="12.75">
      <c r="A116" s="1" t="s">
        <v>33</v>
      </c>
      <c r="B116" s="1" t="s">
        <v>120</v>
      </c>
      <c r="C116" s="1">
        <v>1</v>
      </c>
      <c r="D116" s="1">
        <v>129</v>
      </c>
      <c r="E116" s="1">
        <f t="shared" si="6"/>
        <v>129</v>
      </c>
      <c r="F116" s="1">
        <f t="shared" si="7"/>
        <v>144.48000000000002</v>
      </c>
      <c r="G116" s="1" t="s">
        <v>149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17" spans="1:60" s="11" customFormat="1" ht="12.75">
      <c r="A117" s="1" t="s">
        <v>33</v>
      </c>
      <c r="B117" s="1" t="s">
        <v>143</v>
      </c>
      <c r="C117" s="5">
        <v>1</v>
      </c>
      <c r="D117" s="5">
        <v>199</v>
      </c>
      <c r="E117" s="1">
        <f t="shared" si="6"/>
        <v>199</v>
      </c>
      <c r="F117" s="1">
        <f t="shared" si="7"/>
        <v>222.88000000000002</v>
      </c>
      <c r="G117" s="1" t="s">
        <v>149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</row>
    <row r="118" spans="1:7" ht="12.75">
      <c r="A118" s="10" t="s">
        <v>33</v>
      </c>
      <c r="B118" s="10" t="s">
        <v>51</v>
      </c>
      <c r="C118" s="10">
        <v>1</v>
      </c>
      <c r="D118" s="10">
        <v>189</v>
      </c>
      <c r="E118" s="10">
        <f t="shared" si="6"/>
        <v>189</v>
      </c>
      <c r="F118" s="10">
        <f t="shared" si="7"/>
        <v>211.68</v>
      </c>
      <c r="G118" s="10" t="s">
        <v>150</v>
      </c>
    </row>
    <row r="119" spans="1:7" ht="12.75">
      <c r="A119" s="10" t="s">
        <v>33</v>
      </c>
      <c r="B119" s="10" t="s">
        <v>44</v>
      </c>
      <c r="C119" s="10">
        <v>1</v>
      </c>
      <c r="D119" s="10">
        <v>119</v>
      </c>
      <c r="E119" s="10">
        <f t="shared" si="6"/>
        <v>119</v>
      </c>
      <c r="F119" s="10">
        <f t="shared" si="7"/>
        <v>133.28</v>
      </c>
      <c r="G119" s="10" t="s">
        <v>150</v>
      </c>
    </row>
    <row r="120" spans="1:7" ht="12.75">
      <c r="A120" s="1" t="s">
        <v>33</v>
      </c>
      <c r="B120" s="1" t="s">
        <v>37</v>
      </c>
      <c r="C120" s="5">
        <v>1</v>
      </c>
      <c r="D120" s="5">
        <v>95</v>
      </c>
      <c r="E120" s="1">
        <f t="shared" si="6"/>
        <v>95</v>
      </c>
      <c r="F120" s="1">
        <f t="shared" si="7"/>
        <v>106.4</v>
      </c>
      <c r="G120" s="1" t="s">
        <v>149</v>
      </c>
    </row>
    <row r="121" spans="1:7" ht="12.75">
      <c r="A121" s="1" t="s">
        <v>33</v>
      </c>
      <c r="B121" s="1" t="s">
        <v>39</v>
      </c>
      <c r="C121" s="1">
        <v>1</v>
      </c>
      <c r="D121" s="5">
        <v>70</v>
      </c>
      <c r="E121" s="1">
        <f t="shared" si="6"/>
        <v>70</v>
      </c>
      <c r="F121" s="1">
        <f t="shared" si="7"/>
        <v>78.4</v>
      </c>
      <c r="G121" s="1" t="s">
        <v>149</v>
      </c>
    </row>
    <row r="122" spans="1:7" ht="12.75">
      <c r="A122" s="7" t="s">
        <v>103</v>
      </c>
      <c r="B122" s="7" t="s">
        <v>102</v>
      </c>
      <c r="C122" s="7">
        <v>0</v>
      </c>
      <c r="D122" s="7">
        <v>0</v>
      </c>
      <c r="E122" s="7">
        <f t="shared" si="6"/>
        <v>0</v>
      </c>
      <c r="F122" s="7">
        <f t="shared" si="7"/>
        <v>0</v>
      </c>
      <c r="G122" s="7" t="s">
        <v>148</v>
      </c>
    </row>
    <row r="123" spans="1:7" ht="12.75">
      <c r="A123" s="1" t="s">
        <v>4</v>
      </c>
      <c r="B123" s="1" t="s">
        <v>66</v>
      </c>
      <c r="C123" s="5">
        <v>1</v>
      </c>
      <c r="D123" s="5">
        <v>490</v>
      </c>
      <c r="E123" s="1">
        <f t="shared" si="6"/>
        <v>490</v>
      </c>
      <c r="F123" s="1">
        <f t="shared" si="7"/>
        <v>548.8000000000001</v>
      </c>
      <c r="G123" s="1" t="s">
        <v>149</v>
      </c>
    </row>
    <row r="124" spans="1:7" ht="12.75">
      <c r="A124" s="1" t="s">
        <v>4</v>
      </c>
      <c r="B124" s="1" t="s">
        <v>67</v>
      </c>
      <c r="C124" s="5">
        <v>1</v>
      </c>
      <c r="D124" s="5">
        <v>490</v>
      </c>
      <c r="E124" s="1">
        <f t="shared" si="6"/>
        <v>490</v>
      </c>
      <c r="F124" s="1">
        <f t="shared" si="7"/>
        <v>548.8000000000001</v>
      </c>
      <c r="G124" s="1" t="s">
        <v>149</v>
      </c>
    </row>
    <row r="125" spans="3:6" ht="12.75">
      <c r="C125" s="4"/>
      <c r="D125" s="4"/>
      <c r="E125" s="4"/>
      <c r="F125" s="4"/>
    </row>
  </sheetData>
  <autoFilter ref="A1:G12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НИИМ ННГУ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Куликова Надежда Александровна</dc:creator>
  <cp:keywords/>
  <dc:description/>
  <cp:lastModifiedBy>Куликова Надежда Александровна</cp:lastModifiedBy>
  <dcterms:created xsi:type="dcterms:W3CDTF">2013-08-19T09:49:43Z</dcterms:created>
  <dcterms:modified xsi:type="dcterms:W3CDTF">2013-08-19T14:36:08Z</dcterms:modified>
  <cp:category/>
  <cp:version/>
  <cp:contentType/>
  <cp:contentStatus/>
</cp:coreProperties>
</file>