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80" windowHeight="9630" activeTab="1"/>
  </bookViews>
  <sheets>
    <sheet name="ТРД" sheetId="1" r:id="rId1"/>
    <sheet name="Без ТРД" sheetId="2" r:id="rId2"/>
  </sheets>
  <definedNames/>
  <calcPr fullCalcOnLoad="1" refMode="R1C1"/>
</workbook>
</file>

<file path=xl/sharedStrings.xml><?xml version="1.0" encoding="utf-8"?>
<sst xmlns="http://schemas.openxmlformats.org/spreadsheetml/2006/main" count="361" uniqueCount="193">
  <si>
    <t>Наименование товаров</t>
  </si>
  <si>
    <t>Подарочная упаковка</t>
  </si>
  <si>
    <t>Артикул</t>
  </si>
  <si>
    <t>Серия "Гурман-Классик"</t>
  </si>
  <si>
    <t xml:space="preserve">Дуршлаг 1,2 л "Гурман - Классик" </t>
  </si>
  <si>
    <t>Серия "Гурман-Стекло"</t>
  </si>
  <si>
    <t xml:space="preserve">Прайс-лист на посуду "Гурман" </t>
  </si>
  <si>
    <t>Серия "Гурман-Профи"</t>
  </si>
  <si>
    <t>Наборы посуды</t>
  </si>
  <si>
    <t>Серия "Встреча"</t>
  </si>
  <si>
    <t>Серия "Гурман-Элит"</t>
  </si>
  <si>
    <t>Классическая упаковка</t>
  </si>
  <si>
    <t>Серия "Сувенир"</t>
  </si>
  <si>
    <t>Серия "Дачник"</t>
  </si>
  <si>
    <t>Серия "Пикник"</t>
  </si>
  <si>
    <t>ПРОЧЕЕ</t>
  </si>
  <si>
    <t>Серия "Титан"</t>
  </si>
  <si>
    <t xml:space="preserve">Баранчик (н/с) 2 порц. Гурман Декор </t>
  </si>
  <si>
    <t xml:space="preserve">Баранчик (н/с) 2 порц. Гурман Классик </t>
  </si>
  <si>
    <t xml:space="preserve">Баранчик (н/с) 4 порц. Гурман Декор </t>
  </si>
  <si>
    <t xml:space="preserve">Баранчик (н/с) 4 порц. Гурман Классик </t>
  </si>
  <si>
    <t xml:space="preserve">Ваза для фруктов (н/с) </t>
  </si>
  <si>
    <t xml:space="preserve">Креманка (н/с) с блюдцем </t>
  </si>
  <si>
    <t xml:space="preserve">Кокотница (н/с) Д </t>
  </si>
  <si>
    <t xml:space="preserve">Креманка без блюдца (н/с) </t>
  </si>
  <si>
    <t>Набор кокотниц (6 штук) н/с</t>
  </si>
  <si>
    <t xml:space="preserve">Пепельница (н/с) </t>
  </si>
  <si>
    <t xml:space="preserve">Поднос (н/с) </t>
  </si>
  <si>
    <t xml:space="preserve">Поднос с рисунком (н/с) </t>
  </si>
  <si>
    <t xml:space="preserve">Пепельница (н/с) в европакете </t>
  </si>
  <si>
    <t xml:space="preserve">Поднос малый (н/с) в европакете </t>
  </si>
  <si>
    <t xml:space="preserve">Поднос средний (н/с) в европакете </t>
  </si>
  <si>
    <t xml:space="preserve">Подставка (н/с) для фондю в европакете </t>
  </si>
  <si>
    <t>Набор сувенирных стаканчиков (н/с) (2 шт) в бересте в европакете</t>
  </si>
  <si>
    <t>Набор сувенирных стаканчиков (н/с) (3 шт) в европакете</t>
  </si>
  <si>
    <t xml:space="preserve">Стаканы сувенирный набор (6 штук) (н/с) </t>
  </si>
  <si>
    <t xml:space="preserve">Миска 1,3 л (н/с) </t>
  </si>
  <si>
    <t xml:space="preserve">Миска 2,3 л (н/с) </t>
  </si>
  <si>
    <t xml:space="preserve">Миска 3,5 л (н/с) </t>
  </si>
  <si>
    <t xml:space="preserve">Миска 5,0 л (н/с) </t>
  </si>
  <si>
    <t xml:space="preserve">Миска 6,5 л (н/с) </t>
  </si>
  <si>
    <t xml:space="preserve">Миска 9,0 л (н/с) </t>
  </si>
  <si>
    <t xml:space="preserve">Котелок 1,5 л (н/с) </t>
  </si>
  <si>
    <t xml:space="preserve">Котелок 3,5 л (н/с) </t>
  </si>
  <si>
    <t xml:space="preserve">Котелок 4,5 л (н/с) </t>
  </si>
  <si>
    <t xml:space="preserve">Котелок 7,0 л (н/с) </t>
  </si>
  <si>
    <t xml:space="preserve">Тарелка глубокая (н/с) </t>
  </si>
  <si>
    <t>Тарелка мелкая (н/с)</t>
  </si>
  <si>
    <t>Пепельница (титан)</t>
  </si>
  <si>
    <t xml:space="preserve">Набор сувенирных стаканчиков (титан) (6 штук) в кож. чехле </t>
  </si>
  <si>
    <t>Набор сувенирных стаканчиков (титан) (6 штук) в шкатулке</t>
  </si>
  <si>
    <t>Вставка в мантоварку (н/с)</t>
  </si>
  <si>
    <t xml:space="preserve">Подставка (н/с) </t>
  </si>
  <si>
    <r>
      <t>Крышки стеклянные с ручкой "Гурман</t>
    </r>
    <r>
      <rPr>
        <sz val="12"/>
        <rFont val="Arial Cyr"/>
        <family val="0"/>
      </rPr>
      <t>"</t>
    </r>
  </si>
  <si>
    <t>Крышка "Гурман" Pyrex 16 см PYR16</t>
  </si>
  <si>
    <t>Крышка "Гурман" Pyrex 18 см PYR18</t>
  </si>
  <si>
    <t>Крышка "Гурман" Pyrex 20 см PYR20</t>
  </si>
  <si>
    <t>Крышка "Гурман" Pyrex 22 см PYR22</t>
  </si>
  <si>
    <t>Крышка "Гурман" Pyrex 24 см PYR24</t>
  </si>
  <si>
    <t>Крышка "Гурман" Pyrex 26 см PYR26</t>
  </si>
  <si>
    <r>
      <t>Рекламная продукция "Гурман</t>
    </r>
    <r>
      <rPr>
        <sz val="12"/>
        <rFont val="Arial Cyr"/>
        <family val="0"/>
      </rPr>
      <t>"</t>
    </r>
  </si>
  <si>
    <t>П/э пакет 30х60 с логотипом "Гурман"</t>
  </si>
  <si>
    <t xml:space="preserve">П/э пакет 38х70 с логотипом "Гурман" </t>
  </si>
  <si>
    <t>Диаметр корпуса, мм</t>
  </si>
  <si>
    <t>Диаметр дна, мм</t>
  </si>
  <si>
    <t>Высота с крышкой, мм</t>
  </si>
  <si>
    <t>Ковш 1,0 л "Гурман-Классик" без крышки без ТРД</t>
  </si>
  <si>
    <t>производства ООО "ВСМПО-Посуда" (Россия, г. Верхняя Салда, Свердловская обл.)</t>
  </si>
  <si>
    <t>Высота без крышки, мм</t>
  </si>
  <si>
    <t xml:space="preserve">Жаровня (D240) "Гурман-Классик" </t>
  </si>
  <si>
    <t xml:space="preserve">Кастрюля 1,0 л "Гурман-Классик" </t>
  </si>
  <si>
    <t xml:space="preserve">Кастрюля 1,5 л "Гурман-Классик" </t>
  </si>
  <si>
    <t xml:space="preserve">Кастрюля 2,0 л "Гурман-Классик" </t>
  </si>
  <si>
    <t xml:space="preserve">Кастрюля 2,5 л "Гурман-Классик" </t>
  </si>
  <si>
    <t xml:space="preserve">Кастрюля 3,0 л "Гурман-Классик" </t>
  </si>
  <si>
    <t>Кастрюля 3,5 л "Гурман-Классик"</t>
  </si>
  <si>
    <t xml:space="preserve">Кастрюля 4,0 л "Гурман-Классик" </t>
  </si>
  <si>
    <t xml:space="preserve">Кастрюля 4,5 л "Гурман-Классик" </t>
  </si>
  <si>
    <t xml:space="preserve">Кастрюля 5,0 л "Гурман-Классик" </t>
  </si>
  <si>
    <t xml:space="preserve">Ковш 1,0 л "Гурман-Классик" </t>
  </si>
  <si>
    <t xml:space="preserve">Пароварка 5л "Гурман-Классик" </t>
  </si>
  <si>
    <t xml:space="preserve">Сковорода (D200) "Гурман-Классик" </t>
  </si>
  <si>
    <t xml:space="preserve">Сковорода (D240) "Гурман-Классик" </t>
  </si>
  <si>
    <t>Сотейник 1,5 л "Гурман - Классик"</t>
  </si>
  <si>
    <t>Сковорода пассеровочная  (D160) "Гурман-Классик"</t>
  </si>
  <si>
    <t xml:space="preserve">Сковорода пассеровочная (D200)"Гурман-Классик" </t>
  </si>
  <si>
    <t>Сковорода порционная (D160) "Гурман-Классик" без крышки без ТРД</t>
  </si>
  <si>
    <t xml:space="preserve">Сковорода порционная (D160) "Гурман-Классик"  </t>
  </si>
  <si>
    <t xml:space="preserve">Сковорода порционная (D200) "Гурман-Классик"  </t>
  </si>
  <si>
    <t>*</t>
  </si>
  <si>
    <t xml:space="preserve">Кружка (н/с) 0,2 л в европакете </t>
  </si>
  <si>
    <t xml:space="preserve">Джиггер/подставка 0,02/0,04 л (н/с) в европакете </t>
  </si>
  <si>
    <t xml:space="preserve">Набор для пикника (н/с) в чехле (25 предметов) </t>
  </si>
  <si>
    <t>Джиггер 0,02/0,04 л (н/с)</t>
  </si>
  <si>
    <t>без тройного теплораспределительного дна (БЕЗ ТРД)</t>
  </si>
  <si>
    <r>
      <t xml:space="preserve">Набор 4 пр. подарочный "Классик"   </t>
    </r>
    <r>
      <rPr>
        <b/>
        <sz val="11.5"/>
        <rFont val="Bookman Old Style"/>
        <family val="1"/>
      </rPr>
      <t xml:space="preserve">(кастр. 2,5л; ковш 1л, 2 крышки) </t>
    </r>
  </si>
  <si>
    <r>
      <t xml:space="preserve">Набор 5 пр. подарочный "Классик"  </t>
    </r>
    <r>
      <rPr>
        <b/>
        <sz val="11.5"/>
        <rFont val="Bookman Old Style"/>
        <family val="1"/>
      </rPr>
      <t>(ковш 1 л; кастр.1,5л; сков. пасс 200 мм, 2 крышки)</t>
    </r>
  </si>
  <si>
    <r>
      <t xml:space="preserve">Набор 5 пр. подарочный "Малыш"  </t>
    </r>
    <r>
      <rPr>
        <b/>
        <sz val="11.5"/>
        <rFont val="Bookman Old Style"/>
        <family val="1"/>
      </rPr>
      <t>(cот.1,5л; кастр. 1л; сков. пасс.160 мм, 2 крышки)</t>
    </r>
  </si>
  <si>
    <r>
      <t xml:space="preserve">Набор 6 пр. подарочный "Классик"  </t>
    </r>
    <r>
      <rPr>
        <b/>
        <sz val="11.5"/>
        <rFont val="Bookman Old Style"/>
        <family val="1"/>
      </rPr>
      <t>(кастр. 3,5л; кастр. 2,5л; сков.200 мм, 3 крышки)</t>
    </r>
  </si>
  <si>
    <r>
      <t xml:space="preserve">Набор 4 пр. "Дуэт - Стекло"  </t>
    </r>
    <r>
      <rPr>
        <b/>
        <sz val="11.5"/>
        <rFont val="Bookman Old Style"/>
        <family val="1"/>
      </rPr>
      <t>(кастр. 2,5л; кастр. 4,5л, 2 крышки)</t>
    </r>
  </si>
  <si>
    <r>
      <t xml:space="preserve">Набор 6 пр "Трио - Классик"  </t>
    </r>
    <r>
      <rPr>
        <b/>
        <sz val="11.5"/>
        <rFont val="Bookman Old Style"/>
        <family val="1"/>
      </rPr>
      <t>(кастр.1,5л; кастр. 3,5л; жаровня 240 мм, 3 крышки)</t>
    </r>
  </si>
  <si>
    <t xml:space="preserve">Кастрюля 5,0 л "Гурман-Стекло" </t>
  </si>
  <si>
    <r>
      <t xml:space="preserve">Набор 6 пр "Трио - Элит" </t>
    </r>
    <r>
      <rPr>
        <b/>
        <sz val="11"/>
        <rFont val="Bookman Old Style"/>
        <family val="1"/>
      </rPr>
      <t>(кастр.1,5л; кастр. 3,5л; жар 240мм, 3 крышки)</t>
    </r>
    <r>
      <rPr>
        <b/>
        <sz val="11.5"/>
        <rFont val="Bookman Old Style"/>
        <family val="1"/>
      </rPr>
      <t xml:space="preserve"> </t>
    </r>
  </si>
  <si>
    <t xml:space="preserve">Кастрюля 1,5 л "Гурман-Элит" </t>
  </si>
  <si>
    <t>Кастрюля 2,5 л "Гурман-Элит"</t>
  </si>
  <si>
    <t xml:space="preserve">Кастрюля 3,5 л "Гурман-Элит" </t>
  </si>
  <si>
    <t xml:space="preserve">Кастрюля 4,5 л "Гурман-Элит" </t>
  </si>
  <si>
    <t xml:space="preserve">Ковш 1,0 л "Гурман-Элит" </t>
  </si>
  <si>
    <t xml:space="preserve">Сковорода (D240) "Гурман-Элит" </t>
  </si>
  <si>
    <t xml:space="preserve">Сковорода (D200) "Гурман-Элит" </t>
  </si>
  <si>
    <t xml:space="preserve">Кастрюля 1,5 л "Гурман-Профи" </t>
  </si>
  <si>
    <t xml:space="preserve">Кастрюля 2,5 л "Гурман-Профи" </t>
  </si>
  <si>
    <t xml:space="preserve">Кастрюля 3,5л "Гурман-Профи" </t>
  </si>
  <si>
    <t xml:space="preserve">Кастрюля 4,0 л "Гурман-Профи" </t>
  </si>
  <si>
    <t xml:space="preserve">Кастрюля 4,5 л "Гурман-Профи" </t>
  </si>
  <si>
    <t xml:space="preserve">Кастрюля 5,0 л "Гурман-Профи" </t>
  </si>
  <si>
    <t>Кастрюля 7,0 л "Гурман-Профи"</t>
  </si>
  <si>
    <t xml:space="preserve">Мантоварка 7,0 л "Гурман-Профи" </t>
  </si>
  <si>
    <t xml:space="preserve">Пароварка 7,0 л "Гурман-Профи" </t>
  </si>
  <si>
    <t xml:space="preserve">Сковорода (D 200) "Гурман-Профи" </t>
  </si>
  <si>
    <t xml:space="preserve">Сковорода (D240) "Гурман-Профи"  </t>
  </si>
  <si>
    <t xml:space="preserve">Сотейник 1,5 л "Гурман-Профи" </t>
  </si>
  <si>
    <t>Сотейник 2,5 л "Гурман-Профи"</t>
  </si>
  <si>
    <t xml:space="preserve">Жаровня (D240) "Гурман-Стекло" </t>
  </si>
  <si>
    <t xml:space="preserve">Жаровня (D260) "Гурман-Стекло" </t>
  </si>
  <si>
    <t xml:space="preserve">Кастрюля 1,0 л "Гурман-Стекло" </t>
  </si>
  <si>
    <t xml:space="preserve">Кастрюля 1,5 л "Гурман-Стекло" </t>
  </si>
  <si>
    <t xml:space="preserve">Кастрюля 2,0 л "Гурман-Стекло" </t>
  </si>
  <si>
    <t>Кастрюля 2,5 л "Гурман-Стекло"</t>
  </si>
  <si>
    <t xml:space="preserve">Кастрюля 3,5 л "Гурман-Стекло" </t>
  </si>
  <si>
    <t xml:space="preserve">Кастрюля 4,5 л "Гурман-Стекло" </t>
  </si>
  <si>
    <t xml:space="preserve">Сковорода (D200) "Гурман-Стекло" </t>
  </si>
  <si>
    <t xml:space="preserve">Сотейник 1,5 л "Гурман-Стекло" </t>
  </si>
  <si>
    <r>
      <t xml:space="preserve">Набор 9пр. "Гурман - Классик" </t>
    </r>
    <r>
      <rPr>
        <b/>
        <sz val="10"/>
        <rFont val="Bookman Old Style"/>
        <family val="1"/>
      </rPr>
      <t xml:space="preserve">(ковш 1л; дуршлаг ; кастр. 3,5л; кастр. 5л; сков.240 мм, 4 крышки) </t>
    </r>
  </si>
  <si>
    <r>
      <t>Набор 9 пр "Гурман - Стекло"</t>
    </r>
    <r>
      <rPr>
        <sz val="10.5"/>
        <rFont val="Bookman Old Style"/>
        <family val="1"/>
      </rPr>
      <t xml:space="preserve"> </t>
    </r>
    <r>
      <rPr>
        <b/>
        <sz val="10"/>
        <rFont val="Bookman Old Style"/>
        <family val="1"/>
      </rPr>
      <t xml:space="preserve">(ковш 1л; дуршлаг ; кастр. 3,5л; кастр. 5л; сков.240 мм, 4 сеткл. крышки) </t>
    </r>
  </si>
  <si>
    <t>ЗАО "КОНМЕТ ХОЛДИНГ"</t>
  </si>
  <si>
    <t>Оптовая цена , руб</t>
  </si>
  <si>
    <t xml:space="preserve">Кастрюля 2,0 л "Гурман-Элит"      </t>
  </si>
  <si>
    <t xml:space="preserve">Кастрюля 3,0 л "Гурман-Элит"      </t>
  </si>
  <si>
    <t xml:space="preserve">Кастрюля 5,0 л "Гурман-Элит"        </t>
  </si>
  <si>
    <t>с тройным теплораспределительным дном (с ТРД)</t>
  </si>
  <si>
    <t xml:space="preserve">Утверждаю _______________ </t>
  </si>
  <si>
    <t>Генеральный директор Тетюхин И.В.</t>
  </si>
  <si>
    <r>
      <rPr>
        <b/>
        <u val="single"/>
        <sz val="13"/>
        <rFont val="Arial Cyr"/>
        <family val="0"/>
      </rPr>
      <t>Внимание!</t>
    </r>
    <r>
      <rPr>
        <b/>
        <sz val="13"/>
        <rFont val="Arial Cyr"/>
        <family val="0"/>
      </rPr>
      <t xml:space="preserve"> На всю продукцию без ТРД действует максимальная скидка 10% независимо от объема заказа.</t>
    </r>
  </si>
  <si>
    <t xml:space="preserve">Жаровня (D220) "Гурман-Элит"    </t>
  </si>
  <si>
    <r>
      <t xml:space="preserve">Жаровня (D240) "Гурман-Элит"      </t>
    </r>
    <r>
      <rPr>
        <b/>
        <sz val="11.5"/>
        <color indexed="10"/>
        <rFont val="Bookman Old Style"/>
        <family val="1"/>
      </rPr>
      <t xml:space="preserve"> </t>
    </r>
  </si>
  <si>
    <r>
      <t xml:space="preserve">Серия "Гурман-Плюс" </t>
    </r>
    <r>
      <rPr>
        <b/>
        <sz val="12"/>
        <color indexed="10"/>
        <rFont val="Charlemagne Std"/>
        <family val="5"/>
      </rPr>
      <t>НОВИНКА</t>
    </r>
  </si>
  <si>
    <t>Жаровня (D220) "Гурман-Плюс"Тройное дно</t>
  </si>
  <si>
    <t>194 мм</t>
  </si>
  <si>
    <t>133 мм</t>
  </si>
  <si>
    <t>60 мм</t>
  </si>
  <si>
    <t>Жаровня (D240) "Гурман-Плюс"Тройное дно</t>
  </si>
  <si>
    <t>212 мм</t>
  </si>
  <si>
    <t>65 мм</t>
  </si>
  <si>
    <t>Кастрюля 1,5 л "Гурман-Плюс" Тройное дно</t>
  </si>
  <si>
    <t>132 мм</t>
  </si>
  <si>
    <t>150 мм</t>
  </si>
  <si>
    <t>105 мм</t>
  </si>
  <si>
    <t>Кастрюля 2 л "Гурман-Плюс" Тройное дно</t>
  </si>
  <si>
    <t>173 мм</t>
  </si>
  <si>
    <t>130 мм</t>
  </si>
  <si>
    <t>85 мм</t>
  </si>
  <si>
    <t>Кастрюля 2,5 л "Гурман-Плюс" Тройное дно</t>
  </si>
  <si>
    <t>153 мм</t>
  </si>
  <si>
    <t>165 мм</t>
  </si>
  <si>
    <t>120 мм</t>
  </si>
  <si>
    <t>Кастрюля 3,0 л "Гурман-Плюс" Тройное дно</t>
  </si>
  <si>
    <t>193 мм</t>
  </si>
  <si>
    <t>97 мм</t>
  </si>
  <si>
    <t>Кастрюля 3,5 л "Гурман-Плюс" Тройное дно</t>
  </si>
  <si>
    <t>185 мм</t>
  </si>
  <si>
    <t>Кастрюля 4,5 л "Гурман-Плюс" Тройное дно</t>
  </si>
  <si>
    <t>190 мм</t>
  </si>
  <si>
    <t>140 мм</t>
  </si>
  <si>
    <t>Кастрюля 5,0 л "Гурман-Плюс" Тройное дно</t>
  </si>
  <si>
    <t>135 мм</t>
  </si>
  <si>
    <t>Ковш 1,0 л "Гурман-Плюс" Тройное дно</t>
  </si>
  <si>
    <t>70 мм</t>
  </si>
  <si>
    <t>Сковорода (D200) "Гурман-Плюс" Тройное дно</t>
  </si>
  <si>
    <t>Сковорода (D240) "Гурман-Плюс" Тройное дно</t>
  </si>
  <si>
    <t>Сотейник 1,5л "Гурман-Плюс"</t>
  </si>
  <si>
    <t>155 мм</t>
  </si>
  <si>
    <t>Сотейник 1,5л "Гурман-Элит"</t>
  </si>
  <si>
    <r>
      <t xml:space="preserve">Сковорода (D240) "Гурман-Классик" рифленое дно </t>
    </r>
    <r>
      <rPr>
        <sz val="11.5"/>
        <color indexed="10"/>
        <rFont val="Bookman Old Style"/>
        <family val="1"/>
      </rPr>
      <t>Новинка</t>
    </r>
  </si>
  <si>
    <t>Сковорода (D240) "Гурман-Элит" рифленое тройное дно</t>
  </si>
  <si>
    <t>1 сентября 2012 года</t>
  </si>
  <si>
    <t>Прайс-лист на посуду "Гурман" (опт)</t>
  </si>
  <si>
    <t>Котелок на цепочке свой артикул  884115, 884135, 884145, 884170</t>
  </si>
  <si>
    <t>при заказе 60-125тыс</t>
  </si>
  <si>
    <t>при заказе 125-200тыс</t>
  </si>
  <si>
    <t>наша цена</t>
  </si>
  <si>
    <t xml:space="preserve">наша цена </t>
  </si>
  <si>
    <t>Цена со скидкой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</si>
</sst>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 руб.&quot;"/>
  </numFmts>
  <fonts count="66">
    <font>
      <sz val="10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sz val="12"/>
      <name val="Arial Cyr"/>
      <family val="0"/>
    </font>
    <font>
      <b/>
      <sz val="10"/>
      <name val="Arial"/>
      <family val="2"/>
    </font>
    <font>
      <sz val="11"/>
      <name val="Arial Cyr"/>
      <family val="0"/>
    </font>
    <font>
      <sz val="10"/>
      <name val="Bookman Old Style"/>
      <family val="1"/>
    </font>
    <font>
      <b/>
      <sz val="12"/>
      <name val="Charlemagne Std"/>
      <family val="5"/>
    </font>
    <font>
      <b/>
      <sz val="11"/>
      <name val="Charlemagne Std"/>
      <family val="5"/>
    </font>
    <font>
      <sz val="8"/>
      <name val="Charlemagne Std"/>
      <family val="5"/>
    </font>
    <font>
      <sz val="10"/>
      <name val="Charlemagne Std"/>
      <family val="5"/>
    </font>
    <font>
      <b/>
      <sz val="11"/>
      <name val="Bookman Old Style"/>
      <family val="1"/>
    </font>
    <font>
      <b/>
      <sz val="10"/>
      <name val="Charlemagne Std"/>
      <family val="5"/>
    </font>
    <font>
      <b/>
      <sz val="11.5"/>
      <name val="Charlemagne Std"/>
      <family val="5"/>
    </font>
    <font>
      <sz val="11.5"/>
      <name val="Charlemagne Std"/>
      <family val="5"/>
    </font>
    <font>
      <sz val="11.5"/>
      <name val="Bookman Old Style"/>
      <family val="1"/>
    </font>
    <font>
      <sz val="11.5"/>
      <name val="Arial Cyr"/>
      <family val="0"/>
    </font>
    <font>
      <b/>
      <sz val="11.5"/>
      <name val="Bookman Old Style"/>
      <family val="1"/>
    </font>
    <font>
      <b/>
      <sz val="11.5"/>
      <name val="Arial"/>
      <family val="2"/>
    </font>
    <font>
      <b/>
      <sz val="18"/>
      <name val="Bookman Old Style"/>
      <family val="1"/>
    </font>
    <font>
      <b/>
      <sz val="14"/>
      <name val="Bookman Old Style"/>
      <family val="1"/>
    </font>
    <font>
      <sz val="14"/>
      <name val="Bookman Old Style"/>
      <family val="1"/>
    </font>
    <font>
      <b/>
      <sz val="10"/>
      <name val="Bookman Old Style"/>
      <family val="1"/>
    </font>
    <font>
      <sz val="10.5"/>
      <name val="Bookman Old Style"/>
      <family val="1"/>
    </font>
    <font>
      <b/>
      <sz val="11.5"/>
      <color indexed="10"/>
      <name val="Bookman Old Style"/>
      <family val="1"/>
    </font>
    <font>
      <b/>
      <sz val="12"/>
      <name val="Bookman Old Style"/>
      <family val="1"/>
    </font>
    <font>
      <b/>
      <sz val="13"/>
      <name val="Arial Cyr"/>
      <family val="0"/>
    </font>
    <font>
      <b/>
      <u val="single"/>
      <sz val="13"/>
      <name val="Arial Cyr"/>
      <family val="0"/>
    </font>
    <font>
      <b/>
      <sz val="12"/>
      <color indexed="10"/>
      <name val="Charlemagne Std"/>
      <family val="5"/>
    </font>
    <font>
      <sz val="11.5"/>
      <color indexed="10"/>
      <name val="Bookman Old Style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9" fillId="0" borderId="0" xfId="0" applyFont="1" applyAlignment="1">
      <alignment horizontal="center"/>
    </xf>
    <xf numFmtId="0" fontId="16" fillId="33" borderId="11" xfId="0" applyFont="1" applyFill="1" applyBorder="1" applyAlignment="1">
      <alignment vertical="center" wrapText="1"/>
    </xf>
    <xf numFmtId="0" fontId="16" fillId="33" borderId="15" xfId="0" applyFont="1" applyFill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3" fillId="0" borderId="20" xfId="0" applyFont="1" applyBorder="1" applyAlignment="1">
      <alignment horizontal="center" vertical="center" wrapText="1"/>
    </xf>
    <xf numFmtId="0" fontId="31" fillId="12" borderId="10" xfId="0" applyFont="1" applyFill="1" applyBorder="1" applyAlignment="1">
      <alignment/>
    </xf>
    <xf numFmtId="0" fontId="13" fillId="12" borderId="10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/>
    </xf>
    <xf numFmtId="0" fontId="31" fillId="11" borderId="10" xfId="0" applyFont="1" applyFill="1" applyBorder="1" applyAlignment="1">
      <alignment/>
    </xf>
    <xf numFmtId="0" fontId="13" fillId="11" borderId="10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/>
    </xf>
    <xf numFmtId="0" fontId="16" fillId="33" borderId="21" xfId="0" applyFont="1" applyFill="1" applyBorder="1" applyAlignment="1">
      <alignment horizontal="left" vertical="center" wrapText="1"/>
    </xf>
    <xf numFmtId="0" fontId="16" fillId="33" borderId="22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8" fillId="34" borderId="23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6" fillId="33" borderId="25" xfId="0" applyFont="1" applyFill="1" applyBorder="1" applyAlignment="1">
      <alignment horizontal="left" vertical="center" wrapText="1"/>
    </xf>
    <xf numFmtId="0" fontId="16" fillId="33" borderId="26" xfId="0" applyFont="1" applyFill="1" applyBorder="1" applyAlignment="1">
      <alignment horizontal="left" vertical="center" wrapText="1"/>
    </xf>
    <xf numFmtId="0" fontId="16" fillId="33" borderId="19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 vertical="top"/>
    </xf>
    <xf numFmtId="0" fontId="8" fillId="21" borderId="23" xfId="0" applyFont="1" applyFill="1" applyBorder="1" applyAlignment="1">
      <alignment horizontal="center"/>
    </xf>
    <xf numFmtId="0" fontId="8" fillId="21" borderId="24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8" fillId="35" borderId="23" xfId="0" applyFont="1" applyFill="1" applyBorder="1" applyAlignment="1">
      <alignment horizontal="center"/>
    </xf>
    <xf numFmtId="0" fontId="8" fillId="35" borderId="2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13" fillId="36" borderId="20" xfId="0" applyFont="1" applyFill="1" applyBorder="1" applyAlignment="1">
      <alignment horizontal="center" vertical="center" wrapText="1"/>
    </xf>
    <xf numFmtId="1" fontId="12" fillId="36" borderId="21" xfId="0" applyNumberFormat="1" applyFont="1" applyFill="1" applyBorder="1" applyAlignment="1">
      <alignment horizontal="center"/>
    </xf>
    <xf numFmtId="0" fontId="12" fillId="36" borderId="21" xfId="0" applyFont="1" applyFill="1" applyBorder="1" applyAlignment="1">
      <alignment horizontal="center"/>
    </xf>
    <xf numFmtId="1" fontId="12" fillId="36" borderId="25" xfId="0" applyNumberFormat="1" applyFont="1" applyFill="1" applyBorder="1" applyAlignment="1">
      <alignment horizontal="center"/>
    </xf>
    <xf numFmtId="0" fontId="12" fillId="36" borderId="27" xfId="0" applyFont="1" applyFill="1" applyBorder="1" applyAlignment="1">
      <alignment horizontal="center"/>
    </xf>
    <xf numFmtId="2" fontId="12" fillId="36" borderId="27" xfId="0" applyNumberFormat="1" applyFont="1" applyFill="1" applyBorder="1" applyAlignment="1">
      <alignment horizontal="center"/>
    </xf>
    <xf numFmtId="2" fontId="12" fillId="36" borderId="25" xfId="0" applyNumberFormat="1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PageLayoutView="0" workbookViewId="0" topLeftCell="A85">
      <selection activeCell="I109" sqref="I109"/>
    </sheetView>
  </sheetViews>
  <sheetFormatPr defaultColWidth="9.00390625" defaultRowHeight="12.75"/>
  <cols>
    <col min="1" max="1" width="9.875" style="1" bestFit="1" customWidth="1"/>
    <col min="2" max="2" width="67.00390625" style="22" customWidth="1"/>
    <col min="3" max="3" width="12.75390625" style="5" customWidth="1"/>
    <col min="4" max="4" width="13.25390625" style="5" customWidth="1"/>
    <col min="5" max="5" width="13.125" style="5" customWidth="1"/>
    <col min="6" max="6" width="12.00390625" style="5" customWidth="1"/>
    <col min="7" max="7" width="11.875" style="2" customWidth="1"/>
    <col min="8" max="8" width="9.25390625" style="0" customWidth="1"/>
    <col min="9" max="9" width="9.75390625" style="0" customWidth="1"/>
  </cols>
  <sheetData>
    <row r="1" spans="1:7" ht="15">
      <c r="A1" s="32" t="s">
        <v>185</v>
      </c>
      <c r="B1" s="19"/>
      <c r="C1" s="12"/>
      <c r="D1" s="11"/>
      <c r="E1" s="59" t="s">
        <v>135</v>
      </c>
      <c r="F1" s="60"/>
      <c r="G1" s="60"/>
    </row>
    <row r="2" spans="1:7" ht="18" customHeight="1">
      <c r="A2" s="32"/>
      <c r="B2" s="19"/>
      <c r="C2" s="55" t="s">
        <v>141</v>
      </c>
      <c r="D2" s="55"/>
      <c r="E2" s="55"/>
      <c r="F2" s="55"/>
      <c r="G2" s="55"/>
    </row>
    <row r="3" spans="1:7" ht="21" customHeight="1">
      <c r="A3" s="12"/>
      <c r="B3" s="20"/>
      <c r="C3" s="56" t="s">
        <v>142</v>
      </c>
      <c r="D3" s="56"/>
      <c r="E3" s="56"/>
      <c r="F3" s="56"/>
      <c r="G3" s="56"/>
    </row>
    <row r="4" spans="1:7" ht="19.5" customHeight="1">
      <c r="A4" s="50" t="s">
        <v>186</v>
      </c>
      <c r="B4" s="50"/>
      <c r="C4" s="50"/>
      <c r="D4" s="50"/>
      <c r="E4" s="50"/>
      <c r="F4" s="50"/>
      <c r="G4" s="50"/>
    </row>
    <row r="5" spans="1:7" ht="18" customHeight="1">
      <c r="A5" s="51" t="s">
        <v>67</v>
      </c>
      <c r="B5" s="51"/>
      <c r="C5" s="51"/>
      <c r="D5" s="51"/>
      <c r="E5" s="51"/>
      <c r="F5" s="51"/>
      <c r="G5" s="51"/>
    </row>
    <row r="6" spans="1:7" ht="18" customHeight="1">
      <c r="A6" s="12"/>
      <c r="B6" s="61" t="s">
        <v>140</v>
      </c>
      <c r="C6" s="61"/>
      <c r="D6" s="61"/>
      <c r="E6" s="61"/>
      <c r="F6" s="11"/>
      <c r="G6" s="10"/>
    </row>
    <row r="7" spans="1:9" ht="12" customHeight="1" thickBot="1">
      <c r="A7" s="12"/>
      <c r="B7" s="20"/>
      <c r="C7" s="11"/>
      <c r="D7" s="11"/>
      <c r="E7" s="11"/>
      <c r="F7" s="11"/>
      <c r="G7" s="10"/>
      <c r="H7" s="36" t="s">
        <v>190</v>
      </c>
      <c r="I7" s="39" t="s">
        <v>191</v>
      </c>
    </row>
    <row r="8" spans="1:9" ht="53.25" customHeight="1">
      <c r="A8" s="28" t="s">
        <v>2</v>
      </c>
      <c r="B8" s="28" t="s">
        <v>0</v>
      </c>
      <c r="C8" s="29" t="s">
        <v>63</v>
      </c>
      <c r="D8" s="29" t="s">
        <v>64</v>
      </c>
      <c r="E8" s="29" t="s">
        <v>65</v>
      </c>
      <c r="F8" s="29" t="s">
        <v>68</v>
      </c>
      <c r="G8" s="65" t="s">
        <v>136</v>
      </c>
      <c r="H8" s="37" t="s">
        <v>188</v>
      </c>
      <c r="I8" s="40" t="s">
        <v>189</v>
      </c>
    </row>
    <row r="9" spans="1:9" ht="18" customHeight="1">
      <c r="A9" s="48" t="s">
        <v>3</v>
      </c>
      <c r="B9" s="49"/>
      <c r="C9" s="49"/>
      <c r="D9" s="49"/>
      <c r="E9" s="49"/>
      <c r="F9" s="49"/>
      <c r="G9" s="49"/>
      <c r="H9" s="38"/>
      <c r="I9" s="41"/>
    </row>
    <row r="10" spans="1:9" ht="15.75" customHeight="1">
      <c r="A10" s="15">
        <v>110224</v>
      </c>
      <c r="B10" s="21" t="s">
        <v>69</v>
      </c>
      <c r="C10" s="8">
        <v>240</v>
      </c>
      <c r="D10" s="8">
        <v>212</v>
      </c>
      <c r="E10" s="8">
        <v>120</v>
      </c>
      <c r="F10" s="8">
        <v>65</v>
      </c>
      <c r="G10" s="66">
        <v>1947</v>
      </c>
      <c r="H10" s="38">
        <f>G10*0.8</f>
        <v>1557.6000000000001</v>
      </c>
      <c r="I10" s="41">
        <f>G10*0.75</f>
        <v>1460.25</v>
      </c>
    </row>
    <row r="11" spans="1:9" ht="15.75" customHeight="1">
      <c r="A11" s="15">
        <v>110310</v>
      </c>
      <c r="B11" s="21" t="s">
        <v>70</v>
      </c>
      <c r="C11" s="8">
        <v>160</v>
      </c>
      <c r="D11" s="8">
        <v>132</v>
      </c>
      <c r="E11" s="8">
        <v>120</v>
      </c>
      <c r="F11" s="8">
        <v>70</v>
      </c>
      <c r="G11" s="66">
        <v>1265</v>
      </c>
      <c r="H11" s="38">
        <f aca="true" t="shared" si="0" ref="H11:H74">G11*0.8</f>
        <v>1012</v>
      </c>
      <c r="I11" s="41">
        <f aca="true" t="shared" si="1" ref="I11:I74">G11*0.75</f>
        <v>948.75</v>
      </c>
    </row>
    <row r="12" spans="1:9" ht="15.75" customHeight="1">
      <c r="A12" s="15">
        <v>110315</v>
      </c>
      <c r="B12" s="21" t="s">
        <v>71</v>
      </c>
      <c r="C12" s="8">
        <v>160</v>
      </c>
      <c r="D12" s="8">
        <v>132</v>
      </c>
      <c r="E12" s="8">
        <v>150</v>
      </c>
      <c r="F12" s="8">
        <v>105</v>
      </c>
      <c r="G12" s="66">
        <v>1375</v>
      </c>
      <c r="H12" s="38">
        <f t="shared" si="0"/>
        <v>1100</v>
      </c>
      <c r="I12" s="41">
        <f t="shared" si="1"/>
        <v>1031.25</v>
      </c>
    </row>
    <row r="13" spans="1:9" ht="15.75" customHeight="1">
      <c r="A13" s="15">
        <v>110320</v>
      </c>
      <c r="B13" s="21" t="s">
        <v>72</v>
      </c>
      <c r="C13" s="8">
        <v>200</v>
      </c>
      <c r="D13" s="8">
        <v>173</v>
      </c>
      <c r="E13" s="8">
        <v>130</v>
      </c>
      <c r="F13" s="8">
        <v>85</v>
      </c>
      <c r="G13" s="66">
        <v>1485</v>
      </c>
      <c r="H13" s="38">
        <f t="shared" si="0"/>
        <v>1188</v>
      </c>
      <c r="I13" s="41">
        <f t="shared" si="1"/>
        <v>1113.75</v>
      </c>
    </row>
    <row r="14" spans="1:9" ht="15.75" customHeight="1">
      <c r="A14" s="15">
        <v>110325</v>
      </c>
      <c r="B14" s="21" t="s">
        <v>73</v>
      </c>
      <c r="C14" s="8">
        <v>180</v>
      </c>
      <c r="D14" s="8">
        <v>153</v>
      </c>
      <c r="E14" s="8">
        <v>165</v>
      </c>
      <c r="F14" s="8">
        <v>120</v>
      </c>
      <c r="G14" s="66">
        <v>1595</v>
      </c>
      <c r="H14" s="38">
        <f t="shared" si="0"/>
        <v>1276</v>
      </c>
      <c r="I14" s="41">
        <f t="shared" si="1"/>
        <v>1196.25</v>
      </c>
    </row>
    <row r="15" spans="1:9" ht="15.75" customHeight="1">
      <c r="A15" s="15">
        <v>110330</v>
      </c>
      <c r="B15" s="21" t="s">
        <v>74</v>
      </c>
      <c r="C15" s="8">
        <v>220</v>
      </c>
      <c r="D15" s="8">
        <v>193</v>
      </c>
      <c r="E15" s="8">
        <v>150</v>
      </c>
      <c r="F15" s="8">
        <v>97</v>
      </c>
      <c r="G15" s="66">
        <v>1716</v>
      </c>
      <c r="H15" s="38">
        <f t="shared" si="0"/>
        <v>1372.8000000000002</v>
      </c>
      <c r="I15" s="41">
        <f t="shared" si="1"/>
        <v>1287</v>
      </c>
    </row>
    <row r="16" spans="1:9" ht="15.75" customHeight="1">
      <c r="A16" s="15">
        <v>110335</v>
      </c>
      <c r="B16" s="21" t="s">
        <v>75</v>
      </c>
      <c r="C16" s="8">
        <v>200</v>
      </c>
      <c r="D16" s="8">
        <v>173</v>
      </c>
      <c r="E16" s="8">
        <v>180</v>
      </c>
      <c r="F16" s="8">
        <v>130</v>
      </c>
      <c r="G16" s="66">
        <v>1826</v>
      </c>
      <c r="H16" s="38">
        <f t="shared" si="0"/>
        <v>1460.8000000000002</v>
      </c>
      <c r="I16" s="41">
        <f t="shared" si="1"/>
        <v>1369.5</v>
      </c>
    </row>
    <row r="17" spans="1:9" ht="15.75" customHeight="1">
      <c r="A17" s="15">
        <v>110340</v>
      </c>
      <c r="B17" s="21" t="s">
        <v>76</v>
      </c>
      <c r="C17" s="8">
        <v>240</v>
      </c>
      <c r="D17" s="8">
        <v>212</v>
      </c>
      <c r="E17" s="8">
        <v>175</v>
      </c>
      <c r="F17" s="8">
        <v>120</v>
      </c>
      <c r="G17" s="66">
        <v>1947</v>
      </c>
      <c r="H17" s="38">
        <f t="shared" si="0"/>
        <v>1557.6000000000001</v>
      </c>
      <c r="I17" s="41">
        <f t="shared" si="1"/>
        <v>1460.25</v>
      </c>
    </row>
    <row r="18" spans="1:9" ht="15.75" customHeight="1">
      <c r="A18" s="15">
        <v>110345</v>
      </c>
      <c r="B18" s="21" t="s">
        <v>77</v>
      </c>
      <c r="C18" s="8">
        <v>220</v>
      </c>
      <c r="D18" s="8">
        <v>193</v>
      </c>
      <c r="E18" s="8">
        <v>190</v>
      </c>
      <c r="F18" s="8">
        <v>140</v>
      </c>
      <c r="G18" s="66">
        <v>2057</v>
      </c>
      <c r="H18" s="38">
        <f t="shared" si="0"/>
        <v>1645.6000000000001</v>
      </c>
      <c r="I18" s="41">
        <f t="shared" si="1"/>
        <v>1542.75</v>
      </c>
    </row>
    <row r="19" spans="1:9" ht="15.75" customHeight="1">
      <c r="A19" s="15">
        <v>110350</v>
      </c>
      <c r="B19" s="21" t="s">
        <v>78</v>
      </c>
      <c r="C19" s="8">
        <v>240</v>
      </c>
      <c r="D19" s="8">
        <v>212</v>
      </c>
      <c r="E19" s="8">
        <v>190</v>
      </c>
      <c r="F19" s="8">
        <v>135</v>
      </c>
      <c r="G19" s="66">
        <v>2178</v>
      </c>
      <c r="H19" s="38">
        <f t="shared" si="0"/>
        <v>1742.4</v>
      </c>
      <c r="I19" s="41">
        <f t="shared" si="1"/>
        <v>1633.5</v>
      </c>
    </row>
    <row r="20" spans="1:9" ht="15.75" customHeight="1">
      <c r="A20" s="15">
        <v>110510</v>
      </c>
      <c r="B20" s="21" t="s">
        <v>79</v>
      </c>
      <c r="C20" s="8">
        <v>160</v>
      </c>
      <c r="D20" s="8">
        <v>132</v>
      </c>
      <c r="E20" s="8">
        <v>120</v>
      </c>
      <c r="F20" s="8">
        <v>70</v>
      </c>
      <c r="G20" s="66">
        <v>1254</v>
      </c>
      <c r="H20" s="38">
        <f t="shared" si="0"/>
        <v>1003.2</v>
      </c>
      <c r="I20" s="41">
        <f t="shared" si="1"/>
        <v>940.5</v>
      </c>
    </row>
    <row r="21" spans="1:9" ht="15.75" customHeight="1">
      <c r="A21" s="15">
        <v>110650</v>
      </c>
      <c r="B21" s="21" t="s">
        <v>80</v>
      </c>
      <c r="C21" s="8">
        <v>240</v>
      </c>
      <c r="D21" s="8">
        <v>132</v>
      </c>
      <c r="E21" s="8">
        <v>190</v>
      </c>
      <c r="F21" s="8">
        <v>135</v>
      </c>
      <c r="G21" s="66">
        <v>2860</v>
      </c>
      <c r="H21" s="38">
        <f t="shared" si="0"/>
        <v>2288</v>
      </c>
      <c r="I21" s="41">
        <f t="shared" si="1"/>
        <v>2145</v>
      </c>
    </row>
    <row r="22" spans="1:9" ht="15.75" customHeight="1">
      <c r="A22" s="15">
        <v>110720</v>
      </c>
      <c r="B22" s="21" t="s">
        <v>81</v>
      </c>
      <c r="C22" s="8">
        <v>200</v>
      </c>
      <c r="D22" s="8">
        <v>173</v>
      </c>
      <c r="E22" s="8">
        <v>120</v>
      </c>
      <c r="F22" s="8">
        <v>65</v>
      </c>
      <c r="G22" s="66">
        <v>1540</v>
      </c>
      <c r="H22" s="38">
        <f t="shared" si="0"/>
        <v>1232</v>
      </c>
      <c r="I22" s="41">
        <f t="shared" si="1"/>
        <v>1155</v>
      </c>
    </row>
    <row r="23" spans="1:9" ht="15.75" customHeight="1">
      <c r="A23" s="15">
        <v>110724</v>
      </c>
      <c r="B23" s="21" t="s">
        <v>82</v>
      </c>
      <c r="C23" s="8">
        <v>240</v>
      </c>
      <c r="D23" s="8">
        <v>212</v>
      </c>
      <c r="E23" s="8">
        <v>120</v>
      </c>
      <c r="F23" s="8">
        <v>65</v>
      </c>
      <c r="G23" s="66">
        <v>1870</v>
      </c>
      <c r="H23" s="38">
        <f t="shared" si="0"/>
        <v>1496</v>
      </c>
      <c r="I23" s="41">
        <f t="shared" si="1"/>
        <v>1402.5</v>
      </c>
    </row>
    <row r="24" spans="1:9" ht="15.75" customHeight="1">
      <c r="A24" s="15">
        <v>1200724</v>
      </c>
      <c r="B24" s="21" t="s">
        <v>183</v>
      </c>
      <c r="C24" s="8">
        <v>240</v>
      </c>
      <c r="D24" s="8">
        <v>212</v>
      </c>
      <c r="E24" s="8">
        <v>120</v>
      </c>
      <c r="F24" s="8">
        <v>65</v>
      </c>
      <c r="G24" s="66">
        <v>2200</v>
      </c>
      <c r="H24" s="38">
        <f t="shared" si="0"/>
        <v>1760</v>
      </c>
      <c r="I24" s="41">
        <f t="shared" si="1"/>
        <v>1650</v>
      </c>
    </row>
    <row r="25" spans="1:9" ht="15.75" customHeight="1">
      <c r="A25" s="15">
        <v>110816</v>
      </c>
      <c r="B25" s="21" t="s">
        <v>84</v>
      </c>
      <c r="C25" s="8">
        <v>160</v>
      </c>
      <c r="D25" s="8">
        <v>132</v>
      </c>
      <c r="E25" s="8" t="s">
        <v>89</v>
      </c>
      <c r="F25" s="8">
        <v>48</v>
      </c>
      <c r="G25" s="66">
        <v>803</v>
      </c>
      <c r="H25" s="38">
        <f t="shared" si="0"/>
        <v>642.4000000000001</v>
      </c>
      <c r="I25" s="41">
        <f t="shared" si="1"/>
        <v>602.25</v>
      </c>
    </row>
    <row r="26" spans="1:9" ht="15.75" customHeight="1">
      <c r="A26" s="15">
        <v>110820</v>
      </c>
      <c r="B26" s="21" t="s">
        <v>85</v>
      </c>
      <c r="C26" s="8">
        <v>200</v>
      </c>
      <c r="D26" s="8">
        <v>173</v>
      </c>
      <c r="E26" s="8" t="s">
        <v>89</v>
      </c>
      <c r="F26" s="8">
        <v>48</v>
      </c>
      <c r="G26" s="66">
        <v>968</v>
      </c>
      <c r="H26" s="38">
        <f t="shared" si="0"/>
        <v>774.4000000000001</v>
      </c>
      <c r="I26" s="41">
        <f t="shared" si="1"/>
        <v>726</v>
      </c>
    </row>
    <row r="27" spans="1:9" ht="15.75" customHeight="1">
      <c r="A27" s="15">
        <v>111016</v>
      </c>
      <c r="B27" s="21" t="s">
        <v>87</v>
      </c>
      <c r="C27" s="8">
        <v>160</v>
      </c>
      <c r="D27" s="8">
        <v>132</v>
      </c>
      <c r="E27" s="8">
        <v>100</v>
      </c>
      <c r="F27" s="8">
        <v>48</v>
      </c>
      <c r="G27" s="66">
        <v>1144</v>
      </c>
      <c r="H27" s="38">
        <f t="shared" si="0"/>
        <v>915.2</v>
      </c>
      <c r="I27" s="41">
        <f t="shared" si="1"/>
        <v>858</v>
      </c>
    </row>
    <row r="28" spans="1:9" ht="15.75" customHeight="1">
      <c r="A28" s="15">
        <v>111020</v>
      </c>
      <c r="B28" s="21" t="s">
        <v>88</v>
      </c>
      <c r="C28" s="8">
        <v>200</v>
      </c>
      <c r="D28" s="8">
        <v>173</v>
      </c>
      <c r="E28" s="8">
        <v>100</v>
      </c>
      <c r="F28" s="8">
        <v>48</v>
      </c>
      <c r="G28" s="66">
        <v>1320</v>
      </c>
      <c r="H28" s="38">
        <f t="shared" si="0"/>
        <v>1056</v>
      </c>
      <c r="I28" s="41">
        <f t="shared" si="1"/>
        <v>990</v>
      </c>
    </row>
    <row r="29" spans="1:9" ht="15.75" customHeight="1">
      <c r="A29" s="15">
        <v>111115</v>
      </c>
      <c r="B29" s="21" t="s">
        <v>83</v>
      </c>
      <c r="C29" s="8">
        <v>160</v>
      </c>
      <c r="D29" s="8">
        <v>132</v>
      </c>
      <c r="E29" s="8">
        <v>155</v>
      </c>
      <c r="F29" s="8">
        <v>105</v>
      </c>
      <c r="G29" s="66">
        <v>1375</v>
      </c>
      <c r="H29" s="38">
        <f t="shared" si="0"/>
        <v>1100</v>
      </c>
      <c r="I29" s="41">
        <f t="shared" si="1"/>
        <v>1031.25</v>
      </c>
    </row>
    <row r="30" spans="1:9" ht="18" customHeight="1">
      <c r="A30" s="48" t="s">
        <v>10</v>
      </c>
      <c r="B30" s="49"/>
      <c r="C30" s="49"/>
      <c r="D30" s="49"/>
      <c r="E30" s="49"/>
      <c r="F30" s="49"/>
      <c r="G30" s="49"/>
      <c r="H30" s="38"/>
      <c r="I30" s="41"/>
    </row>
    <row r="31" spans="1:9" ht="15.75" customHeight="1">
      <c r="A31" s="33">
        <v>120222</v>
      </c>
      <c r="B31" s="21" t="s">
        <v>144</v>
      </c>
      <c r="C31" s="8">
        <v>220</v>
      </c>
      <c r="D31" s="34">
        <v>212</v>
      </c>
      <c r="E31" s="34">
        <v>112</v>
      </c>
      <c r="F31" s="34">
        <v>60</v>
      </c>
      <c r="G31" s="67">
        <v>1705</v>
      </c>
      <c r="H31" s="38">
        <f t="shared" si="0"/>
        <v>1364</v>
      </c>
      <c r="I31" s="41">
        <f t="shared" si="1"/>
        <v>1278.75</v>
      </c>
    </row>
    <row r="32" spans="1:9" ht="15.75" customHeight="1">
      <c r="A32" s="33">
        <v>120224</v>
      </c>
      <c r="B32" s="21" t="s">
        <v>145</v>
      </c>
      <c r="C32" s="8">
        <v>240</v>
      </c>
      <c r="D32" s="8">
        <v>212</v>
      </c>
      <c r="E32" s="8">
        <v>120</v>
      </c>
      <c r="F32" s="8">
        <v>60</v>
      </c>
      <c r="G32" s="67">
        <v>2079</v>
      </c>
      <c r="H32" s="38">
        <f t="shared" si="0"/>
        <v>1663.2</v>
      </c>
      <c r="I32" s="41">
        <f t="shared" si="1"/>
        <v>1559.25</v>
      </c>
    </row>
    <row r="33" spans="1:9" ht="15.75" customHeight="1">
      <c r="A33" s="15">
        <v>120315</v>
      </c>
      <c r="B33" s="21" t="s">
        <v>103</v>
      </c>
      <c r="C33" s="8">
        <v>160</v>
      </c>
      <c r="D33" s="8">
        <v>132</v>
      </c>
      <c r="E33" s="8">
        <v>155</v>
      </c>
      <c r="F33" s="8">
        <v>105</v>
      </c>
      <c r="G33" s="66">
        <v>1485</v>
      </c>
      <c r="H33" s="38">
        <f t="shared" si="0"/>
        <v>1188</v>
      </c>
      <c r="I33" s="41">
        <f t="shared" si="1"/>
        <v>1113.75</v>
      </c>
    </row>
    <row r="34" spans="1:9" ht="15.75" customHeight="1">
      <c r="A34" s="15">
        <v>120320</v>
      </c>
      <c r="B34" s="21" t="s">
        <v>137</v>
      </c>
      <c r="C34" s="8">
        <v>200</v>
      </c>
      <c r="D34" s="8">
        <v>173</v>
      </c>
      <c r="E34" s="8">
        <v>130</v>
      </c>
      <c r="F34" s="8">
        <v>85</v>
      </c>
      <c r="G34" s="66">
        <v>1595</v>
      </c>
      <c r="H34" s="38">
        <f t="shared" si="0"/>
        <v>1276</v>
      </c>
      <c r="I34" s="41">
        <f t="shared" si="1"/>
        <v>1196.25</v>
      </c>
    </row>
    <row r="35" spans="1:9" ht="15.75" customHeight="1">
      <c r="A35" s="15">
        <v>120325</v>
      </c>
      <c r="B35" s="21" t="s">
        <v>104</v>
      </c>
      <c r="C35" s="8">
        <v>180</v>
      </c>
      <c r="D35" s="8">
        <v>153</v>
      </c>
      <c r="E35" s="8">
        <v>170</v>
      </c>
      <c r="F35" s="8">
        <v>120</v>
      </c>
      <c r="G35" s="66">
        <v>1716</v>
      </c>
      <c r="H35" s="38">
        <f t="shared" si="0"/>
        <v>1372.8000000000002</v>
      </c>
      <c r="I35" s="41">
        <f t="shared" si="1"/>
        <v>1287</v>
      </c>
    </row>
    <row r="36" spans="1:9" ht="15.75" customHeight="1">
      <c r="A36" s="15">
        <v>120330</v>
      </c>
      <c r="B36" s="21" t="s">
        <v>138</v>
      </c>
      <c r="C36" s="8">
        <v>220</v>
      </c>
      <c r="D36" s="8">
        <v>193</v>
      </c>
      <c r="E36" s="8">
        <v>150</v>
      </c>
      <c r="F36" s="8">
        <v>97</v>
      </c>
      <c r="G36" s="66">
        <v>1826</v>
      </c>
      <c r="H36" s="38">
        <f t="shared" si="0"/>
        <v>1460.8000000000002</v>
      </c>
      <c r="I36" s="41">
        <f t="shared" si="1"/>
        <v>1369.5</v>
      </c>
    </row>
    <row r="37" spans="1:9" ht="15.75" customHeight="1">
      <c r="A37" s="15">
        <v>120335</v>
      </c>
      <c r="B37" s="21" t="s">
        <v>105</v>
      </c>
      <c r="C37" s="8">
        <v>200</v>
      </c>
      <c r="D37" s="8">
        <v>173</v>
      </c>
      <c r="E37" s="8">
        <v>185</v>
      </c>
      <c r="F37" s="8">
        <v>130</v>
      </c>
      <c r="G37" s="66">
        <v>1947</v>
      </c>
      <c r="H37" s="38">
        <f t="shared" si="0"/>
        <v>1557.6000000000001</v>
      </c>
      <c r="I37" s="41">
        <f t="shared" si="1"/>
        <v>1460.25</v>
      </c>
    </row>
    <row r="38" spans="1:9" ht="15.75" customHeight="1">
      <c r="A38" s="15">
        <v>120345</v>
      </c>
      <c r="B38" s="21" t="s">
        <v>106</v>
      </c>
      <c r="C38" s="8">
        <v>220</v>
      </c>
      <c r="D38" s="8">
        <v>193</v>
      </c>
      <c r="E38" s="8">
        <v>200</v>
      </c>
      <c r="F38" s="8">
        <v>140</v>
      </c>
      <c r="G38" s="66">
        <v>2178</v>
      </c>
      <c r="H38" s="38">
        <f t="shared" si="0"/>
        <v>1742.4</v>
      </c>
      <c r="I38" s="41">
        <f t="shared" si="1"/>
        <v>1633.5</v>
      </c>
    </row>
    <row r="39" spans="1:9" ht="15.75" customHeight="1">
      <c r="A39" s="15">
        <v>120350</v>
      </c>
      <c r="B39" s="21" t="s">
        <v>139</v>
      </c>
      <c r="C39" s="8">
        <v>240</v>
      </c>
      <c r="D39" s="8">
        <v>212</v>
      </c>
      <c r="E39" s="8">
        <v>190</v>
      </c>
      <c r="F39" s="8">
        <v>135</v>
      </c>
      <c r="G39" s="66">
        <v>2288</v>
      </c>
      <c r="H39" s="38">
        <f t="shared" si="0"/>
        <v>1830.4</v>
      </c>
      <c r="I39" s="41">
        <f t="shared" si="1"/>
        <v>1716</v>
      </c>
    </row>
    <row r="40" spans="1:9" ht="15.75" customHeight="1">
      <c r="A40" s="15">
        <v>120510</v>
      </c>
      <c r="B40" s="21" t="s">
        <v>107</v>
      </c>
      <c r="C40" s="8">
        <v>160</v>
      </c>
      <c r="D40" s="8">
        <v>132</v>
      </c>
      <c r="E40" s="8">
        <v>130</v>
      </c>
      <c r="F40" s="8">
        <v>70</v>
      </c>
      <c r="G40" s="66">
        <v>1485</v>
      </c>
      <c r="H40" s="38">
        <f t="shared" si="0"/>
        <v>1188</v>
      </c>
      <c r="I40" s="41">
        <f t="shared" si="1"/>
        <v>1113.75</v>
      </c>
    </row>
    <row r="41" spans="1:9" ht="15.75" customHeight="1">
      <c r="A41" s="15">
        <v>120720</v>
      </c>
      <c r="B41" s="21" t="s">
        <v>109</v>
      </c>
      <c r="C41" s="8">
        <v>200</v>
      </c>
      <c r="D41" s="8">
        <v>173</v>
      </c>
      <c r="E41" s="8">
        <v>125</v>
      </c>
      <c r="F41" s="8">
        <v>65</v>
      </c>
      <c r="G41" s="66">
        <v>1650</v>
      </c>
      <c r="H41" s="38">
        <f t="shared" si="0"/>
        <v>1320</v>
      </c>
      <c r="I41" s="41">
        <f t="shared" si="1"/>
        <v>1237.5</v>
      </c>
    </row>
    <row r="42" spans="1:9" ht="15.75" customHeight="1">
      <c r="A42" s="15">
        <v>120724</v>
      </c>
      <c r="B42" s="21" t="s">
        <v>108</v>
      </c>
      <c r="C42" s="8">
        <v>240</v>
      </c>
      <c r="D42" s="8">
        <v>212</v>
      </c>
      <c r="E42" s="8">
        <v>120</v>
      </c>
      <c r="F42" s="8">
        <v>65</v>
      </c>
      <c r="G42" s="66">
        <v>2112</v>
      </c>
      <c r="H42" s="38">
        <f t="shared" si="0"/>
        <v>1689.6000000000001</v>
      </c>
      <c r="I42" s="41">
        <f t="shared" si="1"/>
        <v>1584</v>
      </c>
    </row>
    <row r="43" spans="1:9" ht="15.75" customHeight="1">
      <c r="A43" s="15">
        <v>1200724</v>
      </c>
      <c r="B43" s="21" t="s">
        <v>184</v>
      </c>
      <c r="C43" s="8">
        <v>240</v>
      </c>
      <c r="D43" s="8">
        <v>212</v>
      </c>
      <c r="E43" s="8">
        <v>120</v>
      </c>
      <c r="F43" s="8">
        <v>65</v>
      </c>
      <c r="G43" s="66">
        <v>2288</v>
      </c>
      <c r="H43" s="38">
        <f t="shared" si="0"/>
        <v>1830.4</v>
      </c>
      <c r="I43" s="41">
        <f t="shared" si="1"/>
        <v>1716</v>
      </c>
    </row>
    <row r="44" spans="1:9" ht="15.75" customHeight="1">
      <c r="A44" s="15">
        <v>121115</v>
      </c>
      <c r="B44" s="21" t="s">
        <v>182</v>
      </c>
      <c r="C44" s="8">
        <v>160</v>
      </c>
      <c r="D44" s="8">
        <v>132</v>
      </c>
      <c r="E44" s="8">
        <v>145</v>
      </c>
      <c r="F44" s="8">
        <v>105</v>
      </c>
      <c r="G44" s="66">
        <v>1485</v>
      </c>
      <c r="H44" s="38">
        <f t="shared" si="0"/>
        <v>1188</v>
      </c>
      <c r="I44" s="41">
        <f t="shared" si="1"/>
        <v>1113.75</v>
      </c>
    </row>
    <row r="45" spans="1:9" ht="15.75" customHeight="1">
      <c r="A45" s="48" t="s">
        <v>146</v>
      </c>
      <c r="B45" s="49"/>
      <c r="C45" s="49"/>
      <c r="D45" s="49"/>
      <c r="E45" s="49"/>
      <c r="F45" s="49"/>
      <c r="G45" s="49"/>
      <c r="H45" s="38"/>
      <c r="I45" s="41"/>
    </row>
    <row r="46" spans="1:9" ht="15.75" customHeight="1">
      <c r="A46" s="15">
        <v>210222</v>
      </c>
      <c r="B46" s="21" t="s">
        <v>147</v>
      </c>
      <c r="C46" s="8">
        <v>220</v>
      </c>
      <c r="D46" s="8" t="s">
        <v>148</v>
      </c>
      <c r="E46" s="8" t="s">
        <v>149</v>
      </c>
      <c r="F46" s="8" t="s">
        <v>150</v>
      </c>
      <c r="G46" s="67">
        <v>2200</v>
      </c>
      <c r="H46" s="38">
        <f t="shared" si="0"/>
        <v>1760</v>
      </c>
      <c r="I46" s="41">
        <f t="shared" si="1"/>
        <v>1650</v>
      </c>
    </row>
    <row r="47" spans="1:9" ht="15.75" customHeight="1">
      <c r="A47" s="15">
        <v>210224</v>
      </c>
      <c r="B47" s="21" t="s">
        <v>151</v>
      </c>
      <c r="C47" s="8">
        <v>240</v>
      </c>
      <c r="D47" s="8" t="s">
        <v>152</v>
      </c>
      <c r="E47" s="8" t="s">
        <v>149</v>
      </c>
      <c r="F47" s="8" t="s">
        <v>153</v>
      </c>
      <c r="G47" s="67">
        <v>2310</v>
      </c>
      <c r="H47" s="38">
        <f t="shared" si="0"/>
        <v>1848</v>
      </c>
      <c r="I47" s="41">
        <f t="shared" si="1"/>
        <v>1732.5</v>
      </c>
    </row>
    <row r="48" spans="1:9" ht="15.75" customHeight="1">
      <c r="A48" s="15">
        <v>210315</v>
      </c>
      <c r="B48" s="21" t="s">
        <v>154</v>
      </c>
      <c r="C48" s="8">
        <v>160</v>
      </c>
      <c r="D48" s="8" t="s">
        <v>155</v>
      </c>
      <c r="E48" s="8" t="s">
        <v>156</v>
      </c>
      <c r="F48" s="8" t="s">
        <v>157</v>
      </c>
      <c r="G48" s="66">
        <v>1760</v>
      </c>
      <c r="H48" s="38">
        <f t="shared" si="0"/>
        <v>1408</v>
      </c>
      <c r="I48" s="41">
        <f t="shared" si="1"/>
        <v>1320</v>
      </c>
    </row>
    <row r="49" spans="1:9" ht="15.75" customHeight="1">
      <c r="A49" s="15">
        <v>210320</v>
      </c>
      <c r="B49" s="21" t="s">
        <v>158</v>
      </c>
      <c r="C49" s="8">
        <v>200</v>
      </c>
      <c r="D49" s="8" t="s">
        <v>159</v>
      </c>
      <c r="E49" s="8" t="s">
        <v>160</v>
      </c>
      <c r="F49" s="8" t="s">
        <v>161</v>
      </c>
      <c r="G49" s="66">
        <v>1870</v>
      </c>
      <c r="H49" s="38">
        <f t="shared" si="0"/>
        <v>1496</v>
      </c>
      <c r="I49" s="41">
        <f t="shared" si="1"/>
        <v>1402.5</v>
      </c>
    </row>
    <row r="50" spans="1:9" ht="15.75" customHeight="1">
      <c r="A50" s="15">
        <v>210325</v>
      </c>
      <c r="B50" s="21" t="s">
        <v>162</v>
      </c>
      <c r="C50" s="8">
        <v>180</v>
      </c>
      <c r="D50" s="8" t="s">
        <v>163</v>
      </c>
      <c r="E50" s="8" t="s">
        <v>164</v>
      </c>
      <c r="F50" s="8" t="s">
        <v>165</v>
      </c>
      <c r="G50" s="66">
        <v>1980</v>
      </c>
      <c r="H50" s="38">
        <f t="shared" si="0"/>
        <v>1584</v>
      </c>
      <c r="I50" s="41">
        <f t="shared" si="1"/>
        <v>1485</v>
      </c>
    </row>
    <row r="51" spans="1:9" ht="15.75" customHeight="1">
      <c r="A51" s="15">
        <v>210330</v>
      </c>
      <c r="B51" s="21" t="s">
        <v>166</v>
      </c>
      <c r="C51" s="8">
        <v>220</v>
      </c>
      <c r="D51" s="8" t="s">
        <v>167</v>
      </c>
      <c r="E51" s="8" t="s">
        <v>156</v>
      </c>
      <c r="F51" s="8" t="s">
        <v>168</v>
      </c>
      <c r="G51" s="66">
        <v>2090</v>
      </c>
      <c r="H51" s="38">
        <f t="shared" si="0"/>
        <v>1672</v>
      </c>
      <c r="I51" s="41">
        <f t="shared" si="1"/>
        <v>1567.5</v>
      </c>
    </row>
    <row r="52" spans="1:9" ht="15.75" customHeight="1">
      <c r="A52" s="15">
        <v>210335</v>
      </c>
      <c r="B52" s="21" t="s">
        <v>169</v>
      </c>
      <c r="C52" s="8">
        <v>200</v>
      </c>
      <c r="D52" s="8" t="s">
        <v>159</v>
      </c>
      <c r="E52" s="8" t="s">
        <v>170</v>
      </c>
      <c r="F52" s="8" t="s">
        <v>160</v>
      </c>
      <c r="G52" s="66">
        <v>2200</v>
      </c>
      <c r="H52" s="38">
        <f t="shared" si="0"/>
        <v>1760</v>
      </c>
      <c r="I52" s="41">
        <f t="shared" si="1"/>
        <v>1650</v>
      </c>
    </row>
    <row r="53" spans="1:9" ht="15.75" customHeight="1">
      <c r="A53" s="15">
        <v>210345</v>
      </c>
      <c r="B53" s="21" t="s">
        <v>171</v>
      </c>
      <c r="C53" s="8">
        <v>220</v>
      </c>
      <c r="D53" s="8" t="s">
        <v>152</v>
      </c>
      <c r="E53" s="8" t="s">
        <v>172</v>
      </c>
      <c r="F53" s="8" t="s">
        <v>173</v>
      </c>
      <c r="G53" s="66">
        <v>2420</v>
      </c>
      <c r="H53" s="38">
        <f t="shared" si="0"/>
        <v>1936</v>
      </c>
      <c r="I53" s="41">
        <f t="shared" si="1"/>
        <v>1815</v>
      </c>
    </row>
    <row r="54" spans="1:9" ht="15.75" customHeight="1">
      <c r="A54" s="15">
        <v>210350</v>
      </c>
      <c r="B54" s="21" t="s">
        <v>174</v>
      </c>
      <c r="C54" s="8">
        <v>240</v>
      </c>
      <c r="D54" s="8" t="s">
        <v>152</v>
      </c>
      <c r="E54" s="8" t="s">
        <v>173</v>
      </c>
      <c r="F54" s="8" t="s">
        <v>175</v>
      </c>
      <c r="G54" s="66">
        <v>2530</v>
      </c>
      <c r="H54" s="38">
        <f t="shared" si="0"/>
        <v>2024</v>
      </c>
      <c r="I54" s="41">
        <f t="shared" si="1"/>
        <v>1897.5</v>
      </c>
    </row>
    <row r="55" spans="1:9" ht="15.75" customHeight="1">
      <c r="A55" s="15">
        <v>210510</v>
      </c>
      <c r="B55" s="21" t="s">
        <v>176</v>
      </c>
      <c r="C55" s="8">
        <v>160</v>
      </c>
      <c r="D55" s="8" t="s">
        <v>155</v>
      </c>
      <c r="E55" s="8" t="s">
        <v>165</v>
      </c>
      <c r="F55" s="8" t="s">
        <v>177</v>
      </c>
      <c r="G55" s="66">
        <v>1650</v>
      </c>
      <c r="H55" s="38">
        <f t="shared" si="0"/>
        <v>1320</v>
      </c>
      <c r="I55" s="41">
        <f t="shared" si="1"/>
        <v>1237.5</v>
      </c>
    </row>
    <row r="56" spans="1:9" ht="15.75" customHeight="1">
      <c r="A56" s="15">
        <v>210720</v>
      </c>
      <c r="B56" s="21" t="s">
        <v>178</v>
      </c>
      <c r="C56" s="8">
        <v>200</v>
      </c>
      <c r="D56" s="8" t="s">
        <v>159</v>
      </c>
      <c r="E56" s="8" t="s">
        <v>165</v>
      </c>
      <c r="F56" s="8" t="s">
        <v>153</v>
      </c>
      <c r="G56" s="66">
        <v>1925</v>
      </c>
      <c r="H56" s="38">
        <f t="shared" si="0"/>
        <v>1540</v>
      </c>
      <c r="I56" s="41">
        <f t="shared" si="1"/>
        <v>1443.75</v>
      </c>
    </row>
    <row r="57" spans="1:9" ht="15.75" customHeight="1">
      <c r="A57" s="15">
        <v>210724</v>
      </c>
      <c r="B57" s="21" t="s">
        <v>179</v>
      </c>
      <c r="C57" s="8">
        <v>240</v>
      </c>
      <c r="D57" s="8" t="s">
        <v>152</v>
      </c>
      <c r="E57" s="8" t="s">
        <v>165</v>
      </c>
      <c r="F57" s="8" t="s">
        <v>153</v>
      </c>
      <c r="G57" s="66">
        <v>2255</v>
      </c>
      <c r="H57" s="38">
        <f t="shared" si="0"/>
        <v>1804</v>
      </c>
      <c r="I57" s="41">
        <f t="shared" si="1"/>
        <v>1691.25</v>
      </c>
    </row>
    <row r="58" spans="1:9" ht="15.75" customHeight="1">
      <c r="A58" s="15">
        <v>211115</v>
      </c>
      <c r="B58" s="21" t="s">
        <v>180</v>
      </c>
      <c r="C58" s="8">
        <v>160</v>
      </c>
      <c r="D58" s="8" t="s">
        <v>155</v>
      </c>
      <c r="E58" s="8" t="s">
        <v>181</v>
      </c>
      <c r="F58" s="8" t="s">
        <v>157</v>
      </c>
      <c r="G58" s="66">
        <v>1760</v>
      </c>
      <c r="H58" s="38">
        <f t="shared" si="0"/>
        <v>1408</v>
      </c>
      <c r="I58" s="41">
        <f t="shared" si="1"/>
        <v>1320</v>
      </c>
    </row>
    <row r="59" spans="1:9" ht="15.75" customHeight="1">
      <c r="A59" s="48" t="s">
        <v>7</v>
      </c>
      <c r="B59" s="49"/>
      <c r="C59" s="49"/>
      <c r="D59" s="49"/>
      <c r="E59" s="49"/>
      <c r="F59" s="49"/>
      <c r="G59" s="49"/>
      <c r="H59" s="38"/>
      <c r="I59" s="41"/>
    </row>
    <row r="60" spans="1:9" ht="15.75" customHeight="1">
      <c r="A60" s="15">
        <v>330315</v>
      </c>
      <c r="B60" s="21" t="s">
        <v>110</v>
      </c>
      <c r="C60" s="8">
        <v>160</v>
      </c>
      <c r="D60" s="8">
        <v>132</v>
      </c>
      <c r="E60" s="8">
        <v>145</v>
      </c>
      <c r="F60" s="8">
        <v>105</v>
      </c>
      <c r="G60" s="66">
        <v>1254</v>
      </c>
      <c r="H60" s="38">
        <f t="shared" si="0"/>
        <v>1003.2</v>
      </c>
      <c r="I60" s="41">
        <f t="shared" si="1"/>
        <v>940.5</v>
      </c>
    </row>
    <row r="61" spans="1:9" ht="15.75" customHeight="1">
      <c r="A61" s="15">
        <v>330325</v>
      </c>
      <c r="B61" s="21" t="s">
        <v>111</v>
      </c>
      <c r="C61" s="8">
        <v>180</v>
      </c>
      <c r="D61" s="8">
        <v>153</v>
      </c>
      <c r="E61" s="8">
        <v>160</v>
      </c>
      <c r="F61" s="8">
        <v>120</v>
      </c>
      <c r="G61" s="66">
        <v>1485</v>
      </c>
      <c r="H61" s="38">
        <f t="shared" si="0"/>
        <v>1188</v>
      </c>
      <c r="I61" s="41">
        <f t="shared" si="1"/>
        <v>1113.75</v>
      </c>
    </row>
    <row r="62" spans="1:9" ht="15.75" customHeight="1">
      <c r="A62" s="15">
        <v>330335</v>
      </c>
      <c r="B62" s="21" t="s">
        <v>112</v>
      </c>
      <c r="C62" s="8">
        <v>200</v>
      </c>
      <c r="D62" s="8">
        <v>173</v>
      </c>
      <c r="E62" s="8">
        <v>170</v>
      </c>
      <c r="F62" s="8">
        <v>130</v>
      </c>
      <c r="G62" s="66">
        <v>1716</v>
      </c>
      <c r="H62" s="38">
        <f t="shared" si="0"/>
        <v>1372.8000000000002</v>
      </c>
      <c r="I62" s="41">
        <f t="shared" si="1"/>
        <v>1287</v>
      </c>
    </row>
    <row r="63" spans="1:9" ht="15.75" customHeight="1">
      <c r="A63" s="15">
        <v>330340</v>
      </c>
      <c r="B63" s="21" t="s">
        <v>113</v>
      </c>
      <c r="C63" s="8">
        <v>240</v>
      </c>
      <c r="D63" s="8">
        <v>212</v>
      </c>
      <c r="E63" s="8">
        <v>165</v>
      </c>
      <c r="F63" s="8">
        <v>115</v>
      </c>
      <c r="G63" s="66">
        <v>1826</v>
      </c>
      <c r="H63" s="38">
        <f t="shared" si="0"/>
        <v>1460.8000000000002</v>
      </c>
      <c r="I63" s="41">
        <f t="shared" si="1"/>
        <v>1369.5</v>
      </c>
    </row>
    <row r="64" spans="1:9" ht="15.75" customHeight="1">
      <c r="A64" s="15">
        <v>330345</v>
      </c>
      <c r="B64" s="21" t="s">
        <v>114</v>
      </c>
      <c r="C64" s="8">
        <v>220</v>
      </c>
      <c r="D64" s="8">
        <v>193</v>
      </c>
      <c r="E64" s="8">
        <v>180</v>
      </c>
      <c r="F64" s="8">
        <v>140</v>
      </c>
      <c r="G64" s="66">
        <v>1947</v>
      </c>
      <c r="H64" s="38">
        <f t="shared" si="0"/>
        <v>1557.6000000000001</v>
      </c>
      <c r="I64" s="41">
        <f t="shared" si="1"/>
        <v>1460.25</v>
      </c>
    </row>
    <row r="65" spans="1:9" ht="15.75" customHeight="1">
      <c r="A65" s="15">
        <v>330350</v>
      </c>
      <c r="B65" s="21" t="s">
        <v>115</v>
      </c>
      <c r="C65" s="8">
        <v>240</v>
      </c>
      <c r="D65" s="8">
        <v>212</v>
      </c>
      <c r="E65" s="8">
        <v>175</v>
      </c>
      <c r="F65" s="8">
        <v>135</v>
      </c>
      <c r="G65" s="66">
        <v>2057</v>
      </c>
      <c r="H65" s="38">
        <f t="shared" si="0"/>
        <v>1645.6000000000001</v>
      </c>
      <c r="I65" s="41">
        <f t="shared" si="1"/>
        <v>1542.75</v>
      </c>
    </row>
    <row r="66" spans="1:9" ht="15.75" customHeight="1">
      <c r="A66" s="15">
        <v>330370</v>
      </c>
      <c r="B66" s="21" t="s">
        <v>116</v>
      </c>
      <c r="C66" s="8">
        <v>240</v>
      </c>
      <c r="D66" s="8">
        <v>212</v>
      </c>
      <c r="E66" s="8">
        <v>210</v>
      </c>
      <c r="F66" s="8">
        <v>170</v>
      </c>
      <c r="G66" s="66">
        <v>2519</v>
      </c>
      <c r="H66" s="38">
        <f t="shared" si="0"/>
        <v>2015.2</v>
      </c>
      <c r="I66" s="41">
        <f t="shared" si="1"/>
        <v>1889.25</v>
      </c>
    </row>
    <row r="67" spans="1:9" ht="15.75" customHeight="1">
      <c r="A67" s="15">
        <v>331207</v>
      </c>
      <c r="B67" s="21" t="s">
        <v>117</v>
      </c>
      <c r="C67" s="8">
        <v>240</v>
      </c>
      <c r="D67" s="8">
        <v>212</v>
      </c>
      <c r="E67" s="8">
        <v>210</v>
      </c>
      <c r="F67" s="8">
        <v>170</v>
      </c>
      <c r="G67" s="66">
        <v>3091</v>
      </c>
      <c r="H67" s="38">
        <f t="shared" si="0"/>
        <v>2472.8</v>
      </c>
      <c r="I67" s="41">
        <f t="shared" si="1"/>
        <v>2318.25</v>
      </c>
    </row>
    <row r="68" spans="1:9" ht="15.75" customHeight="1">
      <c r="A68" s="15">
        <v>330607</v>
      </c>
      <c r="B68" s="21" t="s">
        <v>118</v>
      </c>
      <c r="C68" s="8">
        <v>240</v>
      </c>
      <c r="D68" s="8">
        <v>212</v>
      </c>
      <c r="E68" s="8">
        <v>210</v>
      </c>
      <c r="F68" s="8">
        <v>170</v>
      </c>
      <c r="G68" s="66">
        <v>2970</v>
      </c>
      <c r="H68" s="38">
        <f t="shared" si="0"/>
        <v>2376</v>
      </c>
      <c r="I68" s="41">
        <f t="shared" si="1"/>
        <v>2227.5</v>
      </c>
    </row>
    <row r="69" spans="1:9" ht="15.75" customHeight="1">
      <c r="A69" s="15">
        <v>330720</v>
      </c>
      <c r="B69" s="21" t="s">
        <v>119</v>
      </c>
      <c r="C69" s="8">
        <v>200</v>
      </c>
      <c r="D69" s="8">
        <v>173</v>
      </c>
      <c r="E69" s="8">
        <v>110</v>
      </c>
      <c r="F69" s="8">
        <v>65</v>
      </c>
      <c r="G69" s="66">
        <v>1430</v>
      </c>
      <c r="H69" s="38">
        <f t="shared" si="0"/>
        <v>1144</v>
      </c>
      <c r="I69" s="41">
        <f t="shared" si="1"/>
        <v>1072.5</v>
      </c>
    </row>
    <row r="70" spans="1:9" ht="15.75" customHeight="1">
      <c r="A70" s="15">
        <v>330724</v>
      </c>
      <c r="B70" s="21" t="s">
        <v>120</v>
      </c>
      <c r="C70" s="8">
        <v>240</v>
      </c>
      <c r="D70" s="8">
        <v>212</v>
      </c>
      <c r="E70" s="8">
        <v>115</v>
      </c>
      <c r="F70" s="8">
        <v>65</v>
      </c>
      <c r="G70" s="66">
        <v>1771</v>
      </c>
      <c r="H70" s="38">
        <f t="shared" si="0"/>
        <v>1416.8000000000002</v>
      </c>
      <c r="I70" s="41">
        <f t="shared" si="1"/>
        <v>1328.25</v>
      </c>
    </row>
    <row r="71" spans="1:9" ht="15.75" customHeight="1">
      <c r="A71" s="15">
        <v>331115</v>
      </c>
      <c r="B71" s="21" t="s">
        <v>121</v>
      </c>
      <c r="C71" s="8">
        <v>160</v>
      </c>
      <c r="D71" s="8">
        <v>132</v>
      </c>
      <c r="E71" s="8">
        <v>145</v>
      </c>
      <c r="F71" s="8">
        <v>105</v>
      </c>
      <c r="G71" s="66">
        <v>1254</v>
      </c>
      <c r="H71" s="38">
        <f t="shared" si="0"/>
        <v>1003.2</v>
      </c>
      <c r="I71" s="41">
        <f t="shared" si="1"/>
        <v>940.5</v>
      </c>
    </row>
    <row r="72" spans="1:9" ht="15.75" customHeight="1">
      <c r="A72" s="15">
        <v>331125</v>
      </c>
      <c r="B72" s="21" t="s">
        <v>122</v>
      </c>
      <c r="C72" s="8">
        <v>180</v>
      </c>
      <c r="D72" s="8">
        <v>153</v>
      </c>
      <c r="E72" s="8">
        <v>160</v>
      </c>
      <c r="F72" s="8">
        <v>120</v>
      </c>
      <c r="G72" s="66">
        <v>1375</v>
      </c>
      <c r="H72" s="38">
        <f t="shared" si="0"/>
        <v>1100</v>
      </c>
      <c r="I72" s="41">
        <f t="shared" si="1"/>
        <v>1031.25</v>
      </c>
    </row>
    <row r="73" spans="1:9" ht="15.75" customHeight="1">
      <c r="A73" s="48" t="s">
        <v>5</v>
      </c>
      <c r="B73" s="49"/>
      <c r="C73" s="49"/>
      <c r="D73" s="49"/>
      <c r="E73" s="49"/>
      <c r="F73" s="49"/>
      <c r="G73" s="49"/>
      <c r="H73" s="38"/>
      <c r="I73" s="41"/>
    </row>
    <row r="74" spans="1:9" ht="15.75" customHeight="1">
      <c r="A74" s="15">
        <v>220224</v>
      </c>
      <c r="B74" s="21" t="s">
        <v>123</v>
      </c>
      <c r="C74" s="8">
        <v>240</v>
      </c>
      <c r="D74" s="8">
        <v>212</v>
      </c>
      <c r="E74" s="8">
        <v>140</v>
      </c>
      <c r="F74" s="8">
        <v>65</v>
      </c>
      <c r="G74" s="66">
        <v>1716</v>
      </c>
      <c r="H74" s="38">
        <f t="shared" si="0"/>
        <v>1372.8000000000002</v>
      </c>
      <c r="I74" s="41">
        <f t="shared" si="1"/>
        <v>1287</v>
      </c>
    </row>
    <row r="75" spans="1:9" ht="15.75" customHeight="1">
      <c r="A75" s="15">
        <v>220226</v>
      </c>
      <c r="B75" s="21" t="s">
        <v>124</v>
      </c>
      <c r="C75" s="8">
        <v>260</v>
      </c>
      <c r="D75" s="8">
        <v>212</v>
      </c>
      <c r="E75" s="8">
        <v>140</v>
      </c>
      <c r="F75" s="8">
        <v>65</v>
      </c>
      <c r="G75" s="66">
        <v>2112</v>
      </c>
      <c r="H75" s="38">
        <f aca="true" t="shared" si="2" ref="H75:H96">G75*0.8</f>
        <v>1689.6000000000001</v>
      </c>
      <c r="I75" s="41">
        <f aca="true" t="shared" si="3" ref="I75:I96">G75*0.75</f>
        <v>1584</v>
      </c>
    </row>
    <row r="76" spans="1:9" ht="15.75" customHeight="1">
      <c r="A76" s="15">
        <v>220310</v>
      </c>
      <c r="B76" s="21" t="s">
        <v>125</v>
      </c>
      <c r="C76" s="8">
        <v>160</v>
      </c>
      <c r="D76" s="8">
        <v>132</v>
      </c>
      <c r="E76" s="8">
        <v>140</v>
      </c>
      <c r="F76" s="8">
        <v>70</v>
      </c>
      <c r="G76" s="66">
        <v>1034</v>
      </c>
      <c r="H76" s="38">
        <f t="shared" si="2"/>
        <v>827.2</v>
      </c>
      <c r="I76" s="41">
        <f t="shared" si="3"/>
        <v>775.5</v>
      </c>
    </row>
    <row r="77" spans="1:9" ht="15.75" customHeight="1">
      <c r="A77" s="15">
        <v>220315</v>
      </c>
      <c r="B77" s="21" t="s">
        <v>126</v>
      </c>
      <c r="C77" s="8">
        <v>160</v>
      </c>
      <c r="D77" s="8">
        <v>132</v>
      </c>
      <c r="E77" s="8">
        <v>170</v>
      </c>
      <c r="F77" s="8">
        <v>105</v>
      </c>
      <c r="G77" s="66">
        <v>1144</v>
      </c>
      <c r="H77" s="38">
        <f t="shared" si="2"/>
        <v>915.2</v>
      </c>
      <c r="I77" s="41">
        <f t="shared" si="3"/>
        <v>858</v>
      </c>
    </row>
    <row r="78" spans="1:9" ht="15.75" customHeight="1">
      <c r="A78" s="15">
        <v>220320</v>
      </c>
      <c r="B78" s="21" t="s">
        <v>127</v>
      </c>
      <c r="C78" s="8">
        <v>180</v>
      </c>
      <c r="D78" s="8">
        <v>173</v>
      </c>
      <c r="E78" s="8">
        <v>155</v>
      </c>
      <c r="F78" s="8">
        <v>85</v>
      </c>
      <c r="G78" s="66">
        <v>1254</v>
      </c>
      <c r="H78" s="38">
        <f t="shared" si="2"/>
        <v>1003.2</v>
      </c>
      <c r="I78" s="41">
        <f t="shared" si="3"/>
        <v>940.5</v>
      </c>
    </row>
    <row r="79" spans="1:9" ht="15.75" customHeight="1">
      <c r="A79" s="15">
        <v>220325</v>
      </c>
      <c r="B79" s="21" t="s">
        <v>128</v>
      </c>
      <c r="C79" s="8">
        <v>180</v>
      </c>
      <c r="D79" s="8">
        <v>153</v>
      </c>
      <c r="E79" s="8">
        <v>190</v>
      </c>
      <c r="F79" s="8">
        <v>120</v>
      </c>
      <c r="G79" s="66">
        <v>1375</v>
      </c>
      <c r="H79" s="38">
        <f t="shared" si="2"/>
        <v>1100</v>
      </c>
      <c r="I79" s="41">
        <f t="shared" si="3"/>
        <v>1031.25</v>
      </c>
    </row>
    <row r="80" spans="1:9" ht="15.75" customHeight="1">
      <c r="A80" s="15">
        <v>220335</v>
      </c>
      <c r="B80" s="21" t="s">
        <v>129</v>
      </c>
      <c r="C80" s="8">
        <v>200</v>
      </c>
      <c r="D80" s="8">
        <v>173</v>
      </c>
      <c r="E80" s="8">
        <v>195</v>
      </c>
      <c r="F80" s="8">
        <v>130</v>
      </c>
      <c r="G80" s="66">
        <v>1595</v>
      </c>
      <c r="H80" s="38">
        <f t="shared" si="2"/>
        <v>1276</v>
      </c>
      <c r="I80" s="41">
        <f t="shared" si="3"/>
        <v>1196.25</v>
      </c>
    </row>
    <row r="81" spans="1:9" ht="15" customHeight="1">
      <c r="A81" s="15">
        <v>220345</v>
      </c>
      <c r="B81" s="21" t="s">
        <v>130</v>
      </c>
      <c r="C81" s="8">
        <v>220</v>
      </c>
      <c r="D81" s="8">
        <v>193</v>
      </c>
      <c r="E81" s="8">
        <v>215</v>
      </c>
      <c r="F81" s="8">
        <v>140</v>
      </c>
      <c r="G81" s="66">
        <v>1826</v>
      </c>
      <c r="H81" s="38">
        <f t="shared" si="2"/>
        <v>1460.8000000000002</v>
      </c>
      <c r="I81" s="41">
        <f t="shared" si="3"/>
        <v>1369.5</v>
      </c>
    </row>
    <row r="82" spans="1:9" ht="15.75" customHeight="1">
      <c r="A82" s="15">
        <v>220350</v>
      </c>
      <c r="B82" s="21" t="s">
        <v>101</v>
      </c>
      <c r="C82" s="8">
        <v>240</v>
      </c>
      <c r="D82" s="8">
        <v>212</v>
      </c>
      <c r="E82" s="8">
        <v>215</v>
      </c>
      <c r="F82" s="8">
        <v>135</v>
      </c>
      <c r="G82" s="66">
        <v>1947</v>
      </c>
      <c r="H82" s="38">
        <f t="shared" si="2"/>
        <v>1557.6000000000001</v>
      </c>
      <c r="I82" s="41">
        <f t="shared" si="3"/>
        <v>1460.25</v>
      </c>
    </row>
    <row r="83" spans="1:9" ht="15.75" customHeight="1">
      <c r="A83" s="15">
        <v>220720</v>
      </c>
      <c r="B83" s="21" t="s">
        <v>131</v>
      </c>
      <c r="C83" s="8">
        <v>200</v>
      </c>
      <c r="D83" s="8">
        <v>173</v>
      </c>
      <c r="E83" s="8">
        <v>135</v>
      </c>
      <c r="F83" s="8">
        <v>65</v>
      </c>
      <c r="G83" s="66">
        <v>1320</v>
      </c>
      <c r="H83" s="38">
        <f t="shared" si="2"/>
        <v>1056</v>
      </c>
      <c r="I83" s="41">
        <f t="shared" si="3"/>
        <v>990</v>
      </c>
    </row>
    <row r="84" spans="1:9" ht="15.75" customHeight="1">
      <c r="A84" s="15">
        <v>221115</v>
      </c>
      <c r="B84" s="21" t="s">
        <v>132</v>
      </c>
      <c r="C84" s="8">
        <v>160</v>
      </c>
      <c r="D84" s="8">
        <v>132</v>
      </c>
      <c r="E84" s="8">
        <v>170</v>
      </c>
      <c r="F84" s="8">
        <v>105</v>
      </c>
      <c r="G84" s="66">
        <v>1144</v>
      </c>
      <c r="H84" s="38">
        <f t="shared" si="2"/>
        <v>915.2</v>
      </c>
      <c r="I84" s="41">
        <f t="shared" si="3"/>
        <v>858</v>
      </c>
    </row>
    <row r="85" spans="1:9" ht="15.75" customHeight="1">
      <c r="A85" s="48" t="s">
        <v>8</v>
      </c>
      <c r="B85" s="49"/>
      <c r="C85" s="49"/>
      <c r="D85" s="49"/>
      <c r="E85" s="49"/>
      <c r="F85" s="49"/>
      <c r="G85" s="49"/>
      <c r="H85" s="38"/>
      <c r="I85" s="41"/>
    </row>
    <row r="86" spans="1:9" s="4" customFormat="1" ht="15.75" customHeight="1">
      <c r="A86" s="57" t="s">
        <v>1</v>
      </c>
      <c r="B86" s="58"/>
      <c r="C86" s="58"/>
      <c r="D86" s="58"/>
      <c r="E86" s="58"/>
      <c r="F86" s="58"/>
      <c r="G86" s="58"/>
      <c r="H86" s="38"/>
      <c r="I86" s="41"/>
    </row>
    <row r="87" spans="1:9" ht="15.75" customHeight="1">
      <c r="A87" s="15">
        <v>441900</v>
      </c>
      <c r="B87" s="45" t="s">
        <v>95</v>
      </c>
      <c r="C87" s="46"/>
      <c r="D87" s="46"/>
      <c r="E87" s="46"/>
      <c r="F87" s="47"/>
      <c r="G87" s="66">
        <v>2695</v>
      </c>
      <c r="H87" s="38">
        <f t="shared" si="2"/>
        <v>2156</v>
      </c>
      <c r="I87" s="41">
        <f t="shared" si="3"/>
        <v>2021.25</v>
      </c>
    </row>
    <row r="88" spans="1:9" ht="15.75" customHeight="1">
      <c r="A88" s="15">
        <v>442000</v>
      </c>
      <c r="B88" s="45" t="s">
        <v>96</v>
      </c>
      <c r="C88" s="46"/>
      <c r="D88" s="46"/>
      <c r="E88" s="46"/>
      <c r="F88" s="47"/>
      <c r="G88" s="66">
        <v>3487</v>
      </c>
      <c r="H88" s="38">
        <f t="shared" si="2"/>
        <v>2789.6000000000004</v>
      </c>
      <c r="I88" s="41">
        <f t="shared" si="3"/>
        <v>2615.25</v>
      </c>
    </row>
    <row r="89" spans="1:9" ht="15.75" customHeight="1">
      <c r="A89" s="15">
        <v>442200</v>
      </c>
      <c r="B89" s="45" t="s">
        <v>97</v>
      </c>
      <c r="C89" s="46"/>
      <c r="D89" s="46"/>
      <c r="E89" s="46"/>
      <c r="F89" s="47"/>
      <c r="G89" s="66">
        <v>3322</v>
      </c>
      <c r="H89" s="38">
        <f t="shared" si="2"/>
        <v>2657.6000000000004</v>
      </c>
      <c r="I89" s="41">
        <f t="shared" si="3"/>
        <v>2491.5</v>
      </c>
    </row>
    <row r="90" spans="1:9" ht="15.75" customHeight="1">
      <c r="A90" s="15">
        <v>442100</v>
      </c>
      <c r="B90" s="45" t="s">
        <v>98</v>
      </c>
      <c r="C90" s="46"/>
      <c r="D90" s="46"/>
      <c r="E90" s="46"/>
      <c r="F90" s="47"/>
      <c r="G90" s="66">
        <v>4785</v>
      </c>
      <c r="H90" s="38">
        <f t="shared" si="2"/>
        <v>3828</v>
      </c>
      <c r="I90" s="41">
        <f t="shared" si="3"/>
        <v>3588.75</v>
      </c>
    </row>
    <row r="91" spans="1:9" s="4" customFormat="1" ht="15.75" customHeight="1">
      <c r="A91" s="62" t="s">
        <v>11</v>
      </c>
      <c r="B91" s="63"/>
      <c r="C91" s="63"/>
      <c r="D91" s="63"/>
      <c r="E91" s="63"/>
      <c r="F91" s="63"/>
      <c r="G91" s="63"/>
      <c r="H91" s="38"/>
      <c r="I91" s="41"/>
    </row>
    <row r="92" spans="1:9" ht="15.75" customHeight="1">
      <c r="A92" s="16">
        <v>441400</v>
      </c>
      <c r="B92" s="42" t="s">
        <v>99</v>
      </c>
      <c r="C92" s="43"/>
      <c r="D92" s="43"/>
      <c r="E92" s="43"/>
      <c r="F92" s="44"/>
      <c r="G92" s="66">
        <v>3047</v>
      </c>
      <c r="H92" s="38">
        <f t="shared" si="2"/>
        <v>2437.6</v>
      </c>
      <c r="I92" s="41">
        <f t="shared" si="3"/>
        <v>2285.25</v>
      </c>
    </row>
    <row r="93" spans="1:9" ht="15.75" customHeight="1">
      <c r="A93" s="15">
        <v>441500</v>
      </c>
      <c r="B93" s="42" t="s">
        <v>100</v>
      </c>
      <c r="C93" s="43"/>
      <c r="D93" s="43"/>
      <c r="E93" s="43"/>
      <c r="F93" s="44"/>
      <c r="G93" s="66">
        <v>4895</v>
      </c>
      <c r="H93" s="38">
        <f t="shared" si="2"/>
        <v>3916</v>
      </c>
      <c r="I93" s="41">
        <f t="shared" si="3"/>
        <v>3671.25</v>
      </c>
    </row>
    <row r="94" spans="1:9" ht="15.75" customHeight="1">
      <c r="A94" s="15">
        <v>442400</v>
      </c>
      <c r="B94" s="45" t="s">
        <v>102</v>
      </c>
      <c r="C94" s="46"/>
      <c r="D94" s="46"/>
      <c r="E94" s="46"/>
      <c r="F94" s="47"/>
      <c r="G94" s="67">
        <v>5027</v>
      </c>
      <c r="H94" s="38">
        <f t="shared" si="2"/>
        <v>4021.6000000000004</v>
      </c>
      <c r="I94" s="41">
        <f t="shared" si="3"/>
        <v>3770.25</v>
      </c>
    </row>
    <row r="95" spans="1:9" ht="15.75" customHeight="1">
      <c r="A95" s="15">
        <v>441700</v>
      </c>
      <c r="B95" s="42" t="s">
        <v>134</v>
      </c>
      <c r="C95" s="43"/>
      <c r="D95" s="43"/>
      <c r="E95" s="43"/>
      <c r="F95" s="44"/>
      <c r="G95" s="66">
        <v>6633</v>
      </c>
      <c r="H95" s="38">
        <f t="shared" si="2"/>
        <v>5306.400000000001</v>
      </c>
      <c r="I95" s="41">
        <f t="shared" si="3"/>
        <v>4974.75</v>
      </c>
    </row>
    <row r="96" spans="1:9" ht="15.75" customHeight="1" thickBot="1">
      <c r="A96" s="17">
        <v>441800</v>
      </c>
      <c r="B96" s="52" t="s">
        <v>133</v>
      </c>
      <c r="C96" s="53"/>
      <c r="D96" s="53"/>
      <c r="E96" s="53"/>
      <c r="F96" s="54"/>
      <c r="G96" s="68">
        <v>7392</v>
      </c>
      <c r="H96" s="38">
        <f t="shared" si="2"/>
        <v>5913.6</v>
      </c>
      <c r="I96" s="41">
        <f t="shared" si="3"/>
        <v>5544</v>
      </c>
    </row>
    <row r="98" ht="14.25">
      <c r="G98" s="14"/>
    </row>
    <row r="117" ht="13.5" customHeight="1"/>
    <row r="138" ht="14.25" customHeight="1"/>
    <row r="139" ht="15" customHeight="1"/>
  </sheetData>
  <sheetProtection/>
  <mergeCells count="23">
    <mergeCell ref="E1:G1"/>
    <mergeCell ref="B89:F89"/>
    <mergeCell ref="B6:E6"/>
    <mergeCell ref="A91:G91"/>
    <mergeCell ref="B88:F88"/>
    <mergeCell ref="A73:G73"/>
    <mergeCell ref="B96:F96"/>
    <mergeCell ref="B87:F87"/>
    <mergeCell ref="C2:G2"/>
    <mergeCell ref="C3:G3"/>
    <mergeCell ref="A86:G86"/>
    <mergeCell ref="A85:G85"/>
    <mergeCell ref="B90:F90"/>
    <mergeCell ref="B93:F93"/>
    <mergeCell ref="A30:G30"/>
    <mergeCell ref="A9:G9"/>
    <mergeCell ref="B95:F95"/>
    <mergeCell ref="B94:F94"/>
    <mergeCell ref="B92:F92"/>
    <mergeCell ref="A59:G59"/>
    <mergeCell ref="A4:G4"/>
    <mergeCell ref="A5:G5"/>
    <mergeCell ref="A45:G45"/>
  </mergeCells>
  <printOptions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PageLayoutView="0" workbookViewId="0" topLeftCell="A1">
      <selection activeCell="H21" sqref="H21"/>
    </sheetView>
  </sheetViews>
  <sheetFormatPr defaultColWidth="9.00390625" defaultRowHeight="12.75"/>
  <cols>
    <col min="1" max="1" width="9.875" style="0" customWidth="1"/>
    <col min="2" max="2" width="60.625" style="22" customWidth="1"/>
    <col min="3" max="3" width="12.125" style="4" customWidth="1"/>
    <col min="4" max="4" width="12.00390625" style="0" customWidth="1"/>
    <col min="5" max="6" width="12.375" style="0" customWidth="1"/>
    <col min="7" max="7" width="12.375" style="14" customWidth="1"/>
  </cols>
  <sheetData>
    <row r="1" spans="1:7" ht="15">
      <c r="A1" s="32" t="s">
        <v>185</v>
      </c>
      <c r="B1" s="19"/>
      <c r="C1" s="12"/>
      <c r="D1" s="11"/>
      <c r="E1" s="59" t="s">
        <v>135</v>
      </c>
      <c r="F1" s="60"/>
      <c r="G1" s="60"/>
    </row>
    <row r="2" spans="1:7" ht="18" customHeight="1">
      <c r="A2" s="32"/>
      <c r="B2" s="19"/>
      <c r="C2" s="55" t="s">
        <v>141</v>
      </c>
      <c r="D2" s="55"/>
      <c r="E2" s="55"/>
      <c r="F2" s="55"/>
      <c r="G2" s="55"/>
    </row>
    <row r="3" spans="1:7" ht="21" customHeight="1">
      <c r="A3" s="12"/>
      <c r="B3" s="20"/>
      <c r="C3" s="56" t="s">
        <v>142</v>
      </c>
      <c r="D3" s="56"/>
      <c r="E3" s="56"/>
      <c r="F3" s="56"/>
      <c r="G3" s="56"/>
    </row>
    <row r="4" spans="1:7" ht="23.25">
      <c r="A4" s="50" t="s">
        <v>6</v>
      </c>
      <c r="B4" s="50"/>
      <c r="C4" s="50"/>
      <c r="D4" s="50"/>
      <c r="E4" s="50"/>
      <c r="F4" s="50"/>
      <c r="G4" s="50"/>
    </row>
    <row r="5" spans="1:7" ht="18">
      <c r="A5" s="51" t="s">
        <v>67</v>
      </c>
      <c r="B5" s="51"/>
      <c r="C5" s="51"/>
      <c r="D5" s="51"/>
      <c r="E5" s="51"/>
      <c r="F5" s="51"/>
      <c r="G5" s="51"/>
    </row>
    <row r="6" spans="1:7" ht="18">
      <c r="A6" s="12"/>
      <c r="B6" s="61" t="s">
        <v>94</v>
      </c>
      <c r="C6" s="61"/>
      <c r="D6" s="61"/>
      <c r="E6" s="61"/>
      <c r="F6" s="11"/>
      <c r="G6" s="10"/>
    </row>
    <row r="7" spans="1:7" ht="8.25" customHeight="1" thickBot="1">
      <c r="A7" s="1"/>
      <c r="B7" s="23"/>
      <c r="C7" s="31"/>
      <c r="D7" s="3"/>
      <c r="E7" s="3"/>
      <c r="F7" s="5"/>
      <c r="G7" s="6"/>
    </row>
    <row r="8" spans="1:8" ht="28.5" customHeight="1">
      <c r="A8" s="29" t="s">
        <v>2</v>
      </c>
      <c r="B8" s="29" t="s">
        <v>0</v>
      </c>
      <c r="C8" s="29" t="s">
        <v>63</v>
      </c>
      <c r="D8" s="29" t="s">
        <v>64</v>
      </c>
      <c r="E8" s="29" t="s">
        <v>65</v>
      </c>
      <c r="F8" s="29" t="s">
        <v>68</v>
      </c>
      <c r="G8" s="35" t="s">
        <v>136</v>
      </c>
      <c r="H8" s="72" t="s">
        <v>192</v>
      </c>
    </row>
    <row r="9" spans="1:8" ht="16.5" customHeight="1">
      <c r="A9" s="48" t="s">
        <v>3</v>
      </c>
      <c r="B9" s="49"/>
      <c r="C9" s="49"/>
      <c r="D9" s="49"/>
      <c r="E9" s="49"/>
      <c r="F9" s="49"/>
      <c r="G9" s="49"/>
      <c r="H9" s="73"/>
    </row>
    <row r="10" spans="1:8" ht="14.25" customHeight="1">
      <c r="A10" s="15">
        <v>110112</v>
      </c>
      <c r="B10" s="21" t="s">
        <v>4</v>
      </c>
      <c r="C10" s="8">
        <v>180</v>
      </c>
      <c r="D10" s="9" t="s">
        <v>89</v>
      </c>
      <c r="E10" s="8" t="s">
        <v>89</v>
      </c>
      <c r="F10" s="8">
        <v>75</v>
      </c>
      <c r="G10" s="67">
        <v>550</v>
      </c>
      <c r="H10" s="73">
        <f>G10*0.9</f>
        <v>495</v>
      </c>
    </row>
    <row r="11" spans="1:8" ht="15" customHeight="1">
      <c r="A11" s="15">
        <v>110410</v>
      </c>
      <c r="B11" s="21" t="s">
        <v>66</v>
      </c>
      <c r="C11" s="8">
        <v>160</v>
      </c>
      <c r="D11" s="8">
        <v>132</v>
      </c>
      <c r="E11" s="8">
        <v>100</v>
      </c>
      <c r="F11" s="8">
        <v>65</v>
      </c>
      <c r="G11" s="67">
        <v>440</v>
      </c>
      <c r="H11" s="73">
        <f aca="true" t="shared" si="0" ref="H11:H68">G11*0.9</f>
        <v>396</v>
      </c>
    </row>
    <row r="12" spans="1:8" ht="15" customHeight="1">
      <c r="A12" s="15">
        <v>110916</v>
      </c>
      <c r="B12" s="24" t="s">
        <v>86</v>
      </c>
      <c r="C12" s="13">
        <v>160</v>
      </c>
      <c r="D12" s="13">
        <v>132</v>
      </c>
      <c r="E12" s="13" t="s">
        <v>89</v>
      </c>
      <c r="F12" s="13">
        <v>40</v>
      </c>
      <c r="G12" s="67">
        <v>308</v>
      </c>
      <c r="H12" s="73">
        <f t="shared" si="0"/>
        <v>277.2</v>
      </c>
    </row>
    <row r="13" spans="1:8" ht="15.75">
      <c r="A13" s="48" t="s">
        <v>9</v>
      </c>
      <c r="B13" s="49"/>
      <c r="C13" s="49"/>
      <c r="D13" s="49"/>
      <c r="E13" s="49"/>
      <c r="F13" s="49"/>
      <c r="G13" s="49"/>
      <c r="H13" s="73"/>
    </row>
    <row r="14" spans="1:8" ht="15" customHeight="1">
      <c r="A14" s="15">
        <v>551900</v>
      </c>
      <c r="B14" s="21" t="s">
        <v>17</v>
      </c>
      <c r="C14" s="8">
        <v>240</v>
      </c>
      <c r="D14" s="8" t="s">
        <v>89</v>
      </c>
      <c r="E14" s="8">
        <v>130</v>
      </c>
      <c r="F14" s="8" t="s">
        <v>89</v>
      </c>
      <c r="G14" s="67">
        <v>825</v>
      </c>
      <c r="H14" s="73">
        <f t="shared" si="0"/>
        <v>742.5</v>
      </c>
    </row>
    <row r="15" spans="1:8" ht="15" customHeight="1">
      <c r="A15" s="15">
        <v>552000</v>
      </c>
      <c r="B15" s="21" t="s">
        <v>18</v>
      </c>
      <c r="C15" s="8">
        <v>240</v>
      </c>
      <c r="D15" s="8" t="s">
        <v>89</v>
      </c>
      <c r="E15" s="8">
        <v>130</v>
      </c>
      <c r="F15" s="8" t="s">
        <v>89</v>
      </c>
      <c r="G15" s="67">
        <v>825</v>
      </c>
      <c r="H15" s="73">
        <f t="shared" si="0"/>
        <v>742.5</v>
      </c>
    </row>
    <row r="16" spans="1:8" ht="15" customHeight="1">
      <c r="A16" s="15">
        <v>552100</v>
      </c>
      <c r="B16" s="21" t="s">
        <v>19</v>
      </c>
      <c r="C16" s="8">
        <v>350</v>
      </c>
      <c r="D16" s="8" t="s">
        <v>89</v>
      </c>
      <c r="E16" s="8">
        <v>140</v>
      </c>
      <c r="F16" s="8" t="s">
        <v>89</v>
      </c>
      <c r="G16" s="67">
        <v>1320</v>
      </c>
      <c r="H16" s="73">
        <f t="shared" si="0"/>
        <v>1188</v>
      </c>
    </row>
    <row r="17" spans="1:8" ht="15" customHeight="1">
      <c r="A17" s="15">
        <v>552200</v>
      </c>
      <c r="B17" s="21" t="s">
        <v>20</v>
      </c>
      <c r="C17" s="8">
        <v>350</v>
      </c>
      <c r="D17" s="8" t="s">
        <v>89</v>
      </c>
      <c r="E17" s="8">
        <v>140</v>
      </c>
      <c r="F17" s="8" t="s">
        <v>89</v>
      </c>
      <c r="G17" s="67">
        <v>1320</v>
      </c>
      <c r="H17" s="73">
        <f t="shared" si="0"/>
        <v>1188</v>
      </c>
    </row>
    <row r="18" spans="1:8" ht="15" customHeight="1">
      <c r="A18" s="15">
        <v>552300</v>
      </c>
      <c r="B18" s="21" t="s">
        <v>21</v>
      </c>
      <c r="C18" s="8">
        <v>320</v>
      </c>
      <c r="D18" s="8" t="s">
        <v>89</v>
      </c>
      <c r="E18" s="8">
        <v>70</v>
      </c>
      <c r="F18" s="8" t="s">
        <v>89</v>
      </c>
      <c r="G18" s="67">
        <v>715</v>
      </c>
      <c r="H18" s="73">
        <f t="shared" si="0"/>
        <v>643.5</v>
      </c>
    </row>
    <row r="19" spans="1:8" ht="15" customHeight="1">
      <c r="A19" s="15">
        <v>552400</v>
      </c>
      <c r="B19" s="21" t="s">
        <v>93</v>
      </c>
      <c r="C19" s="8" t="s">
        <v>89</v>
      </c>
      <c r="D19" s="8" t="s">
        <v>89</v>
      </c>
      <c r="E19" s="8" t="s">
        <v>89</v>
      </c>
      <c r="F19" s="8" t="s">
        <v>89</v>
      </c>
      <c r="G19" s="67">
        <v>55</v>
      </c>
      <c r="H19" s="73">
        <f t="shared" si="0"/>
        <v>49.5</v>
      </c>
    </row>
    <row r="20" spans="1:8" ht="15" customHeight="1">
      <c r="A20" s="15">
        <v>552500</v>
      </c>
      <c r="B20" s="21" t="s">
        <v>23</v>
      </c>
      <c r="C20" s="8">
        <v>80</v>
      </c>
      <c r="D20" s="8" t="s">
        <v>89</v>
      </c>
      <c r="E20" s="8">
        <v>40</v>
      </c>
      <c r="F20" s="8" t="s">
        <v>89</v>
      </c>
      <c r="G20" s="67">
        <v>55</v>
      </c>
      <c r="H20" s="73">
        <f t="shared" si="0"/>
        <v>49.5</v>
      </c>
    </row>
    <row r="21" spans="1:8" ht="15" customHeight="1">
      <c r="A21" s="15">
        <v>552600</v>
      </c>
      <c r="B21" s="21" t="s">
        <v>22</v>
      </c>
      <c r="C21" s="8" t="s">
        <v>89</v>
      </c>
      <c r="D21" s="8" t="s">
        <v>89</v>
      </c>
      <c r="E21" s="8" t="s">
        <v>89</v>
      </c>
      <c r="F21" s="8" t="s">
        <v>89</v>
      </c>
      <c r="G21" s="67">
        <v>275</v>
      </c>
      <c r="H21" s="73">
        <f t="shared" si="0"/>
        <v>247.5</v>
      </c>
    </row>
    <row r="22" spans="1:8" ht="15" customHeight="1">
      <c r="A22" s="15">
        <v>552700</v>
      </c>
      <c r="B22" s="24" t="s">
        <v>24</v>
      </c>
      <c r="C22" s="13">
        <v>250</v>
      </c>
      <c r="D22" s="13" t="s">
        <v>89</v>
      </c>
      <c r="E22" s="13">
        <v>90</v>
      </c>
      <c r="F22" s="13" t="s">
        <v>89</v>
      </c>
      <c r="G22" s="67">
        <v>220</v>
      </c>
      <c r="H22" s="73">
        <f t="shared" si="0"/>
        <v>198</v>
      </c>
    </row>
    <row r="23" spans="1:8" ht="15" customHeight="1">
      <c r="A23" s="15">
        <v>552800</v>
      </c>
      <c r="B23" s="21" t="s">
        <v>25</v>
      </c>
      <c r="C23" s="8">
        <v>80</v>
      </c>
      <c r="D23" s="8" t="s">
        <v>89</v>
      </c>
      <c r="E23" s="8">
        <v>40</v>
      </c>
      <c r="F23" s="8" t="s">
        <v>89</v>
      </c>
      <c r="G23" s="67">
        <v>605</v>
      </c>
      <c r="H23" s="73">
        <f t="shared" si="0"/>
        <v>544.5</v>
      </c>
    </row>
    <row r="24" spans="1:8" ht="15" customHeight="1">
      <c r="A24" s="15">
        <v>552900</v>
      </c>
      <c r="B24" s="21" t="s">
        <v>26</v>
      </c>
      <c r="C24" s="8">
        <v>100</v>
      </c>
      <c r="D24" s="8" t="s">
        <v>89</v>
      </c>
      <c r="E24" s="8" t="s">
        <v>89</v>
      </c>
      <c r="F24" s="8" t="s">
        <v>89</v>
      </c>
      <c r="G24" s="67">
        <v>110</v>
      </c>
      <c r="H24" s="73">
        <f t="shared" si="0"/>
        <v>99</v>
      </c>
    </row>
    <row r="25" spans="1:8" ht="15" customHeight="1">
      <c r="A25" s="15">
        <v>553000</v>
      </c>
      <c r="B25" s="21" t="s">
        <v>27</v>
      </c>
      <c r="C25" s="8">
        <v>350</v>
      </c>
      <c r="D25" s="8" t="s">
        <v>89</v>
      </c>
      <c r="E25" s="8" t="s">
        <v>89</v>
      </c>
      <c r="F25" s="8" t="s">
        <v>89</v>
      </c>
      <c r="G25" s="67">
        <v>495</v>
      </c>
      <c r="H25" s="73">
        <f t="shared" si="0"/>
        <v>445.5</v>
      </c>
    </row>
    <row r="26" spans="1:8" ht="15" customHeight="1">
      <c r="A26" s="15">
        <v>553100</v>
      </c>
      <c r="B26" s="21" t="s">
        <v>28</v>
      </c>
      <c r="C26" s="8">
        <v>350</v>
      </c>
      <c r="D26" s="8" t="s">
        <v>89</v>
      </c>
      <c r="E26" s="8" t="s">
        <v>89</v>
      </c>
      <c r="F26" s="8" t="s">
        <v>89</v>
      </c>
      <c r="G26" s="67">
        <v>495</v>
      </c>
      <c r="H26" s="73">
        <f t="shared" si="0"/>
        <v>445.5</v>
      </c>
    </row>
    <row r="27" spans="1:8" ht="15" customHeight="1">
      <c r="A27" s="48" t="s">
        <v>12</v>
      </c>
      <c r="B27" s="49"/>
      <c r="C27" s="49"/>
      <c r="D27" s="49"/>
      <c r="E27" s="49"/>
      <c r="F27" s="49"/>
      <c r="G27" s="49"/>
      <c r="H27" s="73"/>
    </row>
    <row r="28" spans="1:8" ht="15" customHeight="1">
      <c r="A28" s="15">
        <v>663200</v>
      </c>
      <c r="B28" s="21" t="s">
        <v>91</v>
      </c>
      <c r="C28" s="8" t="s">
        <v>89</v>
      </c>
      <c r="D28" s="8" t="s">
        <v>89</v>
      </c>
      <c r="E28" s="8" t="s">
        <v>89</v>
      </c>
      <c r="F28" s="8" t="s">
        <v>89</v>
      </c>
      <c r="G28" s="67">
        <v>55</v>
      </c>
      <c r="H28" s="73">
        <f t="shared" si="0"/>
        <v>49.5</v>
      </c>
    </row>
    <row r="29" spans="1:8" ht="15" customHeight="1">
      <c r="A29" s="15">
        <v>663300</v>
      </c>
      <c r="B29" s="21" t="s">
        <v>90</v>
      </c>
      <c r="C29" s="8" t="s">
        <v>89</v>
      </c>
      <c r="D29" s="8" t="s">
        <v>89</v>
      </c>
      <c r="E29" s="8" t="s">
        <v>89</v>
      </c>
      <c r="F29" s="8">
        <v>60</v>
      </c>
      <c r="G29" s="67">
        <v>55</v>
      </c>
      <c r="H29" s="73">
        <f t="shared" si="0"/>
        <v>49.5</v>
      </c>
    </row>
    <row r="30" spans="1:8" ht="15" customHeight="1">
      <c r="A30" s="15">
        <v>663400</v>
      </c>
      <c r="B30" s="24" t="s">
        <v>29</v>
      </c>
      <c r="C30" s="8" t="s">
        <v>89</v>
      </c>
      <c r="D30" s="8" t="s">
        <v>89</v>
      </c>
      <c r="E30" s="8" t="s">
        <v>89</v>
      </c>
      <c r="F30" s="8" t="s">
        <v>89</v>
      </c>
      <c r="G30" s="67">
        <v>110</v>
      </c>
      <c r="H30" s="73">
        <f t="shared" si="0"/>
        <v>99</v>
      </c>
    </row>
    <row r="31" spans="1:8" ht="15" customHeight="1">
      <c r="A31" s="15">
        <v>663500</v>
      </c>
      <c r="B31" s="24" t="s">
        <v>30</v>
      </c>
      <c r="C31" s="8" t="s">
        <v>89</v>
      </c>
      <c r="D31" s="8" t="s">
        <v>89</v>
      </c>
      <c r="E31" s="8" t="s">
        <v>89</v>
      </c>
      <c r="F31" s="8" t="s">
        <v>89</v>
      </c>
      <c r="G31" s="67">
        <v>110</v>
      </c>
      <c r="H31" s="73">
        <f t="shared" si="0"/>
        <v>99</v>
      </c>
    </row>
    <row r="32" spans="1:8" ht="15" customHeight="1">
      <c r="A32" s="15">
        <v>663600</v>
      </c>
      <c r="B32" s="24" t="s">
        <v>31</v>
      </c>
      <c r="C32" s="8" t="s">
        <v>89</v>
      </c>
      <c r="D32" s="8" t="s">
        <v>89</v>
      </c>
      <c r="E32" s="8" t="s">
        <v>89</v>
      </c>
      <c r="F32" s="8" t="s">
        <v>89</v>
      </c>
      <c r="G32" s="67">
        <v>165</v>
      </c>
      <c r="H32" s="73">
        <f t="shared" si="0"/>
        <v>148.5</v>
      </c>
    </row>
    <row r="33" spans="1:8" ht="15" customHeight="1">
      <c r="A33" s="15">
        <v>663700</v>
      </c>
      <c r="B33" s="24" t="s">
        <v>32</v>
      </c>
      <c r="C33" s="8" t="s">
        <v>89</v>
      </c>
      <c r="D33" s="8" t="s">
        <v>89</v>
      </c>
      <c r="E33" s="8" t="s">
        <v>89</v>
      </c>
      <c r="F33" s="8" t="s">
        <v>89</v>
      </c>
      <c r="G33" s="67">
        <v>110</v>
      </c>
      <c r="H33" s="73">
        <f t="shared" si="0"/>
        <v>99</v>
      </c>
    </row>
    <row r="34" spans="1:8" ht="15" customHeight="1">
      <c r="A34" s="15">
        <v>663800</v>
      </c>
      <c r="B34" s="24" t="s">
        <v>33</v>
      </c>
      <c r="C34" s="8" t="s">
        <v>89</v>
      </c>
      <c r="D34" s="8" t="s">
        <v>89</v>
      </c>
      <c r="E34" s="8" t="s">
        <v>89</v>
      </c>
      <c r="F34" s="8" t="s">
        <v>89</v>
      </c>
      <c r="G34" s="67">
        <v>165</v>
      </c>
      <c r="H34" s="73">
        <f t="shared" si="0"/>
        <v>148.5</v>
      </c>
    </row>
    <row r="35" spans="1:8" ht="15" customHeight="1">
      <c r="A35" s="15">
        <v>663900</v>
      </c>
      <c r="B35" s="24" t="s">
        <v>34</v>
      </c>
      <c r="C35" s="8" t="s">
        <v>89</v>
      </c>
      <c r="D35" s="8" t="s">
        <v>89</v>
      </c>
      <c r="E35" s="8" t="s">
        <v>89</v>
      </c>
      <c r="F35" s="8" t="s">
        <v>89</v>
      </c>
      <c r="G35" s="67">
        <v>110</v>
      </c>
      <c r="H35" s="73">
        <f t="shared" si="0"/>
        <v>99</v>
      </c>
    </row>
    <row r="36" spans="1:8" ht="15" customHeight="1">
      <c r="A36" s="15">
        <v>664000</v>
      </c>
      <c r="B36" s="21" t="s">
        <v>35</v>
      </c>
      <c r="C36" s="8" t="s">
        <v>89</v>
      </c>
      <c r="D36" s="8" t="s">
        <v>89</v>
      </c>
      <c r="E36" s="8" t="s">
        <v>89</v>
      </c>
      <c r="F36" s="8" t="s">
        <v>89</v>
      </c>
      <c r="G36" s="67">
        <v>495</v>
      </c>
      <c r="H36" s="73">
        <f t="shared" si="0"/>
        <v>445.5</v>
      </c>
    </row>
    <row r="37" spans="1:8" ht="15" customHeight="1">
      <c r="A37" s="48" t="s">
        <v>13</v>
      </c>
      <c r="B37" s="49"/>
      <c r="C37" s="49"/>
      <c r="D37" s="49"/>
      <c r="E37" s="49"/>
      <c r="F37" s="49"/>
      <c r="G37" s="49"/>
      <c r="H37" s="73"/>
    </row>
    <row r="38" spans="1:8" ht="15" customHeight="1">
      <c r="A38" s="15">
        <v>774213</v>
      </c>
      <c r="B38" s="24" t="s">
        <v>36</v>
      </c>
      <c r="C38" s="13">
        <v>110</v>
      </c>
      <c r="D38" s="8" t="s">
        <v>89</v>
      </c>
      <c r="E38" s="13">
        <v>80</v>
      </c>
      <c r="F38" s="8" t="s">
        <v>89</v>
      </c>
      <c r="G38" s="67">
        <v>275</v>
      </c>
      <c r="H38" s="73">
        <f t="shared" si="0"/>
        <v>247.5</v>
      </c>
    </row>
    <row r="39" spans="1:8" ht="15" customHeight="1">
      <c r="A39" s="15">
        <v>774223</v>
      </c>
      <c r="B39" s="24" t="s">
        <v>37</v>
      </c>
      <c r="C39" s="13">
        <v>140</v>
      </c>
      <c r="D39" s="8" t="s">
        <v>89</v>
      </c>
      <c r="E39" s="13">
        <v>90</v>
      </c>
      <c r="F39" s="8" t="s">
        <v>89</v>
      </c>
      <c r="G39" s="67">
        <v>330</v>
      </c>
      <c r="H39" s="73">
        <f t="shared" si="0"/>
        <v>297</v>
      </c>
    </row>
    <row r="40" spans="1:8" ht="15" customHeight="1">
      <c r="A40" s="15">
        <v>774235</v>
      </c>
      <c r="B40" s="24" t="s">
        <v>38</v>
      </c>
      <c r="C40" s="13">
        <v>180</v>
      </c>
      <c r="D40" s="8" t="s">
        <v>89</v>
      </c>
      <c r="E40" s="13">
        <v>95</v>
      </c>
      <c r="F40" s="8" t="s">
        <v>89</v>
      </c>
      <c r="G40" s="67">
        <v>385</v>
      </c>
      <c r="H40" s="73">
        <f t="shared" si="0"/>
        <v>346.5</v>
      </c>
    </row>
    <row r="41" spans="1:8" ht="15" customHeight="1">
      <c r="A41" s="15">
        <v>774250</v>
      </c>
      <c r="B41" s="24" t="s">
        <v>39</v>
      </c>
      <c r="C41" s="13">
        <v>205</v>
      </c>
      <c r="D41" s="8" t="s">
        <v>89</v>
      </c>
      <c r="E41" s="13">
        <v>105</v>
      </c>
      <c r="F41" s="8" t="s">
        <v>89</v>
      </c>
      <c r="G41" s="67">
        <v>440</v>
      </c>
      <c r="H41" s="73">
        <f t="shared" si="0"/>
        <v>396</v>
      </c>
    </row>
    <row r="42" spans="1:8" ht="15" customHeight="1">
      <c r="A42" s="15">
        <v>774265</v>
      </c>
      <c r="B42" s="24" t="s">
        <v>40</v>
      </c>
      <c r="C42" s="13">
        <v>215</v>
      </c>
      <c r="D42" s="8" t="s">
        <v>89</v>
      </c>
      <c r="E42" s="13">
        <v>115</v>
      </c>
      <c r="F42" s="8" t="s">
        <v>89</v>
      </c>
      <c r="G42" s="67">
        <v>495</v>
      </c>
      <c r="H42" s="73">
        <f t="shared" si="0"/>
        <v>445.5</v>
      </c>
    </row>
    <row r="43" spans="1:8" ht="15" customHeight="1">
      <c r="A43" s="15">
        <v>774290</v>
      </c>
      <c r="B43" s="24" t="s">
        <v>41</v>
      </c>
      <c r="C43" s="13">
        <v>240</v>
      </c>
      <c r="D43" s="8" t="s">
        <v>89</v>
      </c>
      <c r="E43" s="13">
        <v>130</v>
      </c>
      <c r="F43" s="8" t="s">
        <v>89</v>
      </c>
      <c r="G43" s="67">
        <v>605</v>
      </c>
      <c r="H43" s="73">
        <f t="shared" si="0"/>
        <v>544.5</v>
      </c>
    </row>
    <row r="44" spans="1:8" ht="15" customHeight="1">
      <c r="A44" s="48" t="s">
        <v>14</v>
      </c>
      <c r="B44" s="49"/>
      <c r="C44" s="49"/>
      <c r="D44" s="49"/>
      <c r="E44" s="49"/>
      <c r="F44" s="49"/>
      <c r="G44" s="49"/>
      <c r="H44" s="73"/>
    </row>
    <row r="45" spans="1:8" ht="15" customHeight="1">
      <c r="A45" s="15">
        <v>884315</v>
      </c>
      <c r="B45" s="24" t="s">
        <v>42</v>
      </c>
      <c r="C45" s="13">
        <v>160</v>
      </c>
      <c r="D45" s="13">
        <v>160</v>
      </c>
      <c r="E45" s="13">
        <v>115</v>
      </c>
      <c r="F45" s="13">
        <v>100</v>
      </c>
      <c r="G45" s="67">
        <v>495</v>
      </c>
      <c r="H45" s="73">
        <f t="shared" si="0"/>
        <v>445.5</v>
      </c>
    </row>
    <row r="46" spans="1:8" ht="15" customHeight="1">
      <c r="A46" s="15">
        <v>884335</v>
      </c>
      <c r="B46" s="24" t="s">
        <v>43</v>
      </c>
      <c r="C46" s="13">
        <v>200</v>
      </c>
      <c r="D46" s="13">
        <v>200</v>
      </c>
      <c r="E46" s="13">
        <v>145</v>
      </c>
      <c r="F46" s="13">
        <v>125</v>
      </c>
      <c r="G46" s="67">
        <v>715</v>
      </c>
      <c r="H46" s="73">
        <f t="shared" si="0"/>
        <v>643.5</v>
      </c>
    </row>
    <row r="47" spans="1:8" ht="15" customHeight="1">
      <c r="A47" s="15">
        <v>884345</v>
      </c>
      <c r="B47" s="24" t="s">
        <v>44</v>
      </c>
      <c r="C47" s="13">
        <v>220</v>
      </c>
      <c r="D47" s="13">
        <v>220</v>
      </c>
      <c r="E47" s="13">
        <v>160</v>
      </c>
      <c r="F47" s="13">
        <v>135</v>
      </c>
      <c r="G47" s="67">
        <v>770</v>
      </c>
      <c r="H47" s="73">
        <f t="shared" si="0"/>
        <v>693</v>
      </c>
    </row>
    <row r="48" spans="1:8" ht="15" customHeight="1">
      <c r="A48" s="15">
        <v>884370</v>
      </c>
      <c r="B48" s="24" t="s">
        <v>45</v>
      </c>
      <c r="C48" s="13">
        <v>240</v>
      </c>
      <c r="D48" s="13">
        <v>240</v>
      </c>
      <c r="E48" s="13">
        <v>190</v>
      </c>
      <c r="F48" s="13">
        <v>165</v>
      </c>
      <c r="G48" s="67">
        <v>935</v>
      </c>
      <c r="H48" s="73">
        <f t="shared" si="0"/>
        <v>841.5</v>
      </c>
    </row>
    <row r="49" spans="1:8" ht="15" customHeight="1">
      <c r="A49" s="15">
        <v>884500</v>
      </c>
      <c r="B49" s="24" t="s">
        <v>92</v>
      </c>
      <c r="C49" s="8" t="s">
        <v>89</v>
      </c>
      <c r="D49" s="8" t="s">
        <v>89</v>
      </c>
      <c r="E49" s="8" t="s">
        <v>89</v>
      </c>
      <c r="F49" s="8" t="s">
        <v>89</v>
      </c>
      <c r="G49" s="67">
        <v>1870</v>
      </c>
      <c r="H49" s="73">
        <f t="shared" si="0"/>
        <v>1683</v>
      </c>
    </row>
    <row r="50" spans="1:8" ht="15" customHeight="1">
      <c r="A50" s="15">
        <v>884600</v>
      </c>
      <c r="B50" s="24" t="s">
        <v>46</v>
      </c>
      <c r="C50" s="13">
        <v>150</v>
      </c>
      <c r="D50" s="8" t="s">
        <v>89</v>
      </c>
      <c r="E50" s="8" t="s">
        <v>89</v>
      </c>
      <c r="F50" s="13">
        <v>55</v>
      </c>
      <c r="G50" s="67">
        <v>110</v>
      </c>
      <c r="H50" s="73">
        <f t="shared" si="0"/>
        <v>99</v>
      </c>
    </row>
    <row r="51" spans="1:8" ht="15" customHeight="1">
      <c r="A51" s="15">
        <v>884700</v>
      </c>
      <c r="B51" s="21" t="s">
        <v>47</v>
      </c>
      <c r="C51" s="8">
        <v>150</v>
      </c>
      <c r="D51" s="8" t="s">
        <v>89</v>
      </c>
      <c r="E51" s="8" t="s">
        <v>89</v>
      </c>
      <c r="F51" s="8">
        <v>25</v>
      </c>
      <c r="G51" s="67">
        <v>94</v>
      </c>
      <c r="H51" s="73">
        <f t="shared" si="0"/>
        <v>84.60000000000001</v>
      </c>
    </row>
    <row r="52" spans="1:8" ht="15" customHeight="1">
      <c r="A52" s="48" t="s">
        <v>16</v>
      </c>
      <c r="B52" s="49"/>
      <c r="C52" s="49"/>
      <c r="D52" s="49"/>
      <c r="E52" s="49"/>
      <c r="F52" s="49"/>
      <c r="G52" s="49"/>
      <c r="H52" s="73">
        <f t="shared" si="0"/>
        <v>0</v>
      </c>
    </row>
    <row r="53" spans="1:8" ht="15" customHeight="1">
      <c r="A53" s="15">
        <v>993400</v>
      </c>
      <c r="B53" s="24" t="s">
        <v>48</v>
      </c>
      <c r="C53" s="8" t="s">
        <v>89</v>
      </c>
      <c r="D53" s="8" t="s">
        <v>89</v>
      </c>
      <c r="E53" s="8" t="s">
        <v>89</v>
      </c>
      <c r="F53" s="8" t="s">
        <v>89</v>
      </c>
      <c r="G53" s="67">
        <v>979</v>
      </c>
      <c r="H53" s="73">
        <f t="shared" si="0"/>
        <v>881.1</v>
      </c>
    </row>
    <row r="54" spans="1:8" ht="15" customHeight="1">
      <c r="A54" s="15">
        <v>994900</v>
      </c>
      <c r="B54" s="24" t="s">
        <v>49</v>
      </c>
      <c r="C54" s="8" t="s">
        <v>89</v>
      </c>
      <c r="D54" s="8" t="s">
        <v>89</v>
      </c>
      <c r="E54" s="8" t="s">
        <v>89</v>
      </c>
      <c r="F54" s="8" t="s">
        <v>89</v>
      </c>
      <c r="G54" s="67">
        <v>1320</v>
      </c>
      <c r="H54" s="73">
        <f t="shared" si="0"/>
        <v>1188</v>
      </c>
    </row>
    <row r="55" spans="1:8" ht="15" customHeight="1">
      <c r="A55" s="18">
        <v>995000</v>
      </c>
      <c r="B55" s="25" t="s">
        <v>50</v>
      </c>
      <c r="C55" s="8" t="s">
        <v>89</v>
      </c>
      <c r="D55" s="8" t="s">
        <v>89</v>
      </c>
      <c r="E55" s="8" t="s">
        <v>89</v>
      </c>
      <c r="F55" s="8" t="s">
        <v>89</v>
      </c>
      <c r="G55" s="69">
        <v>2860</v>
      </c>
      <c r="H55" s="73">
        <f t="shared" si="0"/>
        <v>2574</v>
      </c>
    </row>
    <row r="56" spans="1:8" ht="15" customHeight="1">
      <c r="A56" s="48" t="s">
        <v>15</v>
      </c>
      <c r="B56" s="49"/>
      <c r="C56" s="49"/>
      <c r="D56" s="49"/>
      <c r="E56" s="49"/>
      <c r="F56" s="49"/>
      <c r="G56" s="49"/>
      <c r="H56" s="73"/>
    </row>
    <row r="57" spans="1:8" ht="15" customHeight="1">
      <c r="A57" s="15">
        <v>910001</v>
      </c>
      <c r="B57" s="24" t="s">
        <v>51</v>
      </c>
      <c r="C57" s="8" t="s">
        <v>89</v>
      </c>
      <c r="D57" s="8" t="s">
        <v>89</v>
      </c>
      <c r="E57" s="8" t="s">
        <v>89</v>
      </c>
      <c r="F57" s="8" t="s">
        <v>89</v>
      </c>
      <c r="G57" s="67">
        <v>264</v>
      </c>
      <c r="H57" s="73">
        <f t="shared" si="0"/>
        <v>237.6</v>
      </c>
    </row>
    <row r="58" spans="1:8" ht="15" customHeight="1">
      <c r="A58" s="15">
        <v>910002</v>
      </c>
      <c r="B58" s="24" t="s">
        <v>52</v>
      </c>
      <c r="C58" s="8" t="s">
        <v>89</v>
      </c>
      <c r="D58" s="8" t="s">
        <v>89</v>
      </c>
      <c r="E58" s="8" t="s">
        <v>89</v>
      </c>
      <c r="F58" s="8" t="s">
        <v>89</v>
      </c>
      <c r="G58" s="67">
        <v>264</v>
      </c>
      <c r="H58" s="73">
        <f t="shared" si="0"/>
        <v>237.6</v>
      </c>
    </row>
    <row r="59" spans="1:8" ht="15" customHeight="1">
      <c r="A59" s="48" t="s">
        <v>53</v>
      </c>
      <c r="B59" s="49"/>
      <c r="C59" s="49"/>
      <c r="D59" s="49"/>
      <c r="E59" s="49"/>
      <c r="F59" s="49"/>
      <c r="G59" s="49"/>
      <c r="H59" s="73"/>
    </row>
    <row r="60" spans="1:8" ht="15" customHeight="1">
      <c r="A60" s="15"/>
      <c r="B60" s="26" t="s">
        <v>54</v>
      </c>
      <c r="C60" s="7">
        <v>160</v>
      </c>
      <c r="D60" s="8" t="s">
        <v>89</v>
      </c>
      <c r="E60" s="8" t="s">
        <v>89</v>
      </c>
      <c r="F60" s="8" t="s">
        <v>89</v>
      </c>
      <c r="G60" s="67">
        <v>288</v>
      </c>
      <c r="H60" s="73">
        <f t="shared" si="0"/>
        <v>259.2</v>
      </c>
    </row>
    <row r="61" spans="1:8" ht="15" customHeight="1">
      <c r="A61" s="15"/>
      <c r="B61" s="26" t="s">
        <v>55</v>
      </c>
      <c r="C61" s="7">
        <v>180</v>
      </c>
      <c r="D61" s="8" t="s">
        <v>89</v>
      </c>
      <c r="E61" s="8" t="s">
        <v>89</v>
      </c>
      <c r="F61" s="8" t="s">
        <v>89</v>
      </c>
      <c r="G61" s="67">
        <v>298</v>
      </c>
      <c r="H61" s="73">
        <f t="shared" si="0"/>
        <v>268.2</v>
      </c>
    </row>
    <row r="62" spans="1:8" ht="15" customHeight="1">
      <c r="A62" s="15"/>
      <c r="B62" s="26" t="s">
        <v>56</v>
      </c>
      <c r="C62" s="7">
        <v>200</v>
      </c>
      <c r="D62" s="8" t="s">
        <v>89</v>
      </c>
      <c r="E62" s="8" t="s">
        <v>89</v>
      </c>
      <c r="F62" s="8" t="s">
        <v>89</v>
      </c>
      <c r="G62" s="67">
        <v>308</v>
      </c>
      <c r="H62" s="73">
        <f t="shared" si="0"/>
        <v>277.2</v>
      </c>
    </row>
    <row r="63" spans="1:8" ht="15" customHeight="1">
      <c r="A63" s="15"/>
      <c r="B63" s="26" t="s">
        <v>57</v>
      </c>
      <c r="C63" s="7">
        <v>220</v>
      </c>
      <c r="D63" s="8" t="s">
        <v>89</v>
      </c>
      <c r="E63" s="8" t="s">
        <v>89</v>
      </c>
      <c r="F63" s="8" t="s">
        <v>89</v>
      </c>
      <c r="G63" s="67">
        <v>318</v>
      </c>
      <c r="H63" s="73">
        <f t="shared" si="0"/>
        <v>286.2</v>
      </c>
    </row>
    <row r="64" spans="1:8" ht="15" customHeight="1">
      <c r="A64" s="15"/>
      <c r="B64" s="26" t="s">
        <v>58</v>
      </c>
      <c r="C64" s="7">
        <v>240</v>
      </c>
      <c r="D64" s="8" t="s">
        <v>89</v>
      </c>
      <c r="E64" s="8" t="s">
        <v>89</v>
      </c>
      <c r="F64" s="8" t="s">
        <v>89</v>
      </c>
      <c r="G64" s="67">
        <v>328</v>
      </c>
      <c r="H64" s="73">
        <f t="shared" si="0"/>
        <v>295.2</v>
      </c>
    </row>
    <row r="65" spans="1:8" ht="15" customHeight="1">
      <c r="A65" s="15"/>
      <c r="B65" s="26" t="s">
        <v>59</v>
      </c>
      <c r="C65" s="7">
        <v>260</v>
      </c>
      <c r="D65" s="8" t="s">
        <v>89</v>
      </c>
      <c r="E65" s="8" t="s">
        <v>89</v>
      </c>
      <c r="F65" s="8" t="s">
        <v>89</v>
      </c>
      <c r="G65" s="67">
        <v>338</v>
      </c>
      <c r="H65" s="73">
        <f t="shared" si="0"/>
        <v>304.2</v>
      </c>
    </row>
    <row r="66" spans="1:8" ht="15" customHeight="1">
      <c r="A66" s="48" t="s">
        <v>60</v>
      </c>
      <c r="B66" s="49"/>
      <c r="C66" s="49"/>
      <c r="D66" s="49"/>
      <c r="E66" s="49"/>
      <c r="F66" s="49"/>
      <c r="G66" s="49"/>
      <c r="H66" s="73"/>
    </row>
    <row r="67" spans="1:8" ht="15" customHeight="1">
      <c r="A67" s="15"/>
      <c r="B67" s="26" t="s">
        <v>61</v>
      </c>
      <c r="C67" s="8" t="s">
        <v>89</v>
      </c>
      <c r="D67" s="8" t="s">
        <v>89</v>
      </c>
      <c r="E67" s="8" t="s">
        <v>89</v>
      </c>
      <c r="F67" s="8" t="s">
        <v>89</v>
      </c>
      <c r="G67" s="70">
        <v>3</v>
      </c>
      <c r="H67" s="73">
        <f t="shared" si="0"/>
        <v>2.7</v>
      </c>
    </row>
    <row r="68" spans="1:8" ht="15" customHeight="1" thickBot="1">
      <c r="A68" s="17"/>
      <c r="B68" s="27" t="s">
        <v>62</v>
      </c>
      <c r="C68" s="30" t="s">
        <v>89</v>
      </c>
      <c r="D68" s="30" t="s">
        <v>89</v>
      </c>
      <c r="E68" s="30" t="s">
        <v>89</v>
      </c>
      <c r="F68" s="30" t="s">
        <v>89</v>
      </c>
      <c r="G68" s="71">
        <v>3</v>
      </c>
      <c r="H68" s="73">
        <f t="shared" si="0"/>
        <v>2.7</v>
      </c>
    </row>
    <row r="70" spans="1:7" ht="16.5">
      <c r="A70" s="64" t="s">
        <v>143</v>
      </c>
      <c r="B70" s="64"/>
      <c r="C70" s="64"/>
      <c r="D70" s="64"/>
      <c r="E70" s="64"/>
      <c r="F70" s="64"/>
      <c r="G70" s="64"/>
    </row>
    <row r="73" ht="14.25">
      <c r="B73" s="22" t="s">
        <v>187</v>
      </c>
    </row>
  </sheetData>
  <sheetProtection/>
  <mergeCells count="16">
    <mergeCell ref="A59:G59"/>
    <mergeCell ref="A66:G66"/>
    <mergeCell ref="A27:G27"/>
    <mergeCell ref="A37:G37"/>
    <mergeCell ref="A44:G44"/>
    <mergeCell ref="A56:G56"/>
    <mergeCell ref="A70:G70"/>
    <mergeCell ref="B6:E6"/>
    <mergeCell ref="A9:G9"/>
    <mergeCell ref="A4:G4"/>
    <mergeCell ref="E1:G1"/>
    <mergeCell ref="A5:G5"/>
    <mergeCell ref="A13:G13"/>
    <mergeCell ref="C2:G2"/>
    <mergeCell ref="C3:G3"/>
    <mergeCell ref="A52:G52"/>
  </mergeCells>
  <printOptions/>
  <pageMargins left="0.7480314960629921" right="0.7480314960629921" top="0.3937007874015748" bottom="0.984251968503937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morozova</dc:creator>
  <cp:keywords/>
  <dc:description/>
  <cp:lastModifiedBy>user</cp:lastModifiedBy>
  <cp:lastPrinted>2012-08-06T07:34:51Z</cp:lastPrinted>
  <dcterms:created xsi:type="dcterms:W3CDTF">2009-07-31T13:11:32Z</dcterms:created>
  <dcterms:modified xsi:type="dcterms:W3CDTF">2013-03-26T07:51:42Z</dcterms:modified>
  <cp:category/>
  <cp:version/>
  <cp:contentType/>
  <cp:contentStatus/>
</cp:coreProperties>
</file>