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<sst xmlns="http://schemas.openxmlformats.org/spreadsheetml/2006/main" count="35" uniqueCount="15">
  <si>
    <t>специальное предложение  2013</t>
  </si>
  <si>
    <r>
      <t xml:space="preserve">                                          Розничный  прайс - лист                     </t>
    </r>
    <r>
      <rPr>
        <b/>
        <sz val="8"/>
        <color indexed="17"/>
        <rFont val="Arial Cyr"/>
        <family val="0"/>
      </rPr>
      <t xml:space="preserve">01/04/2013 </t>
    </r>
  </si>
  <si>
    <r>
      <t xml:space="preserve">                Э Л Л А </t>
    </r>
    <r>
      <rPr>
        <b/>
        <i/>
        <sz val="16"/>
        <color indexed="10"/>
        <rFont val="Arial Cyr"/>
        <family val="0"/>
      </rPr>
      <t>высота спинки 100см</t>
    </r>
  </si>
  <si>
    <r>
      <rPr>
        <b/>
        <sz val="10"/>
        <color indexed="10"/>
        <rFont val="Arial Black"/>
        <family val="2"/>
      </rPr>
      <t>спальный комплект -1 ( кровать+решетка+матрас+две подушки</t>
    </r>
    <r>
      <rPr>
        <sz val="10"/>
        <color indexed="10"/>
        <rFont val="Arial Black"/>
        <family val="2"/>
      </rPr>
      <t>)</t>
    </r>
  </si>
  <si>
    <t>размер спального места  190, 200</t>
  </si>
  <si>
    <t xml:space="preserve"> Расчет габаритов  кровати, относительно размера спального места:</t>
  </si>
  <si>
    <t xml:space="preserve">длина( + 15см )      ширина( + 12см )    </t>
  </si>
  <si>
    <t>Кровать без ортопедической решётки</t>
  </si>
  <si>
    <t>Кровать без ортопедического матраца</t>
  </si>
  <si>
    <t>Кровать без  решётки и  матраца</t>
  </si>
  <si>
    <r>
      <t xml:space="preserve">                  Э М М А   </t>
    </r>
    <r>
      <rPr>
        <b/>
        <i/>
        <sz val="16"/>
        <color indexed="10"/>
        <rFont val="Arial Cyr"/>
        <family val="0"/>
      </rPr>
      <t>высота спинки 100см</t>
    </r>
  </si>
  <si>
    <t xml:space="preserve">длина( + 15см )      ширина( + 12см )   </t>
  </si>
  <si>
    <r>
      <t xml:space="preserve">                       Э М И Л И Я  </t>
    </r>
    <r>
      <rPr>
        <b/>
        <i/>
        <sz val="16"/>
        <color indexed="10"/>
        <rFont val="Arial Cyr"/>
        <family val="0"/>
      </rPr>
      <t>высота спинки 100см</t>
    </r>
  </si>
  <si>
    <r>
      <t xml:space="preserve">                    Э Р И К А  </t>
    </r>
    <r>
      <rPr>
        <b/>
        <i/>
        <sz val="16"/>
        <color indexed="10"/>
        <rFont val="Arial Cyr"/>
        <family val="0"/>
      </rPr>
      <t>высота спинки 100см</t>
    </r>
  </si>
  <si>
    <t>Две подушки в подарок даются только при заказе полной комплектации (кровать + решетка + матрац)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</si>
</sst>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;[Red]#,##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6"/>
      <name val="Arial Cyr"/>
      <family val="0"/>
    </font>
    <font>
      <sz val="20"/>
      <color indexed="17"/>
      <name val="Arial Cyr"/>
      <family val="0"/>
    </font>
    <font>
      <b/>
      <sz val="8"/>
      <color indexed="17"/>
      <name val="Arial Cyr"/>
      <family val="0"/>
    </font>
    <font>
      <b/>
      <i/>
      <sz val="20"/>
      <name val="Arial Cyr"/>
      <family val="0"/>
    </font>
    <font>
      <b/>
      <i/>
      <sz val="16"/>
      <color indexed="10"/>
      <name val="Arial Cyr"/>
      <family val="0"/>
    </font>
    <font>
      <sz val="10"/>
      <name val="Arial Cyr"/>
      <family val="0"/>
    </font>
    <font>
      <sz val="10"/>
      <color indexed="10"/>
      <name val="Arial Black"/>
      <family val="2"/>
    </font>
    <font>
      <b/>
      <sz val="10"/>
      <color indexed="10"/>
      <name val="Arial Black"/>
      <family val="2"/>
    </font>
    <font>
      <sz val="11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b/>
      <i/>
      <sz val="12"/>
      <color indexed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horizontal="center"/>
    </xf>
    <xf numFmtId="0" fontId="21" fillId="35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textRotation="90" wrapText="1"/>
    </xf>
    <xf numFmtId="0" fontId="29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185" fontId="31" fillId="0" borderId="16" xfId="0" applyNumberFormat="1" applyFont="1" applyFill="1" applyBorder="1" applyAlignment="1">
      <alignment horizontal="center" vertical="center" wrapText="1"/>
    </xf>
    <xf numFmtId="185" fontId="31" fillId="9" borderId="16" xfId="0" applyNumberFormat="1" applyFont="1" applyFill="1" applyBorder="1" applyAlignment="1">
      <alignment horizontal="center" vertical="center" wrapText="1"/>
    </xf>
    <xf numFmtId="185" fontId="32" fillId="9" borderId="16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4" fillId="35" borderId="20" xfId="0" applyFont="1" applyFill="1" applyBorder="1" applyAlignment="1">
      <alignment horizontal="center" vertical="center" wrapText="1"/>
    </xf>
    <xf numFmtId="0" fontId="34" fillId="35" borderId="21" xfId="0" applyFont="1" applyFill="1" applyBorder="1" applyAlignment="1">
      <alignment horizontal="center" vertical="center" wrapText="1"/>
    </xf>
    <xf numFmtId="0" fontId="34" fillId="35" borderId="22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5" fontId="32" fillId="0" borderId="0" xfId="0" applyNumberFormat="1" applyFont="1" applyFill="1" applyBorder="1" applyAlignment="1">
      <alignment horizontal="center" vertical="center" wrapText="1"/>
    </xf>
    <xf numFmtId="185" fontId="31" fillId="0" borderId="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textRotation="90" wrapText="1"/>
    </xf>
    <xf numFmtId="0" fontId="0" fillId="35" borderId="14" xfId="0" applyFill="1" applyBorder="1" applyAlignment="1">
      <alignment horizontal="center" vertical="center" wrapText="1"/>
    </xf>
    <xf numFmtId="0" fontId="37" fillId="35" borderId="14" xfId="0" applyFont="1" applyFill="1" applyBorder="1" applyAlignment="1">
      <alignment horizontal="center" vertical="center" textRotation="90" wrapText="1"/>
    </xf>
    <xf numFmtId="0" fontId="37" fillId="35" borderId="15" xfId="0" applyFont="1" applyFill="1" applyBorder="1" applyAlignment="1">
      <alignment horizontal="center" vertical="center" textRotation="90" wrapText="1"/>
    </xf>
    <xf numFmtId="0" fontId="29" fillId="35" borderId="16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185" fontId="31" fillId="35" borderId="16" xfId="0" applyNumberFormat="1" applyFont="1" applyFill="1" applyBorder="1" applyAlignment="1">
      <alignment horizontal="center" vertical="center" wrapText="1"/>
    </xf>
    <xf numFmtId="0" fontId="38" fillId="35" borderId="0" xfId="0" applyFont="1" applyFill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15</xdr:row>
      <xdr:rowOff>9525</xdr:rowOff>
    </xdr:from>
    <xdr:to>
      <xdr:col>0</xdr:col>
      <xdr:colOff>2009775</xdr:colOff>
      <xdr:row>21</xdr:row>
      <xdr:rowOff>9525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400550"/>
          <a:ext cx="1847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0</xdr:col>
      <xdr:colOff>2200275</xdr:colOff>
      <xdr:row>30</xdr:row>
      <xdr:rowOff>161925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39025"/>
          <a:ext cx="22002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114300</xdr:rowOff>
    </xdr:from>
    <xdr:to>
      <xdr:col>0</xdr:col>
      <xdr:colOff>2181225</xdr:colOff>
      <xdr:row>42</xdr:row>
      <xdr:rowOff>28575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01300"/>
          <a:ext cx="21812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247650</xdr:rowOff>
    </xdr:from>
    <xdr:to>
      <xdr:col>0</xdr:col>
      <xdr:colOff>2228850</xdr:colOff>
      <xdr:row>11</xdr:row>
      <xdr:rowOff>28575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09700"/>
          <a:ext cx="22288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34.140625" style="0" customWidth="1"/>
    <col min="2" max="2" width="7.00390625" style="0" customWidth="1"/>
    <col min="3" max="3" width="11.140625" style="0" customWidth="1"/>
    <col min="4" max="4" width="12.28125" style="0" customWidth="1"/>
    <col min="5" max="6" width="11.28125" style="0" customWidth="1"/>
    <col min="7" max="7" width="11.7109375" style="0" customWidth="1"/>
    <col min="8" max="8" width="12.7109375" style="0" customWidth="1"/>
  </cols>
  <sheetData>
    <row r="2" spans="1:8" ht="27.75">
      <c r="A2" s="1" t="s">
        <v>0</v>
      </c>
      <c r="B2" s="1"/>
      <c r="C2" s="1"/>
      <c r="D2" s="1"/>
      <c r="E2" s="1"/>
      <c r="F2" s="1"/>
      <c r="G2" s="1"/>
      <c r="H2" s="1"/>
    </row>
    <row r="3" spans="1:8" ht="25.5">
      <c r="A3" s="2" t="s">
        <v>1</v>
      </c>
      <c r="B3" s="2"/>
      <c r="C3" s="2"/>
      <c r="D3" s="2"/>
      <c r="E3" s="2"/>
      <c r="F3" s="2"/>
      <c r="G3" s="2"/>
      <c r="H3" s="2"/>
    </row>
    <row r="4" spans="1:8" ht="25.5">
      <c r="A4" s="3"/>
      <c r="B4" s="3"/>
      <c r="C4" s="3"/>
      <c r="D4" s="3"/>
      <c r="E4" s="3"/>
      <c r="F4" s="3"/>
      <c r="G4" s="3"/>
      <c r="H4" s="3"/>
    </row>
    <row r="5" spans="1:8" ht="26.25">
      <c r="A5" s="4" t="s">
        <v>2</v>
      </c>
      <c r="B5" s="4"/>
      <c r="C5" s="4"/>
      <c r="D5" s="4"/>
      <c r="E5" s="4"/>
      <c r="F5" s="4"/>
      <c r="G5" s="4"/>
      <c r="H5" s="4"/>
    </row>
    <row r="6" spans="1:8" ht="15">
      <c r="A6" s="5"/>
      <c r="B6" s="6"/>
      <c r="C6" s="7" t="s">
        <v>3</v>
      </c>
      <c r="D6" s="8"/>
      <c r="E6" s="8"/>
      <c r="F6" s="8"/>
      <c r="G6" s="8"/>
      <c r="H6" s="9"/>
    </row>
    <row r="7" spans="1:8" ht="18.75">
      <c r="A7" s="10"/>
      <c r="B7" s="11"/>
      <c r="C7" s="12" t="s">
        <v>4</v>
      </c>
      <c r="D7" s="13"/>
      <c r="E7" s="13"/>
      <c r="F7" s="13"/>
      <c r="G7" s="13"/>
      <c r="H7" s="14"/>
    </row>
    <row r="8" spans="1:8" ht="15">
      <c r="A8" s="10"/>
      <c r="B8" s="15"/>
      <c r="C8" s="16">
        <v>90</v>
      </c>
      <c r="D8" s="16">
        <v>120</v>
      </c>
      <c r="E8" s="16">
        <v>140</v>
      </c>
      <c r="F8" s="16">
        <v>160</v>
      </c>
      <c r="G8" s="16">
        <v>180</v>
      </c>
      <c r="H8" s="16">
        <v>200</v>
      </c>
    </row>
    <row r="9" spans="1:8" ht="32.25" customHeight="1">
      <c r="A9" s="10"/>
      <c r="B9" s="17">
        <v>1</v>
      </c>
      <c r="C9" s="18">
        <f>ROUNDUP(F9*0.8,-1)</f>
        <v>25120</v>
      </c>
      <c r="D9" s="18">
        <f>ROUNDUP(F9*0.9,-1)</f>
        <v>28260</v>
      </c>
      <c r="E9" s="18">
        <f>ROUNDUP(F9*0.95,-1)</f>
        <v>29830</v>
      </c>
      <c r="F9" s="19">
        <v>31400</v>
      </c>
      <c r="G9" s="20">
        <f>ROUNDUP(F9*1.05,-1)</f>
        <v>32970</v>
      </c>
      <c r="H9" s="18">
        <f>ROUNDUP(F9*1.2,-1)</f>
        <v>37680</v>
      </c>
    </row>
    <row r="10" spans="1:8" ht="14.25">
      <c r="A10" s="10"/>
      <c r="B10" s="21" t="s">
        <v>5</v>
      </c>
      <c r="C10" s="22"/>
      <c r="D10" s="22"/>
      <c r="E10" s="22"/>
      <c r="F10" s="22"/>
      <c r="G10" s="22"/>
      <c r="H10" s="23"/>
    </row>
    <row r="11" spans="1:8" ht="15">
      <c r="A11" s="24"/>
      <c r="B11" s="25" t="s">
        <v>6</v>
      </c>
      <c r="C11" s="26"/>
      <c r="D11" s="26"/>
      <c r="E11" s="26"/>
      <c r="F11" s="26"/>
      <c r="G11" s="26"/>
      <c r="H11" s="27"/>
    </row>
    <row r="12" spans="1:8" ht="33.75" customHeight="1">
      <c r="A12" s="28" t="s">
        <v>7</v>
      </c>
      <c r="B12" s="29">
        <v>2</v>
      </c>
      <c r="C12" s="18">
        <f>ROUNDUP(F12*0.8,-1)</f>
        <v>23520</v>
      </c>
      <c r="D12" s="18">
        <f>ROUNDUP(F12*0.9,-1)</f>
        <v>26460</v>
      </c>
      <c r="E12" s="18">
        <f>ROUNDUP(F12*0.95,-1)</f>
        <v>27930</v>
      </c>
      <c r="F12" s="19">
        <v>29400</v>
      </c>
      <c r="G12" s="19">
        <f>ROUNDUP(F12*1.05,-1)</f>
        <v>30870</v>
      </c>
      <c r="H12" s="18">
        <f>ROUNDUP(F12*1.2,-1)</f>
        <v>35280</v>
      </c>
    </row>
    <row r="13" spans="1:8" ht="28.5" customHeight="1">
      <c r="A13" s="28" t="s">
        <v>8</v>
      </c>
      <c r="B13" s="30">
        <v>3</v>
      </c>
      <c r="C13" s="18">
        <f>ROUNDUP(F13*0.8,-1)</f>
        <v>20320</v>
      </c>
      <c r="D13" s="18">
        <f>ROUNDUP(F13*0.9,-1)</f>
        <v>22860</v>
      </c>
      <c r="E13" s="18">
        <f>ROUNDUP(F13*0.95,-1)</f>
        <v>24130</v>
      </c>
      <c r="F13" s="19">
        <v>25400</v>
      </c>
      <c r="G13" s="19">
        <f>ROUNDUP(F13*1.05,-1)</f>
        <v>26670</v>
      </c>
      <c r="H13" s="18">
        <f>ROUNDUP(F13*1.2,-1)</f>
        <v>30480</v>
      </c>
    </row>
    <row r="14" spans="1:8" ht="30" customHeight="1">
      <c r="A14" s="28" t="s">
        <v>9</v>
      </c>
      <c r="B14" s="30">
        <v>4</v>
      </c>
      <c r="C14" s="18">
        <f>ROUNDUP(F14*0.8,-1)</f>
        <v>18720</v>
      </c>
      <c r="D14" s="18">
        <f>ROUNDUP(F14*0.9,-1)</f>
        <v>21060</v>
      </c>
      <c r="E14" s="18">
        <f>ROUNDUP(F14*0.95,-1)</f>
        <v>22230</v>
      </c>
      <c r="F14" s="19">
        <v>23400</v>
      </c>
      <c r="G14" s="19">
        <f>ROUNDUP(F14*1.05,-1)</f>
        <v>24570</v>
      </c>
      <c r="H14" s="18">
        <f>ROUNDUP(F14*1.2,-1)</f>
        <v>28080</v>
      </c>
    </row>
    <row r="15" spans="1:8" ht="25.5">
      <c r="A15" s="4" t="s">
        <v>10</v>
      </c>
      <c r="B15" s="4"/>
      <c r="C15" s="4"/>
      <c r="D15" s="4"/>
      <c r="E15" s="4"/>
      <c r="F15" s="4"/>
      <c r="G15" s="4"/>
      <c r="H15" s="4"/>
    </row>
    <row r="16" spans="1:8" ht="15">
      <c r="A16" s="5"/>
      <c r="B16" s="6"/>
      <c r="C16" s="7" t="s">
        <v>3</v>
      </c>
      <c r="D16" s="8"/>
      <c r="E16" s="8"/>
      <c r="F16" s="8"/>
      <c r="G16" s="8"/>
      <c r="H16" s="9"/>
    </row>
    <row r="17" spans="1:8" ht="18.75">
      <c r="A17" s="10"/>
      <c r="B17" s="11"/>
      <c r="C17" s="12" t="s">
        <v>4</v>
      </c>
      <c r="D17" s="13"/>
      <c r="E17" s="13"/>
      <c r="F17" s="13"/>
      <c r="G17" s="13"/>
      <c r="H17" s="14"/>
    </row>
    <row r="18" spans="1:8" ht="15">
      <c r="A18" s="10"/>
      <c r="B18" s="15"/>
      <c r="C18" s="16">
        <v>90</v>
      </c>
      <c r="D18" s="16">
        <v>120</v>
      </c>
      <c r="E18" s="16">
        <v>140</v>
      </c>
      <c r="F18" s="16">
        <v>160</v>
      </c>
      <c r="G18" s="16">
        <v>180</v>
      </c>
      <c r="H18" s="16">
        <v>200</v>
      </c>
    </row>
    <row r="19" spans="1:8" ht="25.5" customHeight="1">
      <c r="A19" s="10"/>
      <c r="B19" s="17">
        <v>1</v>
      </c>
      <c r="C19" s="18">
        <f>ROUNDUP(F19*0.8,-1)</f>
        <v>25120</v>
      </c>
      <c r="D19" s="18">
        <f>ROUNDUP(F19*0.9,-1)</f>
        <v>28260</v>
      </c>
      <c r="E19" s="18">
        <f>ROUNDUP(F19*0.95,-1)</f>
        <v>29830</v>
      </c>
      <c r="F19" s="19">
        <v>31400</v>
      </c>
      <c r="G19" s="19">
        <f>ROUNDUP(F19*1.05,-1)</f>
        <v>32970</v>
      </c>
      <c r="H19" s="18">
        <f>ROUNDUP(F19*1.2,-1)</f>
        <v>37680</v>
      </c>
    </row>
    <row r="20" spans="1:8" ht="14.25">
      <c r="A20" s="10"/>
      <c r="B20" s="21" t="s">
        <v>5</v>
      </c>
      <c r="C20" s="22"/>
      <c r="D20" s="22"/>
      <c r="E20" s="22"/>
      <c r="F20" s="22"/>
      <c r="G20" s="22"/>
      <c r="H20" s="23"/>
    </row>
    <row r="21" spans="1:8" ht="15">
      <c r="A21" s="24"/>
      <c r="B21" s="25" t="s">
        <v>11</v>
      </c>
      <c r="C21" s="26"/>
      <c r="D21" s="26"/>
      <c r="E21" s="26"/>
      <c r="F21" s="26"/>
      <c r="G21" s="26"/>
      <c r="H21" s="27"/>
    </row>
    <row r="22" spans="1:8" ht="35.25" customHeight="1">
      <c r="A22" s="28" t="s">
        <v>7</v>
      </c>
      <c r="B22" s="29">
        <v>2</v>
      </c>
      <c r="C22" s="18">
        <f>ROUNDUP(F22*0.8,-1)</f>
        <v>23520</v>
      </c>
      <c r="D22" s="18">
        <f>ROUNDUP(F22*0.9,-1)</f>
        <v>26460</v>
      </c>
      <c r="E22" s="18">
        <f>ROUNDUP(F22*0.95,-1)</f>
        <v>27930</v>
      </c>
      <c r="F22" s="19">
        <v>29400</v>
      </c>
      <c r="G22" s="19">
        <f>ROUNDUP(F22*1.05,-1)</f>
        <v>30870</v>
      </c>
      <c r="H22" s="18">
        <f>ROUNDUP(F22*1.2,-1)</f>
        <v>35280</v>
      </c>
    </row>
    <row r="23" spans="1:8" ht="34.5" customHeight="1">
      <c r="A23" s="28" t="s">
        <v>8</v>
      </c>
      <c r="B23" s="30">
        <v>3</v>
      </c>
      <c r="C23" s="18">
        <f>ROUNDUP(F23*0.8,-1)</f>
        <v>20320</v>
      </c>
      <c r="D23" s="18">
        <f>ROUNDUP(F23*0.9,-1)</f>
        <v>22860</v>
      </c>
      <c r="E23" s="18">
        <f>ROUNDUP(F23*0.95,-1)</f>
        <v>24130</v>
      </c>
      <c r="F23" s="19">
        <v>25400</v>
      </c>
      <c r="G23" s="19">
        <f>ROUNDUP(F23*1.05,-1)</f>
        <v>26670</v>
      </c>
      <c r="H23" s="18">
        <f>ROUNDUP(F23*1.2,-1)</f>
        <v>30480</v>
      </c>
    </row>
    <row r="24" spans="1:8" ht="31.5" customHeight="1">
      <c r="A24" s="28" t="s">
        <v>9</v>
      </c>
      <c r="B24" s="30">
        <v>4</v>
      </c>
      <c r="C24" s="18">
        <f>ROUNDUP(F24*0.8,-1)</f>
        <v>18720</v>
      </c>
      <c r="D24" s="18">
        <f>ROUNDUP(F24*0.9,-1)</f>
        <v>21060</v>
      </c>
      <c r="E24" s="18">
        <f>ROUNDUP(F24*0.95,-1)</f>
        <v>22230</v>
      </c>
      <c r="F24" s="19">
        <v>23400</v>
      </c>
      <c r="G24" s="19">
        <f>ROUNDUP(F24*1.05,-1)</f>
        <v>24570</v>
      </c>
      <c r="H24" s="18">
        <f>ROUNDUP(F24*1.2,-1)</f>
        <v>28080</v>
      </c>
    </row>
    <row r="25" spans="1:8" ht="34.5" customHeight="1">
      <c r="A25" s="4" t="s">
        <v>12</v>
      </c>
      <c r="B25" s="4"/>
      <c r="C25" s="4"/>
      <c r="D25" s="4"/>
      <c r="E25" s="4"/>
      <c r="F25" s="4"/>
      <c r="G25" s="4"/>
      <c r="H25" s="4"/>
    </row>
    <row r="26" spans="1:8" ht="15">
      <c r="A26" s="5"/>
      <c r="B26" s="6"/>
      <c r="C26" s="7" t="s">
        <v>3</v>
      </c>
      <c r="D26" s="8"/>
      <c r="E26" s="8"/>
      <c r="F26" s="8"/>
      <c r="G26" s="8"/>
      <c r="H26" s="9"/>
    </row>
    <row r="27" spans="1:8" ht="18.75">
      <c r="A27" s="10"/>
      <c r="B27" s="11"/>
      <c r="C27" s="12" t="s">
        <v>4</v>
      </c>
      <c r="D27" s="13"/>
      <c r="E27" s="13"/>
      <c r="F27" s="13"/>
      <c r="G27" s="13"/>
      <c r="H27" s="14"/>
    </row>
    <row r="28" spans="1:8" ht="20.25" customHeight="1">
      <c r="A28" s="10"/>
      <c r="B28" s="15"/>
      <c r="C28" s="16">
        <v>90</v>
      </c>
      <c r="D28" s="16">
        <v>120</v>
      </c>
      <c r="E28" s="16">
        <v>140</v>
      </c>
      <c r="F28" s="16">
        <v>160</v>
      </c>
      <c r="G28" s="16">
        <v>180</v>
      </c>
      <c r="H28" s="16">
        <v>200</v>
      </c>
    </row>
    <row r="29" spans="1:8" ht="29.25" customHeight="1">
      <c r="A29" s="10"/>
      <c r="B29" s="17">
        <v>1</v>
      </c>
      <c r="C29" s="18">
        <f>ROUNDUP(F29*0.8,-1)</f>
        <v>25120</v>
      </c>
      <c r="D29" s="18">
        <f>ROUNDUP(F29*0.9,-1)</f>
        <v>28260</v>
      </c>
      <c r="E29" s="18">
        <f>ROUNDUP(F29*0.95,-1)</f>
        <v>29830</v>
      </c>
      <c r="F29" s="19">
        <v>31400</v>
      </c>
      <c r="G29" s="19">
        <f>ROUNDUP(F29*1.05,-1)</f>
        <v>32970</v>
      </c>
      <c r="H29" s="18">
        <f>ROUNDUP(F29*1.2,-1)</f>
        <v>37680</v>
      </c>
    </row>
    <row r="30" spans="1:8" ht="14.25">
      <c r="A30" s="10"/>
      <c r="B30" s="21" t="s">
        <v>5</v>
      </c>
      <c r="C30" s="22"/>
      <c r="D30" s="22"/>
      <c r="E30" s="22"/>
      <c r="F30" s="22"/>
      <c r="G30" s="22"/>
      <c r="H30" s="23"/>
    </row>
    <row r="31" spans="1:8" ht="15">
      <c r="A31" s="24"/>
      <c r="B31" s="25" t="s">
        <v>11</v>
      </c>
      <c r="C31" s="26"/>
      <c r="D31" s="26"/>
      <c r="E31" s="26"/>
      <c r="F31" s="26"/>
      <c r="G31" s="26"/>
      <c r="H31" s="27"/>
    </row>
    <row r="32" spans="1:8" ht="33.75" customHeight="1">
      <c r="A32" s="28" t="s">
        <v>7</v>
      </c>
      <c r="B32" s="29">
        <v>2</v>
      </c>
      <c r="C32" s="18">
        <f>ROUNDUP(F32*0.8,-1)</f>
        <v>23520</v>
      </c>
      <c r="D32" s="18">
        <f>ROUNDUP(F32*0.9,-1)</f>
        <v>26460</v>
      </c>
      <c r="E32" s="18">
        <f>ROUNDUP(F32*0.95,-1)</f>
        <v>27930</v>
      </c>
      <c r="F32" s="19">
        <v>29400</v>
      </c>
      <c r="G32" s="19">
        <f>ROUNDUP(F32*1.05,-1)</f>
        <v>30870</v>
      </c>
      <c r="H32" s="18">
        <f>ROUNDUP(F32*1.2,-1)</f>
        <v>35280</v>
      </c>
    </row>
    <row r="33" spans="1:8" ht="31.5" customHeight="1">
      <c r="A33" s="28" t="s">
        <v>8</v>
      </c>
      <c r="B33" s="30">
        <v>3</v>
      </c>
      <c r="C33" s="18">
        <f>ROUNDUP(F33*0.8,-1)</f>
        <v>20320</v>
      </c>
      <c r="D33" s="18">
        <f>ROUNDUP(F33*0.9,-1)</f>
        <v>22860</v>
      </c>
      <c r="E33" s="18">
        <f>ROUNDUP(F33*0.95,-1)</f>
        <v>24130</v>
      </c>
      <c r="F33" s="19">
        <v>25400</v>
      </c>
      <c r="G33" s="19">
        <f>ROUNDUP(F33*1.05,-1)</f>
        <v>26670</v>
      </c>
      <c r="H33" s="18">
        <f>ROUNDUP(F33*1.2,-1)</f>
        <v>30480</v>
      </c>
    </row>
    <row r="34" spans="1:8" ht="31.5" customHeight="1">
      <c r="A34" s="28" t="s">
        <v>9</v>
      </c>
      <c r="B34" s="30">
        <v>4</v>
      </c>
      <c r="C34" s="18">
        <f>ROUNDUP(F34*0.8,-1)</f>
        <v>18720</v>
      </c>
      <c r="D34" s="18">
        <f>ROUNDUP(F34*0.9,-1)</f>
        <v>21060</v>
      </c>
      <c r="E34" s="18">
        <f>ROUNDUP(F34*0.95,-1)</f>
        <v>22230</v>
      </c>
      <c r="F34" s="19">
        <v>23400</v>
      </c>
      <c r="G34" s="19">
        <f>ROUNDUP(F34*1.05,-1)</f>
        <v>24570</v>
      </c>
      <c r="H34" s="18">
        <f>ROUNDUP(F34*1.2,-1)</f>
        <v>28080</v>
      </c>
    </row>
    <row r="35" spans="1:8" ht="15.75">
      <c r="A35" s="31"/>
      <c r="B35" s="31"/>
      <c r="C35" s="32"/>
      <c r="D35" s="32"/>
      <c r="E35" s="32"/>
      <c r="F35" s="33"/>
      <c r="G35" s="32"/>
      <c r="H35" s="32"/>
    </row>
    <row r="36" spans="1:8" ht="26.25">
      <c r="A36" s="4" t="s">
        <v>13</v>
      </c>
      <c r="B36" s="4"/>
      <c r="C36" s="4"/>
      <c r="D36" s="4"/>
      <c r="E36" s="4"/>
      <c r="F36" s="4"/>
      <c r="G36" s="4"/>
      <c r="H36" s="4"/>
    </row>
    <row r="37" spans="1:8" ht="15">
      <c r="A37" s="34"/>
      <c r="B37" s="35"/>
      <c r="C37" s="7" t="s">
        <v>3</v>
      </c>
      <c r="D37" s="8"/>
      <c r="E37" s="8"/>
      <c r="F37" s="8"/>
      <c r="G37" s="8"/>
      <c r="H37" s="9"/>
    </row>
    <row r="38" spans="1:8" ht="18.75">
      <c r="A38" s="36"/>
      <c r="B38" s="37"/>
      <c r="C38" s="12" t="s">
        <v>4</v>
      </c>
      <c r="D38" s="13"/>
      <c r="E38" s="13"/>
      <c r="F38" s="13"/>
      <c r="G38" s="13"/>
      <c r="H38" s="14"/>
    </row>
    <row r="39" spans="1:8" ht="15">
      <c r="A39" s="36"/>
      <c r="B39" s="38"/>
      <c r="C39" s="39">
        <v>90</v>
      </c>
      <c r="D39" s="39">
        <v>120</v>
      </c>
      <c r="E39" s="39">
        <v>140</v>
      </c>
      <c r="F39" s="39">
        <v>160</v>
      </c>
      <c r="G39" s="39">
        <v>180</v>
      </c>
      <c r="H39" s="39">
        <v>200</v>
      </c>
    </row>
    <row r="40" spans="1:8" ht="21.75" customHeight="1">
      <c r="A40" s="36"/>
      <c r="B40" s="40">
        <v>1</v>
      </c>
      <c r="C40" s="18">
        <f>ROUNDUP(F40*0.8,-1)</f>
        <v>25120</v>
      </c>
      <c r="D40" s="18">
        <f>ROUNDUP(F40*0.9,-1)</f>
        <v>28260</v>
      </c>
      <c r="E40" s="18">
        <f>ROUNDUP(F40*0.95,-1)</f>
        <v>29830</v>
      </c>
      <c r="F40" s="19">
        <v>31400</v>
      </c>
      <c r="G40" s="19">
        <f>ROUNDUP(F40*1.05,-1)</f>
        <v>32970</v>
      </c>
      <c r="H40" s="18">
        <f>ROUNDUP(F40*1.2,-1)</f>
        <v>37680</v>
      </c>
    </row>
    <row r="41" spans="1:8" ht="14.25">
      <c r="A41" s="36"/>
      <c r="B41" s="21" t="s">
        <v>5</v>
      </c>
      <c r="C41" s="22"/>
      <c r="D41" s="22"/>
      <c r="E41" s="22"/>
      <c r="F41" s="22"/>
      <c r="G41" s="22"/>
      <c r="H41" s="23"/>
    </row>
    <row r="42" spans="1:8" ht="15">
      <c r="A42" s="41"/>
      <c r="B42" s="25" t="s">
        <v>11</v>
      </c>
      <c r="C42" s="26"/>
      <c r="D42" s="26"/>
      <c r="E42" s="26"/>
      <c r="F42" s="26"/>
      <c r="G42" s="26"/>
      <c r="H42" s="27"/>
    </row>
    <row r="43" spans="1:8" ht="35.25" customHeight="1">
      <c r="A43" s="28" t="s">
        <v>7</v>
      </c>
      <c r="B43" s="29">
        <v>2</v>
      </c>
      <c r="C43" s="42">
        <f>ROUNDUP(F43*0.8,-1)</f>
        <v>23520</v>
      </c>
      <c r="D43" s="42">
        <f>ROUNDUP(F43*0.9,-1)</f>
        <v>26460</v>
      </c>
      <c r="E43" s="42">
        <f>ROUNDUP(F43*0.95,-1)</f>
        <v>27930</v>
      </c>
      <c r="F43" s="19">
        <v>29400</v>
      </c>
      <c r="G43" s="19">
        <f>ROUNDUP(F43*1.05,-1)</f>
        <v>30870</v>
      </c>
      <c r="H43" s="42">
        <f>ROUNDUP(F43*1.2,-1)</f>
        <v>35280</v>
      </c>
    </row>
    <row r="44" spans="1:8" ht="34.5" customHeight="1">
      <c r="A44" s="28" t="s">
        <v>8</v>
      </c>
      <c r="B44" s="30">
        <v>3</v>
      </c>
      <c r="C44" s="42">
        <f>ROUNDUP(F44*0.8,-1)</f>
        <v>20320</v>
      </c>
      <c r="D44" s="42">
        <f>ROUNDUP(F44*0.9,-1)</f>
        <v>22860</v>
      </c>
      <c r="E44" s="42">
        <f>ROUNDUP(F44*0.95,-1)</f>
        <v>24130</v>
      </c>
      <c r="F44" s="19">
        <v>25400</v>
      </c>
      <c r="G44" s="19">
        <f>ROUNDUP(F44*1.05,-1)</f>
        <v>26670</v>
      </c>
      <c r="H44" s="42">
        <f>ROUNDUP(F44*1.2,-1)</f>
        <v>30480</v>
      </c>
    </row>
    <row r="45" spans="1:8" ht="30.75" customHeight="1">
      <c r="A45" s="28" t="s">
        <v>9</v>
      </c>
      <c r="B45" s="30">
        <v>4</v>
      </c>
      <c r="C45" s="42">
        <f>ROUNDUP(F45*0.8,-1)</f>
        <v>18720</v>
      </c>
      <c r="D45" s="42">
        <f>ROUNDUP(F45*0.9,-1)</f>
        <v>21060</v>
      </c>
      <c r="E45" s="42">
        <f>ROUNDUP(F45*0.95,-1)</f>
        <v>22230</v>
      </c>
      <c r="F45" s="19">
        <v>23400</v>
      </c>
      <c r="G45" s="19">
        <f>ROUNDUP(F45*1.05,-1)</f>
        <v>24570</v>
      </c>
      <c r="H45" s="42">
        <f>ROUNDUP(F45*1.2,-1)</f>
        <v>28080</v>
      </c>
    </row>
    <row r="46" spans="1:8" ht="15">
      <c r="A46" s="43" t="s">
        <v>14</v>
      </c>
      <c r="B46" s="44"/>
      <c r="C46" s="44"/>
      <c r="D46" s="44"/>
      <c r="E46" s="44"/>
      <c r="F46" s="44"/>
      <c r="G46" s="44"/>
      <c r="H46" s="44"/>
    </row>
  </sheetData>
  <sheetProtection/>
  <mergeCells count="30">
    <mergeCell ref="A36:H36"/>
    <mergeCell ref="A37:A42"/>
    <mergeCell ref="B37:B39"/>
    <mergeCell ref="C37:H37"/>
    <mergeCell ref="C38:H38"/>
    <mergeCell ref="B41:H41"/>
    <mergeCell ref="B42:H42"/>
    <mergeCell ref="A25:H25"/>
    <mergeCell ref="A26:A31"/>
    <mergeCell ref="B26:B28"/>
    <mergeCell ref="C26:H26"/>
    <mergeCell ref="C27:H27"/>
    <mergeCell ref="B30:H30"/>
    <mergeCell ref="B31:H31"/>
    <mergeCell ref="A15:H15"/>
    <mergeCell ref="A16:A21"/>
    <mergeCell ref="B16:B18"/>
    <mergeCell ref="C16:H16"/>
    <mergeCell ref="C17:H17"/>
    <mergeCell ref="B20:H20"/>
    <mergeCell ref="B21:H21"/>
    <mergeCell ref="A2:H2"/>
    <mergeCell ref="A3:H3"/>
    <mergeCell ref="A5:H5"/>
    <mergeCell ref="A6:A11"/>
    <mergeCell ref="B6:B8"/>
    <mergeCell ref="C6:H6"/>
    <mergeCell ref="C7:H7"/>
    <mergeCell ref="B10:H10"/>
    <mergeCell ref="B11:H11"/>
  </mergeCells>
  <printOptions/>
  <pageMargins left="0.75" right="0.75" top="0.26" bottom="0.16" header="0.26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2013-07-12T21:00:03Z</cp:lastPrinted>
  <dcterms:created xsi:type="dcterms:W3CDTF">1996-10-08T23:32:33Z</dcterms:created>
  <dcterms:modified xsi:type="dcterms:W3CDTF">2013-10-05T09:16:56Z</dcterms:modified>
  <cp:category/>
  <cp:version/>
  <cp:contentType/>
  <cp:contentStatus/>
</cp:coreProperties>
</file>