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T262" i="1"/>
  <c r="T263"/>
  <c r="T264"/>
  <c r="T265"/>
  <c r="T266"/>
  <c r="T267"/>
  <c r="T268"/>
  <c r="T269"/>
  <c r="T270"/>
  <c r="T271"/>
  <c r="T272"/>
  <c r="T273"/>
  <c r="T70"/>
  <c r="A262"/>
  <c r="A263" s="1"/>
  <c r="A264" s="1"/>
  <c r="A265" s="1"/>
  <c r="A266" s="1"/>
  <c r="A267" s="1"/>
  <c r="A268" s="1"/>
  <c r="A269" s="1"/>
  <c r="A270" s="1"/>
  <c r="A271" s="1"/>
  <c r="A272" s="1"/>
  <c r="A273" s="1"/>
  <c r="S2"/>
  <c r="R261"/>
  <c r="T261" s="1"/>
  <c r="R260"/>
  <c r="T260" s="1"/>
  <c r="R259"/>
  <c r="T259" s="1"/>
  <c r="R258"/>
  <c r="T258" s="1"/>
  <c r="R257"/>
  <c r="T257" s="1"/>
  <c r="R256"/>
  <c r="T256" s="1"/>
  <c r="R255"/>
  <c r="T255" s="1"/>
  <c r="R254"/>
  <c r="T254" s="1"/>
  <c r="R253"/>
  <c r="T253" s="1"/>
  <c r="R252"/>
  <c r="T252" s="1"/>
  <c r="R251"/>
  <c r="T251" s="1"/>
  <c r="R250"/>
  <c r="T250" s="1"/>
  <c r="R249"/>
  <c r="T249" s="1"/>
  <c r="R248"/>
  <c r="T248" s="1"/>
  <c r="R247"/>
  <c r="T247" s="1"/>
  <c r="R246"/>
  <c r="T246" s="1"/>
  <c r="R245"/>
  <c r="T245" s="1"/>
  <c r="R244"/>
  <c r="T244" s="1"/>
  <c r="R243"/>
  <c r="T243" s="1"/>
  <c r="R242"/>
  <c r="T242" s="1"/>
  <c r="R241"/>
  <c r="T241" s="1"/>
  <c r="R240"/>
  <c r="T240" s="1"/>
  <c r="R239"/>
  <c r="T239" s="1"/>
  <c r="R238"/>
  <c r="T238" s="1"/>
  <c r="R237"/>
  <c r="T237" s="1"/>
  <c r="R236"/>
  <c r="T236" s="1"/>
  <c r="R235"/>
  <c r="T235" s="1"/>
  <c r="R234"/>
  <c r="T234" s="1"/>
  <c r="R233"/>
  <c r="T233" s="1"/>
  <c r="R232"/>
  <c r="T232" s="1"/>
  <c r="R231"/>
  <c r="T231" s="1"/>
  <c r="R230"/>
  <c r="T230" s="1"/>
  <c r="R229"/>
  <c r="T229" s="1"/>
  <c r="R228"/>
  <c r="T228" s="1"/>
  <c r="R227"/>
  <c r="T227" s="1"/>
  <c r="R226"/>
  <c r="T226" s="1"/>
  <c r="R225"/>
  <c r="T225" s="1"/>
  <c r="R224"/>
  <c r="T224" s="1"/>
  <c r="R223"/>
  <c r="T223" s="1"/>
  <c r="R222"/>
  <c r="T222" s="1"/>
  <c r="R221"/>
  <c r="T221" s="1"/>
  <c r="R220"/>
  <c r="T220" s="1"/>
  <c r="R219"/>
  <c r="T219" s="1"/>
  <c r="R218"/>
  <c r="T218" s="1"/>
  <c r="R217"/>
  <c r="T217" s="1"/>
  <c r="R216"/>
  <c r="T216" s="1"/>
  <c r="R215"/>
  <c r="T215" s="1"/>
  <c r="R214"/>
  <c r="T214" s="1"/>
  <c r="R213"/>
  <c r="T213" s="1"/>
  <c r="R212"/>
  <c r="T212" s="1"/>
  <c r="R211"/>
  <c r="T211" s="1"/>
  <c r="R210"/>
  <c r="T210" s="1"/>
  <c r="R209"/>
  <c r="T209" s="1"/>
  <c r="R208"/>
  <c r="T208" s="1"/>
  <c r="R207"/>
  <c r="T207" s="1"/>
  <c r="R206"/>
  <c r="T206" s="1"/>
  <c r="R205"/>
  <c r="T205" s="1"/>
  <c r="R204"/>
  <c r="T204" s="1"/>
  <c r="R203"/>
  <c r="T203" s="1"/>
  <c r="R202"/>
  <c r="T202" s="1"/>
  <c r="R201"/>
  <c r="T201" s="1"/>
  <c r="R200"/>
  <c r="T200" s="1"/>
  <c r="R199"/>
  <c r="T199" s="1"/>
  <c r="R198"/>
  <c r="T198" s="1"/>
  <c r="R197"/>
  <c r="T197" s="1"/>
  <c r="R196"/>
  <c r="T196" s="1"/>
  <c r="R195"/>
  <c r="T195" s="1"/>
  <c r="R194"/>
  <c r="T194" s="1"/>
  <c r="R193"/>
  <c r="T193" s="1"/>
  <c r="R192"/>
  <c r="T192" s="1"/>
  <c r="R191"/>
  <c r="T191" s="1"/>
  <c r="R190"/>
  <c r="T190" s="1"/>
  <c r="R189"/>
  <c r="T189" s="1"/>
  <c r="R188"/>
  <c r="T188" s="1"/>
  <c r="R187"/>
  <c r="T187" s="1"/>
  <c r="R186"/>
  <c r="T186" s="1"/>
  <c r="R185"/>
  <c r="T185" s="1"/>
  <c r="R184"/>
  <c r="T184" s="1"/>
  <c r="R183"/>
  <c r="T183" s="1"/>
  <c r="R182"/>
  <c r="T182" s="1"/>
  <c r="R181"/>
  <c r="T181" s="1"/>
  <c r="R180"/>
  <c r="T180" s="1"/>
  <c r="R179"/>
  <c r="T179" s="1"/>
  <c r="R178"/>
  <c r="T178" s="1"/>
  <c r="R177"/>
  <c r="T177" s="1"/>
  <c r="R176"/>
  <c r="T176" s="1"/>
  <c r="R175"/>
  <c r="T175" s="1"/>
  <c r="R174"/>
  <c r="T174" s="1"/>
  <c r="R173"/>
  <c r="T173" s="1"/>
  <c r="R172"/>
  <c r="T172" s="1"/>
  <c r="R171"/>
  <c r="T171" s="1"/>
  <c r="R170"/>
  <c r="T170" s="1"/>
  <c r="R169"/>
  <c r="T169" s="1"/>
  <c r="R168"/>
  <c r="T168" s="1"/>
  <c r="R167"/>
  <c r="T167" s="1"/>
  <c r="R166"/>
  <c r="T166" s="1"/>
  <c r="R165"/>
  <c r="T165" s="1"/>
  <c r="R164"/>
  <c r="T164" s="1"/>
  <c r="R163"/>
  <c r="T163" s="1"/>
  <c r="R162"/>
  <c r="T162" s="1"/>
  <c r="R161"/>
  <c r="T161" s="1"/>
  <c r="R160"/>
  <c r="T160" s="1"/>
  <c r="R159"/>
  <c r="T159" s="1"/>
  <c r="R158"/>
  <c r="T158" s="1"/>
  <c r="R157"/>
  <c r="T157" s="1"/>
  <c r="R156"/>
  <c r="T156" s="1"/>
  <c r="R155"/>
  <c r="T155" s="1"/>
  <c r="R154"/>
  <c r="T154" s="1"/>
  <c r="R153"/>
  <c r="T153" s="1"/>
  <c r="R152"/>
  <c r="T152" s="1"/>
  <c r="R151"/>
  <c r="T151" s="1"/>
  <c r="R150"/>
  <c r="T150" s="1"/>
  <c r="R149"/>
  <c r="T149" s="1"/>
  <c r="R148"/>
  <c r="T148" s="1"/>
  <c r="R147"/>
  <c r="T147" s="1"/>
  <c r="R146"/>
  <c r="T146" s="1"/>
  <c r="R145"/>
  <c r="T145" s="1"/>
  <c r="R144"/>
  <c r="T144" s="1"/>
  <c r="R143"/>
  <c r="T143" s="1"/>
  <c r="R142"/>
  <c r="T142" s="1"/>
  <c r="R141"/>
  <c r="T141" s="1"/>
  <c r="R140"/>
  <c r="T140" s="1"/>
  <c r="R139"/>
  <c r="T139" s="1"/>
  <c r="R138"/>
  <c r="T138" s="1"/>
  <c r="R137"/>
  <c r="T137" s="1"/>
  <c r="R136"/>
  <c r="T136" s="1"/>
  <c r="R135"/>
  <c r="T135" s="1"/>
  <c r="R134"/>
  <c r="T134" s="1"/>
  <c r="R133"/>
  <c r="T133" s="1"/>
  <c r="R132"/>
  <c r="T132" s="1"/>
  <c r="R131"/>
  <c r="T131" s="1"/>
  <c r="R130"/>
  <c r="T130" s="1"/>
  <c r="R129"/>
  <c r="T129" s="1"/>
  <c r="R128"/>
  <c r="T128" s="1"/>
  <c r="R127"/>
  <c r="T127" s="1"/>
  <c r="R126"/>
  <c r="T126" s="1"/>
  <c r="R125"/>
  <c r="T125" s="1"/>
  <c r="R124"/>
  <c r="T124" s="1"/>
  <c r="R123"/>
  <c r="T123" s="1"/>
  <c r="R122"/>
  <c r="T122" s="1"/>
  <c r="R121"/>
  <c r="T121" s="1"/>
  <c r="R120"/>
  <c r="T120" s="1"/>
  <c r="R119"/>
  <c r="T119" s="1"/>
  <c r="R118"/>
  <c r="T118" s="1"/>
  <c r="R117"/>
  <c r="T117" s="1"/>
  <c r="R116"/>
  <c r="T116" s="1"/>
  <c r="R115"/>
  <c r="T115" s="1"/>
  <c r="R114"/>
  <c r="T114" s="1"/>
  <c r="R113"/>
  <c r="T113" s="1"/>
  <c r="R112"/>
  <c r="T112" s="1"/>
  <c r="R111"/>
  <c r="T111" s="1"/>
  <c r="R110"/>
  <c r="T110" s="1"/>
  <c r="R109"/>
  <c r="T109" s="1"/>
  <c r="R108"/>
  <c r="T108" s="1"/>
  <c r="R107"/>
  <c r="T107" s="1"/>
  <c r="R106"/>
  <c r="T106" s="1"/>
  <c r="R105"/>
  <c r="T105" s="1"/>
  <c r="R104"/>
  <c r="T104" s="1"/>
  <c r="R103"/>
  <c r="T103" s="1"/>
  <c r="R102"/>
  <c r="T102" s="1"/>
  <c r="R101"/>
  <c r="T101" s="1"/>
  <c r="R100"/>
  <c r="T100" s="1"/>
  <c r="R99"/>
  <c r="T99" s="1"/>
  <c r="R98"/>
  <c r="T98" s="1"/>
  <c r="R97"/>
  <c r="T97" s="1"/>
  <c r="R96"/>
  <c r="T96" s="1"/>
  <c r="R95"/>
  <c r="T95" s="1"/>
  <c r="R94"/>
  <c r="T94" s="1"/>
  <c r="R93"/>
  <c r="T93" s="1"/>
  <c r="R92"/>
  <c r="T92" s="1"/>
  <c r="R91"/>
  <c r="T91" s="1"/>
  <c r="R90"/>
  <c r="T90" s="1"/>
  <c r="R89"/>
  <c r="T89" s="1"/>
  <c r="R88"/>
  <c r="T88" s="1"/>
  <c r="R87"/>
  <c r="T87" s="1"/>
  <c r="R86"/>
  <c r="T86" s="1"/>
  <c r="R85"/>
  <c r="T85" s="1"/>
  <c r="R84"/>
  <c r="T84" s="1"/>
  <c r="R83"/>
  <c r="T83" s="1"/>
  <c r="R82"/>
  <c r="T82" s="1"/>
  <c r="R81"/>
  <c r="T81" s="1"/>
  <c r="R80"/>
  <c r="T80" s="1"/>
  <c r="R79"/>
  <c r="T79" s="1"/>
  <c r="R78"/>
  <c r="T78" s="1"/>
  <c r="R77"/>
  <c r="T77" s="1"/>
  <c r="R76"/>
  <c r="T76" s="1"/>
  <c r="R75"/>
  <c r="T75" s="1"/>
  <c r="R74"/>
  <c r="T74" s="1"/>
  <c r="R73"/>
  <c r="T73" s="1"/>
  <c r="R72"/>
  <c r="T72" s="1"/>
  <c r="R71"/>
  <c r="T71" s="1"/>
  <c r="R69"/>
  <c r="T69" s="1"/>
  <c r="R68"/>
  <c r="T68" s="1"/>
  <c r="R67"/>
  <c r="T67" s="1"/>
  <c r="R66"/>
  <c r="T66" s="1"/>
  <c r="R65"/>
  <c r="T65" s="1"/>
  <c r="R64"/>
  <c r="T64" s="1"/>
  <c r="R63"/>
  <c r="T63" s="1"/>
  <c r="R62"/>
  <c r="T62" s="1"/>
  <c r="R61"/>
  <c r="T61" s="1"/>
  <c r="R60"/>
  <c r="T60" s="1"/>
  <c r="R59"/>
  <c r="T59" s="1"/>
  <c r="R58"/>
  <c r="T58" s="1"/>
  <c r="R57"/>
  <c r="T57" s="1"/>
  <c r="R56"/>
  <c r="T56" s="1"/>
  <c r="R55"/>
  <c r="T55" s="1"/>
  <c r="R54"/>
  <c r="T54" s="1"/>
  <c r="R53"/>
  <c r="T53" s="1"/>
  <c r="R52"/>
  <c r="T52" s="1"/>
  <c r="R51"/>
  <c r="T51" s="1"/>
  <c r="R50"/>
  <c r="T50" s="1"/>
  <c r="R49"/>
  <c r="T49" s="1"/>
  <c r="R48"/>
  <c r="T48" s="1"/>
  <c r="R47"/>
  <c r="T47" s="1"/>
  <c r="R46"/>
  <c r="T46" s="1"/>
  <c r="R45"/>
  <c r="T45" s="1"/>
  <c r="R44"/>
  <c r="T44" s="1"/>
  <c r="R43"/>
  <c r="T43" s="1"/>
  <c r="R42"/>
  <c r="T42" s="1"/>
  <c r="R41"/>
  <c r="T41" s="1"/>
  <c r="R40"/>
  <c r="T40" s="1"/>
  <c r="R39"/>
  <c r="T39" s="1"/>
  <c r="R38"/>
  <c r="T38" s="1"/>
  <c r="R37"/>
  <c r="T37" s="1"/>
  <c r="R36"/>
  <c r="T36" s="1"/>
  <c r="R35"/>
  <c r="T35" s="1"/>
  <c r="R34"/>
  <c r="T34" s="1"/>
  <c r="R33"/>
  <c r="T33" s="1"/>
  <c r="R32"/>
  <c r="T32" s="1"/>
  <c r="R31"/>
  <c r="T31" s="1"/>
  <c r="R30"/>
  <c r="T30" s="1"/>
  <c r="R29"/>
  <c r="T29" s="1"/>
  <c r="R28"/>
  <c r="T28" s="1"/>
  <c r="R27"/>
  <c r="T27" s="1"/>
  <c r="R26"/>
  <c r="T26" s="1"/>
  <c r="R25"/>
  <c r="T25" s="1"/>
  <c r="R24"/>
  <c r="T24" s="1"/>
  <c r="R23"/>
  <c r="T23" s="1"/>
  <c r="R22"/>
  <c r="T22" s="1"/>
  <c r="R21"/>
  <c r="T21" s="1"/>
  <c r="R20"/>
  <c r="T20" s="1"/>
  <c r="R19"/>
  <c r="T19" s="1"/>
  <c r="R18"/>
  <c r="T18" s="1"/>
  <c r="R17"/>
  <c r="T17" s="1"/>
  <c r="R16"/>
  <c r="T16" s="1"/>
  <c r="R15"/>
  <c r="T15" s="1"/>
  <c r="R14"/>
  <c r="T14" s="1"/>
  <c r="R13"/>
  <c r="T13" s="1"/>
  <c r="R12"/>
  <c r="T12" s="1"/>
  <c r="R11"/>
  <c r="T11" s="1"/>
  <c r="R10"/>
  <c r="T10" s="1"/>
  <c r="R9"/>
  <c r="T9" s="1"/>
  <c r="R8"/>
  <c r="T8" s="1"/>
  <c r="R7"/>
  <c r="T7" s="1"/>
  <c r="R6"/>
  <c r="T6" s="1"/>
  <c r="R5"/>
  <c r="T5" s="1"/>
  <c r="R4"/>
  <c r="T4" s="1"/>
  <c r="R3"/>
  <c r="T3" s="1"/>
  <c r="R2"/>
  <c r="T2" s="1"/>
  <c r="T274" l="1"/>
  <c r="R274"/>
</calcChain>
</file>

<file path=xl/sharedStrings.xml><?xml version="1.0" encoding="utf-8"?>
<sst xmlns="http://schemas.openxmlformats.org/spreadsheetml/2006/main" count="1084" uniqueCount="284">
  <si>
    <t>Артикул</t>
  </si>
  <si>
    <t>Наименование</t>
  </si>
  <si>
    <t>Состав</t>
  </si>
  <si>
    <t>Цвета</t>
  </si>
  <si>
    <t>Без размера</t>
  </si>
  <si>
    <t>85см</t>
  </si>
  <si>
    <t>100см</t>
  </si>
  <si>
    <t>108см</t>
  </si>
  <si>
    <t>120см</t>
  </si>
  <si>
    <t>XS</t>
  </si>
  <si>
    <t>S</t>
  </si>
  <si>
    <t>M</t>
  </si>
  <si>
    <t>L</t>
  </si>
  <si>
    <t>XL</t>
  </si>
  <si>
    <t>XXL</t>
  </si>
  <si>
    <t>XXXL</t>
  </si>
  <si>
    <t>Общеее кол-во</t>
  </si>
  <si>
    <t>Цена за 1 шт, руб.</t>
  </si>
  <si>
    <t>Общая стоимость</t>
  </si>
  <si>
    <t>413-O005-C1</t>
  </si>
  <si>
    <t>Пальто женское</t>
  </si>
  <si>
    <t xml:space="preserve">70% шерсть, 30% акрил; Подкладка: 55% полиэстер, 45% район </t>
  </si>
  <si>
    <t xml:space="preserve"> Темно-серый меланж</t>
  </si>
  <si>
    <t>Серый меланж</t>
  </si>
  <si>
    <t>413-W068-P3</t>
  </si>
  <si>
    <t>Брюки женские</t>
  </si>
  <si>
    <t>100% район</t>
  </si>
  <si>
    <t>Светло-розовый</t>
  </si>
  <si>
    <t xml:space="preserve"> Светло-серый</t>
  </si>
  <si>
    <t>Синий</t>
  </si>
  <si>
    <t>413-W102-DR5</t>
  </si>
  <si>
    <t>Платье женское</t>
  </si>
  <si>
    <t>100% шёлк; Подкладка: 100% хлопок; Отделка: 100% лён</t>
  </si>
  <si>
    <t>Сиреневый</t>
  </si>
  <si>
    <t>Коралловый</t>
  </si>
  <si>
    <t>Бирюзовый</t>
  </si>
  <si>
    <t>413-W035-Tsl2</t>
  </si>
  <si>
    <t>Блуза типа топ женская</t>
  </si>
  <si>
    <t>100% шёлк</t>
  </si>
  <si>
    <t>Фиолетовый</t>
  </si>
  <si>
    <t xml:space="preserve"> Синий</t>
  </si>
  <si>
    <t>413-C026-Tsl2</t>
  </si>
  <si>
    <t xml:space="preserve">Светло-розовый
</t>
  </si>
  <si>
    <t>Серый</t>
  </si>
  <si>
    <t>Светло-серый</t>
  </si>
  <si>
    <t>413-K032-JRsl2</t>
  </si>
  <si>
    <t>60% вискоза, 40% хлопок</t>
  </si>
  <si>
    <t>Голубой</t>
  </si>
  <si>
    <t>Светло-зеленый</t>
  </si>
  <si>
    <t>413-W072-P4</t>
  </si>
  <si>
    <t>100% лён; Подкладка: 100% вискоза</t>
  </si>
  <si>
    <t xml:space="preserve">Белый </t>
  </si>
  <si>
    <t>Светло-бежевый</t>
  </si>
  <si>
    <t>413-W073-JT4</t>
  </si>
  <si>
    <t>Пиджак  женский</t>
  </si>
  <si>
    <t>Белый</t>
  </si>
  <si>
    <t>413-W075-SK4</t>
  </si>
  <si>
    <t>Юбка женская</t>
  </si>
  <si>
    <t>413-C130-DR2</t>
  </si>
  <si>
    <t>65% район, 33% полиэстер, 2% спандекс</t>
  </si>
  <si>
    <t>Розовый</t>
  </si>
  <si>
    <t>Черный</t>
  </si>
  <si>
    <t>413-C127-DR1</t>
    <phoneticPr fontId="0" type="noConversion"/>
  </si>
  <si>
    <t>88% вискоза, 12% нейлон</t>
  </si>
  <si>
    <t xml:space="preserve">Красный </t>
  </si>
  <si>
    <t>413-C128-SK1</t>
  </si>
  <si>
    <t>Красный</t>
  </si>
  <si>
    <t>413-K015-CN2</t>
  </si>
  <si>
    <t>Кардиган женский</t>
  </si>
  <si>
    <t xml:space="preserve"> Светло-бежевый</t>
  </si>
  <si>
    <t>413-K016-JRs2</t>
  </si>
  <si>
    <t>Джемпер женский</t>
  </si>
  <si>
    <t>100% вискоза</t>
  </si>
  <si>
    <t xml:space="preserve"> Желтый</t>
  </si>
  <si>
    <t>Бежевый меланж</t>
  </si>
  <si>
    <t>413-K074-JRsl4</t>
  </si>
  <si>
    <t>Вязаный топ б/р женский</t>
  </si>
  <si>
    <t>70% вискоза, 30% нейлон</t>
  </si>
  <si>
    <t>светло-бежевый</t>
  </si>
  <si>
    <t>Зеленый</t>
  </si>
  <si>
    <t>413-K109-JRs4</t>
  </si>
  <si>
    <t>Джемпер с кор/рук женский</t>
  </si>
  <si>
    <t>78% вискоза, 22% нейлон</t>
  </si>
  <si>
    <t xml:space="preserve"> Красный</t>
  </si>
  <si>
    <t>413-K112-DR1</t>
    <phoneticPr fontId="0" type="noConversion"/>
  </si>
  <si>
    <t>413-K114-SK1</t>
    <phoneticPr fontId="0" type="noConversion"/>
  </si>
  <si>
    <t xml:space="preserve"> Черный</t>
  </si>
  <si>
    <t>413-K003-TT1</t>
  </si>
  <si>
    <t>Свитер женский</t>
  </si>
  <si>
    <t>78% район, 22% нейлон</t>
  </si>
  <si>
    <t>Кремовый</t>
  </si>
  <si>
    <t xml:space="preserve"> Светло серый</t>
  </si>
  <si>
    <t>413-K033-JRsl2</t>
  </si>
  <si>
    <t>Жилет женский</t>
  </si>
  <si>
    <t>45% шерсть, 55% район</t>
  </si>
  <si>
    <t xml:space="preserve"> Cиреневый</t>
  </si>
  <si>
    <t>413-K129-DR1</t>
  </si>
  <si>
    <t>63% район, 37% нейлон</t>
  </si>
  <si>
    <t>413-K004-JRs1</t>
  </si>
  <si>
    <t>Джемпер  женский</t>
  </si>
  <si>
    <t>70% бамбук, 20% хлопок, 10% шелк</t>
  </si>
  <si>
    <t xml:space="preserve">Бирюзовый </t>
  </si>
  <si>
    <t>413-K028-JRs2</t>
  </si>
  <si>
    <t>70% шёлк, 30% вискоза</t>
  </si>
  <si>
    <r>
      <t>413-K137-JRs3</t>
    </r>
    <r>
      <rPr>
        <sz val="10"/>
        <color indexed="8"/>
        <rFont val="Arial"/>
        <family val="2"/>
      </rPr>
      <t>‏</t>
    </r>
  </si>
  <si>
    <t xml:space="preserve"> Белый</t>
  </si>
  <si>
    <t xml:space="preserve"> Бирюзовый</t>
  </si>
  <si>
    <t>413-K024-JRsl2</t>
  </si>
  <si>
    <t>100% тенсель</t>
  </si>
  <si>
    <t>413-K025-JR2</t>
  </si>
  <si>
    <t xml:space="preserve"> Белый </t>
  </si>
  <si>
    <t>413-K022-DR2</t>
  </si>
  <si>
    <t xml:space="preserve"> Розовый</t>
  </si>
  <si>
    <t>413-W077-BLs4</t>
  </si>
  <si>
    <t>Блузка-рубашка женская</t>
  </si>
  <si>
    <t>100% лён</t>
  </si>
  <si>
    <t>413-W076-DR4</t>
  </si>
  <si>
    <t>65% хлопок, 35% лён.Подкладка 100% вискоза</t>
  </si>
  <si>
    <t>Бежевый</t>
  </si>
  <si>
    <t>413-W078-SK4</t>
  </si>
  <si>
    <t>65% хлопок, 35% лён. Подкладка 100% вискоза</t>
  </si>
  <si>
    <t>413-W110-P4</t>
  </si>
  <si>
    <t>58% район, 23% лён, 19% хлопок</t>
  </si>
  <si>
    <t>413-O006-CT1</t>
  </si>
  <si>
    <t>Плащ женский</t>
  </si>
  <si>
    <t>100% хлопок; Подкладка: 55% полиэстер, 45% район</t>
  </si>
  <si>
    <t>413-O123-CT1</t>
  </si>
  <si>
    <t>100% хлопок.  Подкладка 55% полиэстер, 45% район</t>
  </si>
  <si>
    <t xml:space="preserve"> Бежевый</t>
  </si>
  <si>
    <t>413-K067-JRs3</t>
  </si>
  <si>
    <t>85% вискоза, 15% люрекс</t>
  </si>
  <si>
    <t>413-W141-P4</t>
  </si>
  <si>
    <t>45% лён, 50% район, 5% эластан</t>
  </si>
  <si>
    <t>Коричневый</t>
  </si>
  <si>
    <t>413-K001-DR1</t>
  </si>
  <si>
    <t>413-K023-CN2</t>
  </si>
  <si>
    <t>50% хлопок, 50% шёлк</t>
  </si>
  <si>
    <t>413-K126-CN1</t>
  </si>
  <si>
    <t>413-K139-TTsl1</t>
  </si>
  <si>
    <t>413-W105-P2</t>
  </si>
  <si>
    <t>413-W021-PT2</t>
  </si>
  <si>
    <t>413-W101-DR5</t>
  </si>
  <si>
    <t>100% шёлк; Подкладка: 55% полиэстер, 45% район</t>
  </si>
  <si>
    <t>413-K030-JR4</t>
  </si>
  <si>
    <t>58% лён, 42% хлопок</t>
  </si>
  <si>
    <t>413-K031-JRsl4</t>
  </si>
  <si>
    <t>413-K132-CN4</t>
  </si>
  <si>
    <t xml:space="preserve"> Зеленый</t>
  </si>
  <si>
    <t>413-C081-Tsl4</t>
  </si>
  <si>
    <t>413-W018-P2</t>
  </si>
  <si>
    <t>98% хлопок, 2% спандекс</t>
  </si>
  <si>
    <t xml:space="preserve">Светло-серый </t>
  </si>
  <si>
    <t>413-K095-Tsl5</t>
  </si>
  <si>
    <t>80% вискоза, 20% нейлон</t>
  </si>
  <si>
    <t>413-K096-Jrs5</t>
  </si>
  <si>
    <t>413-A165-BT2</t>
  </si>
  <si>
    <t>Ремень женский</t>
  </si>
  <si>
    <t>натуральная кожа</t>
  </si>
  <si>
    <t>413-A161-SF2</t>
  </si>
  <si>
    <t>Шарф женский</t>
  </si>
  <si>
    <t xml:space="preserve"> Голубой</t>
  </si>
  <si>
    <t>413-A162-SF2</t>
  </si>
  <si>
    <t>Оранжевый</t>
  </si>
  <si>
    <t xml:space="preserve"> Светло-зеленый</t>
  </si>
  <si>
    <t>413-A163-BT2</t>
  </si>
  <si>
    <t>413-A166-BT2</t>
  </si>
  <si>
    <t xml:space="preserve"> Коричневый</t>
  </si>
  <si>
    <t>413-A167-BT2</t>
  </si>
  <si>
    <t>413-A168-BT2</t>
  </si>
  <si>
    <t>413-A169-BG2</t>
  </si>
  <si>
    <t>Сумка женская</t>
  </si>
  <si>
    <t>100% крапива; Подкладка: 100% полиэстер; Отделка: 100% кожа</t>
  </si>
  <si>
    <t>413-A170-BG2</t>
  </si>
  <si>
    <t>натуральная кожа; Подкладка: 100% полиэстер</t>
  </si>
  <si>
    <t>413-A172-BG2</t>
  </si>
  <si>
    <t xml:space="preserve">Синий </t>
  </si>
  <si>
    <t>413-A160-SF2</t>
  </si>
  <si>
    <t>Платок женский</t>
  </si>
  <si>
    <t>213-C090-Ts3</t>
  </si>
  <si>
    <t>Футболка мужская</t>
  </si>
  <si>
    <t>Темно-серый меланж</t>
  </si>
  <si>
    <t>213-W042-SHs2</t>
  </si>
  <si>
    <t>Рубашка мужская</t>
  </si>
  <si>
    <t>100% хлопок</t>
  </si>
  <si>
    <t>Черно-белый</t>
  </si>
  <si>
    <t>213-W048-SH2</t>
  </si>
  <si>
    <t>Темно-серый</t>
  </si>
  <si>
    <t>213-W056-SH2</t>
  </si>
  <si>
    <t>213-K053-JR2</t>
  </si>
  <si>
    <t>Пуловер мужской</t>
  </si>
  <si>
    <t>Зелёный</t>
  </si>
  <si>
    <t>213-K054-JR2</t>
  </si>
  <si>
    <t>Джемпер мужской</t>
  </si>
  <si>
    <t>213-K069-JRs3</t>
  </si>
  <si>
    <t>Джемпер  мужской</t>
  </si>
  <si>
    <t xml:space="preserve"> Темно-бежевый</t>
  </si>
  <si>
    <t>213-K041-JRs2</t>
    <phoneticPr fontId="0" type="noConversion"/>
  </si>
  <si>
    <t xml:space="preserve">53% вискоза, 39% тенсель, 8% шёлк </t>
  </si>
  <si>
    <t>213-K060-JR2</t>
    <phoneticPr fontId="0" type="noConversion"/>
  </si>
  <si>
    <t>42% шерсть, 30% шёлк, 28% хлопок</t>
  </si>
  <si>
    <t>Серый;</t>
  </si>
  <si>
    <t>Т.синий</t>
  </si>
  <si>
    <t>213-K061-JR2</t>
  </si>
  <si>
    <t>синий</t>
  </si>
  <si>
    <t>213-K062-JRs2</t>
    <phoneticPr fontId="0" type="noConversion"/>
  </si>
  <si>
    <t>Джемпер (ворот поло) мужской</t>
  </si>
  <si>
    <t>Желтый меланж</t>
  </si>
  <si>
    <t>213-K045-JR2</t>
  </si>
  <si>
    <t>60% хлопок, 40% вискоза</t>
  </si>
  <si>
    <t>Темно-бежевый</t>
  </si>
  <si>
    <t>213-K055-JRs2</t>
  </si>
  <si>
    <t>Желтый</t>
  </si>
  <si>
    <t>213-K010-JR1</t>
  </si>
  <si>
    <t xml:space="preserve">Темно-синий </t>
  </si>
  <si>
    <t>213-K011-JRs1</t>
  </si>
  <si>
    <t>Темно-синий</t>
  </si>
  <si>
    <t>213-W086-SHs2</t>
  </si>
  <si>
    <t>213-W044-P2</t>
  </si>
  <si>
    <t>Брюки мужские</t>
  </si>
  <si>
    <t xml:space="preserve">100% хлопок </t>
  </si>
  <si>
    <t>213-W117-PT3</t>
  </si>
  <si>
    <t>97% хлопок, 3% спандекс</t>
  </si>
  <si>
    <t>213-W087-P4</t>
  </si>
  <si>
    <t>50% лён, 50% район</t>
  </si>
  <si>
    <t>213-C063-TPs2</t>
  </si>
  <si>
    <t>Рубашка поло мужская</t>
  </si>
  <si>
    <t xml:space="preserve"> Желтый меланж</t>
  </si>
  <si>
    <t>213-O007-C1</t>
  </si>
  <si>
    <t>Куртка мужская</t>
  </si>
  <si>
    <t xml:space="preserve"> Кремовый</t>
  </si>
  <si>
    <t>213-C057-TPs2</t>
  </si>
  <si>
    <t>48% хлопок, 48% модал, 4% эластан</t>
  </si>
  <si>
    <t>213-W051-PT3</t>
  </si>
  <si>
    <t>57% шерсть, 43% шёлк; Подкладка: 55% полиэстер, 45% район</t>
  </si>
  <si>
    <t xml:space="preserve"> Темно-серый </t>
  </si>
  <si>
    <t>213-C043-TPs2</t>
  </si>
  <si>
    <t>213-C131-TPs2</t>
  </si>
  <si>
    <t>213-C119-TPs1</t>
  </si>
  <si>
    <t xml:space="preserve"> Темно-синий</t>
  </si>
  <si>
    <t>213-C070-TPs3</t>
  </si>
  <si>
    <t>Бордовый</t>
  </si>
  <si>
    <t>213-C083-TPs4</t>
  </si>
  <si>
    <t>Светло-серый меланж</t>
  </si>
  <si>
    <t>213-C047-TPs2</t>
  </si>
  <si>
    <t>213-C120-TP1</t>
  </si>
  <si>
    <t>213-K009-CN1</t>
  </si>
  <si>
    <t>Кардиган мужской</t>
  </si>
  <si>
    <t>213-C085-Ts4</t>
  </si>
  <si>
    <t>213-C091-TPs4</t>
  </si>
  <si>
    <t xml:space="preserve"> Черно-белый</t>
  </si>
  <si>
    <t>213-W059-P2</t>
  </si>
  <si>
    <t xml:space="preserve"> Серый</t>
  </si>
  <si>
    <t>213-K088-JR4</t>
  </si>
  <si>
    <t>213-K046-JR2</t>
  </si>
  <si>
    <t>70% шёлк, 30% хлопок</t>
  </si>
  <si>
    <t>213-A153-BT2</t>
  </si>
  <si>
    <t>Ремень мужской</t>
  </si>
  <si>
    <t>Темно-коричневый</t>
  </si>
  <si>
    <t>213-A154-BT2</t>
  </si>
  <si>
    <t xml:space="preserve"> Черный </t>
  </si>
  <si>
    <t>213-A151-BT2</t>
  </si>
  <si>
    <t>213-A152-BT2</t>
  </si>
  <si>
    <t>Темно-коричевый</t>
  </si>
  <si>
    <t>213-A155-BT2</t>
  </si>
  <si>
    <t>213-A157-BG2</t>
  </si>
  <si>
    <t>Сумка мужская</t>
  </si>
  <si>
    <t>213-A158-BG2</t>
  </si>
  <si>
    <t>213-A159-BG2</t>
  </si>
  <si>
    <t xml:space="preserve">ИТОГО     </t>
  </si>
  <si>
    <t>413-C181-DR5</t>
  </si>
  <si>
    <t xml:space="preserve">Платье </t>
  </si>
  <si>
    <t>413-C182-Ts5</t>
  </si>
  <si>
    <t>Блузка-топ</t>
  </si>
  <si>
    <t>413-C183-T5</t>
  </si>
  <si>
    <t>413-C184-DR5</t>
  </si>
  <si>
    <t>413-C185-Ts5</t>
  </si>
  <si>
    <t>413-С186-SK5</t>
  </si>
  <si>
    <t xml:space="preserve">Юбка </t>
  </si>
  <si>
    <t>413-C187-DR5</t>
  </si>
  <si>
    <t>413-C188-Ts5</t>
  </si>
  <si>
    <t>413-C189-Tsl5</t>
  </si>
  <si>
    <t>413-C190-DR5</t>
  </si>
  <si>
    <t>413-C191-Ts5</t>
  </si>
  <si>
    <t>413-C192-Tsl5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</si>
</sst>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164" formatCode="#,##0_р_.;[Red]#,##0_р_."/>
    <numFmt numFmtId="165" formatCode="0_ "/>
    <numFmt numFmtId="167" formatCode="#,##0_р_."/>
  </numFmts>
  <fonts count="14">
    <font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i/>
      <sz val="11"/>
      <color indexed="8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Calibri"/>
      <family val="2"/>
      <charset val="204"/>
      <scheme val="minor"/>
    </font>
    <font>
      <sz val="10"/>
      <name val="Calibri"/>
      <family val="2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64">
    <xf numFmtId="0" fontId="0" fillId="0" borderId="0" xfId="0"/>
    <xf numFmtId="0" fontId="0" fillId="0" borderId="0" xfId="0" applyProtection="1"/>
    <xf numFmtId="0" fontId="0" fillId="0" borderId="0" xfId="0" applyBorder="1" applyAlignment="1" applyProtection="1">
      <alignment horizontal="center" vertical="center"/>
    </xf>
    <xf numFmtId="0" fontId="0" fillId="0" borderId="1" xfId="0" applyFont="1" applyBorder="1" applyProtection="1"/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vertical="center"/>
    </xf>
    <xf numFmtId="164" fontId="5" fillId="0" borderId="10" xfId="0" applyNumberFormat="1" applyFont="1" applyFill="1" applyBorder="1" applyAlignment="1" applyProtection="1">
      <alignment horizontal="center" vertical="center" wrapText="1"/>
    </xf>
    <xf numFmtId="164" fontId="5" fillId="0" borderId="11" xfId="0" applyNumberFormat="1" applyFont="1" applyFill="1" applyBorder="1" applyAlignment="1" applyProtection="1">
      <alignment horizontal="center" vertical="center" wrapText="1"/>
    </xf>
    <xf numFmtId="164" fontId="6" fillId="0" borderId="12" xfId="0" applyNumberFormat="1" applyFont="1" applyFill="1" applyBorder="1" applyAlignment="1" applyProtection="1">
      <alignment horizontal="center" vertical="center" wrapText="1"/>
    </xf>
    <xf numFmtId="164" fontId="5" fillId="0" borderId="13" xfId="0" applyNumberFormat="1" applyFont="1" applyFill="1" applyBorder="1" applyAlignment="1" applyProtection="1">
      <alignment horizontal="center" vertical="center" wrapText="1"/>
    </xf>
    <xf numFmtId="164" fontId="5" fillId="0" borderId="14" xfId="0" applyNumberFormat="1" applyFont="1" applyFill="1" applyBorder="1" applyAlignment="1" applyProtection="1">
      <alignment horizontal="center" vertical="center" wrapText="1"/>
    </xf>
    <xf numFmtId="0" fontId="5" fillId="2" borderId="14" xfId="0" applyFont="1" applyFill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164" fontId="5" fillId="0" borderId="16" xfId="0" applyNumberFormat="1" applyFont="1" applyBorder="1" applyAlignment="1" applyProtection="1">
      <alignment horizontal="center" vertical="center"/>
    </xf>
    <xf numFmtId="41" fontId="5" fillId="0" borderId="16" xfId="0" applyNumberFormat="1" applyFont="1" applyBorder="1" applyAlignment="1" applyProtection="1">
      <alignment horizontal="center" vertical="center"/>
    </xf>
    <xf numFmtId="0" fontId="4" fillId="0" borderId="17" xfId="0" applyFont="1" applyBorder="1" applyAlignment="1" applyProtection="1">
      <alignment vertical="center"/>
    </xf>
    <xf numFmtId="0" fontId="5" fillId="2" borderId="11" xfId="0" applyFont="1" applyFill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164" fontId="5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5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</xf>
    <xf numFmtId="164" fontId="8" fillId="0" borderId="10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1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1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18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 wrapText="1"/>
      <protection locked="0"/>
    </xf>
    <xf numFmtId="0" fontId="8" fillId="0" borderId="11" xfId="0" applyFont="1" applyFill="1" applyBorder="1" applyAlignment="1" applyProtection="1">
      <alignment horizontal="center" vertical="center" wrapText="1"/>
      <protection locked="0"/>
    </xf>
    <xf numFmtId="164" fontId="5" fillId="2" borderId="10" xfId="0" applyNumberFormat="1" applyFont="1" applyFill="1" applyBorder="1" applyAlignment="1" applyProtection="1">
      <alignment horizontal="center" vertical="center" wrapText="1"/>
      <protection locked="0"/>
    </xf>
    <xf numFmtId="164" fontId="8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8" xfId="0" applyFont="1" applyFill="1" applyBorder="1" applyAlignment="1" applyProtection="1">
      <alignment horizontal="center" vertical="center"/>
      <protection locked="0"/>
    </xf>
    <xf numFmtId="0" fontId="8" fillId="2" borderId="18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Protection="1">
      <protection locked="0"/>
    </xf>
    <xf numFmtId="165" fontId="8" fillId="2" borderId="11" xfId="0" applyNumberFormat="1" applyFont="1" applyFill="1" applyBorder="1" applyAlignment="1" applyProtection="1">
      <alignment horizontal="center" vertical="center"/>
      <protection locked="0"/>
    </xf>
    <xf numFmtId="165" fontId="8" fillId="2" borderId="18" xfId="0" applyNumberFormat="1" applyFont="1" applyFill="1" applyBorder="1" applyAlignment="1" applyProtection="1">
      <alignment horizontal="center" vertical="center"/>
      <protection locked="0"/>
    </xf>
    <xf numFmtId="164" fontId="8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Protection="1"/>
    <xf numFmtId="164" fontId="12" fillId="0" borderId="1" xfId="0" applyNumberFormat="1" applyFont="1" applyFill="1" applyBorder="1" applyAlignment="1" applyProtection="1">
      <alignment horizontal="center" vertical="center"/>
    </xf>
    <xf numFmtId="41" fontId="12" fillId="0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164" fontId="8" fillId="0" borderId="10" xfId="0" applyNumberFormat="1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 wrapText="1"/>
    </xf>
    <xf numFmtId="0" fontId="9" fillId="0" borderId="12" xfId="0" applyFont="1" applyFill="1" applyBorder="1" applyAlignment="1" applyProtection="1">
      <alignment horizontal="center" vertical="center" wrapText="1"/>
    </xf>
    <xf numFmtId="0" fontId="8" fillId="0" borderId="16" xfId="0" applyFont="1" applyFill="1" applyBorder="1" applyAlignment="1" applyProtection="1">
      <alignment horizontal="center" vertical="center"/>
    </xf>
    <xf numFmtId="41" fontId="8" fillId="0" borderId="21" xfId="0" applyNumberFormat="1" applyFont="1" applyFill="1" applyBorder="1" applyAlignment="1" applyProtection="1">
      <alignment horizontal="center" vertical="center"/>
    </xf>
    <xf numFmtId="167" fontId="0" fillId="3" borderId="11" xfId="0" applyNumberFormat="1" applyFill="1" applyBorder="1" applyAlignment="1">
      <alignment horizontal="center" vertical="center" wrapText="1"/>
    </xf>
    <xf numFmtId="0" fontId="5" fillId="0" borderId="16" xfId="0" applyNumberFormat="1" applyFont="1" applyBorder="1" applyAlignment="1" applyProtection="1">
      <alignment horizontal="center" vertical="center"/>
    </xf>
    <xf numFmtId="0" fontId="5" fillId="0" borderId="22" xfId="0" applyNumberFormat="1" applyFont="1" applyBorder="1" applyAlignment="1" applyProtection="1">
      <alignment horizontal="center" vertical="center"/>
    </xf>
    <xf numFmtId="41" fontId="0" fillId="0" borderId="1" xfId="0" applyNumberFormat="1" applyBorder="1" applyAlignment="1" applyProtection="1">
      <alignment horizontal="center" vertical="center"/>
    </xf>
    <xf numFmtId="0" fontId="11" fillId="0" borderId="20" xfId="0" applyFont="1" applyFill="1" applyBorder="1" applyAlignment="1" applyProtection="1">
      <alignment horizontal="right" vertical="center"/>
    </xf>
    <xf numFmtId="0" fontId="11" fillId="0" borderId="7" xfId="0" applyFont="1" applyFill="1" applyBorder="1" applyAlignment="1" applyProtection="1">
      <alignment horizontal="right" vertical="center"/>
    </xf>
    <xf numFmtId="0" fontId="11" fillId="0" borderId="8" xfId="0" applyFont="1" applyFill="1" applyBorder="1" applyAlignment="1" applyProtection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28575</xdr:colOff>
      <xdr:row>223</xdr:row>
      <xdr:rowOff>123825</xdr:rowOff>
    </xdr:from>
    <xdr:to>
      <xdr:col>11</xdr:col>
      <xdr:colOff>104775</xdr:colOff>
      <xdr:row>223</xdr:row>
      <xdr:rowOff>352425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6877050" y="140922375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196"/>
  <sheetViews>
    <sheetView tabSelected="1" workbookViewId="0">
      <pane ySplit="1" topLeftCell="A2" activePane="bottomLeft" state="frozen"/>
      <selection pane="bottomLeft" activeCell="E284" sqref="E284"/>
    </sheetView>
  </sheetViews>
  <sheetFormatPr defaultRowHeight="15"/>
  <cols>
    <col min="1" max="1" width="3.7109375" style="1" customWidth="1"/>
    <col min="2" max="2" width="13.42578125" style="50" customWidth="1"/>
    <col min="3" max="3" width="15.28515625" style="50" customWidth="1"/>
    <col min="4" max="4" width="20.85546875" style="50" customWidth="1"/>
    <col min="5" max="5" width="15.140625" style="1" customWidth="1"/>
    <col min="6" max="16" width="5.7109375" style="1" customWidth="1"/>
    <col min="17" max="17" width="5.7109375" style="50" customWidth="1"/>
    <col min="18" max="18" width="9.140625" style="51"/>
    <col min="19" max="19" width="10.42578125" style="50" bestFit="1" customWidth="1"/>
    <col min="20" max="20" width="13" style="51" customWidth="1"/>
    <col min="21" max="254" width="9.140625" style="1"/>
    <col min="255" max="255" width="3.7109375" style="1" customWidth="1"/>
    <col min="256" max="256" width="13.42578125" style="1" customWidth="1"/>
    <col min="257" max="257" width="15.28515625" style="1" customWidth="1"/>
    <col min="258" max="258" width="20.85546875" style="1" customWidth="1"/>
    <col min="259" max="259" width="15.140625" style="1" customWidth="1"/>
    <col min="260" max="271" width="5.7109375" style="1" customWidth="1"/>
    <col min="272" max="272" width="9.140625" style="1"/>
    <col min="273" max="273" width="10.140625" style="1" bestFit="1" customWidth="1"/>
    <col min="274" max="274" width="13" style="1" customWidth="1"/>
    <col min="275" max="275" width="11.28515625" style="1" customWidth="1"/>
    <col min="276" max="510" width="9.140625" style="1"/>
    <col min="511" max="511" width="3.7109375" style="1" customWidth="1"/>
    <col min="512" max="512" width="13.42578125" style="1" customWidth="1"/>
    <col min="513" max="513" width="15.28515625" style="1" customWidth="1"/>
    <col min="514" max="514" width="20.85546875" style="1" customWidth="1"/>
    <col min="515" max="515" width="15.140625" style="1" customWidth="1"/>
    <col min="516" max="527" width="5.7109375" style="1" customWidth="1"/>
    <col min="528" max="528" width="9.140625" style="1"/>
    <col min="529" max="529" width="10.140625" style="1" bestFit="1" customWidth="1"/>
    <col min="530" max="530" width="13" style="1" customWidth="1"/>
    <col min="531" max="531" width="11.28515625" style="1" customWidth="1"/>
    <col min="532" max="766" width="9.140625" style="1"/>
    <col min="767" max="767" width="3.7109375" style="1" customWidth="1"/>
    <col min="768" max="768" width="13.42578125" style="1" customWidth="1"/>
    <col min="769" max="769" width="15.28515625" style="1" customWidth="1"/>
    <col min="770" max="770" width="20.85546875" style="1" customWidth="1"/>
    <col min="771" max="771" width="15.140625" style="1" customWidth="1"/>
    <col min="772" max="783" width="5.7109375" style="1" customWidth="1"/>
    <col min="784" max="784" width="9.140625" style="1"/>
    <col min="785" max="785" width="10.140625" style="1" bestFit="1" customWidth="1"/>
    <col min="786" max="786" width="13" style="1" customWidth="1"/>
    <col min="787" max="787" width="11.28515625" style="1" customWidth="1"/>
    <col min="788" max="1022" width="9.140625" style="1"/>
    <col min="1023" max="1023" width="3.7109375" style="1" customWidth="1"/>
    <col min="1024" max="1024" width="13.42578125" style="1" customWidth="1"/>
    <col min="1025" max="1025" width="15.28515625" style="1" customWidth="1"/>
    <col min="1026" max="1026" width="20.85546875" style="1" customWidth="1"/>
    <col min="1027" max="1027" width="15.140625" style="1" customWidth="1"/>
    <col min="1028" max="1039" width="5.7109375" style="1" customWidth="1"/>
    <col min="1040" max="1040" width="9.140625" style="1"/>
    <col min="1041" max="1041" width="10.140625" style="1" bestFit="1" customWidth="1"/>
    <col min="1042" max="1042" width="13" style="1" customWidth="1"/>
    <col min="1043" max="1043" width="11.28515625" style="1" customWidth="1"/>
    <col min="1044" max="1278" width="9.140625" style="1"/>
    <col min="1279" max="1279" width="3.7109375" style="1" customWidth="1"/>
    <col min="1280" max="1280" width="13.42578125" style="1" customWidth="1"/>
    <col min="1281" max="1281" width="15.28515625" style="1" customWidth="1"/>
    <col min="1282" max="1282" width="20.85546875" style="1" customWidth="1"/>
    <col min="1283" max="1283" width="15.140625" style="1" customWidth="1"/>
    <col min="1284" max="1295" width="5.7109375" style="1" customWidth="1"/>
    <col min="1296" max="1296" width="9.140625" style="1"/>
    <col min="1297" max="1297" width="10.140625" style="1" bestFit="1" customWidth="1"/>
    <col min="1298" max="1298" width="13" style="1" customWidth="1"/>
    <col min="1299" max="1299" width="11.28515625" style="1" customWidth="1"/>
    <col min="1300" max="1534" width="9.140625" style="1"/>
    <col min="1535" max="1535" width="3.7109375" style="1" customWidth="1"/>
    <col min="1536" max="1536" width="13.42578125" style="1" customWidth="1"/>
    <col min="1537" max="1537" width="15.28515625" style="1" customWidth="1"/>
    <col min="1538" max="1538" width="20.85546875" style="1" customWidth="1"/>
    <col min="1539" max="1539" width="15.140625" style="1" customWidth="1"/>
    <col min="1540" max="1551" width="5.7109375" style="1" customWidth="1"/>
    <col min="1552" max="1552" width="9.140625" style="1"/>
    <col min="1553" max="1553" width="10.140625" style="1" bestFit="1" customWidth="1"/>
    <col min="1554" max="1554" width="13" style="1" customWidth="1"/>
    <col min="1555" max="1555" width="11.28515625" style="1" customWidth="1"/>
    <col min="1556" max="1790" width="9.140625" style="1"/>
    <col min="1791" max="1791" width="3.7109375" style="1" customWidth="1"/>
    <col min="1792" max="1792" width="13.42578125" style="1" customWidth="1"/>
    <col min="1793" max="1793" width="15.28515625" style="1" customWidth="1"/>
    <col min="1794" max="1794" width="20.85546875" style="1" customWidth="1"/>
    <col min="1795" max="1795" width="15.140625" style="1" customWidth="1"/>
    <col min="1796" max="1807" width="5.7109375" style="1" customWidth="1"/>
    <col min="1808" max="1808" width="9.140625" style="1"/>
    <col min="1809" max="1809" width="10.140625" style="1" bestFit="1" customWidth="1"/>
    <col min="1810" max="1810" width="13" style="1" customWidth="1"/>
    <col min="1811" max="1811" width="11.28515625" style="1" customWidth="1"/>
    <col min="1812" max="2046" width="9.140625" style="1"/>
    <col min="2047" max="2047" width="3.7109375" style="1" customWidth="1"/>
    <col min="2048" max="2048" width="13.42578125" style="1" customWidth="1"/>
    <col min="2049" max="2049" width="15.28515625" style="1" customWidth="1"/>
    <col min="2050" max="2050" width="20.85546875" style="1" customWidth="1"/>
    <col min="2051" max="2051" width="15.140625" style="1" customWidth="1"/>
    <col min="2052" max="2063" width="5.7109375" style="1" customWidth="1"/>
    <col min="2064" max="2064" width="9.140625" style="1"/>
    <col min="2065" max="2065" width="10.140625" style="1" bestFit="1" customWidth="1"/>
    <col min="2066" max="2066" width="13" style="1" customWidth="1"/>
    <col min="2067" max="2067" width="11.28515625" style="1" customWidth="1"/>
    <col min="2068" max="2302" width="9.140625" style="1"/>
    <col min="2303" max="2303" width="3.7109375" style="1" customWidth="1"/>
    <col min="2304" max="2304" width="13.42578125" style="1" customWidth="1"/>
    <col min="2305" max="2305" width="15.28515625" style="1" customWidth="1"/>
    <col min="2306" max="2306" width="20.85546875" style="1" customWidth="1"/>
    <col min="2307" max="2307" width="15.140625" style="1" customWidth="1"/>
    <col min="2308" max="2319" width="5.7109375" style="1" customWidth="1"/>
    <col min="2320" max="2320" width="9.140625" style="1"/>
    <col min="2321" max="2321" width="10.140625" style="1" bestFit="1" customWidth="1"/>
    <col min="2322" max="2322" width="13" style="1" customWidth="1"/>
    <col min="2323" max="2323" width="11.28515625" style="1" customWidth="1"/>
    <col min="2324" max="2558" width="9.140625" style="1"/>
    <col min="2559" max="2559" width="3.7109375" style="1" customWidth="1"/>
    <col min="2560" max="2560" width="13.42578125" style="1" customWidth="1"/>
    <col min="2561" max="2561" width="15.28515625" style="1" customWidth="1"/>
    <col min="2562" max="2562" width="20.85546875" style="1" customWidth="1"/>
    <col min="2563" max="2563" width="15.140625" style="1" customWidth="1"/>
    <col min="2564" max="2575" width="5.7109375" style="1" customWidth="1"/>
    <col min="2576" max="2576" width="9.140625" style="1"/>
    <col min="2577" max="2577" width="10.140625" style="1" bestFit="1" customWidth="1"/>
    <col min="2578" max="2578" width="13" style="1" customWidth="1"/>
    <col min="2579" max="2579" width="11.28515625" style="1" customWidth="1"/>
    <col min="2580" max="2814" width="9.140625" style="1"/>
    <col min="2815" max="2815" width="3.7109375" style="1" customWidth="1"/>
    <col min="2816" max="2816" width="13.42578125" style="1" customWidth="1"/>
    <col min="2817" max="2817" width="15.28515625" style="1" customWidth="1"/>
    <col min="2818" max="2818" width="20.85546875" style="1" customWidth="1"/>
    <col min="2819" max="2819" width="15.140625" style="1" customWidth="1"/>
    <col min="2820" max="2831" width="5.7109375" style="1" customWidth="1"/>
    <col min="2832" max="2832" width="9.140625" style="1"/>
    <col min="2833" max="2833" width="10.140625" style="1" bestFit="1" customWidth="1"/>
    <col min="2834" max="2834" width="13" style="1" customWidth="1"/>
    <col min="2835" max="2835" width="11.28515625" style="1" customWidth="1"/>
    <col min="2836" max="3070" width="9.140625" style="1"/>
    <col min="3071" max="3071" width="3.7109375" style="1" customWidth="1"/>
    <col min="3072" max="3072" width="13.42578125" style="1" customWidth="1"/>
    <col min="3073" max="3073" width="15.28515625" style="1" customWidth="1"/>
    <col min="3074" max="3074" width="20.85546875" style="1" customWidth="1"/>
    <col min="3075" max="3075" width="15.140625" style="1" customWidth="1"/>
    <col min="3076" max="3087" width="5.7109375" style="1" customWidth="1"/>
    <col min="3088" max="3088" width="9.140625" style="1"/>
    <col min="3089" max="3089" width="10.140625" style="1" bestFit="1" customWidth="1"/>
    <col min="3090" max="3090" width="13" style="1" customWidth="1"/>
    <col min="3091" max="3091" width="11.28515625" style="1" customWidth="1"/>
    <col min="3092" max="3326" width="9.140625" style="1"/>
    <col min="3327" max="3327" width="3.7109375" style="1" customWidth="1"/>
    <col min="3328" max="3328" width="13.42578125" style="1" customWidth="1"/>
    <col min="3329" max="3329" width="15.28515625" style="1" customWidth="1"/>
    <col min="3330" max="3330" width="20.85546875" style="1" customWidth="1"/>
    <col min="3331" max="3331" width="15.140625" style="1" customWidth="1"/>
    <col min="3332" max="3343" width="5.7109375" style="1" customWidth="1"/>
    <col min="3344" max="3344" width="9.140625" style="1"/>
    <col min="3345" max="3345" width="10.140625" style="1" bestFit="1" customWidth="1"/>
    <col min="3346" max="3346" width="13" style="1" customWidth="1"/>
    <col min="3347" max="3347" width="11.28515625" style="1" customWidth="1"/>
    <col min="3348" max="3582" width="9.140625" style="1"/>
    <col min="3583" max="3583" width="3.7109375" style="1" customWidth="1"/>
    <col min="3584" max="3584" width="13.42578125" style="1" customWidth="1"/>
    <col min="3585" max="3585" width="15.28515625" style="1" customWidth="1"/>
    <col min="3586" max="3586" width="20.85546875" style="1" customWidth="1"/>
    <col min="3587" max="3587" width="15.140625" style="1" customWidth="1"/>
    <col min="3588" max="3599" width="5.7109375" style="1" customWidth="1"/>
    <col min="3600" max="3600" width="9.140625" style="1"/>
    <col min="3601" max="3601" width="10.140625" style="1" bestFit="1" customWidth="1"/>
    <col min="3602" max="3602" width="13" style="1" customWidth="1"/>
    <col min="3603" max="3603" width="11.28515625" style="1" customWidth="1"/>
    <col min="3604" max="3838" width="9.140625" style="1"/>
    <col min="3839" max="3839" width="3.7109375" style="1" customWidth="1"/>
    <col min="3840" max="3840" width="13.42578125" style="1" customWidth="1"/>
    <col min="3841" max="3841" width="15.28515625" style="1" customWidth="1"/>
    <col min="3842" max="3842" width="20.85546875" style="1" customWidth="1"/>
    <col min="3843" max="3843" width="15.140625" style="1" customWidth="1"/>
    <col min="3844" max="3855" width="5.7109375" style="1" customWidth="1"/>
    <col min="3856" max="3856" width="9.140625" style="1"/>
    <col min="3857" max="3857" width="10.140625" style="1" bestFit="1" customWidth="1"/>
    <col min="3858" max="3858" width="13" style="1" customWidth="1"/>
    <col min="3859" max="3859" width="11.28515625" style="1" customWidth="1"/>
    <col min="3860" max="4094" width="9.140625" style="1"/>
    <col min="4095" max="4095" width="3.7109375" style="1" customWidth="1"/>
    <col min="4096" max="4096" width="13.42578125" style="1" customWidth="1"/>
    <col min="4097" max="4097" width="15.28515625" style="1" customWidth="1"/>
    <col min="4098" max="4098" width="20.85546875" style="1" customWidth="1"/>
    <col min="4099" max="4099" width="15.140625" style="1" customWidth="1"/>
    <col min="4100" max="4111" width="5.7109375" style="1" customWidth="1"/>
    <col min="4112" max="4112" width="9.140625" style="1"/>
    <col min="4113" max="4113" width="10.140625" style="1" bestFit="1" customWidth="1"/>
    <col min="4114" max="4114" width="13" style="1" customWidth="1"/>
    <col min="4115" max="4115" width="11.28515625" style="1" customWidth="1"/>
    <col min="4116" max="4350" width="9.140625" style="1"/>
    <col min="4351" max="4351" width="3.7109375" style="1" customWidth="1"/>
    <col min="4352" max="4352" width="13.42578125" style="1" customWidth="1"/>
    <col min="4353" max="4353" width="15.28515625" style="1" customWidth="1"/>
    <col min="4354" max="4354" width="20.85546875" style="1" customWidth="1"/>
    <col min="4355" max="4355" width="15.140625" style="1" customWidth="1"/>
    <col min="4356" max="4367" width="5.7109375" style="1" customWidth="1"/>
    <col min="4368" max="4368" width="9.140625" style="1"/>
    <col min="4369" max="4369" width="10.140625" style="1" bestFit="1" customWidth="1"/>
    <col min="4370" max="4370" width="13" style="1" customWidth="1"/>
    <col min="4371" max="4371" width="11.28515625" style="1" customWidth="1"/>
    <col min="4372" max="4606" width="9.140625" style="1"/>
    <col min="4607" max="4607" width="3.7109375" style="1" customWidth="1"/>
    <col min="4608" max="4608" width="13.42578125" style="1" customWidth="1"/>
    <col min="4609" max="4609" width="15.28515625" style="1" customWidth="1"/>
    <col min="4610" max="4610" width="20.85546875" style="1" customWidth="1"/>
    <col min="4611" max="4611" width="15.140625" style="1" customWidth="1"/>
    <col min="4612" max="4623" width="5.7109375" style="1" customWidth="1"/>
    <col min="4624" max="4624" width="9.140625" style="1"/>
    <col min="4625" max="4625" width="10.140625" style="1" bestFit="1" customWidth="1"/>
    <col min="4626" max="4626" width="13" style="1" customWidth="1"/>
    <col min="4627" max="4627" width="11.28515625" style="1" customWidth="1"/>
    <col min="4628" max="4862" width="9.140625" style="1"/>
    <col min="4863" max="4863" width="3.7109375" style="1" customWidth="1"/>
    <col min="4864" max="4864" width="13.42578125" style="1" customWidth="1"/>
    <col min="4865" max="4865" width="15.28515625" style="1" customWidth="1"/>
    <col min="4866" max="4866" width="20.85546875" style="1" customWidth="1"/>
    <col min="4867" max="4867" width="15.140625" style="1" customWidth="1"/>
    <col min="4868" max="4879" width="5.7109375" style="1" customWidth="1"/>
    <col min="4880" max="4880" width="9.140625" style="1"/>
    <col min="4881" max="4881" width="10.140625" style="1" bestFit="1" customWidth="1"/>
    <col min="4882" max="4882" width="13" style="1" customWidth="1"/>
    <col min="4883" max="4883" width="11.28515625" style="1" customWidth="1"/>
    <col min="4884" max="5118" width="9.140625" style="1"/>
    <col min="5119" max="5119" width="3.7109375" style="1" customWidth="1"/>
    <col min="5120" max="5120" width="13.42578125" style="1" customWidth="1"/>
    <col min="5121" max="5121" width="15.28515625" style="1" customWidth="1"/>
    <col min="5122" max="5122" width="20.85546875" style="1" customWidth="1"/>
    <col min="5123" max="5123" width="15.140625" style="1" customWidth="1"/>
    <col min="5124" max="5135" width="5.7109375" style="1" customWidth="1"/>
    <col min="5136" max="5136" width="9.140625" style="1"/>
    <col min="5137" max="5137" width="10.140625" style="1" bestFit="1" customWidth="1"/>
    <col min="5138" max="5138" width="13" style="1" customWidth="1"/>
    <col min="5139" max="5139" width="11.28515625" style="1" customWidth="1"/>
    <col min="5140" max="5374" width="9.140625" style="1"/>
    <col min="5375" max="5375" width="3.7109375" style="1" customWidth="1"/>
    <col min="5376" max="5376" width="13.42578125" style="1" customWidth="1"/>
    <col min="5377" max="5377" width="15.28515625" style="1" customWidth="1"/>
    <col min="5378" max="5378" width="20.85546875" style="1" customWidth="1"/>
    <col min="5379" max="5379" width="15.140625" style="1" customWidth="1"/>
    <col min="5380" max="5391" width="5.7109375" style="1" customWidth="1"/>
    <col min="5392" max="5392" width="9.140625" style="1"/>
    <col min="5393" max="5393" width="10.140625" style="1" bestFit="1" customWidth="1"/>
    <col min="5394" max="5394" width="13" style="1" customWidth="1"/>
    <col min="5395" max="5395" width="11.28515625" style="1" customWidth="1"/>
    <col min="5396" max="5630" width="9.140625" style="1"/>
    <col min="5631" max="5631" width="3.7109375" style="1" customWidth="1"/>
    <col min="5632" max="5632" width="13.42578125" style="1" customWidth="1"/>
    <col min="5633" max="5633" width="15.28515625" style="1" customWidth="1"/>
    <col min="5634" max="5634" width="20.85546875" style="1" customWidth="1"/>
    <col min="5635" max="5635" width="15.140625" style="1" customWidth="1"/>
    <col min="5636" max="5647" width="5.7109375" style="1" customWidth="1"/>
    <col min="5648" max="5648" width="9.140625" style="1"/>
    <col min="5649" max="5649" width="10.140625" style="1" bestFit="1" customWidth="1"/>
    <col min="5650" max="5650" width="13" style="1" customWidth="1"/>
    <col min="5651" max="5651" width="11.28515625" style="1" customWidth="1"/>
    <col min="5652" max="5886" width="9.140625" style="1"/>
    <col min="5887" max="5887" width="3.7109375" style="1" customWidth="1"/>
    <col min="5888" max="5888" width="13.42578125" style="1" customWidth="1"/>
    <col min="5889" max="5889" width="15.28515625" style="1" customWidth="1"/>
    <col min="5890" max="5890" width="20.85546875" style="1" customWidth="1"/>
    <col min="5891" max="5891" width="15.140625" style="1" customWidth="1"/>
    <col min="5892" max="5903" width="5.7109375" style="1" customWidth="1"/>
    <col min="5904" max="5904" width="9.140625" style="1"/>
    <col min="5905" max="5905" width="10.140625" style="1" bestFit="1" customWidth="1"/>
    <col min="5906" max="5906" width="13" style="1" customWidth="1"/>
    <col min="5907" max="5907" width="11.28515625" style="1" customWidth="1"/>
    <col min="5908" max="6142" width="9.140625" style="1"/>
    <col min="6143" max="6143" width="3.7109375" style="1" customWidth="1"/>
    <col min="6144" max="6144" width="13.42578125" style="1" customWidth="1"/>
    <col min="6145" max="6145" width="15.28515625" style="1" customWidth="1"/>
    <col min="6146" max="6146" width="20.85546875" style="1" customWidth="1"/>
    <col min="6147" max="6147" width="15.140625" style="1" customWidth="1"/>
    <col min="6148" max="6159" width="5.7109375" style="1" customWidth="1"/>
    <col min="6160" max="6160" width="9.140625" style="1"/>
    <col min="6161" max="6161" width="10.140625" style="1" bestFit="1" customWidth="1"/>
    <col min="6162" max="6162" width="13" style="1" customWidth="1"/>
    <col min="6163" max="6163" width="11.28515625" style="1" customWidth="1"/>
    <col min="6164" max="6398" width="9.140625" style="1"/>
    <col min="6399" max="6399" width="3.7109375" style="1" customWidth="1"/>
    <col min="6400" max="6400" width="13.42578125" style="1" customWidth="1"/>
    <col min="6401" max="6401" width="15.28515625" style="1" customWidth="1"/>
    <col min="6402" max="6402" width="20.85546875" style="1" customWidth="1"/>
    <col min="6403" max="6403" width="15.140625" style="1" customWidth="1"/>
    <col min="6404" max="6415" width="5.7109375" style="1" customWidth="1"/>
    <col min="6416" max="6416" width="9.140625" style="1"/>
    <col min="6417" max="6417" width="10.140625" style="1" bestFit="1" customWidth="1"/>
    <col min="6418" max="6418" width="13" style="1" customWidth="1"/>
    <col min="6419" max="6419" width="11.28515625" style="1" customWidth="1"/>
    <col min="6420" max="6654" width="9.140625" style="1"/>
    <col min="6655" max="6655" width="3.7109375" style="1" customWidth="1"/>
    <col min="6656" max="6656" width="13.42578125" style="1" customWidth="1"/>
    <col min="6657" max="6657" width="15.28515625" style="1" customWidth="1"/>
    <col min="6658" max="6658" width="20.85546875" style="1" customWidth="1"/>
    <col min="6659" max="6659" width="15.140625" style="1" customWidth="1"/>
    <col min="6660" max="6671" width="5.7109375" style="1" customWidth="1"/>
    <col min="6672" max="6672" width="9.140625" style="1"/>
    <col min="6673" max="6673" width="10.140625" style="1" bestFit="1" customWidth="1"/>
    <col min="6674" max="6674" width="13" style="1" customWidth="1"/>
    <col min="6675" max="6675" width="11.28515625" style="1" customWidth="1"/>
    <col min="6676" max="6910" width="9.140625" style="1"/>
    <col min="6911" max="6911" width="3.7109375" style="1" customWidth="1"/>
    <col min="6912" max="6912" width="13.42578125" style="1" customWidth="1"/>
    <col min="6913" max="6913" width="15.28515625" style="1" customWidth="1"/>
    <col min="6914" max="6914" width="20.85546875" style="1" customWidth="1"/>
    <col min="6915" max="6915" width="15.140625" style="1" customWidth="1"/>
    <col min="6916" max="6927" width="5.7109375" style="1" customWidth="1"/>
    <col min="6928" max="6928" width="9.140625" style="1"/>
    <col min="6929" max="6929" width="10.140625" style="1" bestFit="1" customWidth="1"/>
    <col min="6930" max="6930" width="13" style="1" customWidth="1"/>
    <col min="6931" max="6931" width="11.28515625" style="1" customWidth="1"/>
    <col min="6932" max="7166" width="9.140625" style="1"/>
    <col min="7167" max="7167" width="3.7109375" style="1" customWidth="1"/>
    <col min="7168" max="7168" width="13.42578125" style="1" customWidth="1"/>
    <col min="7169" max="7169" width="15.28515625" style="1" customWidth="1"/>
    <col min="7170" max="7170" width="20.85546875" style="1" customWidth="1"/>
    <col min="7171" max="7171" width="15.140625" style="1" customWidth="1"/>
    <col min="7172" max="7183" width="5.7109375" style="1" customWidth="1"/>
    <col min="7184" max="7184" width="9.140625" style="1"/>
    <col min="7185" max="7185" width="10.140625" style="1" bestFit="1" customWidth="1"/>
    <col min="7186" max="7186" width="13" style="1" customWidth="1"/>
    <col min="7187" max="7187" width="11.28515625" style="1" customWidth="1"/>
    <col min="7188" max="7422" width="9.140625" style="1"/>
    <col min="7423" max="7423" width="3.7109375" style="1" customWidth="1"/>
    <col min="7424" max="7424" width="13.42578125" style="1" customWidth="1"/>
    <col min="7425" max="7425" width="15.28515625" style="1" customWidth="1"/>
    <col min="7426" max="7426" width="20.85546875" style="1" customWidth="1"/>
    <col min="7427" max="7427" width="15.140625" style="1" customWidth="1"/>
    <col min="7428" max="7439" width="5.7109375" style="1" customWidth="1"/>
    <col min="7440" max="7440" width="9.140625" style="1"/>
    <col min="7441" max="7441" width="10.140625" style="1" bestFit="1" customWidth="1"/>
    <col min="7442" max="7442" width="13" style="1" customWidth="1"/>
    <col min="7443" max="7443" width="11.28515625" style="1" customWidth="1"/>
    <col min="7444" max="7678" width="9.140625" style="1"/>
    <col min="7679" max="7679" width="3.7109375" style="1" customWidth="1"/>
    <col min="7680" max="7680" width="13.42578125" style="1" customWidth="1"/>
    <col min="7681" max="7681" width="15.28515625" style="1" customWidth="1"/>
    <col min="7682" max="7682" width="20.85546875" style="1" customWidth="1"/>
    <col min="7683" max="7683" width="15.140625" style="1" customWidth="1"/>
    <col min="7684" max="7695" width="5.7109375" style="1" customWidth="1"/>
    <col min="7696" max="7696" width="9.140625" style="1"/>
    <col min="7697" max="7697" width="10.140625" style="1" bestFit="1" customWidth="1"/>
    <col min="7698" max="7698" width="13" style="1" customWidth="1"/>
    <col min="7699" max="7699" width="11.28515625" style="1" customWidth="1"/>
    <col min="7700" max="7934" width="9.140625" style="1"/>
    <col min="7935" max="7935" width="3.7109375" style="1" customWidth="1"/>
    <col min="7936" max="7936" width="13.42578125" style="1" customWidth="1"/>
    <col min="7937" max="7937" width="15.28515625" style="1" customWidth="1"/>
    <col min="7938" max="7938" width="20.85546875" style="1" customWidth="1"/>
    <col min="7939" max="7939" width="15.140625" style="1" customWidth="1"/>
    <col min="7940" max="7951" width="5.7109375" style="1" customWidth="1"/>
    <col min="7952" max="7952" width="9.140625" style="1"/>
    <col min="7953" max="7953" width="10.140625" style="1" bestFit="1" customWidth="1"/>
    <col min="7954" max="7954" width="13" style="1" customWidth="1"/>
    <col min="7955" max="7955" width="11.28515625" style="1" customWidth="1"/>
    <col min="7956" max="8190" width="9.140625" style="1"/>
    <col min="8191" max="8191" width="3.7109375" style="1" customWidth="1"/>
    <col min="8192" max="8192" width="13.42578125" style="1" customWidth="1"/>
    <col min="8193" max="8193" width="15.28515625" style="1" customWidth="1"/>
    <col min="8194" max="8194" width="20.85546875" style="1" customWidth="1"/>
    <col min="8195" max="8195" width="15.140625" style="1" customWidth="1"/>
    <col min="8196" max="8207" width="5.7109375" style="1" customWidth="1"/>
    <col min="8208" max="8208" width="9.140625" style="1"/>
    <col min="8209" max="8209" width="10.140625" style="1" bestFit="1" customWidth="1"/>
    <col min="8210" max="8210" width="13" style="1" customWidth="1"/>
    <col min="8211" max="8211" width="11.28515625" style="1" customWidth="1"/>
    <col min="8212" max="8446" width="9.140625" style="1"/>
    <col min="8447" max="8447" width="3.7109375" style="1" customWidth="1"/>
    <col min="8448" max="8448" width="13.42578125" style="1" customWidth="1"/>
    <col min="8449" max="8449" width="15.28515625" style="1" customWidth="1"/>
    <col min="8450" max="8450" width="20.85546875" style="1" customWidth="1"/>
    <col min="8451" max="8451" width="15.140625" style="1" customWidth="1"/>
    <col min="8452" max="8463" width="5.7109375" style="1" customWidth="1"/>
    <col min="8464" max="8464" width="9.140625" style="1"/>
    <col min="8465" max="8465" width="10.140625" style="1" bestFit="1" customWidth="1"/>
    <col min="8466" max="8466" width="13" style="1" customWidth="1"/>
    <col min="8467" max="8467" width="11.28515625" style="1" customWidth="1"/>
    <col min="8468" max="8702" width="9.140625" style="1"/>
    <col min="8703" max="8703" width="3.7109375" style="1" customWidth="1"/>
    <col min="8704" max="8704" width="13.42578125" style="1" customWidth="1"/>
    <col min="8705" max="8705" width="15.28515625" style="1" customWidth="1"/>
    <col min="8706" max="8706" width="20.85546875" style="1" customWidth="1"/>
    <col min="8707" max="8707" width="15.140625" style="1" customWidth="1"/>
    <col min="8708" max="8719" width="5.7109375" style="1" customWidth="1"/>
    <col min="8720" max="8720" width="9.140625" style="1"/>
    <col min="8721" max="8721" width="10.140625" style="1" bestFit="1" customWidth="1"/>
    <col min="8722" max="8722" width="13" style="1" customWidth="1"/>
    <col min="8723" max="8723" width="11.28515625" style="1" customWidth="1"/>
    <col min="8724" max="8958" width="9.140625" style="1"/>
    <col min="8959" max="8959" width="3.7109375" style="1" customWidth="1"/>
    <col min="8960" max="8960" width="13.42578125" style="1" customWidth="1"/>
    <col min="8961" max="8961" width="15.28515625" style="1" customWidth="1"/>
    <col min="8962" max="8962" width="20.85546875" style="1" customWidth="1"/>
    <col min="8963" max="8963" width="15.140625" style="1" customWidth="1"/>
    <col min="8964" max="8975" width="5.7109375" style="1" customWidth="1"/>
    <col min="8976" max="8976" width="9.140625" style="1"/>
    <col min="8977" max="8977" width="10.140625" style="1" bestFit="1" customWidth="1"/>
    <col min="8978" max="8978" width="13" style="1" customWidth="1"/>
    <col min="8979" max="8979" width="11.28515625" style="1" customWidth="1"/>
    <col min="8980" max="9214" width="9.140625" style="1"/>
    <col min="9215" max="9215" width="3.7109375" style="1" customWidth="1"/>
    <col min="9216" max="9216" width="13.42578125" style="1" customWidth="1"/>
    <col min="9217" max="9217" width="15.28515625" style="1" customWidth="1"/>
    <col min="9218" max="9218" width="20.85546875" style="1" customWidth="1"/>
    <col min="9219" max="9219" width="15.140625" style="1" customWidth="1"/>
    <col min="9220" max="9231" width="5.7109375" style="1" customWidth="1"/>
    <col min="9232" max="9232" width="9.140625" style="1"/>
    <col min="9233" max="9233" width="10.140625" style="1" bestFit="1" customWidth="1"/>
    <col min="9234" max="9234" width="13" style="1" customWidth="1"/>
    <col min="9235" max="9235" width="11.28515625" style="1" customWidth="1"/>
    <col min="9236" max="9470" width="9.140625" style="1"/>
    <col min="9471" max="9471" width="3.7109375" style="1" customWidth="1"/>
    <col min="9472" max="9472" width="13.42578125" style="1" customWidth="1"/>
    <col min="9473" max="9473" width="15.28515625" style="1" customWidth="1"/>
    <col min="9474" max="9474" width="20.85546875" style="1" customWidth="1"/>
    <col min="9475" max="9475" width="15.140625" style="1" customWidth="1"/>
    <col min="9476" max="9487" width="5.7109375" style="1" customWidth="1"/>
    <col min="9488" max="9488" width="9.140625" style="1"/>
    <col min="9489" max="9489" width="10.140625" style="1" bestFit="1" customWidth="1"/>
    <col min="9490" max="9490" width="13" style="1" customWidth="1"/>
    <col min="9491" max="9491" width="11.28515625" style="1" customWidth="1"/>
    <col min="9492" max="9726" width="9.140625" style="1"/>
    <col min="9727" max="9727" width="3.7109375" style="1" customWidth="1"/>
    <col min="9728" max="9728" width="13.42578125" style="1" customWidth="1"/>
    <col min="9729" max="9729" width="15.28515625" style="1" customWidth="1"/>
    <col min="9730" max="9730" width="20.85546875" style="1" customWidth="1"/>
    <col min="9731" max="9731" width="15.140625" style="1" customWidth="1"/>
    <col min="9732" max="9743" width="5.7109375" style="1" customWidth="1"/>
    <col min="9744" max="9744" width="9.140625" style="1"/>
    <col min="9745" max="9745" width="10.140625" style="1" bestFit="1" customWidth="1"/>
    <col min="9746" max="9746" width="13" style="1" customWidth="1"/>
    <col min="9747" max="9747" width="11.28515625" style="1" customWidth="1"/>
    <col min="9748" max="9982" width="9.140625" style="1"/>
    <col min="9983" max="9983" width="3.7109375" style="1" customWidth="1"/>
    <col min="9984" max="9984" width="13.42578125" style="1" customWidth="1"/>
    <col min="9985" max="9985" width="15.28515625" style="1" customWidth="1"/>
    <col min="9986" max="9986" width="20.85546875" style="1" customWidth="1"/>
    <col min="9987" max="9987" width="15.140625" style="1" customWidth="1"/>
    <col min="9988" max="9999" width="5.7109375" style="1" customWidth="1"/>
    <col min="10000" max="10000" width="9.140625" style="1"/>
    <col min="10001" max="10001" width="10.140625" style="1" bestFit="1" customWidth="1"/>
    <col min="10002" max="10002" width="13" style="1" customWidth="1"/>
    <col min="10003" max="10003" width="11.28515625" style="1" customWidth="1"/>
    <col min="10004" max="10238" width="9.140625" style="1"/>
    <col min="10239" max="10239" width="3.7109375" style="1" customWidth="1"/>
    <col min="10240" max="10240" width="13.42578125" style="1" customWidth="1"/>
    <col min="10241" max="10241" width="15.28515625" style="1" customWidth="1"/>
    <col min="10242" max="10242" width="20.85546875" style="1" customWidth="1"/>
    <col min="10243" max="10243" width="15.140625" style="1" customWidth="1"/>
    <col min="10244" max="10255" width="5.7109375" style="1" customWidth="1"/>
    <col min="10256" max="10256" width="9.140625" style="1"/>
    <col min="10257" max="10257" width="10.140625" style="1" bestFit="1" customWidth="1"/>
    <col min="10258" max="10258" width="13" style="1" customWidth="1"/>
    <col min="10259" max="10259" width="11.28515625" style="1" customWidth="1"/>
    <col min="10260" max="10494" width="9.140625" style="1"/>
    <col min="10495" max="10495" width="3.7109375" style="1" customWidth="1"/>
    <col min="10496" max="10496" width="13.42578125" style="1" customWidth="1"/>
    <col min="10497" max="10497" width="15.28515625" style="1" customWidth="1"/>
    <col min="10498" max="10498" width="20.85546875" style="1" customWidth="1"/>
    <col min="10499" max="10499" width="15.140625" style="1" customWidth="1"/>
    <col min="10500" max="10511" width="5.7109375" style="1" customWidth="1"/>
    <col min="10512" max="10512" width="9.140625" style="1"/>
    <col min="10513" max="10513" width="10.140625" style="1" bestFit="1" customWidth="1"/>
    <col min="10514" max="10514" width="13" style="1" customWidth="1"/>
    <col min="10515" max="10515" width="11.28515625" style="1" customWidth="1"/>
    <col min="10516" max="10750" width="9.140625" style="1"/>
    <col min="10751" max="10751" width="3.7109375" style="1" customWidth="1"/>
    <col min="10752" max="10752" width="13.42578125" style="1" customWidth="1"/>
    <col min="10753" max="10753" width="15.28515625" style="1" customWidth="1"/>
    <col min="10754" max="10754" width="20.85546875" style="1" customWidth="1"/>
    <col min="10755" max="10755" width="15.140625" style="1" customWidth="1"/>
    <col min="10756" max="10767" width="5.7109375" style="1" customWidth="1"/>
    <col min="10768" max="10768" width="9.140625" style="1"/>
    <col min="10769" max="10769" width="10.140625" style="1" bestFit="1" customWidth="1"/>
    <col min="10770" max="10770" width="13" style="1" customWidth="1"/>
    <col min="10771" max="10771" width="11.28515625" style="1" customWidth="1"/>
    <col min="10772" max="11006" width="9.140625" style="1"/>
    <col min="11007" max="11007" width="3.7109375" style="1" customWidth="1"/>
    <col min="11008" max="11008" width="13.42578125" style="1" customWidth="1"/>
    <col min="11009" max="11009" width="15.28515625" style="1" customWidth="1"/>
    <col min="11010" max="11010" width="20.85546875" style="1" customWidth="1"/>
    <col min="11011" max="11011" width="15.140625" style="1" customWidth="1"/>
    <col min="11012" max="11023" width="5.7109375" style="1" customWidth="1"/>
    <col min="11024" max="11024" width="9.140625" style="1"/>
    <col min="11025" max="11025" width="10.140625" style="1" bestFit="1" customWidth="1"/>
    <col min="11026" max="11026" width="13" style="1" customWidth="1"/>
    <col min="11027" max="11027" width="11.28515625" style="1" customWidth="1"/>
    <col min="11028" max="11262" width="9.140625" style="1"/>
    <col min="11263" max="11263" width="3.7109375" style="1" customWidth="1"/>
    <col min="11264" max="11264" width="13.42578125" style="1" customWidth="1"/>
    <col min="11265" max="11265" width="15.28515625" style="1" customWidth="1"/>
    <col min="11266" max="11266" width="20.85546875" style="1" customWidth="1"/>
    <col min="11267" max="11267" width="15.140625" style="1" customWidth="1"/>
    <col min="11268" max="11279" width="5.7109375" style="1" customWidth="1"/>
    <col min="11280" max="11280" width="9.140625" style="1"/>
    <col min="11281" max="11281" width="10.140625" style="1" bestFit="1" customWidth="1"/>
    <col min="11282" max="11282" width="13" style="1" customWidth="1"/>
    <col min="11283" max="11283" width="11.28515625" style="1" customWidth="1"/>
    <col min="11284" max="11518" width="9.140625" style="1"/>
    <col min="11519" max="11519" width="3.7109375" style="1" customWidth="1"/>
    <col min="11520" max="11520" width="13.42578125" style="1" customWidth="1"/>
    <col min="11521" max="11521" width="15.28515625" style="1" customWidth="1"/>
    <col min="11522" max="11522" width="20.85546875" style="1" customWidth="1"/>
    <col min="11523" max="11523" width="15.140625" style="1" customWidth="1"/>
    <col min="11524" max="11535" width="5.7109375" style="1" customWidth="1"/>
    <col min="11536" max="11536" width="9.140625" style="1"/>
    <col min="11537" max="11537" width="10.140625" style="1" bestFit="1" customWidth="1"/>
    <col min="11538" max="11538" width="13" style="1" customWidth="1"/>
    <col min="11539" max="11539" width="11.28515625" style="1" customWidth="1"/>
    <col min="11540" max="11774" width="9.140625" style="1"/>
    <col min="11775" max="11775" width="3.7109375" style="1" customWidth="1"/>
    <col min="11776" max="11776" width="13.42578125" style="1" customWidth="1"/>
    <col min="11777" max="11777" width="15.28515625" style="1" customWidth="1"/>
    <col min="11778" max="11778" width="20.85546875" style="1" customWidth="1"/>
    <col min="11779" max="11779" width="15.140625" style="1" customWidth="1"/>
    <col min="11780" max="11791" width="5.7109375" style="1" customWidth="1"/>
    <col min="11792" max="11792" width="9.140625" style="1"/>
    <col min="11793" max="11793" width="10.140625" style="1" bestFit="1" customWidth="1"/>
    <col min="11794" max="11794" width="13" style="1" customWidth="1"/>
    <col min="11795" max="11795" width="11.28515625" style="1" customWidth="1"/>
    <col min="11796" max="12030" width="9.140625" style="1"/>
    <col min="12031" max="12031" width="3.7109375" style="1" customWidth="1"/>
    <col min="12032" max="12032" width="13.42578125" style="1" customWidth="1"/>
    <col min="12033" max="12033" width="15.28515625" style="1" customWidth="1"/>
    <col min="12034" max="12034" width="20.85546875" style="1" customWidth="1"/>
    <col min="12035" max="12035" width="15.140625" style="1" customWidth="1"/>
    <col min="12036" max="12047" width="5.7109375" style="1" customWidth="1"/>
    <col min="12048" max="12048" width="9.140625" style="1"/>
    <col min="12049" max="12049" width="10.140625" style="1" bestFit="1" customWidth="1"/>
    <col min="12050" max="12050" width="13" style="1" customWidth="1"/>
    <col min="12051" max="12051" width="11.28515625" style="1" customWidth="1"/>
    <col min="12052" max="12286" width="9.140625" style="1"/>
    <col min="12287" max="12287" width="3.7109375" style="1" customWidth="1"/>
    <col min="12288" max="12288" width="13.42578125" style="1" customWidth="1"/>
    <col min="12289" max="12289" width="15.28515625" style="1" customWidth="1"/>
    <col min="12290" max="12290" width="20.85546875" style="1" customWidth="1"/>
    <col min="12291" max="12291" width="15.140625" style="1" customWidth="1"/>
    <col min="12292" max="12303" width="5.7109375" style="1" customWidth="1"/>
    <col min="12304" max="12304" width="9.140625" style="1"/>
    <col min="12305" max="12305" width="10.140625" style="1" bestFit="1" customWidth="1"/>
    <col min="12306" max="12306" width="13" style="1" customWidth="1"/>
    <col min="12307" max="12307" width="11.28515625" style="1" customWidth="1"/>
    <col min="12308" max="12542" width="9.140625" style="1"/>
    <col min="12543" max="12543" width="3.7109375" style="1" customWidth="1"/>
    <col min="12544" max="12544" width="13.42578125" style="1" customWidth="1"/>
    <col min="12545" max="12545" width="15.28515625" style="1" customWidth="1"/>
    <col min="12546" max="12546" width="20.85546875" style="1" customWidth="1"/>
    <col min="12547" max="12547" width="15.140625" style="1" customWidth="1"/>
    <col min="12548" max="12559" width="5.7109375" style="1" customWidth="1"/>
    <col min="12560" max="12560" width="9.140625" style="1"/>
    <col min="12561" max="12561" width="10.140625" style="1" bestFit="1" customWidth="1"/>
    <col min="12562" max="12562" width="13" style="1" customWidth="1"/>
    <col min="12563" max="12563" width="11.28515625" style="1" customWidth="1"/>
    <col min="12564" max="12798" width="9.140625" style="1"/>
    <col min="12799" max="12799" width="3.7109375" style="1" customWidth="1"/>
    <col min="12800" max="12800" width="13.42578125" style="1" customWidth="1"/>
    <col min="12801" max="12801" width="15.28515625" style="1" customWidth="1"/>
    <col min="12802" max="12802" width="20.85546875" style="1" customWidth="1"/>
    <col min="12803" max="12803" width="15.140625" style="1" customWidth="1"/>
    <col min="12804" max="12815" width="5.7109375" style="1" customWidth="1"/>
    <col min="12816" max="12816" width="9.140625" style="1"/>
    <col min="12817" max="12817" width="10.140625" style="1" bestFit="1" customWidth="1"/>
    <col min="12818" max="12818" width="13" style="1" customWidth="1"/>
    <col min="12819" max="12819" width="11.28515625" style="1" customWidth="1"/>
    <col min="12820" max="13054" width="9.140625" style="1"/>
    <col min="13055" max="13055" width="3.7109375" style="1" customWidth="1"/>
    <col min="13056" max="13056" width="13.42578125" style="1" customWidth="1"/>
    <col min="13057" max="13057" width="15.28515625" style="1" customWidth="1"/>
    <col min="13058" max="13058" width="20.85546875" style="1" customWidth="1"/>
    <col min="13059" max="13059" width="15.140625" style="1" customWidth="1"/>
    <col min="13060" max="13071" width="5.7109375" style="1" customWidth="1"/>
    <col min="13072" max="13072" width="9.140625" style="1"/>
    <col min="13073" max="13073" width="10.140625" style="1" bestFit="1" customWidth="1"/>
    <col min="13074" max="13074" width="13" style="1" customWidth="1"/>
    <col min="13075" max="13075" width="11.28515625" style="1" customWidth="1"/>
    <col min="13076" max="13310" width="9.140625" style="1"/>
    <col min="13311" max="13311" width="3.7109375" style="1" customWidth="1"/>
    <col min="13312" max="13312" width="13.42578125" style="1" customWidth="1"/>
    <col min="13313" max="13313" width="15.28515625" style="1" customWidth="1"/>
    <col min="13314" max="13314" width="20.85546875" style="1" customWidth="1"/>
    <col min="13315" max="13315" width="15.140625" style="1" customWidth="1"/>
    <col min="13316" max="13327" width="5.7109375" style="1" customWidth="1"/>
    <col min="13328" max="13328" width="9.140625" style="1"/>
    <col min="13329" max="13329" width="10.140625" style="1" bestFit="1" customWidth="1"/>
    <col min="13330" max="13330" width="13" style="1" customWidth="1"/>
    <col min="13331" max="13331" width="11.28515625" style="1" customWidth="1"/>
    <col min="13332" max="13566" width="9.140625" style="1"/>
    <col min="13567" max="13567" width="3.7109375" style="1" customWidth="1"/>
    <col min="13568" max="13568" width="13.42578125" style="1" customWidth="1"/>
    <col min="13569" max="13569" width="15.28515625" style="1" customWidth="1"/>
    <col min="13570" max="13570" width="20.85546875" style="1" customWidth="1"/>
    <col min="13571" max="13571" width="15.140625" style="1" customWidth="1"/>
    <col min="13572" max="13583" width="5.7109375" style="1" customWidth="1"/>
    <col min="13584" max="13584" width="9.140625" style="1"/>
    <col min="13585" max="13585" width="10.140625" style="1" bestFit="1" customWidth="1"/>
    <col min="13586" max="13586" width="13" style="1" customWidth="1"/>
    <col min="13587" max="13587" width="11.28515625" style="1" customWidth="1"/>
    <col min="13588" max="13822" width="9.140625" style="1"/>
    <col min="13823" max="13823" width="3.7109375" style="1" customWidth="1"/>
    <col min="13824" max="13824" width="13.42578125" style="1" customWidth="1"/>
    <col min="13825" max="13825" width="15.28515625" style="1" customWidth="1"/>
    <col min="13826" max="13826" width="20.85546875" style="1" customWidth="1"/>
    <col min="13827" max="13827" width="15.140625" style="1" customWidth="1"/>
    <col min="13828" max="13839" width="5.7109375" style="1" customWidth="1"/>
    <col min="13840" max="13840" width="9.140625" style="1"/>
    <col min="13841" max="13841" width="10.140625" style="1" bestFit="1" customWidth="1"/>
    <col min="13842" max="13842" width="13" style="1" customWidth="1"/>
    <col min="13843" max="13843" width="11.28515625" style="1" customWidth="1"/>
    <col min="13844" max="14078" width="9.140625" style="1"/>
    <col min="14079" max="14079" width="3.7109375" style="1" customWidth="1"/>
    <col min="14080" max="14080" width="13.42578125" style="1" customWidth="1"/>
    <col min="14081" max="14081" width="15.28515625" style="1" customWidth="1"/>
    <col min="14082" max="14082" width="20.85546875" style="1" customWidth="1"/>
    <col min="14083" max="14083" width="15.140625" style="1" customWidth="1"/>
    <col min="14084" max="14095" width="5.7109375" style="1" customWidth="1"/>
    <col min="14096" max="14096" width="9.140625" style="1"/>
    <col min="14097" max="14097" width="10.140625" style="1" bestFit="1" customWidth="1"/>
    <col min="14098" max="14098" width="13" style="1" customWidth="1"/>
    <col min="14099" max="14099" width="11.28515625" style="1" customWidth="1"/>
    <col min="14100" max="14334" width="9.140625" style="1"/>
    <col min="14335" max="14335" width="3.7109375" style="1" customWidth="1"/>
    <col min="14336" max="14336" width="13.42578125" style="1" customWidth="1"/>
    <col min="14337" max="14337" width="15.28515625" style="1" customWidth="1"/>
    <col min="14338" max="14338" width="20.85546875" style="1" customWidth="1"/>
    <col min="14339" max="14339" width="15.140625" style="1" customWidth="1"/>
    <col min="14340" max="14351" width="5.7109375" style="1" customWidth="1"/>
    <col min="14352" max="14352" width="9.140625" style="1"/>
    <col min="14353" max="14353" width="10.140625" style="1" bestFit="1" customWidth="1"/>
    <col min="14354" max="14354" width="13" style="1" customWidth="1"/>
    <col min="14355" max="14355" width="11.28515625" style="1" customWidth="1"/>
    <col min="14356" max="14590" width="9.140625" style="1"/>
    <col min="14591" max="14591" width="3.7109375" style="1" customWidth="1"/>
    <col min="14592" max="14592" width="13.42578125" style="1" customWidth="1"/>
    <col min="14593" max="14593" width="15.28515625" style="1" customWidth="1"/>
    <col min="14594" max="14594" width="20.85546875" style="1" customWidth="1"/>
    <col min="14595" max="14595" width="15.140625" style="1" customWidth="1"/>
    <col min="14596" max="14607" width="5.7109375" style="1" customWidth="1"/>
    <col min="14608" max="14608" width="9.140625" style="1"/>
    <col min="14609" max="14609" width="10.140625" style="1" bestFit="1" customWidth="1"/>
    <col min="14610" max="14610" width="13" style="1" customWidth="1"/>
    <col min="14611" max="14611" width="11.28515625" style="1" customWidth="1"/>
    <col min="14612" max="14846" width="9.140625" style="1"/>
    <col min="14847" max="14847" width="3.7109375" style="1" customWidth="1"/>
    <col min="14848" max="14848" width="13.42578125" style="1" customWidth="1"/>
    <col min="14849" max="14849" width="15.28515625" style="1" customWidth="1"/>
    <col min="14850" max="14850" width="20.85546875" style="1" customWidth="1"/>
    <col min="14851" max="14851" width="15.140625" style="1" customWidth="1"/>
    <col min="14852" max="14863" width="5.7109375" style="1" customWidth="1"/>
    <col min="14864" max="14864" width="9.140625" style="1"/>
    <col min="14865" max="14865" width="10.140625" style="1" bestFit="1" customWidth="1"/>
    <col min="14866" max="14866" width="13" style="1" customWidth="1"/>
    <col min="14867" max="14867" width="11.28515625" style="1" customWidth="1"/>
    <col min="14868" max="15102" width="9.140625" style="1"/>
    <col min="15103" max="15103" width="3.7109375" style="1" customWidth="1"/>
    <col min="15104" max="15104" width="13.42578125" style="1" customWidth="1"/>
    <col min="15105" max="15105" width="15.28515625" style="1" customWidth="1"/>
    <col min="15106" max="15106" width="20.85546875" style="1" customWidth="1"/>
    <col min="15107" max="15107" width="15.140625" style="1" customWidth="1"/>
    <col min="15108" max="15119" width="5.7109375" style="1" customWidth="1"/>
    <col min="15120" max="15120" width="9.140625" style="1"/>
    <col min="15121" max="15121" width="10.140625" style="1" bestFit="1" customWidth="1"/>
    <col min="15122" max="15122" width="13" style="1" customWidth="1"/>
    <col min="15123" max="15123" width="11.28515625" style="1" customWidth="1"/>
    <col min="15124" max="15358" width="9.140625" style="1"/>
    <col min="15359" max="15359" width="3.7109375" style="1" customWidth="1"/>
    <col min="15360" max="15360" width="13.42578125" style="1" customWidth="1"/>
    <col min="15361" max="15361" width="15.28515625" style="1" customWidth="1"/>
    <col min="15362" max="15362" width="20.85546875" style="1" customWidth="1"/>
    <col min="15363" max="15363" width="15.140625" style="1" customWidth="1"/>
    <col min="15364" max="15375" width="5.7109375" style="1" customWidth="1"/>
    <col min="15376" max="15376" width="9.140625" style="1"/>
    <col min="15377" max="15377" width="10.140625" style="1" bestFit="1" customWidth="1"/>
    <col min="15378" max="15378" width="13" style="1" customWidth="1"/>
    <col min="15379" max="15379" width="11.28515625" style="1" customWidth="1"/>
    <col min="15380" max="15614" width="9.140625" style="1"/>
    <col min="15615" max="15615" width="3.7109375" style="1" customWidth="1"/>
    <col min="15616" max="15616" width="13.42578125" style="1" customWidth="1"/>
    <col min="15617" max="15617" width="15.28515625" style="1" customWidth="1"/>
    <col min="15618" max="15618" width="20.85546875" style="1" customWidth="1"/>
    <col min="15619" max="15619" width="15.140625" style="1" customWidth="1"/>
    <col min="15620" max="15631" width="5.7109375" style="1" customWidth="1"/>
    <col min="15632" max="15632" width="9.140625" style="1"/>
    <col min="15633" max="15633" width="10.140625" style="1" bestFit="1" customWidth="1"/>
    <col min="15634" max="15634" width="13" style="1" customWidth="1"/>
    <col min="15635" max="15635" width="11.28515625" style="1" customWidth="1"/>
    <col min="15636" max="15870" width="9.140625" style="1"/>
    <col min="15871" max="15871" width="3.7109375" style="1" customWidth="1"/>
    <col min="15872" max="15872" width="13.42578125" style="1" customWidth="1"/>
    <col min="15873" max="15873" width="15.28515625" style="1" customWidth="1"/>
    <col min="15874" max="15874" width="20.85546875" style="1" customWidth="1"/>
    <col min="15875" max="15875" width="15.140625" style="1" customWidth="1"/>
    <col min="15876" max="15887" width="5.7109375" style="1" customWidth="1"/>
    <col min="15888" max="15888" width="9.140625" style="1"/>
    <col min="15889" max="15889" width="10.140625" style="1" bestFit="1" customWidth="1"/>
    <col min="15890" max="15890" width="13" style="1" customWidth="1"/>
    <col min="15891" max="15891" width="11.28515625" style="1" customWidth="1"/>
    <col min="15892" max="16126" width="9.140625" style="1"/>
    <col min="16127" max="16127" width="3.7109375" style="1" customWidth="1"/>
    <col min="16128" max="16128" width="13.42578125" style="1" customWidth="1"/>
    <col min="16129" max="16129" width="15.28515625" style="1" customWidth="1"/>
    <col min="16130" max="16130" width="20.85546875" style="1" customWidth="1"/>
    <col min="16131" max="16131" width="15.140625" style="1" customWidth="1"/>
    <col min="16132" max="16143" width="5.7109375" style="1" customWidth="1"/>
    <col min="16144" max="16144" width="9.140625" style="1"/>
    <col min="16145" max="16145" width="10.140625" style="1" bestFit="1" customWidth="1"/>
    <col min="16146" max="16146" width="13" style="1" customWidth="1"/>
    <col min="16147" max="16147" width="11.28515625" style="1" customWidth="1"/>
    <col min="16148" max="16384" width="9.140625" style="1"/>
  </cols>
  <sheetData>
    <row r="1" spans="1:20" ht="56.25" customHeight="1" thickBot="1">
      <c r="A1" s="3"/>
      <c r="B1" s="4" t="s">
        <v>0</v>
      </c>
      <c r="C1" s="5" t="s">
        <v>1</v>
      </c>
      <c r="D1" s="5" t="s">
        <v>2</v>
      </c>
      <c r="E1" s="6" t="s">
        <v>3</v>
      </c>
      <c r="F1" s="7" t="s">
        <v>4</v>
      </c>
      <c r="G1" s="8" t="s">
        <v>5</v>
      </c>
      <c r="H1" s="8" t="s">
        <v>6</v>
      </c>
      <c r="I1" s="8" t="s">
        <v>7</v>
      </c>
      <c r="J1" s="8" t="s">
        <v>8</v>
      </c>
      <c r="K1" s="9" t="s">
        <v>9</v>
      </c>
      <c r="L1" s="9" t="s">
        <v>10</v>
      </c>
      <c r="M1" s="9" t="s">
        <v>11</v>
      </c>
      <c r="N1" s="9" t="s">
        <v>12</v>
      </c>
      <c r="O1" s="9" t="s">
        <v>13</v>
      </c>
      <c r="P1" s="9" t="s">
        <v>14</v>
      </c>
      <c r="Q1" s="10" t="s">
        <v>15</v>
      </c>
      <c r="R1" s="11" t="s">
        <v>16</v>
      </c>
      <c r="S1" s="11" t="s">
        <v>17</v>
      </c>
      <c r="T1" s="11" t="s">
        <v>18</v>
      </c>
    </row>
    <row r="2" spans="1:20" ht="50.1" customHeight="1">
      <c r="A2" s="12">
        <v>1</v>
      </c>
      <c r="B2" s="13" t="s">
        <v>19</v>
      </c>
      <c r="C2" s="14" t="s">
        <v>20</v>
      </c>
      <c r="D2" s="14" t="s">
        <v>21</v>
      </c>
      <c r="E2" s="15" t="s">
        <v>22</v>
      </c>
      <c r="F2" s="16"/>
      <c r="G2" s="17"/>
      <c r="H2" s="17"/>
      <c r="I2" s="17"/>
      <c r="J2" s="17"/>
      <c r="K2" s="18"/>
      <c r="L2" s="18"/>
      <c r="M2" s="18"/>
      <c r="N2" s="18"/>
      <c r="O2" s="18"/>
      <c r="P2" s="18"/>
      <c r="Q2" s="19"/>
      <c r="R2" s="20">
        <f>SUM(F2:Q2)</f>
        <v>0</v>
      </c>
      <c r="S2" s="21">
        <f>4260</f>
        <v>4260</v>
      </c>
      <c r="T2" s="58">
        <f t="shared" ref="T2:T65" si="0">S2*R2</f>
        <v>0</v>
      </c>
    </row>
    <row r="3" spans="1:20" ht="50.1" customHeight="1">
      <c r="A3" s="22">
        <v>2</v>
      </c>
      <c r="B3" s="14" t="s">
        <v>19</v>
      </c>
      <c r="C3" s="14" t="s">
        <v>20</v>
      </c>
      <c r="D3" s="14" t="s">
        <v>21</v>
      </c>
      <c r="E3" s="15" t="s">
        <v>23</v>
      </c>
      <c r="F3" s="13"/>
      <c r="G3" s="14"/>
      <c r="H3" s="14"/>
      <c r="I3" s="14"/>
      <c r="J3" s="14"/>
      <c r="K3" s="23"/>
      <c r="L3" s="23"/>
      <c r="M3" s="23"/>
      <c r="N3" s="23"/>
      <c r="O3" s="23"/>
      <c r="P3" s="23"/>
      <c r="Q3" s="24"/>
      <c r="R3" s="20">
        <f>SUM(F3:Q3)</f>
        <v>0</v>
      </c>
      <c r="S3" s="21">
        <v>4260</v>
      </c>
      <c r="T3" s="58">
        <f t="shared" si="0"/>
        <v>0</v>
      </c>
    </row>
    <row r="4" spans="1:20" ht="50.1" customHeight="1">
      <c r="A4" s="22">
        <v>3</v>
      </c>
      <c r="B4" s="14" t="s">
        <v>24</v>
      </c>
      <c r="C4" s="14" t="s">
        <v>25</v>
      </c>
      <c r="D4" s="14" t="s">
        <v>26</v>
      </c>
      <c r="E4" s="15" t="s">
        <v>27</v>
      </c>
      <c r="F4" s="25"/>
      <c r="G4" s="26"/>
      <c r="H4" s="26"/>
      <c r="I4" s="26"/>
      <c r="J4" s="26"/>
      <c r="K4" s="27"/>
      <c r="L4" s="27"/>
      <c r="M4" s="27"/>
      <c r="N4" s="27"/>
      <c r="O4" s="27"/>
      <c r="P4" s="28"/>
      <c r="Q4" s="29"/>
      <c r="R4" s="20">
        <f t="shared" ref="R4:R67" si="1">SUM(F4:Q4)</f>
        <v>0</v>
      </c>
      <c r="S4" s="21">
        <v>1330</v>
      </c>
      <c r="T4" s="58">
        <f t="shared" si="0"/>
        <v>0</v>
      </c>
    </row>
    <row r="5" spans="1:20" ht="50.1" customHeight="1">
      <c r="A5" s="22">
        <v>4</v>
      </c>
      <c r="B5" s="14" t="s">
        <v>24</v>
      </c>
      <c r="C5" s="14" t="s">
        <v>25</v>
      </c>
      <c r="D5" s="14" t="s">
        <v>26</v>
      </c>
      <c r="E5" s="15" t="s">
        <v>28</v>
      </c>
      <c r="F5" s="25"/>
      <c r="G5" s="26"/>
      <c r="H5" s="26"/>
      <c r="I5" s="26"/>
      <c r="J5" s="26"/>
      <c r="K5" s="27"/>
      <c r="L5" s="27"/>
      <c r="M5" s="27"/>
      <c r="N5" s="27"/>
      <c r="O5" s="27"/>
      <c r="P5" s="28"/>
      <c r="Q5" s="29"/>
      <c r="R5" s="20">
        <f t="shared" si="1"/>
        <v>0</v>
      </c>
      <c r="S5" s="21">
        <v>1330</v>
      </c>
      <c r="T5" s="58">
        <f t="shared" si="0"/>
        <v>0</v>
      </c>
    </row>
    <row r="6" spans="1:20" ht="50.1" customHeight="1">
      <c r="A6" s="22">
        <v>5</v>
      </c>
      <c r="B6" s="14" t="s">
        <v>24</v>
      </c>
      <c r="C6" s="14" t="s">
        <v>25</v>
      </c>
      <c r="D6" s="14" t="s">
        <v>26</v>
      </c>
      <c r="E6" s="15" t="s">
        <v>29</v>
      </c>
      <c r="F6" s="25"/>
      <c r="G6" s="26"/>
      <c r="H6" s="26"/>
      <c r="I6" s="26"/>
      <c r="J6" s="26"/>
      <c r="K6" s="27"/>
      <c r="L6" s="27"/>
      <c r="M6" s="27"/>
      <c r="N6" s="27"/>
      <c r="O6" s="27"/>
      <c r="P6" s="28"/>
      <c r="Q6" s="29"/>
      <c r="R6" s="20">
        <f t="shared" si="1"/>
        <v>0</v>
      </c>
      <c r="S6" s="21">
        <v>1330</v>
      </c>
      <c r="T6" s="58">
        <f t="shared" si="0"/>
        <v>0</v>
      </c>
    </row>
    <row r="7" spans="1:20" ht="50.1" customHeight="1">
      <c r="A7" s="22">
        <v>6</v>
      </c>
      <c r="B7" s="14" t="s">
        <v>30</v>
      </c>
      <c r="C7" s="14" t="s">
        <v>31</v>
      </c>
      <c r="D7" s="14" t="s">
        <v>32</v>
      </c>
      <c r="E7" s="15" t="s">
        <v>33</v>
      </c>
      <c r="F7" s="25"/>
      <c r="G7" s="26"/>
      <c r="H7" s="26"/>
      <c r="I7" s="26"/>
      <c r="J7" s="26"/>
      <c r="K7" s="27"/>
      <c r="L7" s="27"/>
      <c r="M7" s="27"/>
      <c r="N7" s="27"/>
      <c r="O7" s="27"/>
      <c r="P7" s="27"/>
      <c r="Q7" s="29"/>
      <c r="R7" s="20">
        <f t="shared" si="1"/>
        <v>0</v>
      </c>
      <c r="S7" s="21">
        <v>1930</v>
      </c>
      <c r="T7" s="58">
        <f t="shared" si="0"/>
        <v>0</v>
      </c>
    </row>
    <row r="8" spans="1:20" ht="50.1" customHeight="1">
      <c r="A8" s="22">
        <v>7</v>
      </c>
      <c r="B8" s="14" t="s">
        <v>30</v>
      </c>
      <c r="C8" s="14" t="s">
        <v>31</v>
      </c>
      <c r="D8" s="14" t="s">
        <v>32</v>
      </c>
      <c r="E8" s="15" t="s">
        <v>34</v>
      </c>
      <c r="F8" s="25"/>
      <c r="G8" s="26"/>
      <c r="H8" s="26"/>
      <c r="I8" s="26"/>
      <c r="J8" s="26"/>
      <c r="K8" s="27"/>
      <c r="L8" s="27"/>
      <c r="M8" s="27"/>
      <c r="N8" s="27"/>
      <c r="O8" s="27"/>
      <c r="P8" s="27"/>
      <c r="Q8" s="29"/>
      <c r="R8" s="20">
        <f t="shared" si="1"/>
        <v>0</v>
      </c>
      <c r="S8" s="21">
        <v>1930</v>
      </c>
      <c r="T8" s="58">
        <f t="shared" si="0"/>
        <v>0</v>
      </c>
    </row>
    <row r="9" spans="1:20" ht="50.1" customHeight="1">
      <c r="A9" s="22">
        <v>8</v>
      </c>
      <c r="B9" s="14" t="s">
        <v>30</v>
      </c>
      <c r="C9" s="14" t="s">
        <v>31</v>
      </c>
      <c r="D9" s="14" t="s">
        <v>32</v>
      </c>
      <c r="E9" s="15" t="s">
        <v>35</v>
      </c>
      <c r="F9" s="25"/>
      <c r="G9" s="26"/>
      <c r="H9" s="26"/>
      <c r="I9" s="26"/>
      <c r="J9" s="26"/>
      <c r="K9" s="27"/>
      <c r="L9" s="27"/>
      <c r="M9" s="27"/>
      <c r="N9" s="27"/>
      <c r="O9" s="27"/>
      <c r="P9" s="27"/>
      <c r="Q9" s="29"/>
      <c r="R9" s="20">
        <f t="shared" si="1"/>
        <v>0</v>
      </c>
      <c r="S9" s="21">
        <v>1930</v>
      </c>
      <c r="T9" s="58">
        <f t="shared" si="0"/>
        <v>0</v>
      </c>
    </row>
    <row r="10" spans="1:20" ht="50.1" customHeight="1">
      <c r="A10" s="22">
        <v>9</v>
      </c>
      <c r="B10" s="14" t="s">
        <v>36</v>
      </c>
      <c r="C10" s="14" t="s">
        <v>37</v>
      </c>
      <c r="D10" s="14" t="s">
        <v>38</v>
      </c>
      <c r="E10" s="15" t="s">
        <v>28</v>
      </c>
      <c r="F10" s="13"/>
      <c r="G10" s="14"/>
      <c r="H10" s="14"/>
      <c r="I10" s="14"/>
      <c r="J10" s="14"/>
      <c r="K10" s="23"/>
      <c r="L10" s="23"/>
      <c r="M10" s="23"/>
      <c r="N10" s="23"/>
      <c r="O10" s="23"/>
      <c r="P10" s="30"/>
      <c r="Q10" s="24"/>
      <c r="R10" s="20">
        <f t="shared" si="1"/>
        <v>0</v>
      </c>
      <c r="S10" s="21">
        <v>880</v>
      </c>
      <c r="T10" s="58">
        <f t="shared" si="0"/>
        <v>0</v>
      </c>
    </row>
    <row r="11" spans="1:20" ht="50.1" customHeight="1">
      <c r="A11" s="22">
        <v>10</v>
      </c>
      <c r="B11" s="14" t="s">
        <v>36</v>
      </c>
      <c r="C11" s="14" t="s">
        <v>37</v>
      </c>
      <c r="D11" s="14" t="s">
        <v>38</v>
      </c>
      <c r="E11" s="15" t="s">
        <v>39</v>
      </c>
      <c r="F11" s="25"/>
      <c r="G11" s="26"/>
      <c r="H11" s="26"/>
      <c r="I11" s="26"/>
      <c r="J11" s="26"/>
      <c r="K11" s="27"/>
      <c r="L11" s="27"/>
      <c r="M11" s="27"/>
      <c r="N11" s="27"/>
      <c r="O11" s="27"/>
      <c r="P11" s="28"/>
      <c r="Q11" s="29"/>
      <c r="R11" s="20">
        <f t="shared" si="1"/>
        <v>0</v>
      </c>
      <c r="S11" s="21">
        <v>880</v>
      </c>
      <c r="T11" s="58">
        <f t="shared" si="0"/>
        <v>0</v>
      </c>
    </row>
    <row r="12" spans="1:20" ht="50.1" customHeight="1">
      <c r="A12" s="22">
        <v>11</v>
      </c>
      <c r="B12" s="14" t="s">
        <v>36</v>
      </c>
      <c r="C12" s="14" t="s">
        <v>37</v>
      </c>
      <c r="D12" s="14" t="s">
        <v>38</v>
      </c>
      <c r="E12" s="15" t="s">
        <v>40</v>
      </c>
      <c r="F12" s="25"/>
      <c r="G12" s="26"/>
      <c r="H12" s="26"/>
      <c r="I12" s="26"/>
      <c r="J12" s="26"/>
      <c r="K12" s="27"/>
      <c r="L12" s="27"/>
      <c r="M12" s="27"/>
      <c r="N12" s="27"/>
      <c r="O12" s="27"/>
      <c r="P12" s="28"/>
      <c r="Q12" s="29"/>
      <c r="R12" s="20">
        <f>SUM(F12:Q12)</f>
        <v>0</v>
      </c>
      <c r="S12" s="21">
        <v>880</v>
      </c>
      <c r="T12" s="58">
        <f t="shared" si="0"/>
        <v>0</v>
      </c>
    </row>
    <row r="13" spans="1:20" ht="50.1" customHeight="1">
      <c r="A13" s="22">
        <v>12</v>
      </c>
      <c r="B13" s="14" t="s">
        <v>41</v>
      </c>
      <c r="C13" s="14" t="s">
        <v>37</v>
      </c>
      <c r="D13" s="14" t="s">
        <v>38</v>
      </c>
      <c r="E13" s="15" t="s">
        <v>42</v>
      </c>
      <c r="F13" s="25"/>
      <c r="G13" s="26"/>
      <c r="H13" s="26"/>
      <c r="I13" s="26"/>
      <c r="J13" s="26"/>
      <c r="K13" s="27"/>
      <c r="L13" s="27"/>
      <c r="M13" s="27"/>
      <c r="N13" s="27"/>
      <c r="O13" s="27"/>
      <c r="P13" s="27"/>
      <c r="Q13" s="29"/>
      <c r="R13" s="20">
        <f t="shared" si="1"/>
        <v>0</v>
      </c>
      <c r="S13" s="21">
        <v>840</v>
      </c>
      <c r="T13" s="58">
        <f t="shared" si="0"/>
        <v>0</v>
      </c>
    </row>
    <row r="14" spans="1:20" ht="50.1" customHeight="1">
      <c r="A14" s="22">
        <v>13</v>
      </c>
      <c r="B14" s="14" t="s">
        <v>41</v>
      </c>
      <c r="C14" s="14" t="s">
        <v>37</v>
      </c>
      <c r="D14" s="14" t="s">
        <v>38</v>
      </c>
      <c r="E14" s="15" t="s">
        <v>43</v>
      </c>
      <c r="F14" s="25"/>
      <c r="G14" s="26"/>
      <c r="H14" s="26"/>
      <c r="I14" s="26"/>
      <c r="J14" s="26"/>
      <c r="K14" s="27"/>
      <c r="L14" s="27"/>
      <c r="M14" s="27"/>
      <c r="N14" s="27"/>
      <c r="O14" s="27"/>
      <c r="P14" s="27"/>
      <c r="Q14" s="29"/>
      <c r="R14" s="20">
        <f t="shared" si="1"/>
        <v>0</v>
      </c>
      <c r="S14" s="21">
        <v>840</v>
      </c>
      <c r="T14" s="58">
        <f t="shared" si="0"/>
        <v>0</v>
      </c>
    </row>
    <row r="15" spans="1:20" ht="50.1" customHeight="1">
      <c r="A15" s="22">
        <v>14</v>
      </c>
      <c r="B15" s="14" t="s">
        <v>41</v>
      </c>
      <c r="C15" s="14" t="s">
        <v>37</v>
      </c>
      <c r="D15" s="14" t="s">
        <v>38</v>
      </c>
      <c r="E15" s="15" t="s">
        <v>44</v>
      </c>
      <c r="F15" s="25"/>
      <c r="G15" s="26"/>
      <c r="H15" s="26"/>
      <c r="I15" s="26"/>
      <c r="J15" s="26"/>
      <c r="K15" s="27"/>
      <c r="L15" s="27"/>
      <c r="M15" s="27"/>
      <c r="N15" s="27"/>
      <c r="O15" s="27"/>
      <c r="P15" s="27"/>
      <c r="Q15" s="29"/>
      <c r="R15" s="20">
        <f t="shared" si="1"/>
        <v>0</v>
      </c>
      <c r="S15" s="21">
        <v>840</v>
      </c>
      <c r="T15" s="58">
        <f t="shared" si="0"/>
        <v>0</v>
      </c>
    </row>
    <row r="16" spans="1:20" ht="50.1" customHeight="1">
      <c r="A16" s="22">
        <v>15</v>
      </c>
      <c r="B16" s="14" t="s">
        <v>45</v>
      </c>
      <c r="C16" s="14" t="s">
        <v>37</v>
      </c>
      <c r="D16" s="14" t="s">
        <v>46</v>
      </c>
      <c r="E16" s="15" t="s">
        <v>27</v>
      </c>
      <c r="F16" s="25"/>
      <c r="G16" s="26"/>
      <c r="H16" s="26"/>
      <c r="I16" s="26"/>
      <c r="J16" s="26"/>
      <c r="K16" s="27"/>
      <c r="L16" s="27"/>
      <c r="M16" s="27"/>
      <c r="N16" s="27"/>
      <c r="O16" s="28"/>
      <c r="P16" s="28"/>
      <c r="Q16" s="29"/>
      <c r="R16" s="20">
        <f t="shared" si="1"/>
        <v>0</v>
      </c>
      <c r="S16" s="21">
        <v>500</v>
      </c>
      <c r="T16" s="58">
        <f t="shared" si="0"/>
        <v>0</v>
      </c>
    </row>
    <row r="17" spans="1:20" ht="50.1" customHeight="1">
      <c r="A17" s="22">
        <v>16</v>
      </c>
      <c r="B17" s="14" t="s">
        <v>45</v>
      </c>
      <c r="C17" s="14" t="s">
        <v>37</v>
      </c>
      <c r="D17" s="14" t="s">
        <v>46</v>
      </c>
      <c r="E17" s="15" t="s">
        <v>47</v>
      </c>
      <c r="F17" s="25"/>
      <c r="G17" s="26"/>
      <c r="H17" s="26"/>
      <c r="I17" s="26"/>
      <c r="J17" s="26"/>
      <c r="K17" s="27"/>
      <c r="L17" s="27"/>
      <c r="M17" s="27"/>
      <c r="N17" s="27"/>
      <c r="O17" s="28"/>
      <c r="P17" s="28"/>
      <c r="Q17" s="29"/>
      <c r="R17" s="20">
        <f t="shared" si="1"/>
        <v>0</v>
      </c>
      <c r="S17" s="21">
        <v>500</v>
      </c>
      <c r="T17" s="58">
        <f t="shared" si="0"/>
        <v>0</v>
      </c>
    </row>
    <row r="18" spans="1:20" ht="50.1" customHeight="1">
      <c r="A18" s="22">
        <v>17</v>
      </c>
      <c r="B18" s="14" t="s">
        <v>45</v>
      </c>
      <c r="C18" s="14" t="s">
        <v>37</v>
      </c>
      <c r="D18" s="14" t="s">
        <v>46</v>
      </c>
      <c r="E18" s="15" t="s">
        <v>48</v>
      </c>
      <c r="F18" s="25"/>
      <c r="G18" s="26"/>
      <c r="H18" s="26"/>
      <c r="I18" s="26"/>
      <c r="J18" s="26"/>
      <c r="K18" s="27"/>
      <c r="L18" s="27"/>
      <c r="M18" s="27"/>
      <c r="N18" s="27"/>
      <c r="O18" s="28"/>
      <c r="P18" s="28"/>
      <c r="Q18" s="29"/>
      <c r="R18" s="20">
        <f t="shared" si="1"/>
        <v>0</v>
      </c>
      <c r="S18" s="21">
        <v>500</v>
      </c>
      <c r="T18" s="58">
        <f t="shared" si="0"/>
        <v>0</v>
      </c>
    </row>
    <row r="19" spans="1:20" ht="50.1" customHeight="1">
      <c r="A19" s="22">
        <v>18</v>
      </c>
      <c r="B19" s="14" t="s">
        <v>49</v>
      </c>
      <c r="C19" s="14" t="s">
        <v>25</v>
      </c>
      <c r="D19" s="14" t="s">
        <v>50</v>
      </c>
      <c r="E19" s="15" t="s">
        <v>51</v>
      </c>
      <c r="F19" s="25"/>
      <c r="G19" s="26"/>
      <c r="H19" s="26"/>
      <c r="I19" s="26"/>
      <c r="J19" s="26"/>
      <c r="K19" s="27"/>
      <c r="L19" s="27"/>
      <c r="M19" s="27"/>
      <c r="N19" s="27"/>
      <c r="O19" s="27"/>
      <c r="P19" s="27"/>
      <c r="Q19" s="29"/>
      <c r="R19" s="20">
        <f t="shared" si="1"/>
        <v>0</v>
      </c>
      <c r="S19" s="21">
        <v>1020</v>
      </c>
      <c r="T19" s="58">
        <f t="shared" si="0"/>
        <v>0</v>
      </c>
    </row>
    <row r="20" spans="1:20" ht="50.1" customHeight="1">
      <c r="A20" s="22">
        <v>19</v>
      </c>
      <c r="B20" s="14" t="s">
        <v>49</v>
      </c>
      <c r="C20" s="14" t="s">
        <v>25</v>
      </c>
      <c r="D20" s="14" t="s">
        <v>50</v>
      </c>
      <c r="E20" s="15" t="s">
        <v>52</v>
      </c>
      <c r="F20" s="25"/>
      <c r="G20" s="26"/>
      <c r="H20" s="26"/>
      <c r="I20" s="26"/>
      <c r="J20" s="26"/>
      <c r="K20" s="27"/>
      <c r="L20" s="27"/>
      <c r="M20" s="27"/>
      <c r="N20" s="27"/>
      <c r="O20" s="27"/>
      <c r="P20" s="27"/>
      <c r="Q20" s="29"/>
      <c r="R20" s="20">
        <f t="shared" si="1"/>
        <v>0</v>
      </c>
      <c r="S20" s="21">
        <v>1020</v>
      </c>
      <c r="T20" s="58">
        <f t="shared" si="0"/>
        <v>0</v>
      </c>
    </row>
    <row r="21" spans="1:20" ht="50.1" customHeight="1">
      <c r="A21" s="22">
        <v>20</v>
      </c>
      <c r="B21" s="14" t="s">
        <v>53</v>
      </c>
      <c r="C21" s="14" t="s">
        <v>54</v>
      </c>
      <c r="D21" s="14" t="s">
        <v>50</v>
      </c>
      <c r="E21" s="15" t="s">
        <v>55</v>
      </c>
      <c r="F21" s="25"/>
      <c r="G21" s="26"/>
      <c r="H21" s="26"/>
      <c r="I21" s="26"/>
      <c r="J21" s="26"/>
      <c r="K21" s="27"/>
      <c r="L21" s="27"/>
      <c r="M21" s="27"/>
      <c r="N21" s="27"/>
      <c r="O21" s="27"/>
      <c r="P21" s="27"/>
      <c r="Q21" s="29"/>
      <c r="R21" s="20">
        <f t="shared" si="1"/>
        <v>0</v>
      </c>
      <c r="S21" s="21">
        <v>1460</v>
      </c>
      <c r="T21" s="58">
        <f t="shared" si="0"/>
        <v>0</v>
      </c>
    </row>
    <row r="22" spans="1:20" ht="50.1" customHeight="1">
      <c r="A22" s="22">
        <v>21</v>
      </c>
      <c r="B22" s="14" t="s">
        <v>53</v>
      </c>
      <c r="C22" s="14" t="s">
        <v>54</v>
      </c>
      <c r="D22" s="14" t="s">
        <v>50</v>
      </c>
      <c r="E22" s="15" t="s">
        <v>52</v>
      </c>
      <c r="F22" s="25"/>
      <c r="G22" s="26"/>
      <c r="H22" s="26"/>
      <c r="I22" s="26"/>
      <c r="J22" s="26"/>
      <c r="K22" s="27"/>
      <c r="L22" s="27"/>
      <c r="M22" s="27"/>
      <c r="N22" s="27"/>
      <c r="O22" s="27"/>
      <c r="P22" s="27"/>
      <c r="Q22" s="29"/>
      <c r="R22" s="20">
        <f t="shared" si="1"/>
        <v>0</v>
      </c>
      <c r="S22" s="21">
        <v>1460</v>
      </c>
      <c r="T22" s="58">
        <f t="shared" si="0"/>
        <v>0</v>
      </c>
    </row>
    <row r="23" spans="1:20" ht="50.1" customHeight="1">
      <c r="A23" s="22">
        <v>22</v>
      </c>
      <c r="B23" s="14" t="s">
        <v>56</v>
      </c>
      <c r="C23" s="14" t="s">
        <v>57</v>
      </c>
      <c r="D23" s="14" t="s">
        <v>50</v>
      </c>
      <c r="E23" s="15" t="s">
        <v>55</v>
      </c>
      <c r="F23" s="25"/>
      <c r="G23" s="26"/>
      <c r="H23" s="26"/>
      <c r="I23" s="26"/>
      <c r="J23" s="26"/>
      <c r="K23" s="27"/>
      <c r="L23" s="27"/>
      <c r="M23" s="27"/>
      <c r="N23" s="27"/>
      <c r="O23" s="27"/>
      <c r="P23" s="27"/>
      <c r="Q23" s="29"/>
      <c r="R23" s="20">
        <f t="shared" si="1"/>
        <v>0</v>
      </c>
      <c r="S23" s="21">
        <v>940</v>
      </c>
      <c r="T23" s="58">
        <f t="shared" si="0"/>
        <v>0</v>
      </c>
    </row>
    <row r="24" spans="1:20" ht="50.1" customHeight="1">
      <c r="A24" s="22">
        <v>23</v>
      </c>
      <c r="B24" s="14" t="s">
        <v>56</v>
      </c>
      <c r="C24" s="14" t="s">
        <v>57</v>
      </c>
      <c r="D24" s="14" t="s">
        <v>50</v>
      </c>
      <c r="E24" s="15" t="s">
        <v>52</v>
      </c>
      <c r="F24" s="25"/>
      <c r="G24" s="26"/>
      <c r="H24" s="26"/>
      <c r="I24" s="26"/>
      <c r="J24" s="26"/>
      <c r="K24" s="27"/>
      <c r="L24" s="27"/>
      <c r="M24" s="27"/>
      <c r="N24" s="27"/>
      <c r="O24" s="27"/>
      <c r="P24" s="27"/>
      <c r="Q24" s="29"/>
      <c r="R24" s="20">
        <f t="shared" si="1"/>
        <v>0</v>
      </c>
      <c r="S24" s="21">
        <v>940</v>
      </c>
      <c r="T24" s="58">
        <f t="shared" si="0"/>
        <v>0</v>
      </c>
    </row>
    <row r="25" spans="1:20" ht="50.1" customHeight="1">
      <c r="A25" s="22">
        <v>24</v>
      </c>
      <c r="B25" s="14" t="s">
        <v>58</v>
      </c>
      <c r="C25" s="14" t="s">
        <v>31</v>
      </c>
      <c r="D25" s="14" t="s">
        <v>59</v>
      </c>
      <c r="E25" s="15" t="s">
        <v>29</v>
      </c>
      <c r="F25" s="25"/>
      <c r="G25" s="26"/>
      <c r="H25" s="26"/>
      <c r="I25" s="26"/>
      <c r="J25" s="26"/>
      <c r="K25" s="27"/>
      <c r="L25" s="27"/>
      <c r="M25" s="27"/>
      <c r="N25" s="27"/>
      <c r="O25" s="27"/>
      <c r="P25" s="28"/>
      <c r="Q25" s="29"/>
      <c r="R25" s="20">
        <f t="shared" si="1"/>
        <v>0</v>
      </c>
      <c r="S25" s="21">
        <v>830</v>
      </c>
      <c r="T25" s="58">
        <f t="shared" si="0"/>
        <v>0</v>
      </c>
    </row>
    <row r="26" spans="1:20" ht="50.1" customHeight="1">
      <c r="A26" s="22">
        <v>25</v>
      </c>
      <c r="B26" s="14" t="s">
        <v>58</v>
      </c>
      <c r="C26" s="14" t="s">
        <v>31</v>
      </c>
      <c r="D26" s="14" t="s">
        <v>59</v>
      </c>
      <c r="E26" s="15" t="s">
        <v>60</v>
      </c>
      <c r="F26" s="25"/>
      <c r="G26" s="26"/>
      <c r="H26" s="26"/>
      <c r="I26" s="26"/>
      <c r="J26" s="26"/>
      <c r="K26" s="27"/>
      <c r="L26" s="27"/>
      <c r="M26" s="27"/>
      <c r="N26" s="27"/>
      <c r="O26" s="27"/>
      <c r="P26" s="28"/>
      <c r="Q26" s="29"/>
      <c r="R26" s="20">
        <f t="shared" si="1"/>
        <v>0</v>
      </c>
      <c r="S26" s="21">
        <v>830</v>
      </c>
      <c r="T26" s="58">
        <f t="shared" si="0"/>
        <v>0</v>
      </c>
    </row>
    <row r="27" spans="1:20" ht="50.1" customHeight="1">
      <c r="A27" s="22">
        <v>26</v>
      </c>
      <c r="B27" s="14" t="s">
        <v>58</v>
      </c>
      <c r="C27" s="14" t="s">
        <v>31</v>
      </c>
      <c r="D27" s="14" t="s">
        <v>59</v>
      </c>
      <c r="E27" s="15" t="s">
        <v>61</v>
      </c>
      <c r="F27" s="25"/>
      <c r="G27" s="26"/>
      <c r="H27" s="26"/>
      <c r="I27" s="26"/>
      <c r="J27" s="26"/>
      <c r="K27" s="27"/>
      <c r="L27" s="27"/>
      <c r="M27" s="27"/>
      <c r="N27" s="27"/>
      <c r="O27" s="27"/>
      <c r="P27" s="28"/>
      <c r="Q27" s="29"/>
      <c r="R27" s="20">
        <f t="shared" si="1"/>
        <v>0</v>
      </c>
      <c r="S27" s="21">
        <v>830</v>
      </c>
      <c r="T27" s="58">
        <f t="shared" si="0"/>
        <v>0</v>
      </c>
    </row>
    <row r="28" spans="1:20" ht="50.1" customHeight="1">
      <c r="A28" s="22">
        <v>27</v>
      </c>
      <c r="B28" s="14" t="s">
        <v>62</v>
      </c>
      <c r="C28" s="14" t="s">
        <v>31</v>
      </c>
      <c r="D28" s="14" t="s">
        <v>63</v>
      </c>
      <c r="E28" s="15" t="s">
        <v>64</v>
      </c>
      <c r="F28" s="25"/>
      <c r="G28" s="26"/>
      <c r="H28" s="26"/>
      <c r="I28" s="26"/>
      <c r="J28" s="26"/>
      <c r="K28" s="27"/>
      <c r="L28" s="27"/>
      <c r="M28" s="27"/>
      <c r="N28" s="27"/>
      <c r="O28" s="27"/>
      <c r="P28" s="28"/>
      <c r="Q28" s="29"/>
      <c r="R28" s="20">
        <f t="shared" si="1"/>
        <v>0</v>
      </c>
      <c r="S28" s="21">
        <v>1460</v>
      </c>
      <c r="T28" s="58">
        <f t="shared" si="0"/>
        <v>0</v>
      </c>
    </row>
    <row r="29" spans="1:20" ht="50.1" customHeight="1">
      <c r="A29" s="22">
        <v>28</v>
      </c>
      <c r="B29" s="14" t="s">
        <v>62</v>
      </c>
      <c r="C29" s="14" t="s">
        <v>31</v>
      </c>
      <c r="D29" s="14" t="s">
        <v>63</v>
      </c>
      <c r="E29" s="15" t="s">
        <v>61</v>
      </c>
      <c r="F29" s="25"/>
      <c r="G29" s="26"/>
      <c r="H29" s="26"/>
      <c r="I29" s="26"/>
      <c r="J29" s="26"/>
      <c r="K29" s="27"/>
      <c r="L29" s="27"/>
      <c r="M29" s="27"/>
      <c r="N29" s="27"/>
      <c r="O29" s="27"/>
      <c r="P29" s="28"/>
      <c r="Q29" s="29"/>
      <c r="R29" s="20">
        <f t="shared" si="1"/>
        <v>0</v>
      </c>
      <c r="S29" s="21">
        <v>1460</v>
      </c>
      <c r="T29" s="58">
        <f t="shared" si="0"/>
        <v>0</v>
      </c>
    </row>
    <row r="30" spans="1:20" ht="50.1" customHeight="1">
      <c r="A30" s="22">
        <v>29</v>
      </c>
      <c r="B30" s="14" t="s">
        <v>65</v>
      </c>
      <c r="C30" s="14" t="s">
        <v>57</v>
      </c>
      <c r="D30" s="14" t="s">
        <v>63</v>
      </c>
      <c r="E30" s="15" t="s">
        <v>66</v>
      </c>
      <c r="F30" s="25"/>
      <c r="G30" s="26"/>
      <c r="H30" s="26"/>
      <c r="I30" s="26"/>
      <c r="J30" s="26"/>
      <c r="K30" s="27"/>
      <c r="L30" s="27"/>
      <c r="M30" s="27"/>
      <c r="N30" s="27"/>
      <c r="O30" s="27"/>
      <c r="P30" s="28"/>
      <c r="Q30" s="29"/>
      <c r="R30" s="20">
        <f t="shared" si="1"/>
        <v>0</v>
      </c>
      <c r="S30" s="21">
        <v>1130</v>
      </c>
      <c r="T30" s="58">
        <f t="shared" si="0"/>
        <v>0</v>
      </c>
    </row>
    <row r="31" spans="1:20" ht="50.1" customHeight="1">
      <c r="A31" s="22">
        <v>30</v>
      </c>
      <c r="B31" s="14" t="s">
        <v>65</v>
      </c>
      <c r="C31" s="14" t="s">
        <v>57</v>
      </c>
      <c r="D31" s="14" t="s">
        <v>63</v>
      </c>
      <c r="E31" s="15" t="s">
        <v>61</v>
      </c>
      <c r="F31" s="25"/>
      <c r="G31" s="26"/>
      <c r="H31" s="26"/>
      <c r="I31" s="26"/>
      <c r="J31" s="26"/>
      <c r="K31" s="27"/>
      <c r="L31" s="27"/>
      <c r="M31" s="27"/>
      <c r="N31" s="27"/>
      <c r="O31" s="27"/>
      <c r="P31" s="28"/>
      <c r="Q31" s="29"/>
      <c r="R31" s="20">
        <f t="shared" si="1"/>
        <v>0</v>
      </c>
      <c r="S31" s="21">
        <v>1130</v>
      </c>
      <c r="T31" s="58">
        <f t="shared" si="0"/>
        <v>0</v>
      </c>
    </row>
    <row r="32" spans="1:20" ht="50.1" customHeight="1">
      <c r="A32" s="22">
        <v>31</v>
      </c>
      <c r="B32" s="14" t="s">
        <v>67</v>
      </c>
      <c r="C32" s="14" t="s">
        <v>68</v>
      </c>
      <c r="D32" s="14" t="s">
        <v>46</v>
      </c>
      <c r="E32" s="15" t="s">
        <v>39</v>
      </c>
      <c r="F32" s="25"/>
      <c r="G32" s="26"/>
      <c r="H32" s="26"/>
      <c r="I32" s="26"/>
      <c r="J32" s="26"/>
      <c r="K32" s="27"/>
      <c r="L32" s="27"/>
      <c r="M32" s="27"/>
      <c r="N32" s="27"/>
      <c r="O32" s="27"/>
      <c r="P32" s="28"/>
      <c r="Q32" s="29"/>
      <c r="R32" s="20">
        <f t="shared" si="1"/>
        <v>0</v>
      </c>
      <c r="S32" s="21">
        <v>840</v>
      </c>
      <c r="T32" s="58">
        <f t="shared" si="0"/>
        <v>0</v>
      </c>
    </row>
    <row r="33" spans="1:20" ht="50.1" customHeight="1">
      <c r="A33" s="22">
        <v>32</v>
      </c>
      <c r="B33" s="14" t="s">
        <v>67</v>
      </c>
      <c r="C33" s="14" t="s">
        <v>68</v>
      </c>
      <c r="D33" s="14" t="s">
        <v>46</v>
      </c>
      <c r="E33" s="15" t="s">
        <v>69</v>
      </c>
      <c r="F33" s="25"/>
      <c r="G33" s="26"/>
      <c r="H33" s="26"/>
      <c r="I33" s="26"/>
      <c r="J33" s="26"/>
      <c r="K33" s="27"/>
      <c r="L33" s="27"/>
      <c r="M33" s="27"/>
      <c r="N33" s="27"/>
      <c r="O33" s="27"/>
      <c r="P33" s="28"/>
      <c r="Q33" s="29"/>
      <c r="R33" s="20">
        <f t="shared" si="1"/>
        <v>0</v>
      </c>
      <c r="S33" s="21">
        <v>840</v>
      </c>
      <c r="T33" s="58">
        <f t="shared" si="0"/>
        <v>0</v>
      </c>
    </row>
    <row r="34" spans="1:20" ht="50.1" customHeight="1">
      <c r="A34" s="22">
        <v>33</v>
      </c>
      <c r="B34" s="14" t="s">
        <v>70</v>
      </c>
      <c r="C34" s="14" t="s">
        <v>71</v>
      </c>
      <c r="D34" s="14" t="s">
        <v>72</v>
      </c>
      <c r="E34" s="15" t="s">
        <v>73</v>
      </c>
      <c r="F34" s="25"/>
      <c r="G34" s="26"/>
      <c r="H34" s="26"/>
      <c r="I34" s="26"/>
      <c r="J34" s="26"/>
      <c r="K34" s="27"/>
      <c r="L34" s="27"/>
      <c r="M34" s="27"/>
      <c r="N34" s="27"/>
      <c r="O34" s="27"/>
      <c r="P34" s="28"/>
      <c r="Q34" s="29"/>
      <c r="R34" s="20">
        <f t="shared" si="1"/>
        <v>0</v>
      </c>
      <c r="S34" s="21">
        <v>750</v>
      </c>
      <c r="T34" s="58">
        <f t="shared" si="0"/>
        <v>0</v>
      </c>
    </row>
    <row r="35" spans="1:20" ht="50.1" customHeight="1">
      <c r="A35" s="22">
        <v>34</v>
      </c>
      <c r="B35" s="14" t="s">
        <v>70</v>
      </c>
      <c r="C35" s="14" t="s">
        <v>71</v>
      </c>
      <c r="D35" s="14" t="s">
        <v>72</v>
      </c>
      <c r="E35" s="15" t="s">
        <v>74</v>
      </c>
      <c r="F35" s="25"/>
      <c r="G35" s="26"/>
      <c r="H35" s="26"/>
      <c r="I35" s="26"/>
      <c r="J35" s="26"/>
      <c r="K35" s="27"/>
      <c r="L35" s="27"/>
      <c r="M35" s="27"/>
      <c r="N35" s="27"/>
      <c r="O35" s="27"/>
      <c r="P35" s="28"/>
      <c r="Q35" s="29"/>
      <c r="R35" s="20">
        <f t="shared" si="1"/>
        <v>0</v>
      </c>
      <c r="S35" s="21">
        <v>750</v>
      </c>
      <c r="T35" s="58">
        <f t="shared" si="0"/>
        <v>0</v>
      </c>
    </row>
    <row r="36" spans="1:20" ht="50.1" customHeight="1">
      <c r="A36" s="22">
        <v>35</v>
      </c>
      <c r="B36" s="14" t="s">
        <v>70</v>
      </c>
      <c r="C36" s="14" t="s">
        <v>71</v>
      </c>
      <c r="D36" s="14" t="s">
        <v>72</v>
      </c>
      <c r="E36" s="15" t="s">
        <v>39</v>
      </c>
      <c r="F36" s="25"/>
      <c r="G36" s="26"/>
      <c r="H36" s="26"/>
      <c r="I36" s="26"/>
      <c r="J36" s="26"/>
      <c r="K36" s="27"/>
      <c r="L36" s="27"/>
      <c r="M36" s="27"/>
      <c r="N36" s="27"/>
      <c r="O36" s="27"/>
      <c r="P36" s="28"/>
      <c r="Q36" s="29"/>
      <c r="R36" s="20">
        <f t="shared" si="1"/>
        <v>0</v>
      </c>
      <c r="S36" s="21">
        <v>750</v>
      </c>
      <c r="T36" s="58">
        <f t="shared" si="0"/>
        <v>0</v>
      </c>
    </row>
    <row r="37" spans="1:20" ht="50.1" customHeight="1">
      <c r="A37" s="22">
        <v>36</v>
      </c>
      <c r="B37" s="14" t="s">
        <v>75</v>
      </c>
      <c r="C37" s="14" t="s">
        <v>76</v>
      </c>
      <c r="D37" s="14" t="s">
        <v>77</v>
      </c>
      <c r="E37" s="15" t="s">
        <v>66</v>
      </c>
      <c r="F37" s="25"/>
      <c r="G37" s="26"/>
      <c r="H37" s="26"/>
      <c r="I37" s="26"/>
      <c r="J37" s="26"/>
      <c r="K37" s="27"/>
      <c r="L37" s="27"/>
      <c r="M37" s="27"/>
      <c r="N37" s="27"/>
      <c r="O37" s="27"/>
      <c r="P37" s="28"/>
      <c r="Q37" s="29"/>
      <c r="R37" s="20">
        <f t="shared" si="1"/>
        <v>0</v>
      </c>
      <c r="S37" s="21">
        <v>660</v>
      </c>
      <c r="T37" s="58">
        <f t="shared" si="0"/>
        <v>0</v>
      </c>
    </row>
    <row r="38" spans="1:20" ht="50.1" customHeight="1">
      <c r="A38" s="22">
        <v>37</v>
      </c>
      <c r="B38" s="14" t="s">
        <v>75</v>
      </c>
      <c r="C38" s="14" t="s">
        <v>76</v>
      </c>
      <c r="D38" s="14" t="s">
        <v>77</v>
      </c>
      <c r="E38" s="15" t="s">
        <v>78</v>
      </c>
      <c r="F38" s="25"/>
      <c r="G38" s="26"/>
      <c r="H38" s="26"/>
      <c r="I38" s="26"/>
      <c r="J38" s="26"/>
      <c r="K38" s="27"/>
      <c r="L38" s="27"/>
      <c r="M38" s="27"/>
      <c r="N38" s="27"/>
      <c r="O38" s="27"/>
      <c r="P38" s="28"/>
      <c r="Q38" s="29"/>
      <c r="R38" s="20">
        <f t="shared" si="1"/>
        <v>0</v>
      </c>
      <c r="S38" s="21">
        <v>660</v>
      </c>
      <c r="T38" s="58">
        <f t="shared" si="0"/>
        <v>0</v>
      </c>
    </row>
    <row r="39" spans="1:20" ht="50.1" customHeight="1">
      <c r="A39" s="22">
        <v>38</v>
      </c>
      <c r="B39" s="14" t="s">
        <v>75</v>
      </c>
      <c r="C39" s="14" t="s">
        <v>76</v>
      </c>
      <c r="D39" s="14" t="s">
        <v>77</v>
      </c>
      <c r="E39" s="15" t="s">
        <v>79</v>
      </c>
      <c r="F39" s="25"/>
      <c r="G39" s="26"/>
      <c r="H39" s="26"/>
      <c r="I39" s="26"/>
      <c r="J39" s="26"/>
      <c r="K39" s="27"/>
      <c r="L39" s="27"/>
      <c r="M39" s="27"/>
      <c r="N39" s="27"/>
      <c r="O39" s="27"/>
      <c r="P39" s="28"/>
      <c r="Q39" s="29"/>
      <c r="R39" s="20">
        <f t="shared" si="1"/>
        <v>0</v>
      </c>
      <c r="S39" s="21">
        <v>660</v>
      </c>
      <c r="T39" s="58">
        <f t="shared" si="0"/>
        <v>0</v>
      </c>
    </row>
    <row r="40" spans="1:20" ht="50.1" customHeight="1">
      <c r="A40" s="22">
        <v>39</v>
      </c>
      <c r="B40" s="14" t="s">
        <v>80</v>
      </c>
      <c r="C40" s="14" t="s">
        <v>81</v>
      </c>
      <c r="D40" s="14" t="s">
        <v>82</v>
      </c>
      <c r="E40" s="15" t="s">
        <v>83</v>
      </c>
      <c r="F40" s="13"/>
      <c r="G40" s="14"/>
      <c r="H40" s="14"/>
      <c r="I40" s="14"/>
      <c r="J40" s="14"/>
      <c r="K40" s="23"/>
      <c r="L40" s="23"/>
      <c r="M40" s="23"/>
      <c r="N40" s="23"/>
      <c r="O40" s="23"/>
      <c r="P40" s="30"/>
      <c r="Q40" s="24"/>
      <c r="R40" s="20">
        <f t="shared" si="1"/>
        <v>0</v>
      </c>
      <c r="S40" s="21">
        <v>810</v>
      </c>
      <c r="T40" s="58">
        <f t="shared" si="0"/>
        <v>0</v>
      </c>
    </row>
    <row r="41" spans="1:20" ht="50.1" customHeight="1">
      <c r="A41" s="22">
        <v>40</v>
      </c>
      <c r="B41" s="14" t="s">
        <v>80</v>
      </c>
      <c r="C41" s="14" t="s">
        <v>81</v>
      </c>
      <c r="D41" s="14" t="s">
        <v>82</v>
      </c>
      <c r="E41" s="15" t="s">
        <v>78</v>
      </c>
      <c r="F41" s="25"/>
      <c r="G41" s="26"/>
      <c r="H41" s="26"/>
      <c r="I41" s="26"/>
      <c r="J41" s="26"/>
      <c r="K41" s="27"/>
      <c r="L41" s="27"/>
      <c r="M41" s="27"/>
      <c r="N41" s="27"/>
      <c r="O41" s="27"/>
      <c r="P41" s="28"/>
      <c r="Q41" s="29"/>
      <c r="R41" s="20">
        <f t="shared" si="1"/>
        <v>0</v>
      </c>
      <c r="S41" s="21">
        <v>810</v>
      </c>
      <c r="T41" s="58">
        <f t="shared" si="0"/>
        <v>0</v>
      </c>
    </row>
    <row r="42" spans="1:20" ht="50.1" customHeight="1">
      <c r="A42" s="22">
        <v>41</v>
      </c>
      <c r="B42" s="14" t="s">
        <v>80</v>
      </c>
      <c r="C42" s="14" t="s">
        <v>81</v>
      </c>
      <c r="D42" s="14" t="s">
        <v>82</v>
      </c>
      <c r="E42" s="15" t="s">
        <v>79</v>
      </c>
      <c r="F42" s="13"/>
      <c r="G42" s="14"/>
      <c r="H42" s="14"/>
      <c r="I42" s="14"/>
      <c r="J42" s="14"/>
      <c r="K42" s="23"/>
      <c r="L42" s="23"/>
      <c r="M42" s="23"/>
      <c r="N42" s="23"/>
      <c r="O42" s="23"/>
      <c r="P42" s="30"/>
      <c r="Q42" s="24"/>
      <c r="R42" s="20">
        <f t="shared" si="1"/>
        <v>0</v>
      </c>
      <c r="S42" s="21">
        <v>810</v>
      </c>
      <c r="T42" s="58">
        <f t="shared" si="0"/>
        <v>0</v>
      </c>
    </row>
    <row r="43" spans="1:20" ht="50.1" customHeight="1">
      <c r="A43" s="22">
        <v>42</v>
      </c>
      <c r="B43" s="14" t="s">
        <v>84</v>
      </c>
      <c r="C43" s="14" t="s">
        <v>31</v>
      </c>
      <c r="D43" s="14" t="s">
        <v>77</v>
      </c>
      <c r="E43" s="15" t="s">
        <v>61</v>
      </c>
      <c r="F43" s="25"/>
      <c r="G43" s="26"/>
      <c r="H43" s="26"/>
      <c r="I43" s="26"/>
      <c r="J43" s="26"/>
      <c r="K43" s="27"/>
      <c r="L43" s="27"/>
      <c r="M43" s="27"/>
      <c r="N43" s="27"/>
      <c r="O43" s="28"/>
      <c r="P43" s="28"/>
      <c r="Q43" s="29"/>
      <c r="R43" s="20">
        <f t="shared" si="1"/>
        <v>0</v>
      </c>
      <c r="S43" s="21">
        <v>1180</v>
      </c>
      <c r="T43" s="58">
        <f t="shared" si="0"/>
        <v>0</v>
      </c>
    </row>
    <row r="44" spans="1:20" ht="50.1" customHeight="1">
      <c r="A44" s="22">
        <v>43</v>
      </c>
      <c r="B44" s="14" t="s">
        <v>84</v>
      </c>
      <c r="C44" s="14" t="s">
        <v>31</v>
      </c>
      <c r="D44" s="14" t="s">
        <v>77</v>
      </c>
      <c r="E44" s="15" t="s">
        <v>39</v>
      </c>
      <c r="F44" s="25"/>
      <c r="G44" s="26"/>
      <c r="H44" s="26"/>
      <c r="I44" s="26"/>
      <c r="J44" s="26"/>
      <c r="K44" s="27"/>
      <c r="L44" s="27"/>
      <c r="M44" s="27"/>
      <c r="N44" s="27"/>
      <c r="O44" s="28"/>
      <c r="P44" s="28"/>
      <c r="Q44" s="29"/>
      <c r="R44" s="20">
        <f t="shared" si="1"/>
        <v>0</v>
      </c>
      <c r="S44" s="21">
        <v>1180</v>
      </c>
      <c r="T44" s="58">
        <f t="shared" si="0"/>
        <v>0</v>
      </c>
    </row>
    <row r="45" spans="1:20" ht="50.1" customHeight="1">
      <c r="A45" s="22">
        <v>44</v>
      </c>
      <c r="B45" s="14" t="s">
        <v>85</v>
      </c>
      <c r="C45" s="14" t="s">
        <v>57</v>
      </c>
      <c r="D45" s="14" t="s">
        <v>77</v>
      </c>
      <c r="E45" s="15" t="s">
        <v>86</v>
      </c>
      <c r="F45" s="25"/>
      <c r="G45" s="26"/>
      <c r="H45" s="26"/>
      <c r="I45" s="26"/>
      <c r="J45" s="26"/>
      <c r="K45" s="27"/>
      <c r="L45" s="27"/>
      <c r="M45" s="27"/>
      <c r="N45" s="27"/>
      <c r="O45" s="28"/>
      <c r="P45" s="28"/>
      <c r="Q45" s="29"/>
      <c r="R45" s="20">
        <f t="shared" si="1"/>
        <v>0</v>
      </c>
      <c r="S45" s="21">
        <v>940</v>
      </c>
      <c r="T45" s="58">
        <f t="shared" si="0"/>
        <v>0</v>
      </c>
    </row>
    <row r="46" spans="1:20" ht="50.1" customHeight="1">
      <c r="A46" s="22">
        <v>45</v>
      </c>
      <c r="B46" s="14" t="s">
        <v>85</v>
      </c>
      <c r="C46" s="14" t="s">
        <v>57</v>
      </c>
      <c r="D46" s="14" t="s">
        <v>77</v>
      </c>
      <c r="E46" s="15" t="s">
        <v>39</v>
      </c>
      <c r="F46" s="25"/>
      <c r="G46" s="26"/>
      <c r="H46" s="26"/>
      <c r="I46" s="26"/>
      <c r="J46" s="26"/>
      <c r="K46" s="27"/>
      <c r="L46" s="27"/>
      <c r="M46" s="27"/>
      <c r="N46" s="27"/>
      <c r="O46" s="28"/>
      <c r="P46" s="28"/>
      <c r="Q46" s="29"/>
      <c r="R46" s="20">
        <f t="shared" si="1"/>
        <v>0</v>
      </c>
      <c r="S46" s="21">
        <v>940</v>
      </c>
      <c r="T46" s="58">
        <f t="shared" si="0"/>
        <v>0</v>
      </c>
    </row>
    <row r="47" spans="1:20" ht="50.1" customHeight="1">
      <c r="A47" s="22">
        <v>46</v>
      </c>
      <c r="B47" s="14" t="s">
        <v>87</v>
      </c>
      <c r="C47" s="14" t="s">
        <v>88</v>
      </c>
      <c r="D47" s="14" t="s">
        <v>89</v>
      </c>
      <c r="E47" s="15" t="s">
        <v>90</v>
      </c>
      <c r="F47" s="25"/>
      <c r="G47" s="26"/>
      <c r="H47" s="26"/>
      <c r="I47" s="26"/>
      <c r="J47" s="26"/>
      <c r="K47" s="27"/>
      <c r="L47" s="27"/>
      <c r="M47" s="27"/>
      <c r="N47" s="27"/>
      <c r="O47" s="27"/>
      <c r="P47" s="27"/>
      <c r="Q47" s="29"/>
      <c r="R47" s="20">
        <f t="shared" si="1"/>
        <v>0</v>
      </c>
      <c r="S47" s="21">
        <v>780</v>
      </c>
      <c r="T47" s="58">
        <f t="shared" si="0"/>
        <v>0</v>
      </c>
    </row>
    <row r="48" spans="1:20" ht="50.1" customHeight="1">
      <c r="A48" s="22">
        <v>47</v>
      </c>
      <c r="B48" s="14" t="s">
        <v>87</v>
      </c>
      <c r="C48" s="14" t="s">
        <v>88</v>
      </c>
      <c r="D48" s="14" t="s">
        <v>89</v>
      </c>
      <c r="E48" s="15" t="s">
        <v>91</v>
      </c>
      <c r="F48" s="25"/>
      <c r="G48" s="26"/>
      <c r="H48" s="26"/>
      <c r="I48" s="26"/>
      <c r="J48" s="26"/>
      <c r="K48" s="27"/>
      <c r="L48" s="27"/>
      <c r="M48" s="27"/>
      <c r="N48" s="27"/>
      <c r="O48" s="27"/>
      <c r="P48" s="27"/>
      <c r="Q48" s="29"/>
      <c r="R48" s="20">
        <f t="shared" si="1"/>
        <v>0</v>
      </c>
      <c r="S48" s="21">
        <v>780</v>
      </c>
      <c r="T48" s="58">
        <f t="shared" si="0"/>
        <v>0</v>
      </c>
    </row>
    <row r="49" spans="1:20" ht="50.1" customHeight="1">
      <c r="A49" s="22">
        <v>48</v>
      </c>
      <c r="B49" s="14" t="s">
        <v>92</v>
      </c>
      <c r="C49" s="14" t="s">
        <v>93</v>
      </c>
      <c r="D49" s="14" t="s">
        <v>94</v>
      </c>
      <c r="E49" s="15" t="s">
        <v>27</v>
      </c>
      <c r="F49" s="25"/>
      <c r="G49" s="26"/>
      <c r="H49" s="26"/>
      <c r="I49" s="26"/>
      <c r="J49" s="26"/>
      <c r="K49" s="27"/>
      <c r="L49" s="27"/>
      <c r="M49" s="27"/>
      <c r="N49" s="27"/>
      <c r="O49" s="27"/>
      <c r="P49" s="27"/>
      <c r="Q49" s="29"/>
      <c r="R49" s="20">
        <f t="shared" si="1"/>
        <v>0</v>
      </c>
      <c r="S49" s="21">
        <v>930</v>
      </c>
      <c r="T49" s="58">
        <f t="shared" si="0"/>
        <v>0</v>
      </c>
    </row>
    <row r="50" spans="1:20" ht="50.1" customHeight="1">
      <c r="A50" s="22">
        <v>49</v>
      </c>
      <c r="B50" s="14" t="s">
        <v>92</v>
      </c>
      <c r="C50" s="14" t="s">
        <v>93</v>
      </c>
      <c r="D50" s="14" t="s">
        <v>94</v>
      </c>
      <c r="E50" s="15" t="s">
        <v>48</v>
      </c>
      <c r="F50" s="25"/>
      <c r="G50" s="26"/>
      <c r="H50" s="26"/>
      <c r="I50" s="26"/>
      <c r="J50" s="26"/>
      <c r="K50" s="27"/>
      <c r="L50" s="27"/>
      <c r="M50" s="27"/>
      <c r="N50" s="27"/>
      <c r="O50" s="27"/>
      <c r="P50" s="27"/>
      <c r="Q50" s="29"/>
      <c r="R50" s="20">
        <f t="shared" si="1"/>
        <v>0</v>
      </c>
      <c r="S50" s="21">
        <v>930</v>
      </c>
      <c r="T50" s="58">
        <f t="shared" si="0"/>
        <v>0</v>
      </c>
    </row>
    <row r="51" spans="1:20" ht="50.1" customHeight="1">
      <c r="A51" s="22">
        <v>50</v>
      </c>
      <c r="B51" s="14" t="s">
        <v>92</v>
      </c>
      <c r="C51" s="14" t="s">
        <v>93</v>
      </c>
      <c r="D51" s="14" t="s">
        <v>94</v>
      </c>
      <c r="E51" s="15" t="s">
        <v>95</v>
      </c>
      <c r="F51" s="25"/>
      <c r="G51" s="26"/>
      <c r="H51" s="26"/>
      <c r="I51" s="26"/>
      <c r="J51" s="26"/>
      <c r="K51" s="27"/>
      <c r="L51" s="27"/>
      <c r="M51" s="27"/>
      <c r="N51" s="27"/>
      <c r="O51" s="27"/>
      <c r="P51" s="27"/>
      <c r="Q51" s="29"/>
      <c r="R51" s="20">
        <f t="shared" si="1"/>
        <v>0</v>
      </c>
      <c r="S51" s="21">
        <v>930</v>
      </c>
      <c r="T51" s="58">
        <f t="shared" si="0"/>
        <v>0</v>
      </c>
    </row>
    <row r="52" spans="1:20" ht="50.1" customHeight="1">
      <c r="A52" s="22">
        <v>51</v>
      </c>
      <c r="B52" s="14" t="s">
        <v>96</v>
      </c>
      <c r="C52" s="14" t="s">
        <v>31</v>
      </c>
      <c r="D52" s="14" t="s">
        <v>97</v>
      </c>
      <c r="E52" s="15" t="s">
        <v>83</v>
      </c>
      <c r="F52" s="25"/>
      <c r="G52" s="26"/>
      <c r="H52" s="26"/>
      <c r="I52" s="26"/>
      <c r="J52" s="26"/>
      <c r="K52" s="27"/>
      <c r="L52" s="27"/>
      <c r="M52" s="27"/>
      <c r="N52" s="27"/>
      <c r="O52" s="27"/>
      <c r="P52" s="28"/>
      <c r="Q52" s="29"/>
      <c r="R52" s="20">
        <f t="shared" si="1"/>
        <v>0</v>
      </c>
      <c r="S52" s="21">
        <v>970</v>
      </c>
      <c r="T52" s="58">
        <f t="shared" si="0"/>
        <v>0</v>
      </c>
    </row>
    <row r="53" spans="1:20" ht="50.1" customHeight="1">
      <c r="A53" s="22">
        <v>52</v>
      </c>
      <c r="B53" s="14" t="s">
        <v>96</v>
      </c>
      <c r="C53" s="14" t="s">
        <v>31</v>
      </c>
      <c r="D53" s="14" t="s">
        <v>97</v>
      </c>
      <c r="E53" s="15" t="s">
        <v>39</v>
      </c>
      <c r="F53" s="25"/>
      <c r="G53" s="26"/>
      <c r="H53" s="26"/>
      <c r="I53" s="26"/>
      <c r="J53" s="26"/>
      <c r="K53" s="27"/>
      <c r="L53" s="27"/>
      <c r="M53" s="27"/>
      <c r="N53" s="27"/>
      <c r="O53" s="27"/>
      <c r="P53" s="28"/>
      <c r="Q53" s="29"/>
      <c r="R53" s="20">
        <f t="shared" si="1"/>
        <v>0</v>
      </c>
      <c r="S53" s="21">
        <v>970</v>
      </c>
      <c r="T53" s="58">
        <f t="shared" si="0"/>
        <v>0</v>
      </c>
    </row>
    <row r="54" spans="1:20" ht="50.1" customHeight="1">
      <c r="A54" s="22">
        <v>53</v>
      </c>
      <c r="B54" s="14" t="s">
        <v>98</v>
      </c>
      <c r="C54" s="14" t="s">
        <v>99</v>
      </c>
      <c r="D54" s="14" t="s">
        <v>100</v>
      </c>
      <c r="E54" s="15" t="s">
        <v>101</v>
      </c>
      <c r="F54" s="25"/>
      <c r="G54" s="26"/>
      <c r="H54" s="26"/>
      <c r="I54" s="26"/>
      <c r="J54" s="26"/>
      <c r="K54" s="27"/>
      <c r="L54" s="27"/>
      <c r="M54" s="27"/>
      <c r="N54" s="27"/>
      <c r="O54" s="27"/>
      <c r="P54" s="27"/>
      <c r="Q54" s="29"/>
      <c r="R54" s="20">
        <f t="shared" si="1"/>
        <v>0</v>
      </c>
      <c r="S54" s="21">
        <v>640</v>
      </c>
      <c r="T54" s="58">
        <f t="shared" si="0"/>
        <v>0</v>
      </c>
    </row>
    <row r="55" spans="1:20" ht="50.1" customHeight="1">
      <c r="A55" s="22">
        <v>54</v>
      </c>
      <c r="B55" s="14" t="s">
        <v>98</v>
      </c>
      <c r="C55" s="14" t="s">
        <v>99</v>
      </c>
      <c r="D55" s="14" t="s">
        <v>100</v>
      </c>
      <c r="E55" s="15" t="s">
        <v>44</v>
      </c>
      <c r="F55" s="25"/>
      <c r="G55" s="26"/>
      <c r="H55" s="26"/>
      <c r="I55" s="26"/>
      <c r="J55" s="26"/>
      <c r="K55" s="27"/>
      <c r="L55" s="27"/>
      <c r="M55" s="27"/>
      <c r="N55" s="27"/>
      <c r="O55" s="27"/>
      <c r="P55" s="27"/>
      <c r="Q55" s="29"/>
      <c r="R55" s="20">
        <f t="shared" si="1"/>
        <v>0</v>
      </c>
      <c r="S55" s="21">
        <v>640</v>
      </c>
      <c r="T55" s="58">
        <f t="shared" si="0"/>
        <v>0</v>
      </c>
    </row>
    <row r="56" spans="1:20" ht="50.1" customHeight="1">
      <c r="A56" s="22">
        <v>55</v>
      </c>
      <c r="B56" s="14" t="s">
        <v>102</v>
      </c>
      <c r="C56" s="14" t="s">
        <v>99</v>
      </c>
      <c r="D56" s="14" t="s">
        <v>103</v>
      </c>
      <c r="E56" s="15" t="s">
        <v>27</v>
      </c>
      <c r="F56" s="25"/>
      <c r="G56" s="26"/>
      <c r="H56" s="26"/>
      <c r="I56" s="26"/>
      <c r="J56" s="26"/>
      <c r="K56" s="27"/>
      <c r="L56" s="27"/>
      <c r="M56" s="27"/>
      <c r="N56" s="27"/>
      <c r="O56" s="27"/>
      <c r="P56" s="27"/>
      <c r="Q56" s="29"/>
      <c r="R56" s="20">
        <f t="shared" si="1"/>
        <v>0</v>
      </c>
      <c r="S56" s="21">
        <v>950</v>
      </c>
      <c r="T56" s="58">
        <f t="shared" si="0"/>
        <v>0</v>
      </c>
    </row>
    <row r="57" spans="1:20" ht="50.1" customHeight="1">
      <c r="A57" s="22">
        <v>56</v>
      </c>
      <c r="B57" s="14" t="s">
        <v>102</v>
      </c>
      <c r="C57" s="14" t="s">
        <v>99</v>
      </c>
      <c r="D57" s="14" t="s">
        <v>103</v>
      </c>
      <c r="E57" s="15" t="s">
        <v>47</v>
      </c>
      <c r="F57" s="25"/>
      <c r="G57" s="26"/>
      <c r="H57" s="26"/>
      <c r="I57" s="26"/>
      <c r="J57" s="26"/>
      <c r="K57" s="27"/>
      <c r="L57" s="27"/>
      <c r="M57" s="27"/>
      <c r="N57" s="27"/>
      <c r="O57" s="27"/>
      <c r="P57" s="27"/>
      <c r="Q57" s="29"/>
      <c r="R57" s="20">
        <f t="shared" si="1"/>
        <v>0</v>
      </c>
      <c r="S57" s="21">
        <v>950</v>
      </c>
      <c r="T57" s="58">
        <f t="shared" si="0"/>
        <v>0</v>
      </c>
    </row>
    <row r="58" spans="1:20" ht="50.1" customHeight="1">
      <c r="A58" s="22">
        <v>57</v>
      </c>
      <c r="B58" s="14" t="s">
        <v>102</v>
      </c>
      <c r="C58" s="14" t="s">
        <v>99</v>
      </c>
      <c r="D58" s="14" t="s">
        <v>103</v>
      </c>
      <c r="E58" s="15" t="s">
        <v>33</v>
      </c>
      <c r="F58" s="25"/>
      <c r="G58" s="26"/>
      <c r="H58" s="26"/>
      <c r="I58" s="26"/>
      <c r="J58" s="26"/>
      <c r="K58" s="27"/>
      <c r="L58" s="27"/>
      <c r="M58" s="27"/>
      <c r="N58" s="27"/>
      <c r="O58" s="27"/>
      <c r="P58" s="27"/>
      <c r="Q58" s="29"/>
      <c r="R58" s="20">
        <f t="shared" si="1"/>
        <v>0</v>
      </c>
      <c r="S58" s="21">
        <v>950</v>
      </c>
      <c r="T58" s="58">
        <f t="shared" si="0"/>
        <v>0</v>
      </c>
    </row>
    <row r="59" spans="1:20" ht="50.1" customHeight="1">
      <c r="A59" s="22">
        <v>58</v>
      </c>
      <c r="B59" s="14" t="s">
        <v>104</v>
      </c>
      <c r="C59" s="14" t="s">
        <v>71</v>
      </c>
      <c r="D59" s="14" t="s">
        <v>72</v>
      </c>
      <c r="E59" s="15" t="s">
        <v>105</v>
      </c>
      <c r="F59" s="25"/>
      <c r="G59" s="26"/>
      <c r="H59" s="26"/>
      <c r="I59" s="26"/>
      <c r="J59" s="26"/>
      <c r="K59" s="27"/>
      <c r="L59" s="27"/>
      <c r="M59" s="27"/>
      <c r="N59" s="27"/>
      <c r="O59" s="27"/>
      <c r="P59" s="27"/>
      <c r="Q59" s="29"/>
      <c r="R59" s="20">
        <f t="shared" si="1"/>
        <v>0</v>
      </c>
      <c r="S59" s="21">
        <v>480</v>
      </c>
      <c r="T59" s="58">
        <f t="shared" si="0"/>
        <v>0</v>
      </c>
    </row>
    <row r="60" spans="1:20" ht="50.1" customHeight="1">
      <c r="A60" s="22">
        <v>59</v>
      </c>
      <c r="B60" s="14" t="s">
        <v>104</v>
      </c>
      <c r="C60" s="14" t="s">
        <v>71</v>
      </c>
      <c r="D60" s="14" t="s">
        <v>72</v>
      </c>
      <c r="E60" s="15" t="s">
        <v>106</v>
      </c>
      <c r="F60" s="25"/>
      <c r="G60" s="26"/>
      <c r="H60" s="26"/>
      <c r="I60" s="26"/>
      <c r="J60" s="26"/>
      <c r="K60" s="27"/>
      <c r="L60" s="27"/>
      <c r="M60" s="27"/>
      <c r="N60" s="27"/>
      <c r="O60" s="27"/>
      <c r="P60" s="27"/>
      <c r="Q60" s="29"/>
      <c r="R60" s="20">
        <f t="shared" si="1"/>
        <v>0</v>
      </c>
      <c r="S60" s="21">
        <v>480</v>
      </c>
      <c r="T60" s="58">
        <f t="shared" si="0"/>
        <v>0</v>
      </c>
    </row>
    <row r="61" spans="1:20" ht="50.1" customHeight="1">
      <c r="A61" s="22">
        <v>60</v>
      </c>
      <c r="B61" s="14" t="s">
        <v>107</v>
      </c>
      <c r="C61" s="14" t="s">
        <v>71</v>
      </c>
      <c r="D61" s="14" t="s">
        <v>108</v>
      </c>
      <c r="E61" s="15" t="s">
        <v>55</v>
      </c>
      <c r="F61" s="25"/>
      <c r="G61" s="26"/>
      <c r="H61" s="26"/>
      <c r="I61" s="26"/>
      <c r="J61" s="26"/>
      <c r="K61" s="27"/>
      <c r="L61" s="27"/>
      <c r="M61" s="27"/>
      <c r="N61" s="27"/>
      <c r="O61" s="27"/>
      <c r="P61" s="28"/>
      <c r="Q61" s="29"/>
      <c r="R61" s="20">
        <f t="shared" si="1"/>
        <v>0</v>
      </c>
      <c r="S61" s="21">
        <v>590</v>
      </c>
      <c r="T61" s="58">
        <f t="shared" si="0"/>
        <v>0</v>
      </c>
    </row>
    <row r="62" spans="1:20" ht="50.1" customHeight="1">
      <c r="A62" s="22">
        <v>61</v>
      </c>
      <c r="B62" s="14" t="s">
        <v>107</v>
      </c>
      <c r="C62" s="14" t="s">
        <v>71</v>
      </c>
      <c r="D62" s="14" t="s">
        <v>108</v>
      </c>
      <c r="E62" s="15" t="s">
        <v>60</v>
      </c>
      <c r="F62" s="25"/>
      <c r="G62" s="26"/>
      <c r="H62" s="26"/>
      <c r="I62" s="26"/>
      <c r="J62" s="26"/>
      <c r="K62" s="27"/>
      <c r="L62" s="27"/>
      <c r="M62" s="27"/>
      <c r="N62" s="27"/>
      <c r="O62" s="27"/>
      <c r="P62" s="28"/>
      <c r="Q62" s="29"/>
      <c r="R62" s="20">
        <f t="shared" si="1"/>
        <v>0</v>
      </c>
      <c r="S62" s="21">
        <v>590</v>
      </c>
      <c r="T62" s="58">
        <f t="shared" si="0"/>
        <v>0</v>
      </c>
    </row>
    <row r="63" spans="1:20" ht="50.1" customHeight="1">
      <c r="A63" s="22">
        <v>62</v>
      </c>
      <c r="B63" s="14" t="s">
        <v>109</v>
      </c>
      <c r="C63" s="14" t="s">
        <v>71</v>
      </c>
      <c r="D63" s="14" t="s">
        <v>108</v>
      </c>
      <c r="E63" s="15" t="s">
        <v>110</v>
      </c>
      <c r="F63" s="25"/>
      <c r="G63" s="26"/>
      <c r="H63" s="26"/>
      <c r="I63" s="26"/>
      <c r="J63" s="26"/>
      <c r="K63" s="27"/>
      <c r="L63" s="27"/>
      <c r="M63" s="27"/>
      <c r="N63" s="27"/>
      <c r="O63" s="27"/>
      <c r="P63" s="28"/>
      <c r="Q63" s="29"/>
      <c r="R63" s="20">
        <f t="shared" si="1"/>
        <v>0</v>
      </c>
      <c r="S63" s="21">
        <v>700</v>
      </c>
      <c r="T63" s="58">
        <f t="shared" si="0"/>
        <v>0</v>
      </c>
    </row>
    <row r="64" spans="1:20" ht="50.1" customHeight="1">
      <c r="A64" s="22">
        <v>63</v>
      </c>
      <c r="B64" s="14" t="s">
        <v>109</v>
      </c>
      <c r="C64" s="14" t="s">
        <v>71</v>
      </c>
      <c r="D64" s="14" t="s">
        <v>108</v>
      </c>
      <c r="E64" s="15" t="s">
        <v>29</v>
      </c>
      <c r="F64" s="25"/>
      <c r="G64" s="26"/>
      <c r="H64" s="26"/>
      <c r="I64" s="26"/>
      <c r="J64" s="26"/>
      <c r="K64" s="27"/>
      <c r="L64" s="27"/>
      <c r="M64" s="27"/>
      <c r="N64" s="27"/>
      <c r="O64" s="27"/>
      <c r="P64" s="28"/>
      <c r="Q64" s="29"/>
      <c r="R64" s="20">
        <f t="shared" si="1"/>
        <v>0</v>
      </c>
      <c r="S64" s="21">
        <v>700</v>
      </c>
      <c r="T64" s="58">
        <f t="shared" si="0"/>
        <v>0</v>
      </c>
    </row>
    <row r="65" spans="1:20" ht="50.1" customHeight="1">
      <c r="A65" s="22">
        <v>64</v>
      </c>
      <c r="B65" s="14" t="s">
        <v>111</v>
      </c>
      <c r="C65" s="14" t="s">
        <v>31</v>
      </c>
      <c r="D65" s="14" t="s">
        <v>108</v>
      </c>
      <c r="E65" s="15" t="s">
        <v>112</v>
      </c>
      <c r="F65" s="25"/>
      <c r="G65" s="26"/>
      <c r="H65" s="26"/>
      <c r="I65" s="26"/>
      <c r="J65" s="26"/>
      <c r="K65" s="27"/>
      <c r="L65" s="27"/>
      <c r="M65" s="27"/>
      <c r="N65" s="27"/>
      <c r="O65" s="27"/>
      <c r="P65" s="28"/>
      <c r="Q65" s="29"/>
      <c r="R65" s="20">
        <f t="shared" si="1"/>
        <v>0</v>
      </c>
      <c r="S65" s="21">
        <v>790</v>
      </c>
      <c r="T65" s="58">
        <f t="shared" si="0"/>
        <v>0</v>
      </c>
    </row>
    <row r="66" spans="1:20" ht="50.1" customHeight="1">
      <c r="A66" s="22">
        <v>65</v>
      </c>
      <c r="B66" s="14" t="s">
        <v>111</v>
      </c>
      <c r="C66" s="14" t="s">
        <v>31</v>
      </c>
      <c r="D66" s="14" t="s">
        <v>108</v>
      </c>
      <c r="E66" s="15" t="s">
        <v>29</v>
      </c>
      <c r="F66" s="25"/>
      <c r="G66" s="26"/>
      <c r="H66" s="26"/>
      <c r="I66" s="26"/>
      <c r="J66" s="26"/>
      <c r="K66" s="27"/>
      <c r="L66" s="27"/>
      <c r="M66" s="27"/>
      <c r="N66" s="27"/>
      <c r="O66" s="27"/>
      <c r="P66" s="28"/>
      <c r="Q66" s="29"/>
      <c r="R66" s="20">
        <f t="shared" si="1"/>
        <v>0</v>
      </c>
      <c r="S66" s="21">
        <v>790</v>
      </c>
      <c r="T66" s="58">
        <f t="shared" ref="T66:T69" si="2">S66*R66</f>
        <v>0</v>
      </c>
    </row>
    <row r="67" spans="1:20" ht="50.1" customHeight="1">
      <c r="A67" s="22">
        <v>66</v>
      </c>
      <c r="B67" s="14" t="s">
        <v>113</v>
      </c>
      <c r="C67" s="14" t="s">
        <v>114</v>
      </c>
      <c r="D67" s="14" t="s">
        <v>115</v>
      </c>
      <c r="E67" s="15" t="s">
        <v>110</v>
      </c>
      <c r="F67" s="25"/>
      <c r="G67" s="26"/>
      <c r="H67" s="26"/>
      <c r="I67" s="26"/>
      <c r="J67" s="26"/>
      <c r="K67" s="27"/>
      <c r="L67" s="27"/>
      <c r="M67" s="27"/>
      <c r="N67" s="27"/>
      <c r="O67" s="27"/>
      <c r="P67" s="28"/>
      <c r="Q67" s="29"/>
      <c r="R67" s="20">
        <f t="shared" si="1"/>
        <v>0</v>
      </c>
      <c r="S67" s="21">
        <v>960</v>
      </c>
      <c r="T67" s="58">
        <f t="shared" si="2"/>
        <v>0</v>
      </c>
    </row>
    <row r="68" spans="1:20" ht="50.1" customHeight="1">
      <c r="A68" s="22">
        <v>67</v>
      </c>
      <c r="B68" s="14" t="s">
        <v>113</v>
      </c>
      <c r="C68" s="14" t="s">
        <v>114</v>
      </c>
      <c r="D68" s="14" t="s">
        <v>115</v>
      </c>
      <c r="E68" s="15" t="s">
        <v>66</v>
      </c>
      <c r="F68" s="25"/>
      <c r="G68" s="26"/>
      <c r="H68" s="26"/>
      <c r="I68" s="26"/>
      <c r="J68" s="26"/>
      <c r="K68" s="27"/>
      <c r="L68" s="27"/>
      <c r="M68" s="27"/>
      <c r="N68" s="27"/>
      <c r="O68" s="27"/>
      <c r="P68" s="28"/>
      <c r="Q68" s="29"/>
      <c r="R68" s="20">
        <f t="shared" ref="R68:R131" si="3">SUM(F68:Q68)</f>
        <v>0</v>
      </c>
      <c r="S68" s="21">
        <v>960</v>
      </c>
      <c r="T68" s="58">
        <f t="shared" si="2"/>
        <v>0</v>
      </c>
    </row>
    <row r="69" spans="1:20" ht="50.1" customHeight="1">
      <c r="A69" s="22">
        <v>68</v>
      </c>
      <c r="B69" s="14" t="s">
        <v>116</v>
      </c>
      <c r="C69" s="14" t="s">
        <v>31</v>
      </c>
      <c r="D69" s="14" t="s">
        <v>117</v>
      </c>
      <c r="E69" s="15" t="s">
        <v>118</v>
      </c>
      <c r="F69" s="31"/>
      <c r="G69" s="32"/>
      <c r="H69" s="32"/>
      <c r="I69" s="32"/>
      <c r="J69" s="32"/>
      <c r="K69" s="33"/>
      <c r="L69" s="33"/>
      <c r="M69" s="33"/>
      <c r="N69" s="33"/>
      <c r="O69" s="33"/>
      <c r="P69" s="34"/>
      <c r="Q69" s="35"/>
      <c r="R69" s="20">
        <f t="shared" si="3"/>
        <v>0</v>
      </c>
      <c r="S69" s="21">
        <v>1040</v>
      </c>
      <c r="T69" s="58">
        <f t="shared" si="2"/>
        <v>0</v>
      </c>
    </row>
    <row r="70" spans="1:20" ht="50.1" customHeight="1">
      <c r="A70" s="22">
        <v>69</v>
      </c>
      <c r="B70" s="14" t="s">
        <v>116</v>
      </c>
      <c r="C70" s="14" t="s">
        <v>31</v>
      </c>
      <c r="D70" s="14" t="s">
        <v>117</v>
      </c>
      <c r="E70" s="15" t="s">
        <v>83</v>
      </c>
      <c r="F70" s="31"/>
      <c r="G70" s="32"/>
      <c r="H70" s="32"/>
      <c r="I70" s="32"/>
      <c r="J70" s="32"/>
      <c r="K70" s="33"/>
      <c r="L70" s="33"/>
      <c r="M70" s="33"/>
      <c r="N70" s="33"/>
      <c r="O70" s="33"/>
      <c r="P70" s="34"/>
      <c r="Q70" s="35"/>
      <c r="R70" s="20">
        <v>0</v>
      </c>
      <c r="S70" s="21">
        <v>1040</v>
      </c>
      <c r="T70" s="58">
        <f>S70*R70</f>
        <v>0</v>
      </c>
    </row>
    <row r="71" spans="1:20" ht="50.1" customHeight="1">
      <c r="A71" s="22">
        <v>70</v>
      </c>
      <c r="B71" s="14" t="s">
        <v>119</v>
      </c>
      <c r="C71" s="14" t="s">
        <v>57</v>
      </c>
      <c r="D71" s="14" t="s">
        <v>120</v>
      </c>
      <c r="E71" s="15" t="s">
        <v>118</v>
      </c>
      <c r="F71" s="31"/>
      <c r="G71" s="32"/>
      <c r="H71" s="32"/>
      <c r="I71" s="32"/>
      <c r="J71" s="32"/>
      <c r="K71" s="33"/>
      <c r="L71" s="33"/>
      <c r="M71" s="33"/>
      <c r="N71" s="33"/>
      <c r="O71" s="33"/>
      <c r="P71" s="33"/>
      <c r="Q71" s="35"/>
      <c r="R71" s="20">
        <f t="shared" si="3"/>
        <v>0</v>
      </c>
      <c r="S71" s="21">
        <v>750</v>
      </c>
      <c r="T71" s="58">
        <f t="shared" ref="T71:T134" si="4">S71*R71</f>
        <v>0</v>
      </c>
    </row>
    <row r="72" spans="1:20" ht="50.1" customHeight="1">
      <c r="A72" s="22">
        <v>71</v>
      </c>
      <c r="B72" s="14" t="s">
        <v>119</v>
      </c>
      <c r="C72" s="14" t="s">
        <v>57</v>
      </c>
      <c r="D72" s="14" t="s">
        <v>120</v>
      </c>
      <c r="E72" s="15" t="s">
        <v>66</v>
      </c>
      <c r="F72" s="31"/>
      <c r="G72" s="32"/>
      <c r="H72" s="32"/>
      <c r="I72" s="32"/>
      <c r="J72" s="32"/>
      <c r="K72" s="33"/>
      <c r="L72" s="33"/>
      <c r="M72" s="33"/>
      <c r="N72" s="33"/>
      <c r="O72" s="33"/>
      <c r="P72" s="33"/>
      <c r="Q72" s="35"/>
      <c r="R72" s="20">
        <f t="shared" si="3"/>
        <v>0</v>
      </c>
      <c r="S72" s="21">
        <v>750</v>
      </c>
      <c r="T72" s="58">
        <f t="shared" si="4"/>
        <v>0</v>
      </c>
    </row>
    <row r="73" spans="1:20" ht="50.1" customHeight="1">
      <c r="A73" s="22">
        <v>72</v>
      </c>
      <c r="B73" s="14" t="s">
        <v>121</v>
      </c>
      <c r="C73" s="14" t="s">
        <v>25</v>
      </c>
      <c r="D73" s="14" t="s">
        <v>122</v>
      </c>
      <c r="E73" s="15" t="s">
        <v>47</v>
      </c>
      <c r="F73" s="31"/>
      <c r="G73" s="32"/>
      <c r="H73" s="32"/>
      <c r="I73" s="32"/>
      <c r="J73" s="32"/>
      <c r="K73" s="33"/>
      <c r="L73" s="33"/>
      <c r="M73" s="33"/>
      <c r="N73" s="33"/>
      <c r="O73" s="33"/>
      <c r="P73" s="33"/>
      <c r="Q73" s="35"/>
      <c r="R73" s="20">
        <f t="shared" si="3"/>
        <v>0</v>
      </c>
      <c r="S73" s="21">
        <v>980</v>
      </c>
      <c r="T73" s="58">
        <f t="shared" si="4"/>
        <v>0</v>
      </c>
    </row>
    <row r="74" spans="1:20" ht="50.1" customHeight="1">
      <c r="A74" s="22">
        <v>73</v>
      </c>
      <c r="B74" s="14" t="s">
        <v>121</v>
      </c>
      <c r="C74" s="14" t="s">
        <v>25</v>
      </c>
      <c r="D74" s="14" t="s">
        <v>122</v>
      </c>
      <c r="E74" s="15" t="s">
        <v>44</v>
      </c>
      <c r="F74" s="31"/>
      <c r="G74" s="32"/>
      <c r="H74" s="32"/>
      <c r="I74" s="32"/>
      <c r="J74" s="32"/>
      <c r="K74" s="33"/>
      <c r="L74" s="33"/>
      <c r="M74" s="33"/>
      <c r="N74" s="33"/>
      <c r="O74" s="33"/>
      <c r="P74" s="33"/>
      <c r="Q74" s="35"/>
      <c r="R74" s="20">
        <f t="shared" si="3"/>
        <v>0</v>
      </c>
      <c r="S74" s="21">
        <v>980</v>
      </c>
      <c r="T74" s="58">
        <f t="shared" si="4"/>
        <v>0</v>
      </c>
    </row>
    <row r="75" spans="1:20" ht="50.1" customHeight="1">
      <c r="A75" s="22">
        <v>74</v>
      </c>
      <c r="B75" s="14" t="s">
        <v>123</v>
      </c>
      <c r="C75" s="14" t="s">
        <v>124</v>
      </c>
      <c r="D75" s="14" t="s">
        <v>125</v>
      </c>
      <c r="E75" s="15" t="s">
        <v>90</v>
      </c>
      <c r="F75" s="31"/>
      <c r="G75" s="32"/>
      <c r="H75" s="32"/>
      <c r="I75" s="32"/>
      <c r="J75" s="32"/>
      <c r="K75" s="33"/>
      <c r="L75" s="33"/>
      <c r="M75" s="33"/>
      <c r="N75" s="33"/>
      <c r="O75" s="33"/>
      <c r="P75" s="33"/>
      <c r="Q75" s="35"/>
      <c r="R75" s="20">
        <f t="shared" si="3"/>
        <v>0</v>
      </c>
      <c r="S75" s="21">
        <v>2400</v>
      </c>
      <c r="T75" s="58">
        <f t="shared" si="4"/>
        <v>0</v>
      </c>
    </row>
    <row r="76" spans="1:20" ht="50.1" customHeight="1">
      <c r="A76" s="22">
        <v>75</v>
      </c>
      <c r="B76" s="14" t="s">
        <v>123</v>
      </c>
      <c r="C76" s="14" t="s">
        <v>124</v>
      </c>
      <c r="D76" s="14" t="s">
        <v>125</v>
      </c>
      <c r="E76" s="15" t="s">
        <v>118</v>
      </c>
      <c r="F76" s="31"/>
      <c r="G76" s="32"/>
      <c r="H76" s="32"/>
      <c r="I76" s="32"/>
      <c r="J76" s="32"/>
      <c r="K76" s="33"/>
      <c r="L76" s="33"/>
      <c r="M76" s="33"/>
      <c r="N76" s="33"/>
      <c r="O76" s="33"/>
      <c r="P76" s="33"/>
      <c r="Q76" s="35"/>
      <c r="R76" s="20">
        <f t="shared" si="3"/>
        <v>0</v>
      </c>
      <c r="S76" s="21">
        <v>2400</v>
      </c>
      <c r="T76" s="58">
        <f t="shared" si="4"/>
        <v>0</v>
      </c>
    </row>
    <row r="77" spans="1:20" ht="50.1" customHeight="1">
      <c r="A77" s="22">
        <v>76</v>
      </c>
      <c r="B77" s="14" t="s">
        <v>126</v>
      </c>
      <c r="C77" s="14" t="s">
        <v>124</v>
      </c>
      <c r="D77" s="14" t="s">
        <v>127</v>
      </c>
      <c r="E77" s="15" t="s">
        <v>29</v>
      </c>
      <c r="F77" s="31"/>
      <c r="G77" s="32"/>
      <c r="H77" s="32"/>
      <c r="I77" s="32"/>
      <c r="J77" s="32"/>
      <c r="K77" s="33"/>
      <c r="L77" s="33"/>
      <c r="M77" s="33"/>
      <c r="N77" s="33"/>
      <c r="O77" s="33"/>
      <c r="P77" s="33"/>
      <c r="Q77" s="35"/>
      <c r="R77" s="20">
        <f t="shared" si="3"/>
        <v>0</v>
      </c>
      <c r="S77" s="21">
        <v>2340</v>
      </c>
      <c r="T77" s="58">
        <f t="shared" si="4"/>
        <v>0</v>
      </c>
    </row>
    <row r="78" spans="1:20" ht="50.1" customHeight="1">
      <c r="A78" s="22">
        <v>77</v>
      </c>
      <c r="B78" s="14" t="s">
        <v>126</v>
      </c>
      <c r="C78" s="14" t="s">
        <v>124</v>
      </c>
      <c r="D78" s="14" t="s">
        <v>127</v>
      </c>
      <c r="E78" s="15" t="s">
        <v>128</v>
      </c>
      <c r="F78" s="31"/>
      <c r="G78" s="32"/>
      <c r="H78" s="32"/>
      <c r="I78" s="32"/>
      <c r="J78" s="32"/>
      <c r="K78" s="33"/>
      <c r="L78" s="33"/>
      <c r="M78" s="33"/>
      <c r="N78" s="33"/>
      <c r="O78" s="33"/>
      <c r="P78" s="33"/>
      <c r="Q78" s="35"/>
      <c r="R78" s="20">
        <f t="shared" si="3"/>
        <v>0</v>
      </c>
      <c r="S78" s="21">
        <v>2340</v>
      </c>
      <c r="T78" s="58">
        <f t="shared" si="4"/>
        <v>0</v>
      </c>
    </row>
    <row r="79" spans="1:20" ht="50.1" customHeight="1">
      <c r="A79" s="22">
        <v>78</v>
      </c>
      <c r="B79" s="14" t="s">
        <v>129</v>
      </c>
      <c r="C79" s="14" t="s">
        <v>71</v>
      </c>
      <c r="D79" s="14" t="s">
        <v>130</v>
      </c>
      <c r="E79" s="15" t="s">
        <v>55</v>
      </c>
      <c r="F79" s="36"/>
      <c r="G79" s="37"/>
      <c r="H79" s="37"/>
      <c r="I79" s="37"/>
      <c r="J79" s="37"/>
      <c r="K79" s="33"/>
      <c r="L79" s="33"/>
      <c r="M79" s="33"/>
      <c r="N79" s="33"/>
      <c r="O79" s="33"/>
      <c r="P79" s="33"/>
      <c r="Q79" s="35"/>
      <c r="R79" s="20">
        <f t="shared" si="3"/>
        <v>0</v>
      </c>
      <c r="S79" s="21">
        <v>790</v>
      </c>
      <c r="T79" s="58">
        <f t="shared" si="4"/>
        <v>0</v>
      </c>
    </row>
    <row r="80" spans="1:20" ht="50.1" customHeight="1">
      <c r="A80" s="22">
        <v>79</v>
      </c>
      <c r="B80" s="14" t="s">
        <v>129</v>
      </c>
      <c r="C80" s="14" t="s">
        <v>71</v>
      </c>
      <c r="D80" s="14" t="s">
        <v>130</v>
      </c>
      <c r="E80" s="15" t="s">
        <v>27</v>
      </c>
      <c r="F80" s="36"/>
      <c r="G80" s="37"/>
      <c r="H80" s="37"/>
      <c r="I80" s="37"/>
      <c r="J80" s="37"/>
      <c r="K80" s="33"/>
      <c r="L80" s="33"/>
      <c r="M80" s="33"/>
      <c r="N80" s="33"/>
      <c r="O80" s="33"/>
      <c r="P80" s="33"/>
      <c r="Q80" s="35"/>
      <c r="R80" s="20">
        <f t="shared" si="3"/>
        <v>0</v>
      </c>
      <c r="S80" s="21">
        <v>790</v>
      </c>
      <c r="T80" s="58">
        <f t="shared" si="4"/>
        <v>0</v>
      </c>
    </row>
    <row r="81" spans="1:20" ht="50.1" customHeight="1">
      <c r="A81" s="22">
        <v>80</v>
      </c>
      <c r="B81" s="14" t="s">
        <v>129</v>
      </c>
      <c r="C81" s="14" t="s">
        <v>71</v>
      </c>
      <c r="D81" s="14" t="s">
        <v>130</v>
      </c>
      <c r="E81" s="15" t="s">
        <v>52</v>
      </c>
      <c r="F81" s="36"/>
      <c r="G81" s="37"/>
      <c r="H81" s="37"/>
      <c r="I81" s="37"/>
      <c r="J81" s="37"/>
      <c r="K81" s="33"/>
      <c r="L81" s="33"/>
      <c r="M81" s="33"/>
      <c r="N81" s="33"/>
      <c r="O81" s="33"/>
      <c r="P81" s="33"/>
      <c r="Q81" s="35"/>
      <c r="R81" s="20">
        <f t="shared" si="3"/>
        <v>0</v>
      </c>
      <c r="S81" s="21">
        <v>790</v>
      </c>
      <c r="T81" s="58">
        <f t="shared" si="4"/>
        <v>0</v>
      </c>
    </row>
    <row r="82" spans="1:20" ht="50.1" customHeight="1">
      <c r="A82" s="22">
        <v>81</v>
      </c>
      <c r="B82" s="14" t="s">
        <v>131</v>
      </c>
      <c r="C82" s="14" t="s">
        <v>25</v>
      </c>
      <c r="D82" s="14" t="s">
        <v>132</v>
      </c>
      <c r="E82" s="15" t="s">
        <v>61</v>
      </c>
      <c r="F82" s="36"/>
      <c r="G82" s="37"/>
      <c r="H82" s="37"/>
      <c r="I82" s="37"/>
      <c r="J82" s="37"/>
      <c r="K82" s="33"/>
      <c r="L82" s="33"/>
      <c r="M82" s="33"/>
      <c r="N82" s="33"/>
      <c r="O82" s="33"/>
      <c r="P82" s="33"/>
      <c r="Q82" s="35"/>
      <c r="R82" s="20">
        <f t="shared" si="3"/>
        <v>0</v>
      </c>
      <c r="S82" s="21">
        <v>1060</v>
      </c>
      <c r="T82" s="58">
        <f t="shared" si="4"/>
        <v>0</v>
      </c>
    </row>
    <row r="83" spans="1:20" ht="50.1" customHeight="1">
      <c r="A83" s="22">
        <v>82</v>
      </c>
      <c r="B83" s="14" t="s">
        <v>131</v>
      </c>
      <c r="C83" s="14" t="s">
        <v>25</v>
      </c>
      <c r="D83" s="14" t="s">
        <v>132</v>
      </c>
      <c r="E83" s="15" t="s">
        <v>133</v>
      </c>
      <c r="F83" s="36"/>
      <c r="G83" s="37"/>
      <c r="H83" s="37"/>
      <c r="I83" s="37"/>
      <c r="J83" s="37"/>
      <c r="K83" s="33"/>
      <c r="L83" s="33"/>
      <c r="M83" s="33"/>
      <c r="N83" s="33"/>
      <c r="O83" s="33"/>
      <c r="P83" s="33"/>
      <c r="Q83" s="35"/>
      <c r="R83" s="20">
        <f t="shared" si="3"/>
        <v>0</v>
      </c>
      <c r="S83" s="21">
        <v>1060</v>
      </c>
      <c r="T83" s="58">
        <f t="shared" si="4"/>
        <v>0</v>
      </c>
    </row>
    <row r="84" spans="1:20" ht="50.1" customHeight="1">
      <c r="A84" s="22">
        <v>83</v>
      </c>
      <c r="B84" s="14" t="s">
        <v>134</v>
      </c>
      <c r="C84" s="14" t="s">
        <v>31</v>
      </c>
      <c r="D84" s="14" t="s">
        <v>89</v>
      </c>
      <c r="E84" s="15" t="s">
        <v>35</v>
      </c>
      <c r="F84" s="31"/>
      <c r="G84" s="32"/>
      <c r="H84" s="32"/>
      <c r="I84" s="32"/>
      <c r="J84" s="32"/>
      <c r="K84" s="33"/>
      <c r="L84" s="33"/>
      <c r="M84" s="33"/>
      <c r="N84" s="33"/>
      <c r="O84" s="33"/>
      <c r="P84" s="34"/>
      <c r="Q84" s="35"/>
      <c r="R84" s="20">
        <f t="shared" si="3"/>
        <v>0</v>
      </c>
      <c r="S84" s="21">
        <v>940</v>
      </c>
      <c r="T84" s="58">
        <f t="shared" si="4"/>
        <v>0</v>
      </c>
    </row>
    <row r="85" spans="1:20" ht="50.1" customHeight="1">
      <c r="A85" s="22">
        <v>84</v>
      </c>
      <c r="B85" s="14" t="s">
        <v>134</v>
      </c>
      <c r="C85" s="14" t="s">
        <v>31</v>
      </c>
      <c r="D85" s="14" t="s">
        <v>89</v>
      </c>
      <c r="E85" s="15" t="s">
        <v>90</v>
      </c>
      <c r="F85" s="31"/>
      <c r="G85" s="32"/>
      <c r="H85" s="32"/>
      <c r="I85" s="32"/>
      <c r="J85" s="32"/>
      <c r="K85" s="33"/>
      <c r="L85" s="33"/>
      <c r="M85" s="33"/>
      <c r="N85" s="33"/>
      <c r="O85" s="33"/>
      <c r="P85" s="34"/>
      <c r="Q85" s="35"/>
      <c r="R85" s="20">
        <f t="shared" si="3"/>
        <v>0</v>
      </c>
      <c r="S85" s="21">
        <v>940</v>
      </c>
      <c r="T85" s="58">
        <f t="shared" si="4"/>
        <v>0</v>
      </c>
    </row>
    <row r="86" spans="1:20" ht="50.1" customHeight="1">
      <c r="A86" s="22">
        <v>85</v>
      </c>
      <c r="B86" s="14" t="s">
        <v>135</v>
      </c>
      <c r="C86" s="14" t="s">
        <v>68</v>
      </c>
      <c r="D86" s="14" t="s">
        <v>136</v>
      </c>
      <c r="E86" s="15" t="s">
        <v>29</v>
      </c>
      <c r="F86" s="31"/>
      <c r="G86" s="32"/>
      <c r="H86" s="32"/>
      <c r="I86" s="32"/>
      <c r="J86" s="32"/>
      <c r="K86" s="33"/>
      <c r="L86" s="33"/>
      <c r="M86" s="33"/>
      <c r="N86" s="33"/>
      <c r="O86" s="33"/>
      <c r="P86" s="33"/>
      <c r="Q86" s="35"/>
      <c r="R86" s="20">
        <f t="shared" si="3"/>
        <v>0</v>
      </c>
      <c r="S86" s="21">
        <v>1380</v>
      </c>
      <c r="T86" s="58">
        <f t="shared" si="4"/>
        <v>0</v>
      </c>
    </row>
    <row r="87" spans="1:20" ht="50.1" customHeight="1">
      <c r="A87" s="22">
        <v>86</v>
      </c>
      <c r="B87" s="14" t="s">
        <v>135</v>
      </c>
      <c r="C87" s="14" t="s">
        <v>68</v>
      </c>
      <c r="D87" s="14" t="s">
        <v>136</v>
      </c>
      <c r="E87" s="15" t="s">
        <v>60</v>
      </c>
      <c r="F87" s="31"/>
      <c r="G87" s="32"/>
      <c r="H87" s="32"/>
      <c r="I87" s="32"/>
      <c r="J87" s="32"/>
      <c r="K87" s="33"/>
      <c r="L87" s="33"/>
      <c r="M87" s="33"/>
      <c r="N87" s="33"/>
      <c r="O87" s="33"/>
      <c r="P87" s="33"/>
      <c r="Q87" s="35"/>
      <c r="R87" s="20">
        <f t="shared" si="3"/>
        <v>0</v>
      </c>
      <c r="S87" s="21">
        <v>1380</v>
      </c>
      <c r="T87" s="58">
        <f t="shared" si="4"/>
        <v>0</v>
      </c>
    </row>
    <row r="88" spans="1:20" ht="50.1" customHeight="1">
      <c r="A88" s="22">
        <v>87</v>
      </c>
      <c r="B88" s="14" t="s">
        <v>137</v>
      </c>
      <c r="C88" s="14" t="s">
        <v>68</v>
      </c>
      <c r="D88" s="14" t="s">
        <v>100</v>
      </c>
      <c r="E88" s="15" t="s">
        <v>90</v>
      </c>
      <c r="F88" s="31"/>
      <c r="G88" s="32"/>
      <c r="H88" s="32"/>
      <c r="I88" s="32"/>
      <c r="J88" s="32"/>
      <c r="K88" s="33"/>
      <c r="L88" s="33"/>
      <c r="M88" s="33"/>
      <c r="N88" s="33"/>
      <c r="O88" s="33"/>
      <c r="P88" s="33"/>
      <c r="Q88" s="35"/>
      <c r="R88" s="20">
        <f t="shared" si="3"/>
        <v>0</v>
      </c>
      <c r="S88" s="21">
        <v>750</v>
      </c>
      <c r="T88" s="58">
        <f t="shared" si="4"/>
        <v>0</v>
      </c>
    </row>
    <row r="89" spans="1:20" ht="50.1" customHeight="1">
      <c r="A89" s="22">
        <v>88</v>
      </c>
      <c r="B89" s="14" t="s">
        <v>137</v>
      </c>
      <c r="C89" s="14" t="s">
        <v>68</v>
      </c>
      <c r="D89" s="14" t="s">
        <v>100</v>
      </c>
      <c r="E89" s="15" t="s">
        <v>106</v>
      </c>
      <c r="F89" s="31"/>
      <c r="G89" s="32"/>
      <c r="H89" s="32"/>
      <c r="I89" s="32"/>
      <c r="J89" s="32"/>
      <c r="K89" s="33"/>
      <c r="L89" s="33"/>
      <c r="M89" s="33"/>
      <c r="N89" s="33"/>
      <c r="O89" s="33"/>
      <c r="P89" s="33"/>
      <c r="Q89" s="35"/>
      <c r="R89" s="20">
        <f t="shared" si="3"/>
        <v>0</v>
      </c>
      <c r="S89" s="21">
        <v>750</v>
      </c>
      <c r="T89" s="58">
        <f t="shared" si="4"/>
        <v>0</v>
      </c>
    </row>
    <row r="90" spans="1:20" ht="50.1" customHeight="1">
      <c r="A90" s="22">
        <v>89</v>
      </c>
      <c r="B90" s="14" t="s">
        <v>138</v>
      </c>
      <c r="C90" s="14" t="s">
        <v>71</v>
      </c>
      <c r="D90" s="14" t="s">
        <v>100</v>
      </c>
      <c r="E90" s="15" t="s">
        <v>35</v>
      </c>
      <c r="F90" s="31"/>
      <c r="G90" s="32"/>
      <c r="H90" s="32"/>
      <c r="I90" s="32"/>
      <c r="J90" s="32"/>
      <c r="K90" s="33"/>
      <c r="L90" s="33"/>
      <c r="M90" s="33"/>
      <c r="N90" s="33"/>
      <c r="O90" s="33"/>
      <c r="P90" s="33"/>
      <c r="Q90" s="35"/>
      <c r="R90" s="20">
        <f t="shared" si="3"/>
        <v>0</v>
      </c>
      <c r="S90" s="21">
        <v>650</v>
      </c>
      <c r="T90" s="58">
        <f t="shared" si="4"/>
        <v>0</v>
      </c>
    </row>
    <row r="91" spans="1:20" ht="50.1" customHeight="1">
      <c r="A91" s="22">
        <v>90</v>
      </c>
      <c r="B91" s="14" t="s">
        <v>138</v>
      </c>
      <c r="C91" s="14" t="s">
        <v>71</v>
      </c>
      <c r="D91" s="14" t="s">
        <v>100</v>
      </c>
      <c r="E91" s="15" t="s">
        <v>90</v>
      </c>
      <c r="F91" s="31"/>
      <c r="G91" s="32"/>
      <c r="H91" s="32"/>
      <c r="I91" s="32"/>
      <c r="J91" s="32"/>
      <c r="K91" s="33"/>
      <c r="L91" s="33"/>
      <c r="M91" s="33"/>
      <c r="N91" s="33"/>
      <c r="O91" s="33"/>
      <c r="P91" s="33"/>
      <c r="Q91" s="35"/>
      <c r="R91" s="20">
        <f t="shared" si="3"/>
        <v>0</v>
      </c>
      <c r="S91" s="21">
        <v>650</v>
      </c>
      <c r="T91" s="58">
        <f t="shared" si="4"/>
        <v>0</v>
      </c>
    </row>
    <row r="92" spans="1:20" ht="50.1" customHeight="1">
      <c r="A92" s="22">
        <v>91</v>
      </c>
      <c r="B92" s="14" t="s">
        <v>139</v>
      </c>
      <c r="C92" s="14" t="s">
        <v>25</v>
      </c>
      <c r="D92" s="14" t="s">
        <v>108</v>
      </c>
      <c r="E92" s="15" t="s">
        <v>61</v>
      </c>
      <c r="F92" s="31"/>
      <c r="G92" s="32"/>
      <c r="H92" s="32"/>
      <c r="I92" s="32"/>
      <c r="J92" s="32"/>
      <c r="K92" s="34"/>
      <c r="L92" s="33"/>
      <c r="M92" s="33"/>
      <c r="N92" s="33"/>
      <c r="O92" s="33"/>
      <c r="P92" s="33"/>
      <c r="Q92" s="35"/>
      <c r="R92" s="20">
        <f t="shared" si="3"/>
        <v>0</v>
      </c>
      <c r="S92" s="21">
        <v>860</v>
      </c>
      <c r="T92" s="58">
        <f t="shared" si="4"/>
        <v>0</v>
      </c>
    </row>
    <row r="93" spans="1:20" ht="50.1" customHeight="1">
      <c r="A93" s="22">
        <v>92</v>
      </c>
      <c r="B93" s="14" t="s">
        <v>140</v>
      </c>
      <c r="C93" s="14" t="s">
        <v>25</v>
      </c>
      <c r="D93" s="14" t="s">
        <v>108</v>
      </c>
      <c r="E93" s="15" t="s">
        <v>43</v>
      </c>
      <c r="F93" s="31"/>
      <c r="G93" s="32"/>
      <c r="H93" s="32"/>
      <c r="I93" s="32"/>
      <c r="J93" s="32"/>
      <c r="K93" s="33"/>
      <c r="L93" s="33"/>
      <c r="M93" s="33"/>
      <c r="N93" s="33"/>
      <c r="O93" s="33"/>
      <c r="P93" s="33"/>
      <c r="Q93" s="35"/>
      <c r="R93" s="20">
        <f t="shared" si="3"/>
        <v>0</v>
      </c>
      <c r="S93" s="21">
        <v>920</v>
      </c>
      <c r="T93" s="58">
        <f t="shared" si="4"/>
        <v>0</v>
      </c>
    </row>
    <row r="94" spans="1:20" ht="50.1" customHeight="1">
      <c r="A94" s="22">
        <v>93</v>
      </c>
      <c r="B94" s="14" t="s">
        <v>140</v>
      </c>
      <c r="C94" s="14" t="s">
        <v>25</v>
      </c>
      <c r="D94" s="14" t="s">
        <v>108</v>
      </c>
      <c r="E94" s="15" t="s">
        <v>118</v>
      </c>
      <c r="F94" s="31"/>
      <c r="G94" s="32"/>
      <c r="H94" s="32"/>
      <c r="I94" s="32"/>
      <c r="J94" s="32"/>
      <c r="K94" s="33"/>
      <c r="L94" s="33"/>
      <c r="M94" s="33"/>
      <c r="N94" s="33"/>
      <c r="O94" s="33"/>
      <c r="P94" s="33"/>
      <c r="Q94" s="35"/>
      <c r="R94" s="20">
        <f t="shared" si="3"/>
        <v>0</v>
      </c>
      <c r="S94" s="21">
        <v>920</v>
      </c>
      <c r="T94" s="58">
        <f t="shared" si="4"/>
        <v>0</v>
      </c>
    </row>
    <row r="95" spans="1:20" ht="50.1" customHeight="1">
      <c r="A95" s="22">
        <v>94</v>
      </c>
      <c r="B95" s="14" t="s">
        <v>141</v>
      </c>
      <c r="C95" s="14" t="s">
        <v>31</v>
      </c>
      <c r="D95" s="14" t="s">
        <v>142</v>
      </c>
      <c r="E95" s="15" t="s">
        <v>33</v>
      </c>
      <c r="F95" s="31"/>
      <c r="G95" s="32"/>
      <c r="H95" s="32"/>
      <c r="I95" s="32"/>
      <c r="J95" s="32"/>
      <c r="K95" s="33"/>
      <c r="L95" s="33"/>
      <c r="M95" s="33"/>
      <c r="N95" s="33"/>
      <c r="O95" s="33"/>
      <c r="P95" s="34"/>
      <c r="Q95" s="35"/>
      <c r="R95" s="20">
        <f t="shared" si="3"/>
        <v>0</v>
      </c>
      <c r="S95" s="21">
        <v>1550</v>
      </c>
      <c r="T95" s="58">
        <f t="shared" si="4"/>
        <v>0</v>
      </c>
    </row>
    <row r="96" spans="1:20" ht="50.1" customHeight="1">
      <c r="A96" s="22">
        <v>95</v>
      </c>
      <c r="B96" s="14" t="s">
        <v>141</v>
      </c>
      <c r="C96" s="14" t="s">
        <v>31</v>
      </c>
      <c r="D96" s="14" t="s">
        <v>142</v>
      </c>
      <c r="E96" s="15" t="s">
        <v>34</v>
      </c>
      <c r="F96" s="31"/>
      <c r="G96" s="32"/>
      <c r="H96" s="32"/>
      <c r="I96" s="32"/>
      <c r="J96" s="32"/>
      <c r="K96" s="33"/>
      <c r="L96" s="33"/>
      <c r="M96" s="33"/>
      <c r="N96" s="33"/>
      <c r="O96" s="33"/>
      <c r="P96" s="34"/>
      <c r="Q96" s="35"/>
      <c r="R96" s="20">
        <f t="shared" si="3"/>
        <v>0</v>
      </c>
      <c r="S96" s="21">
        <v>1550</v>
      </c>
      <c r="T96" s="58">
        <f t="shared" si="4"/>
        <v>0</v>
      </c>
    </row>
    <row r="97" spans="1:20" ht="50.1" customHeight="1">
      <c r="A97" s="22">
        <v>96</v>
      </c>
      <c r="B97" s="14" t="s">
        <v>143</v>
      </c>
      <c r="C97" s="14" t="s">
        <v>71</v>
      </c>
      <c r="D97" s="14" t="s">
        <v>144</v>
      </c>
      <c r="E97" s="15" t="s">
        <v>66</v>
      </c>
      <c r="F97" s="31"/>
      <c r="G97" s="32"/>
      <c r="H97" s="32"/>
      <c r="I97" s="32"/>
      <c r="J97" s="32"/>
      <c r="K97" s="33"/>
      <c r="L97" s="33"/>
      <c r="M97" s="33"/>
      <c r="N97" s="33"/>
      <c r="O97" s="33"/>
      <c r="P97" s="33"/>
      <c r="Q97" s="35"/>
      <c r="R97" s="20">
        <f t="shared" si="3"/>
        <v>0</v>
      </c>
      <c r="S97" s="21">
        <v>1090</v>
      </c>
      <c r="T97" s="58">
        <f t="shared" si="4"/>
        <v>0</v>
      </c>
    </row>
    <row r="98" spans="1:20" ht="50.1" customHeight="1">
      <c r="A98" s="22">
        <v>97</v>
      </c>
      <c r="B98" s="14" t="s">
        <v>143</v>
      </c>
      <c r="C98" s="14" t="s">
        <v>71</v>
      </c>
      <c r="D98" s="14" t="s">
        <v>144</v>
      </c>
      <c r="E98" s="15" t="s">
        <v>52</v>
      </c>
      <c r="F98" s="31"/>
      <c r="G98" s="32"/>
      <c r="H98" s="32"/>
      <c r="I98" s="32"/>
      <c r="J98" s="32"/>
      <c r="K98" s="33"/>
      <c r="L98" s="33"/>
      <c r="M98" s="33"/>
      <c r="N98" s="33"/>
      <c r="O98" s="33"/>
      <c r="P98" s="33"/>
      <c r="Q98" s="35"/>
      <c r="R98" s="20">
        <f t="shared" si="3"/>
        <v>0</v>
      </c>
      <c r="S98" s="21">
        <v>1090</v>
      </c>
      <c r="T98" s="58">
        <f t="shared" si="4"/>
        <v>0</v>
      </c>
    </row>
    <row r="99" spans="1:20" ht="50.1" customHeight="1">
      <c r="A99" s="22">
        <v>98</v>
      </c>
      <c r="B99" s="14" t="s">
        <v>145</v>
      </c>
      <c r="C99" s="14" t="s">
        <v>71</v>
      </c>
      <c r="D99" s="14" t="s">
        <v>144</v>
      </c>
      <c r="E99" s="15" t="s">
        <v>66</v>
      </c>
      <c r="F99" s="31"/>
      <c r="G99" s="32"/>
      <c r="H99" s="32"/>
      <c r="I99" s="32"/>
      <c r="J99" s="32"/>
      <c r="K99" s="33"/>
      <c r="L99" s="33"/>
      <c r="M99" s="33"/>
      <c r="N99" s="33"/>
      <c r="O99" s="33"/>
      <c r="P99" s="33"/>
      <c r="Q99" s="35"/>
      <c r="R99" s="20">
        <f t="shared" si="3"/>
        <v>0</v>
      </c>
      <c r="S99" s="21">
        <v>1060</v>
      </c>
      <c r="T99" s="58">
        <f t="shared" si="4"/>
        <v>0</v>
      </c>
    </row>
    <row r="100" spans="1:20" ht="50.1" customHeight="1">
      <c r="A100" s="22">
        <v>99</v>
      </c>
      <c r="B100" s="14" t="s">
        <v>145</v>
      </c>
      <c r="C100" s="14" t="s">
        <v>71</v>
      </c>
      <c r="D100" s="14" t="s">
        <v>144</v>
      </c>
      <c r="E100" s="15" t="s">
        <v>69</v>
      </c>
      <c r="F100" s="31"/>
      <c r="G100" s="32"/>
      <c r="H100" s="32"/>
      <c r="I100" s="32"/>
      <c r="J100" s="32"/>
      <c r="K100" s="33"/>
      <c r="L100" s="33"/>
      <c r="M100" s="33"/>
      <c r="N100" s="33"/>
      <c r="O100" s="33"/>
      <c r="P100" s="33"/>
      <c r="Q100" s="35"/>
      <c r="R100" s="20">
        <f t="shared" si="3"/>
        <v>0</v>
      </c>
      <c r="S100" s="21">
        <v>1060</v>
      </c>
      <c r="T100" s="58">
        <f t="shared" si="4"/>
        <v>0</v>
      </c>
    </row>
    <row r="101" spans="1:20" ht="50.1" customHeight="1">
      <c r="A101" s="22">
        <v>100</v>
      </c>
      <c r="B101" s="14" t="s">
        <v>146</v>
      </c>
      <c r="C101" s="14" t="s">
        <v>68</v>
      </c>
      <c r="D101" s="14" t="s">
        <v>115</v>
      </c>
      <c r="E101" s="15" t="s">
        <v>51</v>
      </c>
      <c r="F101" s="31"/>
      <c r="G101" s="32"/>
      <c r="H101" s="32"/>
      <c r="I101" s="32"/>
      <c r="J101" s="32"/>
      <c r="K101" s="33"/>
      <c r="L101" s="33"/>
      <c r="M101" s="33"/>
      <c r="N101" s="33"/>
      <c r="O101" s="33"/>
      <c r="P101" s="33"/>
      <c r="Q101" s="35"/>
      <c r="R101" s="20">
        <f t="shared" si="3"/>
        <v>0</v>
      </c>
      <c r="S101" s="21">
        <v>900</v>
      </c>
      <c r="T101" s="58">
        <f t="shared" si="4"/>
        <v>0</v>
      </c>
    </row>
    <row r="102" spans="1:20" ht="50.1" customHeight="1">
      <c r="A102" s="22">
        <v>101</v>
      </c>
      <c r="B102" s="14" t="s">
        <v>146</v>
      </c>
      <c r="C102" s="14" t="s">
        <v>68</v>
      </c>
      <c r="D102" s="14" t="s">
        <v>115</v>
      </c>
      <c r="E102" s="15" t="s">
        <v>147</v>
      </c>
      <c r="F102" s="31"/>
      <c r="G102" s="32"/>
      <c r="H102" s="32"/>
      <c r="I102" s="32"/>
      <c r="J102" s="32"/>
      <c r="K102" s="33"/>
      <c r="L102" s="33"/>
      <c r="M102" s="33"/>
      <c r="N102" s="33"/>
      <c r="O102" s="33"/>
      <c r="P102" s="33"/>
      <c r="Q102" s="35"/>
      <c r="R102" s="20">
        <f t="shared" si="3"/>
        <v>0</v>
      </c>
      <c r="S102" s="21">
        <v>900</v>
      </c>
      <c r="T102" s="58">
        <f t="shared" si="4"/>
        <v>0</v>
      </c>
    </row>
    <row r="103" spans="1:20" ht="50.1" customHeight="1">
      <c r="A103" s="22">
        <v>102</v>
      </c>
      <c r="B103" s="14" t="s">
        <v>146</v>
      </c>
      <c r="C103" s="14" t="s">
        <v>68</v>
      </c>
      <c r="D103" s="14" t="s">
        <v>115</v>
      </c>
      <c r="E103" s="15" t="s">
        <v>52</v>
      </c>
      <c r="F103" s="31"/>
      <c r="G103" s="32"/>
      <c r="H103" s="32"/>
      <c r="I103" s="32"/>
      <c r="J103" s="32"/>
      <c r="K103" s="33"/>
      <c r="L103" s="33"/>
      <c r="M103" s="33"/>
      <c r="N103" s="33"/>
      <c r="O103" s="33"/>
      <c r="P103" s="33"/>
      <c r="Q103" s="35"/>
      <c r="R103" s="20">
        <f t="shared" si="3"/>
        <v>0</v>
      </c>
      <c r="S103" s="21">
        <v>900</v>
      </c>
      <c r="T103" s="58">
        <f t="shared" si="4"/>
        <v>0</v>
      </c>
    </row>
    <row r="104" spans="1:20" ht="50.1" customHeight="1">
      <c r="A104" s="22">
        <v>103</v>
      </c>
      <c r="B104" s="14" t="s">
        <v>148</v>
      </c>
      <c r="C104" s="14" t="s">
        <v>37</v>
      </c>
      <c r="D104" s="14" t="s">
        <v>38</v>
      </c>
      <c r="E104" s="15" t="s">
        <v>44</v>
      </c>
      <c r="F104" s="31"/>
      <c r="G104" s="32"/>
      <c r="H104" s="32"/>
      <c r="I104" s="32"/>
      <c r="J104" s="32"/>
      <c r="K104" s="33"/>
      <c r="L104" s="33"/>
      <c r="M104" s="33"/>
      <c r="N104" s="33"/>
      <c r="O104" s="33"/>
      <c r="P104" s="34"/>
      <c r="Q104" s="35"/>
      <c r="R104" s="20">
        <f t="shared" si="3"/>
        <v>0</v>
      </c>
      <c r="S104" s="21">
        <v>790</v>
      </c>
      <c r="T104" s="58">
        <f t="shared" si="4"/>
        <v>0</v>
      </c>
    </row>
    <row r="105" spans="1:20" ht="50.1" customHeight="1">
      <c r="A105" s="22">
        <v>104</v>
      </c>
      <c r="B105" s="14" t="s">
        <v>148</v>
      </c>
      <c r="C105" s="14" t="s">
        <v>37</v>
      </c>
      <c r="D105" s="14" t="s">
        <v>38</v>
      </c>
      <c r="E105" s="15" t="s">
        <v>47</v>
      </c>
      <c r="F105" s="31"/>
      <c r="G105" s="32"/>
      <c r="H105" s="32"/>
      <c r="I105" s="32"/>
      <c r="J105" s="32"/>
      <c r="K105" s="33"/>
      <c r="L105" s="33"/>
      <c r="M105" s="33"/>
      <c r="N105" s="33"/>
      <c r="O105" s="33"/>
      <c r="P105" s="34"/>
      <c r="Q105" s="35"/>
      <c r="R105" s="20">
        <f t="shared" si="3"/>
        <v>0</v>
      </c>
      <c r="S105" s="21">
        <v>790</v>
      </c>
      <c r="T105" s="58">
        <f t="shared" si="4"/>
        <v>0</v>
      </c>
    </row>
    <row r="106" spans="1:20" ht="50.1" customHeight="1">
      <c r="A106" s="22">
        <v>105</v>
      </c>
      <c r="B106" s="14" t="s">
        <v>148</v>
      </c>
      <c r="C106" s="14" t="s">
        <v>37</v>
      </c>
      <c r="D106" s="14" t="s">
        <v>38</v>
      </c>
      <c r="E106" s="15" t="s">
        <v>79</v>
      </c>
      <c r="F106" s="31"/>
      <c r="G106" s="32"/>
      <c r="H106" s="32"/>
      <c r="I106" s="32"/>
      <c r="J106" s="32"/>
      <c r="K106" s="33"/>
      <c r="L106" s="33"/>
      <c r="M106" s="33"/>
      <c r="N106" s="33"/>
      <c r="O106" s="33"/>
      <c r="P106" s="34"/>
      <c r="Q106" s="35"/>
      <c r="R106" s="20">
        <f t="shared" si="3"/>
        <v>0</v>
      </c>
      <c r="S106" s="21">
        <v>790</v>
      </c>
      <c r="T106" s="58">
        <f t="shared" si="4"/>
        <v>0</v>
      </c>
    </row>
    <row r="107" spans="1:20" ht="50.1" customHeight="1">
      <c r="A107" s="22">
        <v>106</v>
      </c>
      <c r="B107" s="14" t="s">
        <v>149</v>
      </c>
      <c r="C107" s="14" t="s">
        <v>25</v>
      </c>
      <c r="D107" s="14" t="s">
        <v>150</v>
      </c>
      <c r="E107" s="15" t="s">
        <v>151</v>
      </c>
      <c r="F107" s="31"/>
      <c r="G107" s="32"/>
      <c r="H107" s="32"/>
      <c r="I107" s="32"/>
      <c r="J107" s="32"/>
      <c r="K107" s="33"/>
      <c r="L107" s="33"/>
      <c r="M107" s="33"/>
      <c r="N107" s="33"/>
      <c r="O107" s="33"/>
      <c r="P107" s="33"/>
      <c r="Q107" s="35"/>
      <c r="R107" s="20">
        <f t="shared" si="3"/>
        <v>0</v>
      </c>
      <c r="S107" s="21">
        <v>900</v>
      </c>
      <c r="T107" s="58">
        <f t="shared" si="4"/>
        <v>0</v>
      </c>
    </row>
    <row r="108" spans="1:20" ht="50.1" customHeight="1">
      <c r="A108" s="22">
        <v>107</v>
      </c>
      <c r="B108" s="14" t="s">
        <v>149</v>
      </c>
      <c r="C108" s="14" t="s">
        <v>25</v>
      </c>
      <c r="D108" s="14" t="s">
        <v>150</v>
      </c>
      <c r="E108" s="15" t="s">
        <v>52</v>
      </c>
      <c r="F108" s="31"/>
      <c r="G108" s="32"/>
      <c r="H108" s="32"/>
      <c r="I108" s="32"/>
      <c r="J108" s="32"/>
      <c r="K108" s="33"/>
      <c r="L108" s="33"/>
      <c r="M108" s="33"/>
      <c r="N108" s="33"/>
      <c r="O108" s="33"/>
      <c r="P108" s="33"/>
      <c r="Q108" s="35"/>
      <c r="R108" s="20">
        <f t="shared" si="3"/>
        <v>0</v>
      </c>
      <c r="S108" s="21">
        <v>900</v>
      </c>
      <c r="T108" s="58">
        <f t="shared" si="4"/>
        <v>0</v>
      </c>
    </row>
    <row r="109" spans="1:20" ht="50.1" customHeight="1">
      <c r="A109" s="22">
        <v>108</v>
      </c>
      <c r="B109" s="14" t="s">
        <v>152</v>
      </c>
      <c r="C109" s="14" t="s">
        <v>37</v>
      </c>
      <c r="D109" s="14" t="s">
        <v>153</v>
      </c>
      <c r="E109" s="15" t="s">
        <v>33</v>
      </c>
      <c r="F109" s="31"/>
      <c r="G109" s="32"/>
      <c r="H109" s="32"/>
      <c r="I109" s="32"/>
      <c r="J109" s="32"/>
      <c r="K109" s="33"/>
      <c r="L109" s="33"/>
      <c r="M109" s="33"/>
      <c r="N109" s="33"/>
      <c r="O109" s="33"/>
      <c r="P109" s="33"/>
      <c r="Q109" s="35"/>
      <c r="R109" s="20">
        <f t="shared" si="3"/>
        <v>0</v>
      </c>
      <c r="S109" s="21">
        <v>800</v>
      </c>
      <c r="T109" s="58">
        <f t="shared" si="4"/>
        <v>0</v>
      </c>
    </row>
    <row r="110" spans="1:20" ht="50.1" customHeight="1">
      <c r="A110" s="22">
        <v>109</v>
      </c>
      <c r="B110" s="14" t="s">
        <v>152</v>
      </c>
      <c r="C110" s="14" t="s">
        <v>37</v>
      </c>
      <c r="D110" s="14" t="s">
        <v>153</v>
      </c>
      <c r="E110" s="15" t="s">
        <v>133</v>
      </c>
      <c r="F110" s="31"/>
      <c r="G110" s="32"/>
      <c r="H110" s="32"/>
      <c r="I110" s="32"/>
      <c r="J110" s="32"/>
      <c r="K110" s="33"/>
      <c r="L110" s="33"/>
      <c r="M110" s="33"/>
      <c r="N110" s="33"/>
      <c r="O110" s="33"/>
      <c r="P110" s="33"/>
      <c r="Q110" s="35"/>
      <c r="R110" s="20">
        <f t="shared" si="3"/>
        <v>0</v>
      </c>
      <c r="S110" s="21">
        <v>800</v>
      </c>
      <c r="T110" s="58">
        <f t="shared" si="4"/>
        <v>0</v>
      </c>
    </row>
    <row r="111" spans="1:20" ht="50.1" customHeight="1">
      <c r="A111" s="22">
        <v>110</v>
      </c>
      <c r="B111" s="14" t="s">
        <v>154</v>
      </c>
      <c r="C111" s="14" t="s">
        <v>71</v>
      </c>
      <c r="D111" s="14" t="s">
        <v>153</v>
      </c>
      <c r="E111" s="15" t="s">
        <v>133</v>
      </c>
      <c r="F111" s="31"/>
      <c r="G111" s="32"/>
      <c r="H111" s="32"/>
      <c r="I111" s="32"/>
      <c r="J111" s="32"/>
      <c r="K111" s="33"/>
      <c r="L111" s="33"/>
      <c r="M111" s="33"/>
      <c r="N111" s="33"/>
      <c r="O111" s="33"/>
      <c r="P111" s="33"/>
      <c r="Q111" s="35"/>
      <c r="R111" s="20">
        <f t="shared" si="3"/>
        <v>0</v>
      </c>
      <c r="S111" s="21">
        <v>1020</v>
      </c>
      <c r="T111" s="58">
        <f t="shared" si="4"/>
        <v>0</v>
      </c>
    </row>
    <row r="112" spans="1:20" ht="50.1" customHeight="1">
      <c r="A112" s="22">
        <v>111</v>
      </c>
      <c r="B112" s="14" t="s">
        <v>154</v>
      </c>
      <c r="C112" s="14" t="s">
        <v>71</v>
      </c>
      <c r="D112" s="14" t="s">
        <v>153</v>
      </c>
      <c r="E112" s="15" t="s">
        <v>33</v>
      </c>
      <c r="F112" s="31"/>
      <c r="G112" s="32"/>
      <c r="H112" s="32"/>
      <c r="I112" s="32"/>
      <c r="J112" s="32"/>
      <c r="K112" s="33"/>
      <c r="L112" s="33"/>
      <c r="M112" s="33"/>
      <c r="N112" s="33"/>
      <c r="O112" s="33"/>
      <c r="P112" s="33"/>
      <c r="Q112" s="35"/>
      <c r="R112" s="20">
        <f t="shared" si="3"/>
        <v>0</v>
      </c>
      <c r="S112" s="21">
        <v>1020</v>
      </c>
      <c r="T112" s="58">
        <f t="shared" si="4"/>
        <v>0</v>
      </c>
    </row>
    <row r="113" spans="1:20" ht="50.1" customHeight="1">
      <c r="A113" s="22">
        <v>112</v>
      </c>
      <c r="B113" s="14" t="s">
        <v>155</v>
      </c>
      <c r="C113" s="14" t="s">
        <v>156</v>
      </c>
      <c r="D113" s="14" t="s">
        <v>157</v>
      </c>
      <c r="E113" s="15" t="s">
        <v>61</v>
      </c>
      <c r="F113" s="38"/>
      <c r="G113" s="26"/>
      <c r="H113" s="26"/>
      <c r="I113" s="26"/>
      <c r="J113" s="26"/>
      <c r="K113" s="28"/>
      <c r="L113" s="28"/>
      <c r="M113" s="28"/>
      <c r="N113" s="28"/>
      <c r="O113" s="28"/>
      <c r="P113" s="28"/>
      <c r="Q113" s="29"/>
      <c r="R113" s="20">
        <f t="shared" si="3"/>
        <v>0</v>
      </c>
      <c r="S113" s="21">
        <v>510</v>
      </c>
      <c r="T113" s="58">
        <f t="shared" si="4"/>
        <v>0</v>
      </c>
    </row>
    <row r="114" spans="1:20" ht="50.1" customHeight="1">
      <c r="A114" s="22">
        <v>113</v>
      </c>
      <c r="B114" s="14" t="s">
        <v>155</v>
      </c>
      <c r="C114" s="14" t="s">
        <v>156</v>
      </c>
      <c r="D114" s="14" t="s">
        <v>157</v>
      </c>
      <c r="E114" s="15" t="s">
        <v>133</v>
      </c>
      <c r="F114" s="38"/>
      <c r="G114" s="26"/>
      <c r="H114" s="26"/>
      <c r="I114" s="26"/>
      <c r="J114" s="26"/>
      <c r="K114" s="28"/>
      <c r="L114" s="28"/>
      <c r="M114" s="28"/>
      <c r="N114" s="28"/>
      <c r="O114" s="28"/>
      <c r="P114" s="28"/>
      <c r="Q114" s="29"/>
      <c r="R114" s="20">
        <f t="shared" si="3"/>
        <v>0</v>
      </c>
      <c r="S114" s="21">
        <v>510</v>
      </c>
      <c r="T114" s="58">
        <f t="shared" si="4"/>
        <v>0</v>
      </c>
    </row>
    <row r="115" spans="1:20" ht="50.1" customHeight="1">
      <c r="A115" s="22">
        <v>114</v>
      </c>
      <c r="B115" s="14" t="s">
        <v>158</v>
      </c>
      <c r="C115" s="14" t="s">
        <v>159</v>
      </c>
      <c r="D115" s="14" t="s">
        <v>115</v>
      </c>
      <c r="E115" s="15" t="s">
        <v>160</v>
      </c>
      <c r="F115" s="39"/>
      <c r="G115" s="32"/>
      <c r="H115" s="32"/>
      <c r="I115" s="32"/>
      <c r="J115" s="32"/>
      <c r="K115" s="34"/>
      <c r="L115" s="34"/>
      <c r="M115" s="34"/>
      <c r="N115" s="34"/>
      <c r="O115" s="34"/>
      <c r="P115" s="34"/>
      <c r="Q115" s="35"/>
      <c r="R115" s="20">
        <f t="shared" si="3"/>
        <v>0</v>
      </c>
      <c r="S115" s="21">
        <v>480</v>
      </c>
      <c r="T115" s="58">
        <f t="shared" si="4"/>
        <v>0</v>
      </c>
    </row>
    <row r="116" spans="1:20" ht="50.1" customHeight="1">
      <c r="A116" s="22">
        <v>115</v>
      </c>
      <c r="B116" s="14" t="s">
        <v>158</v>
      </c>
      <c r="C116" s="14" t="s">
        <v>159</v>
      </c>
      <c r="D116" s="14" t="s">
        <v>115</v>
      </c>
      <c r="E116" s="15" t="s">
        <v>44</v>
      </c>
      <c r="F116" s="39"/>
      <c r="G116" s="32"/>
      <c r="H116" s="32"/>
      <c r="I116" s="32"/>
      <c r="J116" s="32"/>
      <c r="K116" s="34"/>
      <c r="L116" s="34"/>
      <c r="M116" s="34"/>
      <c r="N116" s="34"/>
      <c r="O116" s="34"/>
      <c r="P116" s="34"/>
      <c r="Q116" s="35"/>
      <c r="R116" s="20">
        <f t="shared" si="3"/>
        <v>0</v>
      </c>
      <c r="S116" s="21">
        <v>480</v>
      </c>
      <c r="T116" s="58">
        <f t="shared" si="4"/>
        <v>0</v>
      </c>
    </row>
    <row r="117" spans="1:20" ht="50.1" customHeight="1">
      <c r="A117" s="22">
        <v>116</v>
      </c>
      <c r="B117" s="14" t="s">
        <v>158</v>
      </c>
      <c r="C117" s="14" t="s">
        <v>159</v>
      </c>
      <c r="D117" s="14" t="s">
        <v>115</v>
      </c>
      <c r="E117" s="15" t="s">
        <v>112</v>
      </c>
      <c r="F117" s="39"/>
      <c r="G117" s="32"/>
      <c r="H117" s="32"/>
      <c r="I117" s="32"/>
      <c r="J117" s="32"/>
      <c r="K117" s="34"/>
      <c r="L117" s="34"/>
      <c r="M117" s="34"/>
      <c r="N117" s="34"/>
      <c r="O117" s="34"/>
      <c r="P117" s="34"/>
      <c r="Q117" s="35"/>
      <c r="R117" s="20">
        <f t="shared" si="3"/>
        <v>0</v>
      </c>
      <c r="S117" s="21">
        <v>480</v>
      </c>
      <c r="T117" s="58">
        <f t="shared" si="4"/>
        <v>0</v>
      </c>
    </row>
    <row r="118" spans="1:20" ht="50.1" customHeight="1">
      <c r="A118" s="22">
        <v>117</v>
      </c>
      <c r="B118" s="14" t="s">
        <v>161</v>
      </c>
      <c r="C118" s="14" t="s">
        <v>159</v>
      </c>
      <c r="D118" s="14" t="s">
        <v>115</v>
      </c>
      <c r="E118" s="15" t="s">
        <v>128</v>
      </c>
      <c r="F118" s="39"/>
      <c r="G118" s="32"/>
      <c r="H118" s="32"/>
      <c r="I118" s="32"/>
      <c r="J118" s="32"/>
      <c r="K118" s="34"/>
      <c r="L118" s="34"/>
      <c r="M118" s="34"/>
      <c r="N118" s="34"/>
      <c r="O118" s="34"/>
      <c r="P118" s="34"/>
      <c r="Q118" s="35"/>
      <c r="R118" s="20">
        <f t="shared" si="3"/>
        <v>0</v>
      </c>
      <c r="S118" s="21">
        <v>480</v>
      </c>
      <c r="T118" s="58">
        <f t="shared" si="4"/>
        <v>0</v>
      </c>
    </row>
    <row r="119" spans="1:20" ht="50.1" customHeight="1">
      <c r="A119" s="22">
        <v>118</v>
      </c>
      <c r="B119" s="14" t="s">
        <v>161</v>
      </c>
      <c r="C119" s="14" t="s">
        <v>159</v>
      </c>
      <c r="D119" s="14" t="s">
        <v>115</v>
      </c>
      <c r="E119" s="15" t="s">
        <v>162</v>
      </c>
      <c r="F119" s="39"/>
      <c r="G119" s="32"/>
      <c r="H119" s="32"/>
      <c r="I119" s="32"/>
      <c r="J119" s="32"/>
      <c r="K119" s="34"/>
      <c r="L119" s="34"/>
      <c r="M119" s="34"/>
      <c r="N119" s="34"/>
      <c r="O119" s="34"/>
      <c r="P119" s="34"/>
      <c r="Q119" s="35"/>
      <c r="R119" s="20">
        <f t="shared" si="3"/>
        <v>0</v>
      </c>
      <c r="S119" s="21">
        <v>480</v>
      </c>
      <c r="T119" s="58">
        <f t="shared" si="4"/>
        <v>0</v>
      </c>
    </row>
    <row r="120" spans="1:20" ht="50.1" customHeight="1">
      <c r="A120" s="22">
        <v>119</v>
      </c>
      <c r="B120" s="14" t="s">
        <v>161</v>
      </c>
      <c r="C120" s="14" t="s">
        <v>159</v>
      </c>
      <c r="D120" s="14" t="s">
        <v>115</v>
      </c>
      <c r="E120" s="15" t="s">
        <v>163</v>
      </c>
      <c r="F120" s="39"/>
      <c r="G120" s="32"/>
      <c r="H120" s="32"/>
      <c r="I120" s="32"/>
      <c r="J120" s="32"/>
      <c r="K120" s="34"/>
      <c r="L120" s="34"/>
      <c r="M120" s="34"/>
      <c r="N120" s="34"/>
      <c r="O120" s="34"/>
      <c r="P120" s="34"/>
      <c r="Q120" s="35"/>
      <c r="R120" s="20">
        <f t="shared" si="3"/>
        <v>0</v>
      </c>
      <c r="S120" s="21">
        <v>480</v>
      </c>
      <c r="T120" s="58">
        <f t="shared" si="4"/>
        <v>0</v>
      </c>
    </row>
    <row r="121" spans="1:20" ht="50.1" customHeight="1">
      <c r="A121" s="22">
        <v>120</v>
      </c>
      <c r="B121" s="14" t="s">
        <v>161</v>
      </c>
      <c r="C121" s="14" t="s">
        <v>159</v>
      </c>
      <c r="D121" s="14" t="s">
        <v>115</v>
      </c>
      <c r="E121" s="15" t="s">
        <v>55</v>
      </c>
      <c r="F121" s="39"/>
      <c r="G121" s="32"/>
      <c r="H121" s="32"/>
      <c r="I121" s="32"/>
      <c r="J121" s="32"/>
      <c r="K121" s="34"/>
      <c r="L121" s="34"/>
      <c r="M121" s="34"/>
      <c r="N121" s="34"/>
      <c r="O121" s="34"/>
      <c r="P121" s="34"/>
      <c r="Q121" s="35"/>
      <c r="R121" s="20">
        <f t="shared" si="3"/>
        <v>0</v>
      </c>
      <c r="S121" s="21">
        <v>480</v>
      </c>
      <c r="T121" s="58">
        <f t="shared" si="4"/>
        <v>0</v>
      </c>
    </row>
    <row r="122" spans="1:20" ht="50.1" customHeight="1">
      <c r="A122" s="22">
        <v>121</v>
      </c>
      <c r="B122" s="14" t="s">
        <v>161</v>
      </c>
      <c r="C122" s="14" t="s">
        <v>159</v>
      </c>
      <c r="D122" s="14" t="s">
        <v>115</v>
      </c>
      <c r="E122" s="15" t="s">
        <v>66</v>
      </c>
      <c r="F122" s="39"/>
      <c r="G122" s="32"/>
      <c r="H122" s="32"/>
      <c r="I122" s="32"/>
      <c r="J122" s="32"/>
      <c r="K122" s="34"/>
      <c r="L122" s="34"/>
      <c r="M122" s="34"/>
      <c r="N122" s="34"/>
      <c r="O122" s="34"/>
      <c r="P122" s="34"/>
      <c r="Q122" s="35"/>
      <c r="R122" s="20">
        <f t="shared" si="3"/>
        <v>0</v>
      </c>
      <c r="S122" s="21">
        <v>480</v>
      </c>
      <c r="T122" s="58">
        <f t="shared" si="4"/>
        <v>0</v>
      </c>
    </row>
    <row r="123" spans="1:20" ht="50.1" customHeight="1">
      <c r="A123" s="22">
        <v>122</v>
      </c>
      <c r="B123" s="14" t="s">
        <v>161</v>
      </c>
      <c r="C123" s="14" t="s">
        <v>159</v>
      </c>
      <c r="D123" s="14" t="s">
        <v>115</v>
      </c>
      <c r="E123" s="15" t="s">
        <v>33</v>
      </c>
      <c r="F123" s="39"/>
      <c r="G123" s="32"/>
      <c r="H123" s="32"/>
      <c r="I123" s="32"/>
      <c r="J123" s="32"/>
      <c r="K123" s="34"/>
      <c r="L123" s="34"/>
      <c r="M123" s="34"/>
      <c r="N123" s="34"/>
      <c r="O123" s="34"/>
      <c r="P123" s="34"/>
      <c r="Q123" s="35"/>
      <c r="R123" s="20">
        <f t="shared" si="3"/>
        <v>0</v>
      </c>
      <c r="S123" s="21">
        <v>480</v>
      </c>
      <c r="T123" s="58">
        <f t="shared" si="4"/>
        <v>0</v>
      </c>
    </row>
    <row r="124" spans="1:20" ht="50.1" customHeight="1">
      <c r="A124" s="22">
        <v>123</v>
      </c>
      <c r="B124" s="14" t="s">
        <v>164</v>
      </c>
      <c r="C124" s="14" t="s">
        <v>156</v>
      </c>
      <c r="D124" s="14" t="s">
        <v>157</v>
      </c>
      <c r="E124" s="15" t="s">
        <v>61</v>
      </c>
      <c r="F124" s="39"/>
      <c r="G124" s="32"/>
      <c r="H124" s="32"/>
      <c r="I124" s="32"/>
      <c r="J124" s="32"/>
      <c r="K124" s="34"/>
      <c r="L124" s="34"/>
      <c r="M124" s="34"/>
      <c r="N124" s="34"/>
      <c r="O124" s="34"/>
      <c r="P124" s="34"/>
      <c r="Q124" s="35"/>
      <c r="R124" s="20">
        <f t="shared" si="3"/>
        <v>0</v>
      </c>
      <c r="S124" s="21">
        <v>680</v>
      </c>
      <c r="T124" s="58">
        <f t="shared" si="4"/>
        <v>0</v>
      </c>
    </row>
    <row r="125" spans="1:20" ht="50.1" customHeight="1">
      <c r="A125" s="22">
        <v>124</v>
      </c>
      <c r="B125" s="14" t="s">
        <v>164</v>
      </c>
      <c r="C125" s="14" t="s">
        <v>156</v>
      </c>
      <c r="D125" s="14" t="s">
        <v>157</v>
      </c>
      <c r="E125" s="15" t="s">
        <v>133</v>
      </c>
      <c r="F125" s="39"/>
      <c r="G125" s="32"/>
      <c r="H125" s="32"/>
      <c r="I125" s="32"/>
      <c r="J125" s="32"/>
      <c r="K125" s="34"/>
      <c r="L125" s="34"/>
      <c r="M125" s="34"/>
      <c r="N125" s="34"/>
      <c r="O125" s="34"/>
      <c r="P125" s="34"/>
      <c r="Q125" s="35"/>
      <c r="R125" s="20">
        <f t="shared" si="3"/>
        <v>0</v>
      </c>
      <c r="S125" s="21">
        <v>680</v>
      </c>
      <c r="T125" s="58">
        <f t="shared" si="4"/>
        <v>0</v>
      </c>
    </row>
    <row r="126" spans="1:20" ht="50.1" customHeight="1">
      <c r="A126" s="22">
        <v>125</v>
      </c>
      <c r="B126" s="14" t="s">
        <v>164</v>
      </c>
      <c r="C126" s="14" t="s">
        <v>156</v>
      </c>
      <c r="D126" s="14" t="s">
        <v>157</v>
      </c>
      <c r="E126" s="15" t="s">
        <v>90</v>
      </c>
      <c r="F126" s="39"/>
      <c r="G126" s="32"/>
      <c r="H126" s="32"/>
      <c r="I126" s="32"/>
      <c r="J126" s="32"/>
      <c r="K126" s="34"/>
      <c r="L126" s="34"/>
      <c r="M126" s="34"/>
      <c r="N126" s="34"/>
      <c r="O126" s="34"/>
      <c r="P126" s="34"/>
      <c r="Q126" s="35"/>
      <c r="R126" s="20">
        <f t="shared" si="3"/>
        <v>0</v>
      </c>
      <c r="S126" s="21">
        <v>680</v>
      </c>
      <c r="T126" s="58">
        <f t="shared" si="4"/>
        <v>0</v>
      </c>
    </row>
    <row r="127" spans="1:20" ht="50.1" customHeight="1">
      <c r="A127" s="22">
        <v>126</v>
      </c>
      <c r="B127" s="14" t="s">
        <v>164</v>
      </c>
      <c r="C127" s="14" t="s">
        <v>156</v>
      </c>
      <c r="D127" s="14" t="s">
        <v>157</v>
      </c>
      <c r="E127" s="15" t="s">
        <v>60</v>
      </c>
      <c r="F127" s="39"/>
      <c r="G127" s="32"/>
      <c r="H127" s="32"/>
      <c r="I127" s="32"/>
      <c r="J127" s="32"/>
      <c r="K127" s="34"/>
      <c r="L127" s="34"/>
      <c r="M127" s="34"/>
      <c r="N127" s="34"/>
      <c r="O127" s="34"/>
      <c r="P127" s="34"/>
      <c r="Q127" s="35"/>
      <c r="R127" s="20">
        <f t="shared" si="3"/>
        <v>0</v>
      </c>
      <c r="S127" s="21">
        <v>680</v>
      </c>
      <c r="T127" s="58">
        <f t="shared" si="4"/>
        <v>0</v>
      </c>
    </row>
    <row r="128" spans="1:20" ht="50.1" customHeight="1">
      <c r="A128" s="22">
        <v>127</v>
      </c>
      <c r="B128" s="14" t="s">
        <v>165</v>
      </c>
      <c r="C128" s="14" t="s">
        <v>156</v>
      </c>
      <c r="D128" s="14" t="s">
        <v>157</v>
      </c>
      <c r="E128" s="15" t="s">
        <v>166</v>
      </c>
      <c r="F128" s="39"/>
      <c r="G128" s="32"/>
      <c r="H128" s="32"/>
      <c r="I128" s="32"/>
      <c r="J128" s="32"/>
      <c r="K128" s="34"/>
      <c r="L128" s="34"/>
      <c r="M128" s="34"/>
      <c r="N128" s="34"/>
      <c r="O128" s="34"/>
      <c r="P128" s="34"/>
      <c r="Q128" s="35"/>
      <c r="R128" s="20">
        <f t="shared" si="3"/>
        <v>0</v>
      </c>
      <c r="S128" s="21">
        <v>750</v>
      </c>
      <c r="T128" s="58">
        <f t="shared" si="4"/>
        <v>0</v>
      </c>
    </row>
    <row r="129" spans="1:20" ht="50.1" customHeight="1">
      <c r="A129" s="22">
        <v>128</v>
      </c>
      <c r="B129" s="14" t="s">
        <v>165</v>
      </c>
      <c r="C129" s="14" t="s">
        <v>156</v>
      </c>
      <c r="D129" s="14" t="s">
        <v>157</v>
      </c>
      <c r="E129" s="15" t="s">
        <v>90</v>
      </c>
      <c r="F129" s="39"/>
      <c r="G129" s="32"/>
      <c r="H129" s="32"/>
      <c r="I129" s="32"/>
      <c r="J129" s="32"/>
      <c r="K129" s="34"/>
      <c r="L129" s="34"/>
      <c r="M129" s="34"/>
      <c r="N129" s="34"/>
      <c r="O129" s="34"/>
      <c r="P129" s="34"/>
      <c r="Q129" s="35"/>
      <c r="R129" s="20">
        <f t="shared" si="3"/>
        <v>0</v>
      </c>
      <c r="S129" s="21">
        <v>750</v>
      </c>
      <c r="T129" s="58">
        <f t="shared" si="4"/>
        <v>0</v>
      </c>
    </row>
    <row r="130" spans="1:20" ht="50.1" customHeight="1">
      <c r="A130" s="22">
        <v>129</v>
      </c>
      <c r="B130" s="14" t="s">
        <v>167</v>
      </c>
      <c r="C130" s="14" t="s">
        <v>156</v>
      </c>
      <c r="D130" s="14" t="s">
        <v>157</v>
      </c>
      <c r="E130" s="15" t="s">
        <v>90</v>
      </c>
      <c r="F130" s="39"/>
      <c r="G130" s="32"/>
      <c r="H130" s="32"/>
      <c r="I130" s="32"/>
      <c r="J130" s="32"/>
      <c r="K130" s="34"/>
      <c r="L130" s="34"/>
      <c r="M130" s="34"/>
      <c r="N130" s="34"/>
      <c r="O130" s="34"/>
      <c r="P130" s="34"/>
      <c r="Q130" s="35"/>
      <c r="R130" s="20">
        <f t="shared" si="3"/>
        <v>0</v>
      </c>
      <c r="S130" s="21">
        <v>740</v>
      </c>
      <c r="T130" s="58">
        <f t="shared" si="4"/>
        <v>0</v>
      </c>
    </row>
    <row r="131" spans="1:20" ht="50.1" customHeight="1">
      <c r="A131" s="22">
        <v>130</v>
      </c>
      <c r="B131" s="14" t="s">
        <v>167</v>
      </c>
      <c r="C131" s="14" t="s">
        <v>156</v>
      </c>
      <c r="D131" s="14" t="s">
        <v>157</v>
      </c>
      <c r="E131" s="15" t="s">
        <v>43</v>
      </c>
      <c r="F131" s="39"/>
      <c r="G131" s="32"/>
      <c r="H131" s="32"/>
      <c r="I131" s="32"/>
      <c r="J131" s="32"/>
      <c r="K131" s="34"/>
      <c r="L131" s="34"/>
      <c r="M131" s="34"/>
      <c r="N131" s="34"/>
      <c r="O131" s="34"/>
      <c r="P131" s="34"/>
      <c r="Q131" s="35"/>
      <c r="R131" s="20">
        <f t="shared" si="3"/>
        <v>0</v>
      </c>
      <c r="S131" s="21">
        <v>740</v>
      </c>
      <c r="T131" s="58">
        <f t="shared" si="4"/>
        <v>0</v>
      </c>
    </row>
    <row r="132" spans="1:20" ht="50.1" customHeight="1">
      <c r="A132" s="22">
        <v>131</v>
      </c>
      <c r="B132" s="14" t="s">
        <v>168</v>
      </c>
      <c r="C132" s="14" t="s">
        <v>156</v>
      </c>
      <c r="D132" s="14" t="s">
        <v>157</v>
      </c>
      <c r="E132" s="15" t="s">
        <v>61</v>
      </c>
      <c r="F132" s="39"/>
      <c r="G132" s="32"/>
      <c r="H132" s="32"/>
      <c r="I132" s="32"/>
      <c r="J132" s="32"/>
      <c r="K132" s="34"/>
      <c r="L132" s="34"/>
      <c r="M132" s="34"/>
      <c r="N132" s="34"/>
      <c r="O132" s="34"/>
      <c r="P132" s="34"/>
      <c r="Q132" s="35"/>
      <c r="R132" s="20">
        <f t="shared" ref="R132:R195" si="5">SUM(F132:Q132)</f>
        <v>0</v>
      </c>
      <c r="S132" s="21">
        <v>690</v>
      </c>
      <c r="T132" s="58">
        <f t="shared" si="4"/>
        <v>0</v>
      </c>
    </row>
    <row r="133" spans="1:20" ht="50.1" customHeight="1">
      <c r="A133" s="22">
        <v>132</v>
      </c>
      <c r="B133" s="14" t="s">
        <v>168</v>
      </c>
      <c r="C133" s="14" t="s">
        <v>156</v>
      </c>
      <c r="D133" s="14" t="s">
        <v>157</v>
      </c>
      <c r="E133" s="15" t="s">
        <v>166</v>
      </c>
      <c r="F133" s="39"/>
      <c r="G133" s="32"/>
      <c r="H133" s="32"/>
      <c r="I133" s="32"/>
      <c r="J133" s="32"/>
      <c r="K133" s="34"/>
      <c r="L133" s="34"/>
      <c r="M133" s="34"/>
      <c r="N133" s="34"/>
      <c r="O133" s="34"/>
      <c r="P133" s="34"/>
      <c r="Q133" s="35"/>
      <c r="R133" s="20">
        <f t="shared" si="5"/>
        <v>0</v>
      </c>
      <c r="S133" s="21">
        <v>690</v>
      </c>
      <c r="T133" s="58">
        <f t="shared" si="4"/>
        <v>0</v>
      </c>
    </row>
    <row r="134" spans="1:20" ht="50.1" customHeight="1">
      <c r="A134" s="22">
        <v>133</v>
      </c>
      <c r="B134" s="14" t="s">
        <v>169</v>
      </c>
      <c r="C134" s="14" t="s">
        <v>170</v>
      </c>
      <c r="D134" s="14" t="s">
        <v>171</v>
      </c>
      <c r="E134" s="15" t="s">
        <v>118</v>
      </c>
      <c r="F134" s="39"/>
      <c r="G134" s="32"/>
      <c r="H134" s="32"/>
      <c r="I134" s="32"/>
      <c r="J134" s="32"/>
      <c r="K134" s="34"/>
      <c r="L134" s="34"/>
      <c r="M134" s="34"/>
      <c r="N134" s="34"/>
      <c r="O134" s="34"/>
      <c r="P134" s="34"/>
      <c r="Q134" s="35"/>
      <c r="R134" s="20">
        <f t="shared" si="5"/>
        <v>0</v>
      </c>
      <c r="S134" s="21">
        <v>1690</v>
      </c>
      <c r="T134" s="58">
        <f t="shared" si="4"/>
        <v>0</v>
      </c>
    </row>
    <row r="135" spans="1:20" ht="50.1" customHeight="1">
      <c r="A135" s="22">
        <v>134</v>
      </c>
      <c r="B135" s="14" t="s">
        <v>169</v>
      </c>
      <c r="C135" s="14" t="s">
        <v>170</v>
      </c>
      <c r="D135" s="14" t="s">
        <v>171</v>
      </c>
      <c r="E135" s="15" t="s">
        <v>48</v>
      </c>
      <c r="F135" s="39"/>
      <c r="G135" s="32"/>
      <c r="H135" s="32"/>
      <c r="I135" s="32"/>
      <c r="J135" s="32"/>
      <c r="K135" s="34"/>
      <c r="L135" s="34"/>
      <c r="M135" s="34"/>
      <c r="N135" s="34"/>
      <c r="O135" s="34"/>
      <c r="P135" s="34"/>
      <c r="Q135" s="35"/>
      <c r="R135" s="20">
        <f t="shared" si="5"/>
        <v>0</v>
      </c>
      <c r="S135" s="21">
        <v>1690</v>
      </c>
      <c r="T135" s="58">
        <f t="shared" ref="T135:T198" si="6">S135*R135</f>
        <v>0</v>
      </c>
    </row>
    <row r="136" spans="1:20" ht="50.1" customHeight="1">
      <c r="A136" s="22">
        <v>135</v>
      </c>
      <c r="B136" s="14" t="s">
        <v>169</v>
      </c>
      <c r="C136" s="14" t="s">
        <v>170</v>
      </c>
      <c r="D136" s="14" t="s">
        <v>171</v>
      </c>
      <c r="E136" s="15" t="s">
        <v>61</v>
      </c>
      <c r="F136" s="39"/>
      <c r="G136" s="32"/>
      <c r="H136" s="32"/>
      <c r="I136" s="32"/>
      <c r="J136" s="32"/>
      <c r="K136" s="34"/>
      <c r="L136" s="34"/>
      <c r="M136" s="34"/>
      <c r="N136" s="34"/>
      <c r="O136" s="34"/>
      <c r="P136" s="34"/>
      <c r="Q136" s="35"/>
      <c r="R136" s="20">
        <f t="shared" si="5"/>
        <v>0</v>
      </c>
      <c r="S136" s="21">
        <v>1690</v>
      </c>
      <c r="T136" s="58">
        <f t="shared" si="6"/>
        <v>0</v>
      </c>
    </row>
    <row r="137" spans="1:20" ht="50.1" customHeight="1">
      <c r="A137" s="22">
        <v>136</v>
      </c>
      <c r="B137" s="14" t="s">
        <v>172</v>
      </c>
      <c r="C137" s="14" t="s">
        <v>170</v>
      </c>
      <c r="D137" s="14" t="s">
        <v>173</v>
      </c>
      <c r="E137" s="15" t="s">
        <v>86</v>
      </c>
      <c r="F137" s="39"/>
      <c r="G137" s="32"/>
      <c r="H137" s="32"/>
      <c r="I137" s="32"/>
      <c r="J137" s="32"/>
      <c r="K137" s="34"/>
      <c r="L137" s="34"/>
      <c r="M137" s="34"/>
      <c r="N137" s="34"/>
      <c r="O137" s="34"/>
      <c r="P137" s="34"/>
      <c r="Q137" s="35"/>
      <c r="R137" s="20">
        <f t="shared" si="5"/>
        <v>0</v>
      </c>
      <c r="S137" s="21">
        <v>2490</v>
      </c>
      <c r="T137" s="58">
        <f t="shared" si="6"/>
        <v>0</v>
      </c>
    </row>
    <row r="138" spans="1:20" ht="50.1" customHeight="1">
      <c r="A138" s="22">
        <v>137</v>
      </c>
      <c r="B138" s="14" t="s">
        <v>172</v>
      </c>
      <c r="C138" s="14" t="s">
        <v>170</v>
      </c>
      <c r="D138" s="14" t="s">
        <v>173</v>
      </c>
      <c r="E138" s="15" t="s">
        <v>60</v>
      </c>
      <c r="F138" s="39"/>
      <c r="G138" s="32"/>
      <c r="H138" s="32"/>
      <c r="I138" s="32"/>
      <c r="J138" s="32"/>
      <c r="K138" s="34"/>
      <c r="L138" s="34"/>
      <c r="M138" s="34"/>
      <c r="N138" s="34"/>
      <c r="O138" s="34"/>
      <c r="P138" s="34"/>
      <c r="Q138" s="35"/>
      <c r="R138" s="20">
        <f t="shared" si="5"/>
        <v>0</v>
      </c>
      <c r="S138" s="21">
        <v>2490</v>
      </c>
      <c r="T138" s="58">
        <f t="shared" si="6"/>
        <v>0</v>
      </c>
    </row>
    <row r="139" spans="1:20" ht="50.1" customHeight="1">
      <c r="A139" s="22">
        <v>138</v>
      </c>
      <c r="B139" s="14" t="s">
        <v>174</v>
      </c>
      <c r="C139" s="14" t="s">
        <v>170</v>
      </c>
      <c r="D139" s="14" t="s">
        <v>173</v>
      </c>
      <c r="E139" s="15" t="s">
        <v>175</v>
      </c>
      <c r="F139" s="40"/>
      <c r="G139" s="37"/>
      <c r="H139" s="37"/>
      <c r="I139" s="37"/>
      <c r="J139" s="37"/>
      <c r="K139" s="34"/>
      <c r="L139" s="34"/>
      <c r="M139" s="34"/>
      <c r="N139" s="34"/>
      <c r="O139" s="34"/>
      <c r="P139" s="34"/>
      <c r="Q139" s="35"/>
      <c r="R139" s="20">
        <f t="shared" si="5"/>
        <v>0</v>
      </c>
      <c r="S139" s="21">
        <v>2780</v>
      </c>
      <c r="T139" s="58">
        <f t="shared" si="6"/>
        <v>0</v>
      </c>
    </row>
    <row r="140" spans="1:20" ht="50.1" customHeight="1">
      <c r="A140" s="22">
        <v>139</v>
      </c>
      <c r="B140" s="14" t="s">
        <v>174</v>
      </c>
      <c r="C140" s="14" t="s">
        <v>170</v>
      </c>
      <c r="D140" s="14" t="s">
        <v>173</v>
      </c>
      <c r="E140" s="15" t="s">
        <v>162</v>
      </c>
      <c r="F140" s="40"/>
      <c r="G140" s="37"/>
      <c r="H140" s="37"/>
      <c r="I140" s="37"/>
      <c r="J140" s="37"/>
      <c r="K140" s="34"/>
      <c r="L140" s="34"/>
      <c r="M140" s="34"/>
      <c r="N140" s="34"/>
      <c r="O140" s="34"/>
      <c r="P140" s="34"/>
      <c r="Q140" s="35"/>
      <c r="R140" s="20">
        <f t="shared" si="5"/>
        <v>0</v>
      </c>
      <c r="S140" s="21">
        <v>2780</v>
      </c>
      <c r="T140" s="58">
        <f t="shared" si="6"/>
        <v>0</v>
      </c>
    </row>
    <row r="141" spans="1:20" ht="50.1" customHeight="1">
      <c r="A141" s="22">
        <v>140</v>
      </c>
      <c r="B141" s="14" t="s">
        <v>176</v>
      </c>
      <c r="C141" s="14" t="s">
        <v>177</v>
      </c>
      <c r="D141" s="14" t="s">
        <v>38</v>
      </c>
      <c r="E141" s="15" t="s">
        <v>33</v>
      </c>
      <c r="F141" s="39"/>
      <c r="G141" s="32"/>
      <c r="H141" s="32"/>
      <c r="I141" s="32"/>
      <c r="J141" s="32"/>
      <c r="K141" s="34"/>
      <c r="L141" s="34"/>
      <c r="M141" s="34"/>
      <c r="N141" s="34"/>
      <c r="O141" s="34"/>
      <c r="P141" s="34"/>
      <c r="Q141" s="35"/>
      <c r="R141" s="20">
        <f t="shared" si="5"/>
        <v>0</v>
      </c>
      <c r="S141" s="21">
        <v>810</v>
      </c>
      <c r="T141" s="58">
        <f t="shared" si="6"/>
        <v>0</v>
      </c>
    </row>
    <row r="142" spans="1:20" ht="50.1" customHeight="1">
      <c r="A142" s="22">
        <v>141</v>
      </c>
      <c r="B142" s="14" t="s">
        <v>176</v>
      </c>
      <c r="C142" s="14" t="s">
        <v>177</v>
      </c>
      <c r="D142" s="14" t="s">
        <v>38</v>
      </c>
      <c r="E142" s="15" t="s">
        <v>34</v>
      </c>
      <c r="F142" s="39"/>
      <c r="G142" s="32"/>
      <c r="H142" s="32"/>
      <c r="I142" s="32"/>
      <c r="J142" s="32"/>
      <c r="K142" s="34"/>
      <c r="L142" s="34"/>
      <c r="M142" s="34"/>
      <c r="N142" s="34"/>
      <c r="O142" s="34"/>
      <c r="P142" s="34"/>
      <c r="Q142" s="35"/>
      <c r="R142" s="20">
        <f t="shared" si="5"/>
        <v>0</v>
      </c>
      <c r="S142" s="21">
        <v>810</v>
      </c>
      <c r="T142" s="58">
        <f t="shared" si="6"/>
        <v>0</v>
      </c>
    </row>
    <row r="143" spans="1:20" ht="50.1" customHeight="1">
      <c r="A143" s="22">
        <v>142</v>
      </c>
      <c r="B143" s="14" t="s">
        <v>178</v>
      </c>
      <c r="C143" s="14" t="s">
        <v>179</v>
      </c>
      <c r="D143" s="14" t="s">
        <v>115</v>
      </c>
      <c r="E143" s="15" t="s">
        <v>163</v>
      </c>
      <c r="F143" s="25"/>
      <c r="G143" s="26"/>
      <c r="H143" s="26"/>
      <c r="I143" s="26"/>
      <c r="J143" s="26"/>
      <c r="K143" s="28"/>
      <c r="L143" s="27"/>
      <c r="M143" s="27"/>
      <c r="N143" s="27"/>
      <c r="O143" s="27"/>
      <c r="P143" s="27"/>
      <c r="Q143" s="41"/>
      <c r="R143" s="20">
        <f t="shared" si="5"/>
        <v>0</v>
      </c>
      <c r="S143" s="21">
        <v>820</v>
      </c>
      <c r="T143" s="58">
        <f t="shared" si="6"/>
        <v>0</v>
      </c>
    </row>
    <row r="144" spans="1:20" ht="50.1" customHeight="1">
      <c r="A144" s="22">
        <v>143</v>
      </c>
      <c r="B144" s="14" t="s">
        <v>178</v>
      </c>
      <c r="C144" s="14" t="s">
        <v>179</v>
      </c>
      <c r="D144" s="14" t="s">
        <v>115</v>
      </c>
      <c r="E144" s="15" t="s">
        <v>27</v>
      </c>
      <c r="F144" s="25"/>
      <c r="G144" s="26"/>
      <c r="H144" s="26"/>
      <c r="I144" s="26"/>
      <c r="J144" s="26"/>
      <c r="K144" s="28"/>
      <c r="L144" s="27"/>
      <c r="M144" s="27"/>
      <c r="N144" s="27"/>
      <c r="O144" s="27"/>
      <c r="P144" s="27"/>
      <c r="Q144" s="41"/>
      <c r="R144" s="20">
        <f t="shared" si="5"/>
        <v>0</v>
      </c>
      <c r="S144" s="21">
        <v>820</v>
      </c>
      <c r="T144" s="58">
        <f t="shared" si="6"/>
        <v>0</v>
      </c>
    </row>
    <row r="145" spans="1:20" ht="50.1" customHeight="1">
      <c r="A145" s="22">
        <v>144</v>
      </c>
      <c r="B145" s="14" t="s">
        <v>178</v>
      </c>
      <c r="C145" s="14" t="s">
        <v>179</v>
      </c>
      <c r="D145" s="14" t="s">
        <v>115</v>
      </c>
      <c r="E145" s="15" t="s">
        <v>29</v>
      </c>
      <c r="F145" s="25"/>
      <c r="G145" s="26"/>
      <c r="H145" s="26"/>
      <c r="I145" s="26"/>
      <c r="J145" s="26"/>
      <c r="K145" s="28"/>
      <c r="L145" s="27"/>
      <c r="M145" s="27"/>
      <c r="N145" s="27"/>
      <c r="O145" s="27"/>
      <c r="P145" s="27"/>
      <c r="Q145" s="41"/>
      <c r="R145" s="20">
        <f t="shared" si="5"/>
        <v>0</v>
      </c>
      <c r="S145" s="21">
        <v>820</v>
      </c>
      <c r="T145" s="58">
        <f t="shared" si="6"/>
        <v>0</v>
      </c>
    </row>
    <row r="146" spans="1:20" ht="50.1" customHeight="1">
      <c r="A146" s="22">
        <v>145</v>
      </c>
      <c r="B146" s="14" t="s">
        <v>178</v>
      </c>
      <c r="C146" s="14" t="s">
        <v>179</v>
      </c>
      <c r="D146" s="14" t="s">
        <v>115</v>
      </c>
      <c r="E146" s="15" t="s">
        <v>180</v>
      </c>
      <c r="F146" s="25"/>
      <c r="G146" s="26"/>
      <c r="H146" s="26"/>
      <c r="I146" s="26"/>
      <c r="J146" s="26"/>
      <c r="K146" s="28"/>
      <c r="L146" s="27"/>
      <c r="M146" s="27"/>
      <c r="N146" s="27"/>
      <c r="O146" s="27"/>
      <c r="P146" s="27"/>
      <c r="Q146" s="41"/>
      <c r="R146" s="20">
        <f t="shared" si="5"/>
        <v>0</v>
      </c>
      <c r="S146" s="21">
        <v>820</v>
      </c>
      <c r="T146" s="58">
        <f t="shared" si="6"/>
        <v>0</v>
      </c>
    </row>
    <row r="147" spans="1:20" ht="50.1" customHeight="1">
      <c r="A147" s="22">
        <v>146</v>
      </c>
      <c r="B147" s="14" t="s">
        <v>178</v>
      </c>
      <c r="C147" s="14" t="s">
        <v>179</v>
      </c>
      <c r="D147" s="14" t="s">
        <v>115</v>
      </c>
      <c r="E147" s="15" t="s">
        <v>61</v>
      </c>
      <c r="F147" s="25"/>
      <c r="G147" s="26"/>
      <c r="H147" s="26"/>
      <c r="I147" s="26"/>
      <c r="J147" s="26"/>
      <c r="K147" s="28"/>
      <c r="L147" s="27"/>
      <c r="M147" s="27"/>
      <c r="N147" s="27"/>
      <c r="O147" s="27"/>
      <c r="P147" s="27"/>
      <c r="Q147" s="41"/>
      <c r="R147" s="20">
        <f t="shared" si="5"/>
        <v>0</v>
      </c>
      <c r="S147" s="21">
        <v>820</v>
      </c>
      <c r="T147" s="58">
        <f t="shared" si="6"/>
        <v>0</v>
      </c>
    </row>
    <row r="148" spans="1:20" ht="50.1" customHeight="1">
      <c r="A148" s="22">
        <v>147</v>
      </c>
      <c r="B148" s="14" t="s">
        <v>181</v>
      </c>
      <c r="C148" s="14" t="s">
        <v>182</v>
      </c>
      <c r="D148" s="14" t="s">
        <v>183</v>
      </c>
      <c r="E148" s="15" t="s">
        <v>47</v>
      </c>
      <c r="F148" s="25"/>
      <c r="G148" s="26"/>
      <c r="H148" s="26"/>
      <c r="I148" s="26"/>
      <c r="J148" s="26"/>
      <c r="K148" s="28"/>
      <c r="L148" s="27"/>
      <c r="M148" s="27"/>
      <c r="N148" s="27"/>
      <c r="O148" s="27"/>
      <c r="P148" s="27"/>
      <c r="Q148" s="41"/>
      <c r="R148" s="20">
        <f t="shared" si="5"/>
        <v>0</v>
      </c>
      <c r="S148" s="21">
        <v>810</v>
      </c>
      <c r="T148" s="58">
        <f t="shared" si="6"/>
        <v>0</v>
      </c>
    </row>
    <row r="149" spans="1:20" ht="50.1" customHeight="1">
      <c r="A149" s="22">
        <v>148</v>
      </c>
      <c r="B149" s="14" t="s">
        <v>181</v>
      </c>
      <c r="C149" s="14" t="s">
        <v>182</v>
      </c>
      <c r="D149" s="14" t="s">
        <v>183</v>
      </c>
      <c r="E149" s="15" t="s">
        <v>39</v>
      </c>
      <c r="F149" s="25"/>
      <c r="G149" s="26"/>
      <c r="H149" s="26"/>
      <c r="I149" s="26"/>
      <c r="J149" s="26"/>
      <c r="K149" s="28"/>
      <c r="L149" s="27"/>
      <c r="M149" s="27"/>
      <c r="N149" s="27"/>
      <c r="O149" s="27"/>
      <c r="P149" s="27"/>
      <c r="Q149" s="41"/>
      <c r="R149" s="20">
        <f t="shared" si="5"/>
        <v>0</v>
      </c>
      <c r="S149" s="21">
        <v>810</v>
      </c>
      <c r="T149" s="58">
        <f t="shared" si="6"/>
        <v>0</v>
      </c>
    </row>
    <row r="150" spans="1:20" ht="50.1" customHeight="1">
      <c r="A150" s="22">
        <v>149</v>
      </c>
      <c r="B150" s="14" t="s">
        <v>181</v>
      </c>
      <c r="C150" s="14" t="s">
        <v>182</v>
      </c>
      <c r="D150" s="14" t="s">
        <v>183</v>
      </c>
      <c r="E150" s="15" t="s">
        <v>184</v>
      </c>
      <c r="F150" s="25"/>
      <c r="G150" s="26"/>
      <c r="H150" s="26"/>
      <c r="I150" s="26"/>
      <c r="J150" s="26"/>
      <c r="K150" s="28"/>
      <c r="L150" s="27"/>
      <c r="M150" s="27"/>
      <c r="N150" s="27"/>
      <c r="O150" s="27"/>
      <c r="P150" s="27"/>
      <c r="Q150" s="41"/>
      <c r="R150" s="20">
        <f t="shared" si="5"/>
        <v>0</v>
      </c>
      <c r="S150" s="21">
        <v>810</v>
      </c>
      <c r="T150" s="58">
        <f t="shared" si="6"/>
        <v>0</v>
      </c>
    </row>
    <row r="151" spans="1:20" ht="50.1" customHeight="1">
      <c r="A151" s="22">
        <v>150</v>
      </c>
      <c r="B151" s="14" t="s">
        <v>185</v>
      </c>
      <c r="C151" s="14" t="s">
        <v>182</v>
      </c>
      <c r="D151" s="14" t="s">
        <v>183</v>
      </c>
      <c r="E151" s="15" t="s">
        <v>160</v>
      </c>
      <c r="F151" s="25"/>
      <c r="G151" s="26"/>
      <c r="H151" s="26"/>
      <c r="I151" s="26"/>
      <c r="J151" s="26"/>
      <c r="K151" s="28"/>
      <c r="L151" s="27"/>
      <c r="M151" s="27"/>
      <c r="N151" s="27"/>
      <c r="O151" s="27"/>
      <c r="P151" s="27"/>
      <c r="Q151" s="29"/>
      <c r="R151" s="20">
        <f t="shared" si="5"/>
        <v>0</v>
      </c>
      <c r="S151" s="21">
        <v>890</v>
      </c>
      <c r="T151" s="58">
        <f t="shared" si="6"/>
        <v>0</v>
      </c>
    </row>
    <row r="152" spans="1:20" ht="50.1" customHeight="1">
      <c r="A152" s="22">
        <v>151</v>
      </c>
      <c r="B152" s="14" t="s">
        <v>185</v>
      </c>
      <c r="C152" s="14" t="s">
        <v>182</v>
      </c>
      <c r="D152" s="14" t="s">
        <v>183</v>
      </c>
      <c r="E152" s="15" t="s">
        <v>39</v>
      </c>
      <c r="F152" s="25"/>
      <c r="G152" s="26"/>
      <c r="H152" s="26"/>
      <c r="I152" s="26"/>
      <c r="J152" s="26"/>
      <c r="K152" s="28"/>
      <c r="L152" s="27"/>
      <c r="M152" s="27"/>
      <c r="N152" s="27"/>
      <c r="O152" s="27"/>
      <c r="P152" s="27"/>
      <c r="Q152" s="29"/>
      <c r="R152" s="20">
        <f t="shared" si="5"/>
        <v>0</v>
      </c>
      <c r="S152" s="21">
        <v>890</v>
      </c>
      <c r="T152" s="58">
        <f t="shared" si="6"/>
        <v>0</v>
      </c>
    </row>
    <row r="153" spans="1:20" ht="50.1" customHeight="1">
      <c r="A153" s="22">
        <v>152</v>
      </c>
      <c r="B153" s="14" t="s">
        <v>185</v>
      </c>
      <c r="C153" s="14" t="s">
        <v>182</v>
      </c>
      <c r="D153" s="14" t="s">
        <v>183</v>
      </c>
      <c r="E153" s="15" t="s">
        <v>186</v>
      </c>
      <c r="F153" s="25"/>
      <c r="G153" s="26"/>
      <c r="H153" s="26"/>
      <c r="I153" s="26"/>
      <c r="J153" s="26"/>
      <c r="K153" s="28"/>
      <c r="L153" s="27"/>
      <c r="M153" s="27"/>
      <c r="N153" s="27"/>
      <c r="O153" s="27"/>
      <c r="P153" s="27"/>
      <c r="Q153" s="29"/>
      <c r="R153" s="20">
        <f t="shared" si="5"/>
        <v>0</v>
      </c>
      <c r="S153" s="21">
        <v>890</v>
      </c>
      <c r="T153" s="58">
        <f t="shared" si="6"/>
        <v>0</v>
      </c>
    </row>
    <row r="154" spans="1:20" ht="50.1" customHeight="1">
      <c r="A154" s="22">
        <v>153</v>
      </c>
      <c r="B154" s="14" t="s">
        <v>187</v>
      </c>
      <c r="C154" s="14" t="s">
        <v>182</v>
      </c>
      <c r="D154" s="14" t="s">
        <v>183</v>
      </c>
      <c r="E154" s="15" t="s">
        <v>47</v>
      </c>
      <c r="F154" s="25"/>
      <c r="G154" s="26"/>
      <c r="H154" s="26"/>
      <c r="I154" s="26"/>
      <c r="J154" s="26"/>
      <c r="K154" s="28"/>
      <c r="L154" s="27"/>
      <c r="M154" s="27"/>
      <c r="N154" s="27"/>
      <c r="O154" s="27"/>
      <c r="P154" s="27"/>
      <c r="Q154" s="41"/>
      <c r="R154" s="20">
        <f t="shared" si="5"/>
        <v>0</v>
      </c>
      <c r="S154" s="21">
        <v>860</v>
      </c>
      <c r="T154" s="58">
        <f t="shared" si="6"/>
        <v>0</v>
      </c>
    </row>
    <row r="155" spans="1:20" ht="50.1" customHeight="1">
      <c r="A155" s="22">
        <v>154</v>
      </c>
      <c r="B155" s="14" t="s">
        <v>187</v>
      </c>
      <c r="C155" s="14" t="s">
        <v>182</v>
      </c>
      <c r="D155" s="14" t="s">
        <v>183</v>
      </c>
      <c r="E155" s="15" t="s">
        <v>39</v>
      </c>
      <c r="F155" s="25"/>
      <c r="G155" s="26"/>
      <c r="H155" s="26"/>
      <c r="I155" s="26"/>
      <c r="J155" s="26"/>
      <c r="K155" s="28"/>
      <c r="L155" s="27"/>
      <c r="M155" s="27"/>
      <c r="N155" s="27"/>
      <c r="O155" s="27"/>
      <c r="P155" s="27"/>
      <c r="Q155" s="41"/>
      <c r="R155" s="20">
        <f t="shared" si="5"/>
        <v>0</v>
      </c>
      <c r="S155" s="21">
        <v>860</v>
      </c>
      <c r="T155" s="58">
        <f t="shared" si="6"/>
        <v>0</v>
      </c>
    </row>
    <row r="156" spans="1:20" ht="50.1" customHeight="1">
      <c r="A156" s="22">
        <v>155</v>
      </c>
      <c r="B156" s="14" t="s">
        <v>187</v>
      </c>
      <c r="C156" s="14" t="s">
        <v>182</v>
      </c>
      <c r="D156" s="14" t="s">
        <v>183</v>
      </c>
      <c r="E156" s="15" t="s">
        <v>184</v>
      </c>
      <c r="F156" s="25"/>
      <c r="G156" s="26"/>
      <c r="H156" s="26"/>
      <c r="I156" s="26"/>
      <c r="J156" s="26"/>
      <c r="K156" s="28"/>
      <c r="L156" s="27"/>
      <c r="M156" s="27"/>
      <c r="N156" s="27"/>
      <c r="O156" s="27"/>
      <c r="P156" s="27"/>
      <c r="Q156" s="41"/>
      <c r="R156" s="20">
        <f t="shared" si="5"/>
        <v>0</v>
      </c>
      <c r="S156" s="21">
        <v>860</v>
      </c>
      <c r="T156" s="58">
        <f t="shared" si="6"/>
        <v>0</v>
      </c>
    </row>
    <row r="157" spans="1:20" ht="50.1" customHeight="1">
      <c r="A157" s="22">
        <v>156</v>
      </c>
      <c r="B157" s="14" t="s">
        <v>188</v>
      </c>
      <c r="C157" s="14" t="s">
        <v>189</v>
      </c>
      <c r="D157" s="14" t="s">
        <v>38</v>
      </c>
      <c r="E157" s="15" t="s">
        <v>151</v>
      </c>
      <c r="F157" s="25"/>
      <c r="G157" s="26"/>
      <c r="H157" s="26"/>
      <c r="I157" s="26"/>
      <c r="J157" s="26"/>
      <c r="K157" s="27"/>
      <c r="L157" s="27"/>
      <c r="M157" s="27"/>
      <c r="N157" s="27"/>
      <c r="O157" s="27"/>
      <c r="P157" s="28"/>
      <c r="Q157" s="29"/>
      <c r="R157" s="20">
        <f t="shared" si="5"/>
        <v>0</v>
      </c>
      <c r="S157" s="21">
        <v>1360</v>
      </c>
      <c r="T157" s="58">
        <f t="shared" si="6"/>
        <v>0</v>
      </c>
    </row>
    <row r="158" spans="1:20" ht="50.1" customHeight="1">
      <c r="A158" s="22">
        <v>157</v>
      </c>
      <c r="B158" s="14" t="s">
        <v>188</v>
      </c>
      <c r="C158" s="14" t="s">
        <v>189</v>
      </c>
      <c r="D158" s="14" t="s">
        <v>38</v>
      </c>
      <c r="E158" s="15" t="s">
        <v>190</v>
      </c>
      <c r="F158" s="25"/>
      <c r="G158" s="26"/>
      <c r="H158" s="26"/>
      <c r="I158" s="26"/>
      <c r="J158" s="26"/>
      <c r="K158" s="27"/>
      <c r="L158" s="27"/>
      <c r="M158" s="27"/>
      <c r="N158" s="27"/>
      <c r="O158" s="27"/>
      <c r="P158" s="28"/>
      <c r="Q158" s="29"/>
      <c r="R158" s="20">
        <f t="shared" si="5"/>
        <v>0</v>
      </c>
      <c r="S158" s="21">
        <v>1360</v>
      </c>
      <c r="T158" s="58">
        <f t="shared" si="6"/>
        <v>0</v>
      </c>
    </row>
    <row r="159" spans="1:20" ht="50.1" customHeight="1">
      <c r="A159" s="22">
        <v>158</v>
      </c>
      <c r="B159" s="14" t="s">
        <v>191</v>
      </c>
      <c r="C159" s="14" t="s">
        <v>192</v>
      </c>
      <c r="D159" s="14" t="s">
        <v>38</v>
      </c>
      <c r="E159" s="15" t="s">
        <v>44</v>
      </c>
      <c r="F159" s="25"/>
      <c r="G159" s="26"/>
      <c r="H159" s="26"/>
      <c r="I159" s="26"/>
      <c r="J159" s="26"/>
      <c r="K159" s="28"/>
      <c r="L159" s="27"/>
      <c r="M159" s="27"/>
      <c r="N159" s="27"/>
      <c r="O159" s="27"/>
      <c r="P159" s="27"/>
      <c r="Q159" s="41"/>
      <c r="R159" s="20">
        <f t="shared" si="5"/>
        <v>0</v>
      </c>
      <c r="S159" s="21">
        <v>1300</v>
      </c>
      <c r="T159" s="58">
        <f t="shared" si="6"/>
        <v>0</v>
      </c>
    </row>
    <row r="160" spans="1:20" ht="50.1" customHeight="1">
      <c r="A160" s="22">
        <v>159</v>
      </c>
      <c r="B160" s="14" t="s">
        <v>191</v>
      </c>
      <c r="C160" s="14" t="s">
        <v>192</v>
      </c>
      <c r="D160" s="14" t="s">
        <v>38</v>
      </c>
      <c r="E160" s="15" t="s">
        <v>43</v>
      </c>
      <c r="F160" s="25"/>
      <c r="G160" s="26"/>
      <c r="H160" s="26"/>
      <c r="I160" s="26"/>
      <c r="J160" s="26"/>
      <c r="K160" s="28"/>
      <c r="L160" s="27"/>
      <c r="M160" s="27"/>
      <c r="N160" s="27"/>
      <c r="O160" s="27"/>
      <c r="P160" s="27"/>
      <c r="Q160" s="41"/>
      <c r="R160" s="20">
        <f t="shared" si="5"/>
        <v>0</v>
      </c>
      <c r="S160" s="21">
        <v>1300</v>
      </c>
      <c r="T160" s="58">
        <f t="shared" si="6"/>
        <v>0</v>
      </c>
    </row>
    <row r="161" spans="1:20" ht="50.1" customHeight="1">
      <c r="A161" s="22">
        <v>160</v>
      </c>
      <c r="B161" s="14" t="s">
        <v>191</v>
      </c>
      <c r="C161" s="14" t="s">
        <v>192</v>
      </c>
      <c r="D161" s="14" t="s">
        <v>38</v>
      </c>
      <c r="E161" s="15" t="s">
        <v>83</v>
      </c>
      <c r="F161" s="25"/>
      <c r="G161" s="26"/>
      <c r="H161" s="26"/>
      <c r="I161" s="26"/>
      <c r="J161" s="26"/>
      <c r="K161" s="28"/>
      <c r="L161" s="27"/>
      <c r="M161" s="27"/>
      <c r="N161" s="27"/>
      <c r="O161" s="27"/>
      <c r="P161" s="27"/>
      <c r="Q161" s="41"/>
      <c r="R161" s="20">
        <f t="shared" si="5"/>
        <v>0</v>
      </c>
      <c r="S161" s="21">
        <v>1300</v>
      </c>
      <c r="T161" s="58">
        <f t="shared" si="6"/>
        <v>0</v>
      </c>
    </row>
    <row r="162" spans="1:20" ht="50.1" customHeight="1">
      <c r="A162" s="22">
        <v>161</v>
      </c>
      <c r="B162" s="14" t="s">
        <v>193</v>
      </c>
      <c r="C162" s="14" t="s">
        <v>194</v>
      </c>
      <c r="D162" s="14" t="s">
        <v>183</v>
      </c>
      <c r="E162" s="15" t="s">
        <v>29</v>
      </c>
      <c r="F162" s="25"/>
      <c r="G162" s="26"/>
      <c r="H162" s="26"/>
      <c r="I162" s="26"/>
      <c r="J162" s="26"/>
      <c r="K162" s="28"/>
      <c r="L162" s="27"/>
      <c r="M162" s="27"/>
      <c r="N162" s="27"/>
      <c r="O162" s="27"/>
      <c r="P162" s="27"/>
      <c r="Q162" s="41"/>
      <c r="R162" s="20">
        <f t="shared" si="5"/>
        <v>0</v>
      </c>
      <c r="S162" s="21">
        <v>770</v>
      </c>
      <c r="T162" s="58">
        <f t="shared" si="6"/>
        <v>0</v>
      </c>
    </row>
    <row r="163" spans="1:20" ht="50.1" customHeight="1">
      <c r="A163" s="22">
        <v>162</v>
      </c>
      <c r="B163" s="14" t="s">
        <v>193</v>
      </c>
      <c r="C163" s="14" t="s">
        <v>194</v>
      </c>
      <c r="D163" s="14" t="s">
        <v>183</v>
      </c>
      <c r="E163" s="15" t="s">
        <v>195</v>
      </c>
      <c r="F163" s="25"/>
      <c r="G163" s="26"/>
      <c r="H163" s="26"/>
      <c r="I163" s="26"/>
      <c r="J163" s="26"/>
      <c r="K163" s="28"/>
      <c r="L163" s="27"/>
      <c r="M163" s="27"/>
      <c r="N163" s="27"/>
      <c r="O163" s="27"/>
      <c r="P163" s="27"/>
      <c r="Q163" s="41"/>
      <c r="R163" s="20">
        <f t="shared" si="5"/>
        <v>0</v>
      </c>
      <c r="S163" s="21">
        <v>770</v>
      </c>
      <c r="T163" s="58">
        <f t="shared" si="6"/>
        <v>0</v>
      </c>
    </row>
    <row r="164" spans="1:20" ht="50.1" customHeight="1">
      <c r="A164" s="22">
        <v>163</v>
      </c>
      <c r="B164" s="14" t="s">
        <v>193</v>
      </c>
      <c r="C164" s="14" t="s">
        <v>194</v>
      </c>
      <c r="D164" s="14" t="s">
        <v>183</v>
      </c>
      <c r="E164" s="15" t="s">
        <v>44</v>
      </c>
      <c r="F164" s="25"/>
      <c r="G164" s="26"/>
      <c r="H164" s="26"/>
      <c r="I164" s="26"/>
      <c r="J164" s="26"/>
      <c r="K164" s="28"/>
      <c r="L164" s="27"/>
      <c r="M164" s="27"/>
      <c r="N164" s="27"/>
      <c r="O164" s="27"/>
      <c r="P164" s="27"/>
      <c r="Q164" s="41"/>
      <c r="R164" s="20">
        <f t="shared" si="5"/>
        <v>0</v>
      </c>
      <c r="S164" s="21">
        <v>770</v>
      </c>
      <c r="T164" s="58">
        <f t="shared" si="6"/>
        <v>0</v>
      </c>
    </row>
    <row r="165" spans="1:20" ht="50.1" customHeight="1">
      <c r="A165" s="22">
        <v>164</v>
      </c>
      <c r="B165" s="14" t="s">
        <v>196</v>
      </c>
      <c r="C165" s="14" t="s">
        <v>192</v>
      </c>
      <c r="D165" s="14" t="s">
        <v>197</v>
      </c>
      <c r="E165" s="15" t="s">
        <v>23</v>
      </c>
      <c r="F165" s="25"/>
      <c r="G165" s="26"/>
      <c r="H165" s="26"/>
      <c r="I165" s="26"/>
      <c r="J165" s="26"/>
      <c r="K165" s="28"/>
      <c r="L165" s="27"/>
      <c r="M165" s="27"/>
      <c r="N165" s="27"/>
      <c r="O165" s="27"/>
      <c r="P165" s="27"/>
      <c r="Q165" s="29"/>
      <c r="R165" s="20">
        <f t="shared" si="5"/>
        <v>0</v>
      </c>
      <c r="S165" s="21">
        <v>780</v>
      </c>
      <c r="T165" s="58">
        <f t="shared" si="6"/>
        <v>0</v>
      </c>
    </row>
    <row r="166" spans="1:20" ht="50.1" customHeight="1">
      <c r="A166" s="22">
        <v>165</v>
      </c>
      <c r="B166" s="14" t="s">
        <v>196</v>
      </c>
      <c r="C166" s="14" t="s">
        <v>192</v>
      </c>
      <c r="D166" s="14" t="s">
        <v>197</v>
      </c>
      <c r="E166" s="15" t="s">
        <v>47</v>
      </c>
      <c r="F166" s="25"/>
      <c r="G166" s="26"/>
      <c r="H166" s="26"/>
      <c r="I166" s="26"/>
      <c r="J166" s="26"/>
      <c r="K166" s="28"/>
      <c r="L166" s="27"/>
      <c r="M166" s="27"/>
      <c r="N166" s="27"/>
      <c r="O166" s="27"/>
      <c r="P166" s="27"/>
      <c r="Q166" s="29"/>
      <c r="R166" s="20">
        <f t="shared" si="5"/>
        <v>0</v>
      </c>
      <c r="S166" s="21">
        <v>780</v>
      </c>
      <c r="T166" s="58">
        <f t="shared" si="6"/>
        <v>0</v>
      </c>
    </row>
    <row r="167" spans="1:20" ht="50.1" customHeight="1">
      <c r="A167" s="22">
        <v>166</v>
      </c>
      <c r="B167" s="14" t="s">
        <v>196</v>
      </c>
      <c r="C167" s="14" t="s">
        <v>192</v>
      </c>
      <c r="D167" s="14" t="s">
        <v>197</v>
      </c>
      <c r="E167" s="15" t="s">
        <v>74</v>
      </c>
      <c r="F167" s="25"/>
      <c r="G167" s="26"/>
      <c r="H167" s="26"/>
      <c r="I167" s="26"/>
      <c r="J167" s="26"/>
      <c r="K167" s="28"/>
      <c r="L167" s="27"/>
      <c r="M167" s="27"/>
      <c r="N167" s="27"/>
      <c r="O167" s="27"/>
      <c r="P167" s="27"/>
      <c r="Q167" s="29"/>
      <c r="R167" s="20">
        <f t="shared" si="5"/>
        <v>0</v>
      </c>
      <c r="S167" s="21">
        <v>780</v>
      </c>
      <c r="T167" s="58">
        <f t="shared" si="6"/>
        <v>0</v>
      </c>
    </row>
    <row r="168" spans="1:20" ht="50.1" customHeight="1">
      <c r="A168" s="22">
        <v>167</v>
      </c>
      <c r="B168" s="14" t="s">
        <v>198</v>
      </c>
      <c r="C168" s="14" t="s">
        <v>189</v>
      </c>
      <c r="D168" s="14" t="s">
        <v>199</v>
      </c>
      <c r="E168" s="15" t="s">
        <v>52</v>
      </c>
      <c r="F168" s="25"/>
      <c r="G168" s="26"/>
      <c r="H168" s="26"/>
      <c r="I168" s="26"/>
      <c r="J168" s="26"/>
      <c r="K168" s="28"/>
      <c r="L168" s="27"/>
      <c r="M168" s="27"/>
      <c r="N168" s="27"/>
      <c r="O168" s="27"/>
      <c r="P168" s="27"/>
      <c r="Q168" s="41"/>
      <c r="R168" s="20">
        <f t="shared" si="5"/>
        <v>0</v>
      </c>
      <c r="S168" s="21">
        <v>1170</v>
      </c>
      <c r="T168" s="58">
        <f t="shared" si="6"/>
        <v>0</v>
      </c>
    </row>
    <row r="169" spans="1:20" ht="50.1" customHeight="1">
      <c r="A169" s="22">
        <v>168</v>
      </c>
      <c r="B169" s="14" t="s">
        <v>198</v>
      </c>
      <c r="C169" s="14" t="s">
        <v>189</v>
      </c>
      <c r="D169" s="14" t="s">
        <v>199</v>
      </c>
      <c r="E169" s="15" t="s">
        <v>200</v>
      </c>
      <c r="F169" s="25"/>
      <c r="G169" s="26"/>
      <c r="H169" s="26"/>
      <c r="I169" s="26"/>
      <c r="J169" s="26"/>
      <c r="K169" s="28"/>
      <c r="L169" s="27"/>
      <c r="M169" s="27"/>
      <c r="N169" s="27"/>
      <c r="O169" s="27"/>
      <c r="P169" s="27"/>
      <c r="Q169" s="41"/>
      <c r="R169" s="20">
        <f t="shared" si="5"/>
        <v>0</v>
      </c>
      <c r="S169" s="21">
        <v>1170</v>
      </c>
      <c r="T169" s="58">
        <f t="shared" si="6"/>
        <v>0</v>
      </c>
    </row>
    <row r="170" spans="1:20" ht="50.1" customHeight="1">
      <c r="A170" s="22">
        <v>169</v>
      </c>
      <c r="B170" s="14" t="s">
        <v>198</v>
      </c>
      <c r="C170" s="14" t="s">
        <v>189</v>
      </c>
      <c r="D170" s="14" t="s">
        <v>199</v>
      </c>
      <c r="E170" s="15" t="s">
        <v>201</v>
      </c>
      <c r="F170" s="25"/>
      <c r="G170" s="26"/>
      <c r="H170" s="26"/>
      <c r="I170" s="26"/>
      <c r="J170" s="26"/>
      <c r="K170" s="28"/>
      <c r="L170" s="27"/>
      <c r="M170" s="27"/>
      <c r="N170" s="27"/>
      <c r="O170" s="27"/>
      <c r="P170" s="27"/>
      <c r="Q170" s="41"/>
      <c r="R170" s="20">
        <f t="shared" si="5"/>
        <v>0</v>
      </c>
      <c r="S170" s="21">
        <v>1170</v>
      </c>
      <c r="T170" s="58">
        <f t="shared" si="6"/>
        <v>0</v>
      </c>
    </row>
    <row r="171" spans="1:20" ht="50.1" customHeight="1">
      <c r="A171" s="22">
        <v>170</v>
      </c>
      <c r="B171" s="14" t="s">
        <v>202</v>
      </c>
      <c r="C171" s="14" t="s">
        <v>192</v>
      </c>
      <c r="D171" s="14" t="s">
        <v>197</v>
      </c>
      <c r="E171" s="15" t="s">
        <v>74</v>
      </c>
      <c r="F171" s="25"/>
      <c r="G171" s="26"/>
      <c r="H171" s="26"/>
      <c r="I171" s="26"/>
      <c r="J171" s="26"/>
      <c r="K171" s="28"/>
      <c r="L171" s="27"/>
      <c r="M171" s="27"/>
      <c r="N171" s="27"/>
      <c r="O171" s="27"/>
      <c r="P171" s="27"/>
      <c r="Q171" s="29"/>
      <c r="R171" s="20">
        <f t="shared" si="5"/>
        <v>0</v>
      </c>
      <c r="S171" s="21">
        <v>820</v>
      </c>
      <c r="T171" s="58">
        <f t="shared" si="6"/>
        <v>0</v>
      </c>
    </row>
    <row r="172" spans="1:20" ht="50.1" customHeight="1">
      <c r="A172" s="22">
        <v>171</v>
      </c>
      <c r="B172" s="14" t="s">
        <v>202</v>
      </c>
      <c r="C172" s="14" t="s">
        <v>192</v>
      </c>
      <c r="D172" s="14" t="s">
        <v>197</v>
      </c>
      <c r="E172" s="15" t="s">
        <v>23</v>
      </c>
      <c r="F172" s="25"/>
      <c r="G172" s="26"/>
      <c r="H172" s="26"/>
      <c r="I172" s="26"/>
      <c r="J172" s="26"/>
      <c r="K172" s="28"/>
      <c r="L172" s="27"/>
      <c r="M172" s="27"/>
      <c r="N172" s="27"/>
      <c r="O172" s="27"/>
      <c r="P172" s="27"/>
      <c r="Q172" s="29"/>
      <c r="R172" s="20">
        <f t="shared" si="5"/>
        <v>0</v>
      </c>
      <c r="S172" s="21">
        <v>820</v>
      </c>
      <c r="T172" s="58">
        <f t="shared" si="6"/>
        <v>0</v>
      </c>
    </row>
    <row r="173" spans="1:20" ht="50.1" customHeight="1">
      <c r="A173" s="22">
        <v>172</v>
      </c>
      <c r="B173" s="14" t="s">
        <v>202</v>
      </c>
      <c r="C173" s="14" t="s">
        <v>192</v>
      </c>
      <c r="D173" s="14" t="s">
        <v>197</v>
      </c>
      <c r="E173" s="15" t="s">
        <v>203</v>
      </c>
      <c r="F173" s="25"/>
      <c r="G173" s="26"/>
      <c r="H173" s="26"/>
      <c r="I173" s="26"/>
      <c r="J173" s="26"/>
      <c r="K173" s="28"/>
      <c r="L173" s="27"/>
      <c r="M173" s="27"/>
      <c r="N173" s="27"/>
      <c r="O173" s="27"/>
      <c r="P173" s="27"/>
      <c r="Q173" s="29"/>
      <c r="R173" s="20">
        <f t="shared" si="5"/>
        <v>0</v>
      </c>
      <c r="S173" s="21">
        <v>820</v>
      </c>
      <c r="T173" s="58">
        <f t="shared" si="6"/>
        <v>0</v>
      </c>
    </row>
    <row r="174" spans="1:20" ht="50.1" customHeight="1">
      <c r="A174" s="22">
        <v>173</v>
      </c>
      <c r="B174" s="14" t="s">
        <v>204</v>
      </c>
      <c r="C174" s="14" t="s">
        <v>205</v>
      </c>
      <c r="D174" s="14" t="s">
        <v>197</v>
      </c>
      <c r="E174" s="15" t="s">
        <v>79</v>
      </c>
      <c r="F174" s="25"/>
      <c r="G174" s="26"/>
      <c r="H174" s="26"/>
      <c r="I174" s="26"/>
      <c r="J174" s="26"/>
      <c r="K174" s="28"/>
      <c r="L174" s="27"/>
      <c r="M174" s="27"/>
      <c r="N174" s="27"/>
      <c r="O174" s="27"/>
      <c r="P174" s="27"/>
      <c r="Q174" s="41"/>
      <c r="R174" s="20">
        <f t="shared" si="5"/>
        <v>0</v>
      </c>
      <c r="S174" s="21">
        <v>680</v>
      </c>
      <c r="T174" s="58">
        <f t="shared" si="6"/>
        <v>0</v>
      </c>
    </row>
    <row r="175" spans="1:20" ht="50.1" customHeight="1">
      <c r="A175" s="22">
        <v>174</v>
      </c>
      <c r="B175" s="14" t="s">
        <v>204</v>
      </c>
      <c r="C175" s="14" t="s">
        <v>205</v>
      </c>
      <c r="D175" s="14" t="s">
        <v>197</v>
      </c>
      <c r="E175" s="15" t="s">
        <v>55</v>
      </c>
      <c r="F175" s="25"/>
      <c r="G175" s="26"/>
      <c r="H175" s="26"/>
      <c r="I175" s="26"/>
      <c r="J175" s="26"/>
      <c r="K175" s="28"/>
      <c r="L175" s="27"/>
      <c r="M175" s="27"/>
      <c r="N175" s="27"/>
      <c r="O175" s="27"/>
      <c r="P175" s="27"/>
      <c r="Q175" s="41"/>
      <c r="R175" s="20">
        <f t="shared" si="5"/>
        <v>0</v>
      </c>
      <c r="S175" s="21">
        <v>680</v>
      </c>
      <c r="T175" s="58">
        <f t="shared" si="6"/>
        <v>0</v>
      </c>
    </row>
    <row r="176" spans="1:20" ht="50.1" customHeight="1">
      <c r="A176" s="22">
        <v>175</v>
      </c>
      <c r="B176" s="14" t="s">
        <v>204</v>
      </c>
      <c r="C176" s="14" t="s">
        <v>205</v>
      </c>
      <c r="D176" s="14" t="s">
        <v>197</v>
      </c>
      <c r="E176" s="15" t="s">
        <v>206</v>
      </c>
      <c r="F176" s="25"/>
      <c r="G176" s="26"/>
      <c r="H176" s="26"/>
      <c r="I176" s="26"/>
      <c r="J176" s="26"/>
      <c r="K176" s="28"/>
      <c r="L176" s="27"/>
      <c r="M176" s="27"/>
      <c r="N176" s="27"/>
      <c r="O176" s="27"/>
      <c r="P176" s="27"/>
      <c r="Q176" s="41"/>
      <c r="R176" s="20">
        <f t="shared" si="5"/>
        <v>0</v>
      </c>
      <c r="S176" s="21">
        <v>680</v>
      </c>
      <c r="T176" s="58">
        <f t="shared" si="6"/>
        <v>0</v>
      </c>
    </row>
    <row r="177" spans="1:20" ht="50.1" customHeight="1">
      <c r="A177" s="22">
        <v>176</v>
      </c>
      <c r="B177" s="14" t="s">
        <v>207</v>
      </c>
      <c r="C177" s="14" t="s">
        <v>189</v>
      </c>
      <c r="D177" s="14" t="s">
        <v>208</v>
      </c>
      <c r="E177" s="15" t="s">
        <v>29</v>
      </c>
      <c r="F177" s="25"/>
      <c r="G177" s="26"/>
      <c r="H177" s="26"/>
      <c r="I177" s="26"/>
      <c r="J177" s="26"/>
      <c r="K177" s="28"/>
      <c r="L177" s="27"/>
      <c r="M177" s="27"/>
      <c r="N177" s="27"/>
      <c r="O177" s="27"/>
      <c r="P177" s="27"/>
      <c r="Q177" s="41"/>
      <c r="R177" s="20">
        <f t="shared" si="5"/>
        <v>0</v>
      </c>
      <c r="S177" s="21">
        <v>840</v>
      </c>
      <c r="T177" s="58">
        <f t="shared" si="6"/>
        <v>0</v>
      </c>
    </row>
    <row r="178" spans="1:20" ht="50.1" customHeight="1">
      <c r="A178" s="22">
        <v>177</v>
      </c>
      <c r="B178" s="14" t="s">
        <v>207</v>
      </c>
      <c r="C178" s="14" t="s">
        <v>189</v>
      </c>
      <c r="D178" s="14" t="s">
        <v>208</v>
      </c>
      <c r="E178" s="15" t="s">
        <v>33</v>
      </c>
      <c r="F178" s="25"/>
      <c r="G178" s="26"/>
      <c r="H178" s="26"/>
      <c r="I178" s="26"/>
      <c r="J178" s="26"/>
      <c r="K178" s="28"/>
      <c r="L178" s="27"/>
      <c r="M178" s="27"/>
      <c r="N178" s="27"/>
      <c r="O178" s="27"/>
      <c r="P178" s="27"/>
      <c r="Q178" s="41"/>
      <c r="R178" s="20">
        <f t="shared" si="5"/>
        <v>0</v>
      </c>
      <c r="S178" s="21">
        <v>840</v>
      </c>
      <c r="T178" s="58">
        <f t="shared" si="6"/>
        <v>0</v>
      </c>
    </row>
    <row r="179" spans="1:20" ht="50.1" customHeight="1">
      <c r="A179" s="22">
        <v>178</v>
      </c>
      <c r="B179" s="14" t="s">
        <v>207</v>
      </c>
      <c r="C179" s="14" t="s">
        <v>189</v>
      </c>
      <c r="D179" s="14" t="s">
        <v>208</v>
      </c>
      <c r="E179" s="15" t="s">
        <v>209</v>
      </c>
      <c r="F179" s="25"/>
      <c r="G179" s="26"/>
      <c r="H179" s="26"/>
      <c r="I179" s="26"/>
      <c r="J179" s="26"/>
      <c r="K179" s="28"/>
      <c r="L179" s="27"/>
      <c r="M179" s="27"/>
      <c r="N179" s="27"/>
      <c r="O179" s="27"/>
      <c r="P179" s="27"/>
      <c r="Q179" s="41"/>
      <c r="R179" s="20">
        <f t="shared" si="5"/>
        <v>0</v>
      </c>
      <c r="S179" s="21">
        <v>840</v>
      </c>
      <c r="T179" s="58">
        <f t="shared" si="6"/>
        <v>0</v>
      </c>
    </row>
    <row r="180" spans="1:20" ht="50.1" customHeight="1">
      <c r="A180" s="22">
        <v>179</v>
      </c>
      <c r="B180" s="14" t="s">
        <v>210</v>
      </c>
      <c r="C180" s="14" t="s">
        <v>205</v>
      </c>
      <c r="D180" s="14" t="s">
        <v>103</v>
      </c>
      <c r="E180" s="15" t="s">
        <v>79</v>
      </c>
      <c r="F180" s="25"/>
      <c r="G180" s="26"/>
      <c r="H180" s="26"/>
      <c r="I180" s="26"/>
      <c r="J180" s="26"/>
      <c r="K180" s="28"/>
      <c r="L180" s="27"/>
      <c r="M180" s="27"/>
      <c r="N180" s="27"/>
      <c r="O180" s="27"/>
      <c r="P180" s="27"/>
      <c r="Q180" s="41"/>
      <c r="R180" s="20">
        <f t="shared" si="5"/>
        <v>0</v>
      </c>
      <c r="S180" s="21">
        <v>1190</v>
      </c>
      <c r="T180" s="58">
        <f t="shared" si="6"/>
        <v>0</v>
      </c>
    </row>
    <row r="181" spans="1:20" ht="50.1" customHeight="1">
      <c r="A181" s="22">
        <v>180</v>
      </c>
      <c r="B181" s="14" t="s">
        <v>210</v>
      </c>
      <c r="C181" s="14" t="s">
        <v>205</v>
      </c>
      <c r="D181" s="14" t="s">
        <v>103</v>
      </c>
      <c r="E181" s="15" t="s">
        <v>47</v>
      </c>
      <c r="F181" s="25"/>
      <c r="G181" s="26"/>
      <c r="H181" s="26"/>
      <c r="I181" s="26"/>
      <c r="J181" s="26"/>
      <c r="K181" s="28"/>
      <c r="L181" s="27"/>
      <c r="M181" s="27"/>
      <c r="N181" s="27"/>
      <c r="O181" s="27"/>
      <c r="P181" s="27"/>
      <c r="Q181" s="41"/>
      <c r="R181" s="20">
        <f t="shared" si="5"/>
        <v>0</v>
      </c>
      <c r="S181" s="21">
        <v>1190</v>
      </c>
      <c r="T181" s="58">
        <f t="shared" si="6"/>
        <v>0</v>
      </c>
    </row>
    <row r="182" spans="1:20" ht="50.1" customHeight="1">
      <c r="A182" s="22">
        <v>181</v>
      </c>
      <c r="B182" s="14" t="s">
        <v>210</v>
      </c>
      <c r="C182" s="14" t="s">
        <v>205</v>
      </c>
      <c r="D182" s="14" t="s">
        <v>103</v>
      </c>
      <c r="E182" s="15" t="s">
        <v>43</v>
      </c>
      <c r="F182" s="25"/>
      <c r="G182" s="26"/>
      <c r="H182" s="26"/>
      <c r="I182" s="26"/>
      <c r="J182" s="26"/>
      <c r="K182" s="28"/>
      <c r="L182" s="27"/>
      <c r="M182" s="27"/>
      <c r="N182" s="27"/>
      <c r="O182" s="27"/>
      <c r="P182" s="27"/>
      <c r="Q182" s="41"/>
      <c r="R182" s="20">
        <f t="shared" si="5"/>
        <v>0</v>
      </c>
      <c r="S182" s="21">
        <v>1190</v>
      </c>
      <c r="T182" s="58">
        <f t="shared" si="6"/>
        <v>0</v>
      </c>
    </row>
    <row r="183" spans="1:20" ht="50.1" customHeight="1">
      <c r="A183" s="22">
        <v>182</v>
      </c>
      <c r="B183" s="14" t="s">
        <v>210</v>
      </c>
      <c r="C183" s="14" t="s">
        <v>205</v>
      </c>
      <c r="D183" s="14" t="s">
        <v>103</v>
      </c>
      <c r="E183" s="15" t="s">
        <v>66</v>
      </c>
      <c r="F183" s="25"/>
      <c r="G183" s="26"/>
      <c r="H183" s="26"/>
      <c r="I183" s="26"/>
      <c r="J183" s="26"/>
      <c r="K183" s="28"/>
      <c r="L183" s="27"/>
      <c r="M183" s="27"/>
      <c r="N183" s="27"/>
      <c r="O183" s="27"/>
      <c r="P183" s="27"/>
      <c r="Q183" s="41"/>
      <c r="R183" s="20">
        <f t="shared" si="5"/>
        <v>0</v>
      </c>
      <c r="S183" s="21">
        <v>1190</v>
      </c>
      <c r="T183" s="58">
        <f t="shared" si="6"/>
        <v>0</v>
      </c>
    </row>
    <row r="184" spans="1:20" ht="50.1" customHeight="1">
      <c r="A184" s="22">
        <v>183</v>
      </c>
      <c r="B184" s="14" t="s">
        <v>210</v>
      </c>
      <c r="C184" s="14" t="s">
        <v>205</v>
      </c>
      <c r="D184" s="14" t="s">
        <v>103</v>
      </c>
      <c r="E184" s="15" t="s">
        <v>211</v>
      </c>
      <c r="F184" s="25"/>
      <c r="G184" s="26"/>
      <c r="H184" s="26"/>
      <c r="I184" s="26"/>
      <c r="J184" s="26"/>
      <c r="K184" s="28"/>
      <c r="L184" s="27"/>
      <c r="M184" s="27"/>
      <c r="N184" s="27"/>
      <c r="O184" s="27"/>
      <c r="P184" s="27"/>
      <c r="Q184" s="41"/>
      <c r="R184" s="20">
        <f t="shared" si="5"/>
        <v>0</v>
      </c>
      <c r="S184" s="21">
        <v>1190</v>
      </c>
      <c r="T184" s="58">
        <f t="shared" si="6"/>
        <v>0</v>
      </c>
    </row>
    <row r="185" spans="1:20" ht="50.1" customHeight="1">
      <c r="A185" s="22">
        <v>184</v>
      </c>
      <c r="B185" s="14" t="s">
        <v>212</v>
      </c>
      <c r="C185" s="14" t="s">
        <v>192</v>
      </c>
      <c r="D185" s="14" t="s">
        <v>208</v>
      </c>
      <c r="E185" s="15" t="s">
        <v>213</v>
      </c>
      <c r="F185" s="25"/>
      <c r="G185" s="26"/>
      <c r="H185" s="26"/>
      <c r="I185" s="26"/>
      <c r="J185" s="26"/>
      <c r="K185" s="28"/>
      <c r="L185" s="27"/>
      <c r="M185" s="27"/>
      <c r="N185" s="27"/>
      <c r="O185" s="27"/>
      <c r="P185" s="27"/>
      <c r="Q185" s="41"/>
      <c r="R185" s="20">
        <f t="shared" si="5"/>
        <v>0</v>
      </c>
      <c r="S185" s="21">
        <v>830</v>
      </c>
      <c r="T185" s="58">
        <f t="shared" si="6"/>
        <v>0</v>
      </c>
    </row>
    <row r="186" spans="1:20" ht="50.1" customHeight="1">
      <c r="A186" s="22">
        <v>185</v>
      </c>
      <c r="B186" s="14" t="s">
        <v>212</v>
      </c>
      <c r="C186" s="14" t="s">
        <v>192</v>
      </c>
      <c r="D186" s="14" t="s">
        <v>208</v>
      </c>
      <c r="E186" s="15" t="s">
        <v>35</v>
      </c>
      <c r="F186" s="25"/>
      <c r="G186" s="26"/>
      <c r="H186" s="26"/>
      <c r="I186" s="26"/>
      <c r="J186" s="26"/>
      <c r="K186" s="28"/>
      <c r="L186" s="27"/>
      <c r="M186" s="27"/>
      <c r="N186" s="27"/>
      <c r="O186" s="27"/>
      <c r="P186" s="27"/>
      <c r="Q186" s="41"/>
      <c r="R186" s="20">
        <f t="shared" si="5"/>
        <v>0</v>
      </c>
      <c r="S186" s="21">
        <v>830</v>
      </c>
      <c r="T186" s="58">
        <f t="shared" si="6"/>
        <v>0</v>
      </c>
    </row>
    <row r="187" spans="1:20" ht="50.1" customHeight="1">
      <c r="A187" s="22">
        <v>186</v>
      </c>
      <c r="B187" s="14" t="s">
        <v>212</v>
      </c>
      <c r="C187" s="14" t="s">
        <v>192</v>
      </c>
      <c r="D187" s="14" t="s">
        <v>208</v>
      </c>
      <c r="E187" s="15" t="s">
        <v>44</v>
      </c>
      <c r="F187" s="25"/>
      <c r="G187" s="26"/>
      <c r="H187" s="26"/>
      <c r="I187" s="26"/>
      <c r="J187" s="26"/>
      <c r="K187" s="28"/>
      <c r="L187" s="27"/>
      <c r="M187" s="27"/>
      <c r="N187" s="27"/>
      <c r="O187" s="27"/>
      <c r="P187" s="27"/>
      <c r="Q187" s="41"/>
      <c r="R187" s="20">
        <f t="shared" si="5"/>
        <v>0</v>
      </c>
      <c r="S187" s="21">
        <v>830</v>
      </c>
      <c r="T187" s="58">
        <f t="shared" si="6"/>
        <v>0</v>
      </c>
    </row>
    <row r="188" spans="1:20" ht="50.1" customHeight="1">
      <c r="A188" s="22">
        <v>187</v>
      </c>
      <c r="B188" s="14" t="s">
        <v>214</v>
      </c>
      <c r="C188" s="14" t="s">
        <v>205</v>
      </c>
      <c r="D188" s="14" t="s">
        <v>208</v>
      </c>
      <c r="E188" s="15" t="s">
        <v>215</v>
      </c>
      <c r="F188" s="25"/>
      <c r="G188" s="26"/>
      <c r="H188" s="26"/>
      <c r="I188" s="26"/>
      <c r="J188" s="26"/>
      <c r="K188" s="28"/>
      <c r="L188" s="27"/>
      <c r="M188" s="27"/>
      <c r="N188" s="27"/>
      <c r="O188" s="27"/>
      <c r="P188" s="27"/>
      <c r="Q188" s="41"/>
      <c r="R188" s="20">
        <f t="shared" si="5"/>
        <v>0</v>
      </c>
      <c r="S188" s="21">
        <v>850</v>
      </c>
      <c r="T188" s="58">
        <f t="shared" si="6"/>
        <v>0</v>
      </c>
    </row>
    <row r="189" spans="1:20" ht="50.1" customHeight="1">
      <c r="A189" s="22">
        <v>188</v>
      </c>
      <c r="B189" s="14" t="s">
        <v>214</v>
      </c>
      <c r="C189" s="14" t="s">
        <v>205</v>
      </c>
      <c r="D189" s="14" t="s">
        <v>208</v>
      </c>
      <c r="E189" s="15" t="s">
        <v>35</v>
      </c>
      <c r="F189" s="25"/>
      <c r="G189" s="26"/>
      <c r="H189" s="26"/>
      <c r="I189" s="26"/>
      <c r="J189" s="26"/>
      <c r="K189" s="28"/>
      <c r="L189" s="27"/>
      <c r="M189" s="27"/>
      <c r="N189" s="27"/>
      <c r="O189" s="27"/>
      <c r="P189" s="27"/>
      <c r="Q189" s="41"/>
      <c r="R189" s="20">
        <f t="shared" si="5"/>
        <v>0</v>
      </c>
      <c r="S189" s="21">
        <v>850</v>
      </c>
      <c r="T189" s="58">
        <f t="shared" si="6"/>
        <v>0</v>
      </c>
    </row>
    <row r="190" spans="1:20" ht="50.1" customHeight="1">
      <c r="A190" s="22">
        <v>189</v>
      </c>
      <c r="B190" s="14" t="s">
        <v>214</v>
      </c>
      <c r="C190" s="14" t="s">
        <v>205</v>
      </c>
      <c r="D190" s="14" t="s">
        <v>208</v>
      </c>
      <c r="E190" s="15" t="s">
        <v>44</v>
      </c>
      <c r="F190" s="25"/>
      <c r="G190" s="26"/>
      <c r="H190" s="26"/>
      <c r="I190" s="26"/>
      <c r="J190" s="26"/>
      <c r="K190" s="28"/>
      <c r="L190" s="27"/>
      <c r="M190" s="27"/>
      <c r="N190" s="27"/>
      <c r="O190" s="27"/>
      <c r="P190" s="27"/>
      <c r="Q190" s="41"/>
      <c r="R190" s="20">
        <f t="shared" si="5"/>
        <v>0</v>
      </c>
      <c r="S190" s="21">
        <v>850</v>
      </c>
      <c r="T190" s="58">
        <f t="shared" si="6"/>
        <v>0</v>
      </c>
    </row>
    <row r="191" spans="1:20" ht="50.1" customHeight="1">
      <c r="A191" s="22">
        <v>190</v>
      </c>
      <c r="B191" s="14" t="s">
        <v>216</v>
      </c>
      <c r="C191" s="14" t="s">
        <v>182</v>
      </c>
      <c r="D191" s="14" t="s">
        <v>115</v>
      </c>
      <c r="E191" s="15" t="s">
        <v>160</v>
      </c>
      <c r="F191" s="31"/>
      <c r="G191" s="32"/>
      <c r="H191" s="32"/>
      <c r="I191" s="32"/>
      <c r="J191" s="32"/>
      <c r="K191" s="34"/>
      <c r="L191" s="33"/>
      <c r="M191" s="33"/>
      <c r="N191" s="33"/>
      <c r="O191" s="33"/>
      <c r="P191" s="33"/>
      <c r="Q191" s="42"/>
      <c r="R191" s="20">
        <f t="shared" si="5"/>
        <v>0</v>
      </c>
      <c r="S191" s="21">
        <v>960</v>
      </c>
      <c r="T191" s="58">
        <f t="shared" si="6"/>
        <v>0</v>
      </c>
    </row>
    <row r="192" spans="1:20" ht="50.1" customHeight="1">
      <c r="A192" s="22">
        <v>191</v>
      </c>
      <c r="B192" s="14" t="s">
        <v>216</v>
      </c>
      <c r="C192" s="14" t="s">
        <v>182</v>
      </c>
      <c r="D192" s="14" t="s">
        <v>115</v>
      </c>
      <c r="E192" s="15" t="s">
        <v>55</v>
      </c>
      <c r="F192" s="31"/>
      <c r="G192" s="32"/>
      <c r="H192" s="32"/>
      <c r="I192" s="32"/>
      <c r="J192" s="32"/>
      <c r="K192" s="34"/>
      <c r="L192" s="33"/>
      <c r="M192" s="33"/>
      <c r="N192" s="33"/>
      <c r="O192" s="33"/>
      <c r="P192" s="33"/>
      <c r="Q192" s="42"/>
      <c r="R192" s="20">
        <f t="shared" si="5"/>
        <v>0</v>
      </c>
      <c r="S192" s="21">
        <v>960</v>
      </c>
      <c r="T192" s="58">
        <f t="shared" si="6"/>
        <v>0</v>
      </c>
    </row>
    <row r="193" spans="1:20" ht="50.1" customHeight="1">
      <c r="A193" s="22">
        <v>192</v>
      </c>
      <c r="B193" s="14" t="s">
        <v>216</v>
      </c>
      <c r="C193" s="14" t="s">
        <v>182</v>
      </c>
      <c r="D193" s="14" t="s">
        <v>115</v>
      </c>
      <c r="E193" s="15" t="s">
        <v>48</v>
      </c>
      <c r="F193" s="31"/>
      <c r="G193" s="32"/>
      <c r="H193" s="32"/>
      <c r="I193" s="32"/>
      <c r="J193" s="32"/>
      <c r="K193" s="34"/>
      <c r="L193" s="33"/>
      <c r="M193" s="33"/>
      <c r="N193" s="33"/>
      <c r="O193" s="33"/>
      <c r="P193" s="33"/>
      <c r="Q193" s="42"/>
      <c r="R193" s="20">
        <f t="shared" si="5"/>
        <v>0</v>
      </c>
      <c r="S193" s="21">
        <v>960</v>
      </c>
      <c r="T193" s="58">
        <f t="shared" si="6"/>
        <v>0</v>
      </c>
    </row>
    <row r="194" spans="1:20" ht="50.1" customHeight="1">
      <c r="A194" s="22">
        <v>193</v>
      </c>
      <c r="B194" s="14" t="s">
        <v>217</v>
      </c>
      <c r="C194" s="14" t="s">
        <v>218</v>
      </c>
      <c r="D194" s="14" t="s">
        <v>219</v>
      </c>
      <c r="E194" s="15" t="s">
        <v>43</v>
      </c>
      <c r="F194" s="31"/>
      <c r="G194" s="32"/>
      <c r="H194" s="32"/>
      <c r="I194" s="32"/>
      <c r="J194" s="32"/>
      <c r="K194" s="43"/>
      <c r="L194" s="33"/>
      <c r="M194" s="33"/>
      <c r="N194" s="33"/>
      <c r="O194" s="33"/>
      <c r="P194" s="33"/>
      <c r="Q194" s="42"/>
      <c r="R194" s="20">
        <f t="shared" si="5"/>
        <v>0</v>
      </c>
      <c r="S194" s="21">
        <v>690</v>
      </c>
      <c r="T194" s="58">
        <f t="shared" si="6"/>
        <v>0</v>
      </c>
    </row>
    <row r="195" spans="1:20" ht="50.1" customHeight="1">
      <c r="A195" s="22">
        <v>194</v>
      </c>
      <c r="B195" s="14" t="s">
        <v>217</v>
      </c>
      <c r="C195" s="14" t="s">
        <v>218</v>
      </c>
      <c r="D195" s="14" t="s">
        <v>219</v>
      </c>
      <c r="E195" s="15" t="s">
        <v>61</v>
      </c>
      <c r="F195" s="31"/>
      <c r="G195" s="32"/>
      <c r="H195" s="32"/>
      <c r="I195" s="32"/>
      <c r="J195" s="32"/>
      <c r="K195" s="43"/>
      <c r="L195" s="33"/>
      <c r="M195" s="33"/>
      <c r="N195" s="33"/>
      <c r="O195" s="33"/>
      <c r="P195" s="33"/>
      <c r="Q195" s="42"/>
      <c r="R195" s="20">
        <f t="shared" si="5"/>
        <v>0</v>
      </c>
      <c r="S195" s="21">
        <v>690</v>
      </c>
      <c r="T195" s="58">
        <f t="shared" si="6"/>
        <v>0</v>
      </c>
    </row>
    <row r="196" spans="1:20" ht="50.1" customHeight="1">
      <c r="A196" s="22">
        <v>195</v>
      </c>
      <c r="B196" s="14" t="s">
        <v>220</v>
      </c>
      <c r="C196" s="14" t="s">
        <v>218</v>
      </c>
      <c r="D196" s="14" t="s">
        <v>221</v>
      </c>
      <c r="E196" s="15" t="s">
        <v>118</v>
      </c>
      <c r="F196" s="31"/>
      <c r="G196" s="32"/>
      <c r="H196" s="32"/>
      <c r="I196" s="32"/>
      <c r="J196" s="32"/>
      <c r="K196" s="43"/>
      <c r="L196" s="33"/>
      <c r="M196" s="33"/>
      <c r="N196" s="33"/>
      <c r="O196" s="33"/>
      <c r="P196" s="33"/>
      <c r="Q196" s="42"/>
      <c r="R196" s="20">
        <f t="shared" ref="R196:R257" si="7">SUM(F196:Q196)</f>
        <v>0</v>
      </c>
      <c r="S196" s="21">
        <v>1120</v>
      </c>
      <c r="T196" s="58">
        <f t="shared" si="6"/>
        <v>0</v>
      </c>
    </row>
    <row r="197" spans="1:20" ht="50.1" customHeight="1">
      <c r="A197" s="22">
        <v>196</v>
      </c>
      <c r="B197" s="14" t="s">
        <v>220</v>
      </c>
      <c r="C197" s="14" t="s">
        <v>218</v>
      </c>
      <c r="D197" s="14" t="s">
        <v>221</v>
      </c>
      <c r="E197" s="15" t="s">
        <v>44</v>
      </c>
      <c r="F197" s="31"/>
      <c r="G197" s="32"/>
      <c r="H197" s="32"/>
      <c r="I197" s="32"/>
      <c r="J197" s="32"/>
      <c r="K197" s="43"/>
      <c r="L197" s="33"/>
      <c r="M197" s="33"/>
      <c r="N197" s="33"/>
      <c r="O197" s="33"/>
      <c r="P197" s="33"/>
      <c r="Q197" s="42"/>
      <c r="R197" s="20">
        <f t="shared" si="7"/>
        <v>0</v>
      </c>
      <c r="S197" s="21">
        <v>1120</v>
      </c>
      <c r="T197" s="58">
        <f t="shared" si="6"/>
        <v>0</v>
      </c>
    </row>
    <row r="198" spans="1:20" ht="50.1" customHeight="1">
      <c r="A198" s="22">
        <v>197</v>
      </c>
      <c r="B198" s="14" t="s">
        <v>222</v>
      </c>
      <c r="C198" s="14" t="s">
        <v>218</v>
      </c>
      <c r="D198" s="14" t="s">
        <v>223</v>
      </c>
      <c r="E198" s="15" t="s">
        <v>90</v>
      </c>
      <c r="F198" s="31"/>
      <c r="G198" s="32"/>
      <c r="H198" s="32"/>
      <c r="I198" s="32"/>
      <c r="J198" s="32"/>
      <c r="K198" s="34"/>
      <c r="L198" s="33"/>
      <c r="M198" s="33"/>
      <c r="N198" s="33"/>
      <c r="O198" s="33"/>
      <c r="P198" s="33"/>
      <c r="Q198" s="42"/>
      <c r="R198" s="20">
        <f t="shared" si="7"/>
        <v>0</v>
      </c>
      <c r="S198" s="21">
        <v>1190</v>
      </c>
      <c r="T198" s="58">
        <f t="shared" si="6"/>
        <v>0</v>
      </c>
    </row>
    <row r="199" spans="1:20" ht="50.1" customHeight="1">
      <c r="A199" s="22">
        <v>198</v>
      </c>
      <c r="B199" s="14" t="s">
        <v>222</v>
      </c>
      <c r="C199" s="14" t="s">
        <v>218</v>
      </c>
      <c r="D199" s="14" t="s">
        <v>223</v>
      </c>
      <c r="E199" s="15" t="s">
        <v>44</v>
      </c>
      <c r="F199" s="31"/>
      <c r="G199" s="32"/>
      <c r="H199" s="32"/>
      <c r="I199" s="32"/>
      <c r="J199" s="32"/>
      <c r="K199" s="34"/>
      <c r="L199" s="33"/>
      <c r="M199" s="33"/>
      <c r="N199" s="33"/>
      <c r="O199" s="33"/>
      <c r="P199" s="33"/>
      <c r="Q199" s="42"/>
      <c r="R199" s="20">
        <f t="shared" si="7"/>
        <v>0</v>
      </c>
      <c r="S199" s="21">
        <v>1190</v>
      </c>
      <c r="T199" s="58">
        <f t="shared" ref="T199:T262" si="8">S199*R199</f>
        <v>0</v>
      </c>
    </row>
    <row r="200" spans="1:20" ht="50.1" customHeight="1">
      <c r="A200" s="22">
        <v>199</v>
      </c>
      <c r="B200" s="14" t="s">
        <v>222</v>
      </c>
      <c r="C200" s="14" t="s">
        <v>218</v>
      </c>
      <c r="D200" s="14" t="s">
        <v>223</v>
      </c>
      <c r="E200" s="15" t="s">
        <v>128</v>
      </c>
      <c r="F200" s="31"/>
      <c r="G200" s="32"/>
      <c r="H200" s="32"/>
      <c r="I200" s="32"/>
      <c r="J200" s="32"/>
      <c r="K200" s="34"/>
      <c r="L200" s="33"/>
      <c r="M200" s="33"/>
      <c r="N200" s="33"/>
      <c r="O200" s="33"/>
      <c r="P200" s="33"/>
      <c r="Q200" s="42"/>
      <c r="R200" s="20">
        <f t="shared" si="7"/>
        <v>0</v>
      </c>
      <c r="S200" s="21">
        <v>1190</v>
      </c>
      <c r="T200" s="58">
        <f t="shared" si="8"/>
        <v>0</v>
      </c>
    </row>
    <row r="201" spans="1:20" ht="50.1" customHeight="1">
      <c r="A201" s="22">
        <v>200</v>
      </c>
      <c r="B201" s="14" t="s">
        <v>224</v>
      </c>
      <c r="C201" s="14" t="s">
        <v>225</v>
      </c>
      <c r="D201" s="14" t="s">
        <v>183</v>
      </c>
      <c r="E201" s="15" t="s">
        <v>79</v>
      </c>
      <c r="F201" s="31"/>
      <c r="G201" s="32"/>
      <c r="H201" s="32"/>
      <c r="I201" s="32"/>
      <c r="J201" s="32"/>
      <c r="K201" s="43"/>
      <c r="L201" s="33"/>
      <c r="M201" s="33"/>
      <c r="N201" s="33"/>
      <c r="O201" s="33"/>
      <c r="P201" s="33"/>
      <c r="Q201" s="42"/>
      <c r="R201" s="20">
        <f t="shared" si="7"/>
        <v>0</v>
      </c>
      <c r="S201" s="21">
        <v>1110</v>
      </c>
      <c r="T201" s="58">
        <f t="shared" si="8"/>
        <v>0</v>
      </c>
    </row>
    <row r="202" spans="1:20" ht="50.1" customHeight="1">
      <c r="A202" s="22">
        <v>201</v>
      </c>
      <c r="B202" s="14" t="s">
        <v>224</v>
      </c>
      <c r="C202" s="14" t="s">
        <v>225</v>
      </c>
      <c r="D202" s="14" t="s">
        <v>183</v>
      </c>
      <c r="E202" s="15" t="s">
        <v>215</v>
      </c>
      <c r="F202" s="31"/>
      <c r="G202" s="32"/>
      <c r="H202" s="32"/>
      <c r="I202" s="32"/>
      <c r="J202" s="32"/>
      <c r="K202" s="43"/>
      <c r="L202" s="33"/>
      <c r="M202" s="33"/>
      <c r="N202" s="33"/>
      <c r="O202" s="33"/>
      <c r="P202" s="33"/>
      <c r="Q202" s="42"/>
      <c r="R202" s="20">
        <f t="shared" si="7"/>
        <v>0</v>
      </c>
      <c r="S202" s="21">
        <v>1110</v>
      </c>
      <c r="T202" s="58">
        <f t="shared" si="8"/>
        <v>0</v>
      </c>
    </row>
    <row r="203" spans="1:20" ht="50.1" customHeight="1">
      <c r="A203" s="22">
        <v>202</v>
      </c>
      <c r="B203" s="14" t="s">
        <v>224</v>
      </c>
      <c r="C203" s="14" t="s">
        <v>225</v>
      </c>
      <c r="D203" s="14" t="s">
        <v>183</v>
      </c>
      <c r="E203" s="15" t="s">
        <v>226</v>
      </c>
      <c r="F203" s="31"/>
      <c r="G203" s="32"/>
      <c r="H203" s="32"/>
      <c r="I203" s="32"/>
      <c r="J203" s="32"/>
      <c r="K203" s="43"/>
      <c r="L203" s="33"/>
      <c r="M203" s="33"/>
      <c r="N203" s="33"/>
      <c r="O203" s="33"/>
      <c r="P203" s="33"/>
      <c r="Q203" s="42"/>
      <c r="R203" s="20">
        <f t="shared" si="7"/>
        <v>0</v>
      </c>
      <c r="S203" s="21">
        <v>1110</v>
      </c>
      <c r="T203" s="58">
        <f t="shared" si="8"/>
        <v>0</v>
      </c>
    </row>
    <row r="204" spans="1:20" ht="50.1" customHeight="1">
      <c r="A204" s="22">
        <v>203</v>
      </c>
      <c r="B204" s="14" t="s">
        <v>227</v>
      </c>
      <c r="C204" s="14" t="s">
        <v>228</v>
      </c>
      <c r="D204" s="14" t="s">
        <v>125</v>
      </c>
      <c r="E204" s="15" t="s">
        <v>43</v>
      </c>
      <c r="F204" s="31"/>
      <c r="G204" s="32"/>
      <c r="H204" s="32"/>
      <c r="I204" s="32"/>
      <c r="J204" s="32"/>
      <c r="K204" s="34"/>
      <c r="L204" s="33"/>
      <c r="M204" s="33"/>
      <c r="N204" s="33"/>
      <c r="O204" s="33"/>
      <c r="P204" s="33"/>
      <c r="Q204" s="42"/>
      <c r="R204" s="20">
        <f t="shared" si="7"/>
        <v>0</v>
      </c>
      <c r="S204" s="21">
        <v>2090</v>
      </c>
      <c r="T204" s="58">
        <f t="shared" si="8"/>
        <v>0</v>
      </c>
    </row>
    <row r="205" spans="1:20" ht="50.1" customHeight="1">
      <c r="A205" s="22">
        <v>204</v>
      </c>
      <c r="B205" s="14" t="s">
        <v>227</v>
      </c>
      <c r="C205" s="14" t="s">
        <v>228</v>
      </c>
      <c r="D205" s="14" t="s">
        <v>125</v>
      </c>
      <c r="E205" s="15" t="s">
        <v>215</v>
      </c>
      <c r="F205" s="31"/>
      <c r="G205" s="32"/>
      <c r="H205" s="32"/>
      <c r="I205" s="32"/>
      <c r="J205" s="32"/>
      <c r="K205" s="34"/>
      <c r="L205" s="33"/>
      <c r="M205" s="33"/>
      <c r="N205" s="33"/>
      <c r="O205" s="33"/>
      <c r="P205" s="33"/>
      <c r="Q205" s="42"/>
      <c r="R205" s="20">
        <f t="shared" si="7"/>
        <v>0</v>
      </c>
      <c r="S205" s="21">
        <v>2090</v>
      </c>
      <c r="T205" s="58">
        <f t="shared" si="8"/>
        <v>0</v>
      </c>
    </row>
    <row r="206" spans="1:20" ht="50.1" customHeight="1">
      <c r="A206" s="22">
        <v>205</v>
      </c>
      <c r="B206" s="14" t="s">
        <v>227</v>
      </c>
      <c r="C206" s="14" t="s">
        <v>228</v>
      </c>
      <c r="D206" s="14" t="s">
        <v>125</v>
      </c>
      <c r="E206" s="15" t="s">
        <v>229</v>
      </c>
      <c r="F206" s="31"/>
      <c r="G206" s="32"/>
      <c r="H206" s="32"/>
      <c r="I206" s="32"/>
      <c r="J206" s="32"/>
      <c r="K206" s="34"/>
      <c r="L206" s="33"/>
      <c r="M206" s="33"/>
      <c r="N206" s="33"/>
      <c r="O206" s="33"/>
      <c r="P206" s="33"/>
      <c r="Q206" s="42"/>
      <c r="R206" s="20">
        <f t="shared" si="7"/>
        <v>0</v>
      </c>
      <c r="S206" s="21">
        <v>2090</v>
      </c>
      <c r="T206" s="58">
        <f t="shared" si="8"/>
        <v>0</v>
      </c>
    </row>
    <row r="207" spans="1:20" ht="50.1" customHeight="1">
      <c r="A207" s="22">
        <v>206</v>
      </c>
      <c r="B207" s="14" t="s">
        <v>230</v>
      </c>
      <c r="C207" s="14" t="s">
        <v>192</v>
      </c>
      <c r="D207" s="14" t="s">
        <v>231</v>
      </c>
      <c r="E207" s="15" t="s">
        <v>23</v>
      </c>
      <c r="F207" s="31"/>
      <c r="G207" s="32"/>
      <c r="H207" s="32"/>
      <c r="I207" s="32"/>
      <c r="J207" s="32"/>
      <c r="K207" s="34"/>
      <c r="L207" s="33"/>
      <c r="M207" s="33"/>
      <c r="N207" s="33"/>
      <c r="O207" s="33"/>
      <c r="P207" s="33"/>
      <c r="Q207" s="42"/>
      <c r="R207" s="20">
        <f t="shared" si="7"/>
        <v>0</v>
      </c>
      <c r="S207" s="21">
        <v>830</v>
      </c>
      <c r="T207" s="58">
        <f t="shared" si="8"/>
        <v>0</v>
      </c>
    </row>
    <row r="208" spans="1:20" ht="50.1" customHeight="1">
      <c r="A208" s="22">
        <v>207</v>
      </c>
      <c r="B208" s="14" t="s">
        <v>230</v>
      </c>
      <c r="C208" s="14" t="s">
        <v>192</v>
      </c>
      <c r="D208" s="14" t="s">
        <v>231</v>
      </c>
      <c r="E208" s="15" t="s">
        <v>66</v>
      </c>
      <c r="F208" s="31"/>
      <c r="G208" s="32"/>
      <c r="H208" s="32"/>
      <c r="I208" s="32"/>
      <c r="J208" s="32"/>
      <c r="K208" s="34"/>
      <c r="L208" s="33"/>
      <c r="M208" s="33"/>
      <c r="N208" s="33"/>
      <c r="O208" s="33"/>
      <c r="P208" s="33"/>
      <c r="Q208" s="42"/>
      <c r="R208" s="20">
        <f t="shared" si="7"/>
        <v>0</v>
      </c>
      <c r="S208" s="21">
        <v>830</v>
      </c>
      <c r="T208" s="58">
        <f t="shared" si="8"/>
        <v>0</v>
      </c>
    </row>
    <row r="209" spans="1:20" ht="50.1" customHeight="1">
      <c r="A209" s="22">
        <v>208</v>
      </c>
      <c r="B209" s="14" t="s">
        <v>230</v>
      </c>
      <c r="C209" s="14" t="s">
        <v>192</v>
      </c>
      <c r="D209" s="14" t="s">
        <v>231</v>
      </c>
      <c r="E209" s="15" t="s">
        <v>79</v>
      </c>
      <c r="F209" s="31"/>
      <c r="G209" s="32"/>
      <c r="H209" s="32"/>
      <c r="I209" s="32"/>
      <c r="J209" s="32"/>
      <c r="K209" s="34"/>
      <c r="L209" s="33"/>
      <c r="M209" s="33"/>
      <c r="N209" s="33"/>
      <c r="O209" s="33"/>
      <c r="P209" s="33"/>
      <c r="Q209" s="42"/>
      <c r="R209" s="20">
        <f t="shared" si="7"/>
        <v>0</v>
      </c>
      <c r="S209" s="21">
        <v>830</v>
      </c>
      <c r="T209" s="58">
        <f t="shared" si="8"/>
        <v>0</v>
      </c>
    </row>
    <row r="210" spans="1:20" ht="50.1" customHeight="1">
      <c r="A210" s="22">
        <v>209</v>
      </c>
      <c r="B210" s="14" t="s">
        <v>232</v>
      </c>
      <c r="C210" s="14" t="s">
        <v>218</v>
      </c>
      <c r="D210" s="14" t="s">
        <v>233</v>
      </c>
      <c r="E210" s="15" t="s">
        <v>234</v>
      </c>
      <c r="F210" s="36"/>
      <c r="G210" s="37"/>
      <c r="H210" s="37"/>
      <c r="I210" s="37"/>
      <c r="J210" s="37"/>
      <c r="K210" s="43"/>
      <c r="L210" s="33"/>
      <c r="M210" s="33"/>
      <c r="N210" s="33"/>
      <c r="O210" s="33"/>
      <c r="P210" s="33"/>
      <c r="Q210" s="42"/>
      <c r="R210" s="20">
        <f t="shared" si="7"/>
        <v>0</v>
      </c>
      <c r="S210" s="21">
        <v>2670</v>
      </c>
      <c r="T210" s="58">
        <f t="shared" si="8"/>
        <v>0</v>
      </c>
    </row>
    <row r="211" spans="1:20" ht="50.1" customHeight="1">
      <c r="A211" s="22">
        <v>210</v>
      </c>
      <c r="B211" s="14" t="s">
        <v>232</v>
      </c>
      <c r="C211" s="14" t="s">
        <v>218</v>
      </c>
      <c r="D211" s="14" t="s">
        <v>233</v>
      </c>
      <c r="E211" s="15" t="s">
        <v>215</v>
      </c>
      <c r="F211" s="36"/>
      <c r="G211" s="37"/>
      <c r="H211" s="37"/>
      <c r="I211" s="37"/>
      <c r="J211" s="37"/>
      <c r="K211" s="43"/>
      <c r="L211" s="33"/>
      <c r="M211" s="33"/>
      <c r="N211" s="33"/>
      <c r="O211" s="33"/>
      <c r="P211" s="33"/>
      <c r="Q211" s="42"/>
      <c r="R211" s="20">
        <f t="shared" si="7"/>
        <v>0</v>
      </c>
      <c r="S211" s="21">
        <v>2670</v>
      </c>
      <c r="T211" s="58">
        <f t="shared" si="8"/>
        <v>0</v>
      </c>
    </row>
    <row r="212" spans="1:20" ht="50.1" customHeight="1">
      <c r="A212" s="22">
        <v>211</v>
      </c>
      <c r="B212" s="14" t="s">
        <v>235</v>
      </c>
      <c r="C212" s="14" t="s">
        <v>225</v>
      </c>
      <c r="D212" s="14" t="s">
        <v>183</v>
      </c>
      <c r="E212" s="15" t="s">
        <v>47</v>
      </c>
      <c r="F212" s="36"/>
      <c r="G212" s="37"/>
      <c r="H212" s="37"/>
      <c r="I212" s="37"/>
      <c r="J212" s="37"/>
      <c r="K212" s="34"/>
      <c r="L212" s="33"/>
      <c r="M212" s="33"/>
      <c r="N212" s="33"/>
      <c r="O212" s="33"/>
      <c r="P212" s="33"/>
      <c r="Q212" s="42"/>
      <c r="R212" s="20">
        <f t="shared" si="7"/>
        <v>0</v>
      </c>
      <c r="S212" s="21">
        <v>1170</v>
      </c>
      <c r="T212" s="58">
        <f t="shared" si="8"/>
        <v>0</v>
      </c>
    </row>
    <row r="213" spans="1:20" ht="50.1" customHeight="1">
      <c r="A213" s="22">
        <v>212</v>
      </c>
      <c r="B213" s="14" t="s">
        <v>235</v>
      </c>
      <c r="C213" s="14" t="s">
        <v>225</v>
      </c>
      <c r="D213" s="14" t="s">
        <v>183</v>
      </c>
      <c r="E213" s="15" t="s">
        <v>33</v>
      </c>
      <c r="F213" s="36"/>
      <c r="G213" s="37"/>
      <c r="H213" s="37"/>
      <c r="I213" s="37"/>
      <c r="J213" s="37"/>
      <c r="K213" s="34"/>
      <c r="L213" s="33"/>
      <c r="M213" s="33"/>
      <c r="N213" s="33"/>
      <c r="O213" s="33"/>
      <c r="P213" s="33"/>
      <c r="Q213" s="42"/>
      <c r="R213" s="20">
        <f t="shared" si="7"/>
        <v>0</v>
      </c>
      <c r="S213" s="21">
        <v>1170</v>
      </c>
      <c r="T213" s="58">
        <f t="shared" si="8"/>
        <v>0</v>
      </c>
    </row>
    <row r="214" spans="1:20" ht="50.1" customHeight="1">
      <c r="A214" s="22">
        <v>213</v>
      </c>
      <c r="B214" s="14" t="s">
        <v>235</v>
      </c>
      <c r="C214" s="14" t="s">
        <v>225</v>
      </c>
      <c r="D214" s="14" t="s">
        <v>183</v>
      </c>
      <c r="E214" s="15" t="s">
        <v>44</v>
      </c>
      <c r="F214" s="36"/>
      <c r="G214" s="37"/>
      <c r="H214" s="37"/>
      <c r="I214" s="37"/>
      <c r="J214" s="37"/>
      <c r="K214" s="34"/>
      <c r="L214" s="33"/>
      <c r="M214" s="33"/>
      <c r="N214" s="33"/>
      <c r="O214" s="33"/>
      <c r="P214" s="33"/>
      <c r="Q214" s="42"/>
      <c r="R214" s="20">
        <f t="shared" si="7"/>
        <v>0</v>
      </c>
      <c r="S214" s="21">
        <v>1170</v>
      </c>
      <c r="T214" s="58">
        <f t="shared" si="8"/>
        <v>0</v>
      </c>
    </row>
    <row r="215" spans="1:20" ht="50.1" customHeight="1">
      <c r="A215" s="22">
        <v>214</v>
      </c>
      <c r="B215" s="14" t="s">
        <v>236</v>
      </c>
      <c r="C215" s="14" t="s">
        <v>225</v>
      </c>
      <c r="D215" s="14" t="s">
        <v>183</v>
      </c>
      <c r="E215" s="15" t="s">
        <v>184</v>
      </c>
      <c r="F215" s="31"/>
      <c r="G215" s="32"/>
      <c r="H215" s="32"/>
      <c r="I215" s="32"/>
      <c r="J215" s="32"/>
      <c r="K215" s="34"/>
      <c r="L215" s="33"/>
      <c r="M215" s="33"/>
      <c r="N215" s="33"/>
      <c r="O215" s="33"/>
      <c r="P215" s="33"/>
      <c r="Q215" s="42"/>
      <c r="R215" s="20">
        <f t="shared" si="7"/>
        <v>0</v>
      </c>
      <c r="S215" s="21">
        <v>1170</v>
      </c>
      <c r="T215" s="58">
        <f t="shared" si="8"/>
        <v>0</v>
      </c>
    </row>
    <row r="216" spans="1:20" ht="50.1" customHeight="1">
      <c r="A216" s="22">
        <v>215</v>
      </c>
      <c r="B216" s="14" t="s">
        <v>236</v>
      </c>
      <c r="C216" s="14" t="s">
        <v>225</v>
      </c>
      <c r="D216" s="14" t="s">
        <v>183</v>
      </c>
      <c r="E216" s="15" t="s">
        <v>83</v>
      </c>
      <c r="F216" s="31"/>
      <c r="G216" s="32"/>
      <c r="H216" s="32"/>
      <c r="I216" s="32"/>
      <c r="J216" s="32"/>
      <c r="K216" s="34"/>
      <c r="L216" s="33"/>
      <c r="M216" s="33"/>
      <c r="N216" s="33"/>
      <c r="O216" s="33"/>
      <c r="P216" s="33"/>
      <c r="Q216" s="42"/>
      <c r="R216" s="20">
        <f t="shared" si="7"/>
        <v>0</v>
      </c>
      <c r="S216" s="21">
        <v>1170</v>
      </c>
      <c r="T216" s="58">
        <f t="shared" si="8"/>
        <v>0</v>
      </c>
    </row>
    <row r="217" spans="1:20" ht="50.1" customHeight="1">
      <c r="A217" s="22">
        <v>216</v>
      </c>
      <c r="B217" s="14" t="s">
        <v>237</v>
      </c>
      <c r="C217" s="14" t="s">
        <v>225</v>
      </c>
      <c r="D217" s="14" t="s">
        <v>183</v>
      </c>
      <c r="E217" s="15" t="s">
        <v>238</v>
      </c>
      <c r="F217" s="36"/>
      <c r="G217" s="37"/>
      <c r="H217" s="37"/>
      <c r="I217" s="37"/>
      <c r="J217" s="37"/>
      <c r="K217" s="34"/>
      <c r="L217" s="33"/>
      <c r="M217" s="33"/>
      <c r="N217" s="33"/>
      <c r="O217" s="33"/>
      <c r="P217" s="33"/>
      <c r="Q217" s="42"/>
      <c r="R217" s="20">
        <f t="shared" si="7"/>
        <v>0</v>
      </c>
      <c r="S217" s="21">
        <v>1170</v>
      </c>
      <c r="T217" s="58">
        <f t="shared" si="8"/>
        <v>0</v>
      </c>
    </row>
    <row r="218" spans="1:20" ht="50.1" customHeight="1">
      <c r="A218" s="22">
        <v>217</v>
      </c>
      <c r="B218" s="14" t="s">
        <v>237</v>
      </c>
      <c r="C218" s="14" t="s">
        <v>225</v>
      </c>
      <c r="D218" s="14" t="s">
        <v>183</v>
      </c>
      <c r="E218" s="15" t="s">
        <v>44</v>
      </c>
      <c r="F218" s="36"/>
      <c r="G218" s="37"/>
      <c r="H218" s="37"/>
      <c r="I218" s="37"/>
      <c r="J218" s="37"/>
      <c r="K218" s="34"/>
      <c r="L218" s="33"/>
      <c r="M218" s="33"/>
      <c r="N218" s="33"/>
      <c r="O218" s="33"/>
      <c r="P218" s="33"/>
      <c r="Q218" s="42"/>
      <c r="R218" s="20">
        <f t="shared" si="7"/>
        <v>0</v>
      </c>
      <c r="S218" s="21">
        <v>1170</v>
      </c>
      <c r="T218" s="58">
        <f t="shared" si="8"/>
        <v>0</v>
      </c>
    </row>
    <row r="219" spans="1:20" ht="50.1" customHeight="1">
      <c r="A219" s="22">
        <v>218</v>
      </c>
      <c r="B219" s="14" t="s">
        <v>237</v>
      </c>
      <c r="C219" s="14" t="s">
        <v>225</v>
      </c>
      <c r="D219" s="14" t="s">
        <v>183</v>
      </c>
      <c r="E219" s="15" t="s">
        <v>106</v>
      </c>
      <c r="F219" s="36"/>
      <c r="G219" s="37"/>
      <c r="H219" s="37"/>
      <c r="I219" s="37"/>
      <c r="J219" s="37"/>
      <c r="K219" s="34"/>
      <c r="L219" s="33"/>
      <c r="M219" s="33"/>
      <c r="N219" s="33"/>
      <c r="O219" s="33"/>
      <c r="P219" s="33"/>
      <c r="Q219" s="42"/>
      <c r="R219" s="20">
        <f t="shared" si="7"/>
        <v>0</v>
      </c>
      <c r="S219" s="21">
        <v>1170</v>
      </c>
      <c r="T219" s="58">
        <f t="shared" si="8"/>
        <v>0</v>
      </c>
    </row>
    <row r="220" spans="1:20" ht="50.1" customHeight="1">
      <c r="A220" s="22">
        <v>219</v>
      </c>
      <c r="B220" s="14" t="s">
        <v>237</v>
      </c>
      <c r="C220" s="14" t="s">
        <v>225</v>
      </c>
      <c r="D220" s="14" t="s">
        <v>183</v>
      </c>
      <c r="E220" s="15" t="s">
        <v>79</v>
      </c>
      <c r="F220" s="36"/>
      <c r="G220" s="37"/>
      <c r="H220" s="37"/>
      <c r="I220" s="37"/>
      <c r="J220" s="37"/>
      <c r="K220" s="34"/>
      <c r="L220" s="33"/>
      <c r="M220" s="33"/>
      <c r="N220" s="33"/>
      <c r="O220" s="33"/>
      <c r="P220" s="33"/>
      <c r="Q220" s="42"/>
      <c r="R220" s="20">
        <f t="shared" si="7"/>
        <v>0</v>
      </c>
      <c r="S220" s="21">
        <v>1170</v>
      </c>
      <c r="T220" s="58">
        <f t="shared" si="8"/>
        <v>0</v>
      </c>
    </row>
    <row r="221" spans="1:20" ht="50.1" customHeight="1">
      <c r="A221" s="22">
        <v>220</v>
      </c>
      <c r="B221" s="14" t="s">
        <v>237</v>
      </c>
      <c r="C221" s="14" t="s">
        <v>225</v>
      </c>
      <c r="D221" s="14" t="s">
        <v>183</v>
      </c>
      <c r="E221" s="15" t="s">
        <v>55</v>
      </c>
      <c r="F221" s="36"/>
      <c r="G221" s="37"/>
      <c r="H221" s="37"/>
      <c r="I221" s="37"/>
      <c r="J221" s="37"/>
      <c r="K221" s="34"/>
      <c r="L221" s="33"/>
      <c r="M221" s="33"/>
      <c r="N221" s="33"/>
      <c r="O221" s="33"/>
      <c r="P221" s="33"/>
      <c r="Q221" s="42"/>
      <c r="R221" s="20">
        <f t="shared" si="7"/>
        <v>0</v>
      </c>
      <c r="S221" s="21">
        <v>1170</v>
      </c>
      <c r="T221" s="58">
        <f t="shared" si="8"/>
        <v>0</v>
      </c>
    </row>
    <row r="222" spans="1:20" ht="50.1" customHeight="1">
      <c r="A222" s="22">
        <v>221</v>
      </c>
      <c r="B222" s="14" t="s">
        <v>237</v>
      </c>
      <c r="C222" s="14" t="s">
        <v>225</v>
      </c>
      <c r="D222" s="14" t="s">
        <v>183</v>
      </c>
      <c r="E222" s="15" t="s">
        <v>211</v>
      </c>
      <c r="F222" s="36"/>
      <c r="G222" s="37"/>
      <c r="H222" s="37"/>
      <c r="I222" s="37"/>
      <c r="J222" s="37"/>
      <c r="K222" s="34"/>
      <c r="L222" s="33"/>
      <c r="M222" s="33"/>
      <c r="N222" s="33"/>
      <c r="O222" s="33"/>
      <c r="P222" s="33"/>
      <c r="Q222" s="42"/>
      <c r="R222" s="20">
        <f t="shared" si="7"/>
        <v>0</v>
      </c>
      <c r="S222" s="21">
        <v>1170</v>
      </c>
      <c r="T222" s="58">
        <f t="shared" si="8"/>
        <v>0</v>
      </c>
    </row>
    <row r="223" spans="1:20" ht="50.1" customHeight="1">
      <c r="A223" s="22">
        <v>222</v>
      </c>
      <c r="B223" s="14" t="s">
        <v>239</v>
      </c>
      <c r="C223" s="14" t="s">
        <v>225</v>
      </c>
      <c r="D223" s="14" t="s">
        <v>183</v>
      </c>
      <c r="E223" s="15" t="s">
        <v>215</v>
      </c>
      <c r="F223" s="31"/>
      <c r="G223" s="32"/>
      <c r="H223" s="32"/>
      <c r="I223" s="32"/>
      <c r="J223" s="32"/>
      <c r="K223" s="34"/>
      <c r="L223" s="33"/>
      <c r="M223" s="33"/>
      <c r="N223" s="33"/>
      <c r="O223" s="33"/>
      <c r="P223" s="33"/>
      <c r="Q223" s="42"/>
      <c r="R223" s="20">
        <f t="shared" si="7"/>
        <v>0</v>
      </c>
      <c r="S223" s="21">
        <v>1170</v>
      </c>
      <c r="T223" s="58">
        <f t="shared" si="8"/>
        <v>0</v>
      </c>
    </row>
    <row r="224" spans="1:20" ht="50.1" customHeight="1">
      <c r="A224" s="22">
        <v>223</v>
      </c>
      <c r="B224" s="14" t="s">
        <v>239</v>
      </c>
      <c r="C224" s="14" t="s">
        <v>225</v>
      </c>
      <c r="D224" s="14" t="s">
        <v>183</v>
      </c>
      <c r="E224" s="15" t="s">
        <v>240</v>
      </c>
      <c r="F224" s="31"/>
      <c r="G224" s="32"/>
      <c r="H224" s="32"/>
      <c r="I224" s="32"/>
      <c r="J224" s="32"/>
      <c r="K224" s="34"/>
      <c r="L224" s="33"/>
      <c r="M224" s="33"/>
      <c r="N224" s="33"/>
      <c r="O224" s="33"/>
      <c r="P224" s="33"/>
      <c r="Q224" s="42"/>
      <c r="R224" s="20">
        <f t="shared" si="7"/>
        <v>0</v>
      </c>
      <c r="S224" s="21">
        <v>1170</v>
      </c>
      <c r="T224" s="58">
        <f t="shared" si="8"/>
        <v>0</v>
      </c>
    </row>
    <row r="225" spans="1:20" ht="50.1" customHeight="1">
      <c r="A225" s="22">
        <v>224</v>
      </c>
      <c r="B225" s="14" t="s">
        <v>241</v>
      </c>
      <c r="C225" s="14" t="s">
        <v>225</v>
      </c>
      <c r="D225" s="14" t="s">
        <v>183</v>
      </c>
      <c r="E225" s="15" t="s">
        <v>34</v>
      </c>
      <c r="F225" s="36"/>
      <c r="G225" s="37"/>
      <c r="H225" s="37"/>
      <c r="I225" s="37"/>
      <c r="J225" s="37"/>
      <c r="K225" s="34"/>
      <c r="L225" s="44"/>
      <c r="M225" s="44"/>
      <c r="N225" s="44"/>
      <c r="O225" s="44"/>
      <c r="P225" s="44"/>
      <c r="Q225" s="45"/>
      <c r="R225" s="20">
        <f t="shared" si="7"/>
        <v>0</v>
      </c>
      <c r="S225" s="21">
        <v>1170</v>
      </c>
      <c r="T225" s="58">
        <f t="shared" si="8"/>
        <v>0</v>
      </c>
    </row>
    <row r="226" spans="1:20" ht="50.1" customHeight="1">
      <c r="A226" s="22">
        <v>225</v>
      </c>
      <c r="B226" s="14" t="s">
        <v>241</v>
      </c>
      <c r="C226" s="14" t="s">
        <v>225</v>
      </c>
      <c r="D226" s="14" t="s">
        <v>183</v>
      </c>
      <c r="E226" s="15" t="s">
        <v>242</v>
      </c>
      <c r="F226" s="36"/>
      <c r="G226" s="37"/>
      <c r="H226" s="37"/>
      <c r="I226" s="37"/>
      <c r="J226" s="37"/>
      <c r="K226" s="34"/>
      <c r="L226" s="44"/>
      <c r="M226" s="44"/>
      <c r="N226" s="44"/>
      <c r="O226" s="44"/>
      <c r="P226" s="44"/>
      <c r="Q226" s="45"/>
      <c r="R226" s="20">
        <f t="shared" si="7"/>
        <v>0</v>
      </c>
      <c r="S226" s="21">
        <v>1170</v>
      </c>
      <c r="T226" s="58">
        <f t="shared" si="8"/>
        <v>0</v>
      </c>
    </row>
    <row r="227" spans="1:20" ht="50.1" customHeight="1">
      <c r="A227" s="22">
        <v>226</v>
      </c>
      <c r="B227" s="14" t="s">
        <v>243</v>
      </c>
      <c r="C227" s="14" t="s">
        <v>225</v>
      </c>
      <c r="D227" s="14" t="s">
        <v>183</v>
      </c>
      <c r="E227" s="15" t="s">
        <v>29</v>
      </c>
      <c r="F227" s="36"/>
      <c r="G227" s="37"/>
      <c r="H227" s="37"/>
      <c r="I227" s="37"/>
      <c r="J227" s="37"/>
      <c r="K227" s="34"/>
      <c r="L227" s="33"/>
      <c r="M227" s="33"/>
      <c r="N227" s="33"/>
      <c r="O227" s="33"/>
      <c r="P227" s="33"/>
      <c r="Q227" s="42"/>
      <c r="R227" s="20">
        <f t="shared" si="7"/>
        <v>0</v>
      </c>
      <c r="S227" s="21">
        <v>1170</v>
      </c>
      <c r="T227" s="58">
        <f t="shared" si="8"/>
        <v>0</v>
      </c>
    </row>
    <row r="228" spans="1:20" ht="50.1" customHeight="1">
      <c r="A228" s="22">
        <v>227</v>
      </c>
      <c r="B228" s="14" t="s">
        <v>243</v>
      </c>
      <c r="C228" s="14" t="s">
        <v>225</v>
      </c>
      <c r="D228" s="14" t="s">
        <v>183</v>
      </c>
      <c r="E228" s="15" t="s">
        <v>33</v>
      </c>
      <c r="F228" s="36"/>
      <c r="G228" s="37"/>
      <c r="H228" s="37"/>
      <c r="I228" s="37"/>
      <c r="J228" s="37"/>
      <c r="K228" s="34"/>
      <c r="L228" s="33"/>
      <c r="M228" s="33"/>
      <c r="N228" s="33"/>
      <c r="O228" s="33"/>
      <c r="P228" s="33"/>
      <c r="Q228" s="42"/>
      <c r="R228" s="20">
        <f t="shared" si="7"/>
        <v>0</v>
      </c>
      <c r="S228" s="21">
        <v>1170</v>
      </c>
      <c r="T228" s="58">
        <f t="shared" si="8"/>
        <v>0</v>
      </c>
    </row>
    <row r="229" spans="1:20" ht="50.1" customHeight="1">
      <c r="A229" s="22">
        <v>228</v>
      </c>
      <c r="B229" s="14" t="s">
        <v>243</v>
      </c>
      <c r="C229" s="14" t="s">
        <v>225</v>
      </c>
      <c r="D229" s="14" t="s">
        <v>183</v>
      </c>
      <c r="E229" s="15" t="s">
        <v>242</v>
      </c>
      <c r="F229" s="36"/>
      <c r="G229" s="37"/>
      <c r="H229" s="37"/>
      <c r="I229" s="37"/>
      <c r="J229" s="37"/>
      <c r="K229" s="34"/>
      <c r="L229" s="33"/>
      <c r="M229" s="33"/>
      <c r="N229" s="33"/>
      <c r="O229" s="33"/>
      <c r="P229" s="33"/>
      <c r="Q229" s="42"/>
      <c r="R229" s="20">
        <f t="shared" si="7"/>
        <v>0</v>
      </c>
      <c r="S229" s="21">
        <v>1170</v>
      </c>
      <c r="T229" s="58">
        <f t="shared" si="8"/>
        <v>0</v>
      </c>
    </row>
    <row r="230" spans="1:20" ht="50.1" customHeight="1">
      <c r="A230" s="22">
        <v>229</v>
      </c>
      <c r="B230" s="14" t="s">
        <v>244</v>
      </c>
      <c r="C230" s="14" t="s">
        <v>225</v>
      </c>
      <c r="D230" s="14" t="s">
        <v>183</v>
      </c>
      <c r="E230" s="15" t="s">
        <v>213</v>
      </c>
      <c r="F230" s="31"/>
      <c r="G230" s="32"/>
      <c r="H230" s="32"/>
      <c r="I230" s="32"/>
      <c r="J230" s="32"/>
      <c r="K230" s="34"/>
      <c r="L230" s="33"/>
      <c r="M230" s="33"/>
      <c r="N230" s="33"/>
      <c r="O230" s="33"/>
      <c r="P230" s="33"/>
      <c r="Q230" s="42"/>
      <c r="R230" s="20">
        <f t="shared" si="7"/>
        <v>0</v>
      </c>
      <c r="S230" s="21">
        <v>1270</v>
      </c>
      <c r="T230" s="58">
        <f t="shared" si="8"/>
        <v>0</v>
      </c>
    </row>
    <row r="231" spans="1:20" ht="50.1" customHeight="1">
      <c r="A231" s="22">
        <v>230</v>
      </c>
      <c r="B231" s="14" t="s">
        <v>244</v>
      </c>
      <c r="C231" s="14" t="s">
        <v>225</v>
      </c>
      <c r="D231" s="14" t="s">
        <v>183</v>
      </c>
      <c r="E231" s="15" t="s">
        <v>35</v>
      </c>
      <c r="F231" s="31"/>
      <c r="G231" s="32"/>
      <c r="H231" s="32"/>
      <c r="I231" s="32"/>
      <c r="J231" s="32"/>
      <c r="K231" s="34"/>
      <c r="L231" s="33"/>
      <c r="M231" s="33"/>
      <c r="N231" s="33"/>
      <c r="O231" s="33"/>
      <c r="P231" s="33"/>
      <c r="Q231" s="42"/>
      <c r="R231" s="20">
        <f t="shared" si="7"/>
        <v>0</v>
      </c>
      <c r="S231" s="21">
        <v>1270</v>
      </c>
      <c r="T231" s="58">
        <f t="shared" si="8"/>
        <v>0</v>
      </c>
    </row>
    <row r="232" spans="1:20" ht="50.1" customHeight="1">
      <c r="A232" s="22">
        <v>231</v>
      </c>
      <c r="B232" s="14" t="s">
        <v>245</v>
      </c>
      <c r="C232" s="14" t="s">
        <v>246</v>
      </c>
      <c r="D232" s="14" t="s">
        <v>183</v>
      </c>
      <c r="E232" s="15" t="s">
        <v>23</v>
      </c>
      <c r="F232" s="31"/>
      <c r="G232" s="32"/>
      <c r="H232" s="32"/>
      <c r="I232" s="32"/>
      <c r="J232" s="32"/>
      <c r="K232" s="34"/>
      <c r="L232" s="33"/>
      <c r="M232" s="33"/>
      <c r="N232" s="33"/>
      <c r="O232" s="33"/>
      <c r="P232" s="33"/>
      <c r="Q232" s="42"/>
      <c r="R232" s="20">
        <f t="shared" si="7"/>
        <v>0</v>
      </c>
      <c r="S232" s="21">
        <v>1350</v>
      </c>
      <c r="T232" s="58">
        <f t="shared" si="8"/>
        <v>0</v>
      </c>
    </row>
    <row r="233" spans="1:20" ht="50.1" customHeight="1">
      <c r="A233" s="22">
        <v>232</v>
      </c>
      <c r="B233" s="14" t="s">
        <v>245</v>
      </c>
      <c r="C233" s="14" t="s">
        <v>246</v>
      </c>
      <c r="D233" s="14" t="s">
        <v>183</v>
      </c>
      <c r="E233" s="15" t="s">
        <v>215</v>
      </c>
      <c r="F233" s="31"/>
      <c r="G233" s="32"/>
      <c r="H233" s="32"/>
      <c r="I233" s="32"/>
      <c r="J233" s="32"/>
      <c r="K233" s="34"/>
      <c r="L233" s="33"/>
      <c r="M233" s="33"/>
      <c r="N233" s="33"/>
      <c r="O233" s="33"/>
      <c r="P233" s="33"/>
      <c r="Q233" s="42"/>
      <c r="R233" s="20">
        <f t="shared" si="7"/>
        <v>0</v>
      </c>
      <c r="S233" s="21">
        <v>1350</v>
      </c>
      <c r="T233" s="58">
        <f t="shared" si="8"/>
        <v>0</v>
      </c>
    </row>
    <row r="234" spans="1:20" ht="50.1" customHeight="1">
      <c r="A234" s="22">
        <v>233</v>
      </c>
      <c r="B234" s="14" t="s">
        <v>247</v>
      </c>
      <c r="C234" s="14" t="s">
        <v>179</v>
      </c>
      <c r="D234" s="14" t="s">
        <v>183</v>
      </c>
      <c r="E234" s="15" t="s">
        <v>47</v>
      </c>
      <c r="F234" s="31"/>
      <c r="G234" s="32"/>
      <c r="H234" s="32"/>
      <c r="I234" s="32"/>
      <c r="J234" s="32"/>
      <c r="K234" s="34"/>
      <c r="L234" s="33"/>
      <c r="M234" s="33"/>
      <c r="N234" s="33"/>
      <c r="O234" s="33"/>
      <c r="P234" s="33"/>
      <c r="Q234" s="42"/>
      <c r="R234" s="20">
        <f t="shared" si="7"/>
        <v>0</v>
      </c>
      <c r="S234" s="21">
        <v>750</v>
      </c>
      <c r="T234" s="58">
        <f t="shared" si="8"/>
        <v>0</v>
      </c>
    </row>
    <row r="235" spans="1:20" ht="50.1" customHeight="1">
      <c r="A235" s="22">
        <v>234</v>
      </c>
      <c r="B235" s="14" t="s">
        <v>247</v>
      </c>
      <c r="C235" s="14" t="s">
        <v>179</v>
      </c>
      <c r="D235" s="14" t="s">
        <v>183</v>
      </c>
      <c r="E235" s="15" t="s">
        <v>44</v>
      </c>
      <c r="F235" s="31"/>
      <c r="G235" s="32"/>
      <c r="H235" s="32"/>
      <c r="I235" s="32"/>
      <c r="J235" s="32"/>
      <c r="K235" s="34"/>
      <c r="L235" s="33"/>
      <c r="M235" s="33"/>
      <c r="N235" s="33"/>
      <c r="O235" s="33"/>
      <c r="P235" s="33"/>
      <c r="Q235" s="42"/>
      <c r="R235" s="20">
        <f t="shared" si="7"/>
        <v>0</v>
      </c>
      <c r="S235" s="21">
        <v>750</v>
      </c>
      <c r="T235" s="58">
        <f t="shared" si="8"/>
        <v>0</v>
      </c>
    </row>
    <row r="236" spans="1:20" ht="50.1" customHeight="1">
      <c r="A236" s="22">
        <v>235</v>
      </c>
      <c r="B236" s="14" t="s">
        <v>247</v>
      </c>
      <c r="C236" s="14" t="s">
        <v>179</v>
      </c>
      <c r="D236" s="14" t="s">
        <v>183</v>
      </c>
      <c r="E236" s="15" t="s">
        <v>48</v>
      </c>
      <c r="F236" s="31"/>
      <c r="G236" s="32"/>
      <c r="H236" s="32"/>
      <c r="I236" s="32"/>
      <c r="J236" s="32"/>
      <c r="K236" s="34"/>
      <c r="L236" s="33"/>
      <c r="M236" s="33"/>
      <c r="N236" s="33"/>
      <c r="O236" s="33"/>
      <c r="P236" s="33"/>
      <c r="Q236" s="42"/>
      <c r="R236" s="20">
        <f t="shared" si="7"/>
        <v>0</v>
      </c>
      <c r="S236" s="21">
        <v>750</v>
      </c>
      <c r="T236" s="58">
        <f t="shared" si="8"/>
        <v>0</v>
      </c>
    </row>
    <row r="237" spans="1:20" ht="50.1" customHeight="1">
      <c r="A237" s="22">
        <v>236</v>
      </c>
      <c r="B237" s="14" t="s">
        <v>248</v>
      </c>
      <c r="C237" s="14" t="s">
        <v>225</v>
      </c>
      <c r="D237" s="14" t="s">
        <v>183</v>
      </c>
      <c r="E237" s="15" t="s">
        <v>249</v>
      </c>
      <c r="F237" s="31"/>
      <c r="G237" s="32"/>
      <c r="H237" s="32"/>
      <c r="I237" s="32"/>
      <c r="J237" s="32"/>
      <c r="K237" s="34"/>
      <c r="L237" s="33"/>
      <c r="M237" s="33"/>
      <c r="N237" s="33"/>
      <c r="O237" s="33"/>
      <c r="P237" s="33"/>
      <c r="Q237" s="35"/>
      <c r="R237" s="20">
        <f t="shared" si="7"/>
        <v>0</v>
      </c>
      <c r="S237" s="21">
        <v>790</v>
      </c>
      <c r="T237" s="58">
        <f t="shared" si="8"/>
        <v>0</v>
      </c>
    </row>
    <row r="238" spans="1:20" ht="50.1" customHeight="1">
      <c r="A238" s="22">
        <v>237</v>
      </c>
      <c r="B238" s="14" t="s">
        <v>248</v>
      </c>
      <c r="C238" s="14" t="s">
        <v>225</v>
      </c>
      <c r="D238" s="14" t="s">
        <v>183</v>
      </c>
      <c r="E238" s="15" t="s">
        <v>48</v>
      </c>
      <c r="F238" s="31"/>
      <c r="G238" s="32"/>
      <c r="H238" s="32"/>
      <c r="I238" s="32"/>
      <c r="J238" s="32"/>
      <c r="K238" s="34"/>
      <c r="L238" s="33"/>
      <c r="M238" s="33"/>
      <c r="N238" s="33"/>
      <c r="O238" s="33"/>
      <c r="P238" s="33"/>
      <c r="Q238" s="35"/>
      <c r="R238" s="20">
        <f t="shared" si="7"/>
        <v>0</v>
      </c>
      <c r="S238" s="21">
        <v>790</v>
      </c>
      <c r="T238" s="58">
        <f t="shared" si="8"/>
        <v>0</v>
      </c>
    </row>
    <row r="239" spans="1:20" ht="50.1" customHeight="1">
      <c r="A239" s="22">
        <v>238</v>
      </c>
      <c r="B239" s="14" t="s">
        <v>250</v>
      </c>
      <c r="C239" s="14" t="s">
        <v>218</v>
      </c>
      <c r="D239" s="14" t="s">
        <v>108</v>
      </c>
      <c r="E239" s="15" t="s">
        <v>29</v>
      </c>
      <c r="F239" s="31"/>
      <c r="G239" s="32"/>
      <c r="H239" s="32"/>
      <c r="I239" s="32"/>
      <c r="J239" s="32"/>
      <c r="K239" s="34"/>
      <c r="L239" s="33"/>
      <c r="M239" s="33"/>
      <c r="N239" s="33"/>
      <c r="O239" s="33"/>
      <c r="P239" s="33"/>
      <c r="Q239" s="42"/>
      <c r="R239" s="20">
        <f t="shared" si="7"/>
        <v>0</v>
      </c>
      <c r="S239" s="21">
        <v>990</v>
      </c>
      <c r="T239" s="58">
        <f t="shared" si="8"/>
        <v>0</v>
      </c>
    </row>
    <row r="240" spans="1:20" ht="50.1" customHeight="1">
      <c r="A240" s="22">
        <v>239</v>
      </c>
      <c r="B240" s="14" t="s">
        <v>250</v>
      </c>
      <c r="C240" s="14" t="s">
        <v>218</v>
      </c>
      <c r="D240" s="14" t="s">
        <v>108</v>
      </c>
      <c r="E240" s="15" t="s">
        <v>251</v>
      </c>
      <c r="F240" s="31"/>
      <c r="G240" s="32"/>
      <c r="H240" s="32"/>
      <c r="I240" s="32"/>
      <c r="J240" s="32"/>
      <c r="K240" s="34"/>
      <c r="L240" s="33"/>
      <c r="M240" s="33"/>
      <c r="N240" s="33"/>
      <c r="O240" s="33"/>
      <c r="P240" s="33"/>
      <c r="Q240" s="42"/>
      <c r="R240" s="20">
        <f t="shared" si="7"/>
        <v>0</v>
      </c>
      <c r="S240" s="21">
        <v>990</v>
      </c>
      <c r="T240" s="58">
        <f t="shared" si="8"/>
        <v>0</v>
      </c>
    </row>
    <row r="241" spans="1:20" ht="50.1" customHeight="1">
      <c r="A241" s="22">
        <v>240</v>
      </c>
      <c r="B241" s="14" t="s">
        <v>252</v>
      </c>
      <c r="C241" s="14" t="s">
        <v>192</v>
      </c>
      <c r="D241" s="14" t="s">
        <v>115</v>
      </c>
      <c r="E241" s="15" t="s">
        <v>52</v>
      </c>
      <c r="F241" s="31"/>
      <c r="G241" s="32"/>
      <c r="H241" s="32"/>
      <c r="I241" s="32"/>
      <c r="J241" s="32"/>
      <c r="K241" s="34"/>
      <c r="L241" s="33"/>
      <c r="M241" s="33"/>
      <c r="N241" s="33"/>
      <c r="O241" s="33"/>
      <c r="P241" s="33"/>
      <c r="Q241" s="35"/>
      <c r="R241" s="20">
        <f t="shared" si="7"/>
        <v>0</v>
      </c>
      <c r="S241" s="21">
        <v>760</v>
      </c>
      <c r="T241" s="58">
        <f t="shared" si="8"/>
        <v>0</v>
      </c>
    </row>
    <row r="242" spans="1:20" ht="50.1" customHeight="1">
      <c r="A242" s="22">
        <v>241</v>
      </c>
      <c r="B242" s="14" t="s">
        <v>252</v>
      </c>
      <c r="C242" s="14" t="s">
        <v>192</v>
      </c>
      <c r="D242" s="14" t="s">
        <v>115</v>
      </c>
      <c r="E242" s="15" t="s">
        <v>48</v>
      </c>
      <c r="F242" s="31"/>
      <c r="G242" s="32"/>
      <c r="H242" s="32"/>
      <c r="I242" s="32"/>
      <c r="J242" s="32"/>
      <c r="K242" s="34"/>
      <c r="L242" s="33"/>
      <c r="M242" s="33"/>
      <c r="N242" s="33"/>
      <c r="O242" s="33"/>
      <c r="P242" s="33"/>
      <c r="Q242" s="35"/>
      <c r="R242" s="20">
        <f t="shared" si="7"/>
        <v>0</v>
      </c>
      <c r="S242" s="21">
        <v>760</v>
      </c>
      <c r="T242" s="58">
        <f t="shared" si="8"/>
        <v>0</v>
      </c>
    </row>
    <row r="243" spans="1:20" ht="50.1" customHeight="1">
      <c r="A243" s="22">
        <v>242</v>
      </c>
      <c r="B243" s="14" t="s">
        <v>253</v>
      </c>
      <c r="C243" s="14" t="s">
        <v>205</v>
      </c>
      <c r="D243" s="14" t="s">
        <v>254</v>
      </c>
      <c r="E243" s="15" t="s">
        <v>74</v>
      </c>
      <c r="F243" s="31"/>
      <c r="G243" s="32"/>
      <c r="H243" s="32"/>
      <c r="I243" s="32"/>
      <c r="J243" s="32"/>
      <c r="K243" s="34"/>
      <c r="L243" s="33"/>
      <c r="M243" s="33"/>
      <c r="N243" s="33"/>
      <c r="O243" s="33"/>
      <c r="P243" s="33"/>
      <c r="Q243" s="42"/>
      <c r="R243" s="20">
        <f t="shared" si="7"/>
        <v>0</v>
      </c>
      <c r="S243" s="21">
        <v>1250</v>
      </c>
      <c r="T243" s="58">
        <f t="shared" si="8"/>
        <v>0</v>
      </c>
    </row>
    <row r="244" spans="1:20" ht="50.1" customHeight="1">
      <c r="A244" s="22">
        <v>243</v>
      </c>
      <c r="B244" s="14" t="s">
        <v>253</v>
      </c>
      <c r="C244" s="14" t="s">
        <v>205</v>
      </c>
      <c r="D244" s="14" t="s">
        <v>254</v>
      </c>
      <c r="E244" s="15" t="s">
        <v>29</v>
      </c>
      <c r="F244" s="31"/>
      <c r="G244" s="32"/>
      <c r="H244" s="32"/>
      <c r="I244" s="32"/>
      <c r="J244" s="32"/>
      <c r="K244" s="34"/>
      <c r="L244" s="33"/>
      <c r="M244" s="33"/>
      <c r="N244" s="33"/>
      <c r="O244" s="33"/>
      <c r="P244" s="33"/>
      <c r="Q244" s="42"/>
      <c r="R244" s="20">
        <f t="shared" si="7"/>
        <v>0</v>
      </c>
      <c r="S244" s="21">
        <v>1250</v>
      </c>
      <c r="T244" s="58">
        <f t="shared" si="8"/>
        <v>0</v>
      </c>
    </row>
    <row r="245" spans="1:20" ht="50.1" customHeight="1">
      <c r="A245" s="22">
        <v>244</v>
      </c>
      <c r="B245" s="14" t="s">
        <v>253</v>
      </c>
      <c r="C245" s="14" t="s">
        <v>205</v>
      </c>
      <c r="D245" s="14" t="s">
        <v>254</v>
      </c>
      <c r="E245" s="15" t="s">
        <v>23</v>
      </c>
      <c r="F245" s="31"/>
      <c r="G245" s="32"/>
      <c r="H245" s="32"/>
      <c r="I245" s="32"/>
      <c r="J245" s="32"/>
      <c r="K245" s="34"/>
      <c r="L245" s="33"/>
      <c r="M245" s="33"/>
      <c r="N245" s="33"/>
      <c r="O245" s="33"/>
      <c r="P245" s="33"/>
      <c r="Q245" s="42"/>
      <c r="R245" s="20">
        <f t="shared" si="7"/>
        <v>0</v>
      </c>
      <c r="S245" s="21">
        <v>1250</v>
      </c>
      <c r="T245" s="58">
        <f t="shared" si="8"/>
        <v>0</v>
      </c>
    </row>
    <row r="246" spans="1:20" ht="50.1" customHeight="1">
      <c r="A246" s="22">
        <v>245</v>
      </c>
      <c r="B246" s="14" t="s">
        <v>255</v>
      </c>
      <c r="C246" s="14" t="s">
        <v>256</v>
      </c>
      <c r="D246" s="14" t="s">
        <v>157</v>
      </c>
      <c r="E246" s="15" t="s">
        <v>86</v>
      </c>
      <c r="F246" s="38"/>
      <c r="G246" s="26"/>
      <c r="H246" s="26"/>
      <c r="I246" s="26"/>
      <c r="J246" s="26"/>
      <c r="K246" s="28"/>
      <c r="L246" s="28"/>
      <c r="M246" s="28"/>
      <c r="N246" s="28"/>
      <c r="O246" s="28"/>
      <c r="P246" s="28"/>
      <c r="Q246" s="29"/>
      <c r="R246" s="20">
        <f t="shared" si="7"/>
        <v>0</v>
      </c>
      <c r="S246" s="21">
        <v>1150</v>
      </c>
      <c r="T246" s="58">
        <f t="shared" si="8"/>
        <v>0</v>
      </c>
    </row>
    <row r="247" spans="1:20" ht="50.1" customHeight="1">
      <c r="A247" s="22">
        <v>246</v>
      </c>
      <c r="B247" s="14" t="s">
        <v>255</v>
      </c>
      <c r="C247" s="14" t="s">
        <v>256</v>
      </c>
      <c r="D247" s="14" t="s">
        <v>157</v>
      </c>
      <c r="E247" s="15" t="s">
        <v>257</v>
      </c>
      <c r="F247" s="38"/>
      <c r="G247" s="26"/>
      <c r="H247" s="26"/>
      <c r="I247" s="26"/>
      <c r="J247" s="26"/>
      <c r="K247" s="28"/>
      <c r="L247" s="28"/>
      <c r="M247" s="28"/>
      <c r="N247" s="28"/>
      <c r="O247" s="28"/>
      <c r="P247" s="28"/>
      <c r="Q247" s="29"/>
      <c r="R247" s="20">
        <f t="shared" si="7"/>
        <v>0</v>
      </c>
      <c r="S247" s="21">
        <v>1150</v>
      </c>
      <c r="T247" s="58">
        <f t="shared" si="8"/>
        <v>0</v>
      </c>
    </row>
    <row r="248" spans="1:20" ht="50.1" customHeight="1">
      <c r="A248" s="22">
        <v>247</v>
      </c>
      <c r="B248" s="14" t="s">
        <v>258</v>
      </c>
      <c r="C248" s="14" t="s">
        <v>256</v>
      </c>
      <c r="D248" s="14" t="s">
        <v>157</v>
      </c>
      <c r="E248" s="15" t="s">
        <v>259</v>
      </c>
      <c r="F248" s="38"/>
      <c r="G248" s="26"/>
      <c r="H248" s="26"/>
      <c r="I248" s="26"/>
      <c r="J248" s="26"/>
      <c r="K248" s="28"/>
      <c r="L248" s="28"/>
      <c r="M248" s="28"/>
      <c r="N248" s="28"/>
      <c r="O248" s="28"/>
      <c r="P248" s="28"/>
      <c r="Q248" s="29"/>
      <c r="R248" s="20">
        <f t="shared" si="7"/>
        <v>0</v>
      </c>
      <c r="S248" s="21">
        <v>1150</v>
      </c>
      <c r="T248" s="58">
        <f t="shared" si="8"/>
        <v>0</v>
      </c>
    </row>
    <row r="249" spans="1:20" ht="50.1" customHeight="1">
      <c r="A249" s="22">
        <v>248</v>
      </c>
      <c r="B249" s="14" t="s">
        <v>258</v>
      </c>
      <c r="C249" s="14" t="s">
        <v>256</v>
      </c>
      <c r="D249" s="14" t="s">
        <v>157</v>
      </c>
      <c r="E249" s="15" t="s">
        <v>257</v>
      </c>
      <c r="F249" s="38"/>
      <c r="G249" s="26"/>
      <c r="H249" s="26"/>
      <c r="I249" s="26"/>
      <c r="J249" s="26"/>
      <c r="K249" s="28"/>
      <c r="L249" s="28"/>
      <c r="M249" s="28"/>
      <c r="N249" s="28"/>
      <c r="O249" s="28"/>
      <c r="P249" s="28"/>
      <c r="Q249" s="29"/>
      <c r="R249" s="20">
        <f t="shared" si="7"/>
        <v>0</v>
      </c>
      <c r="S249" s="21">
        <v>1150</v>
      </c>
      <c r="T249" s="58">
        <f t="shared" si="8"/>
        <v>0</v>
      </c>
    </row>
    <row r="250" spans="1:20" ht="50.1" customHeight="1">
      <c r="A250" s="22">
        <v>249</v>
      </c>
      <c r="B250" s="14" t="s">
        <v>260</v>
      </c>
      <c r="C250" s="14" t="s">
        <v>256</v>
      </c>
      <c r="D250" s="14" t="s">
        <v>157</v>
      </c>
      <c r="E250" s="15" t="s">
        <v>86</v>
      </c>
      <c r="F250" s="38"/>
      <c r="G250" s="26"/>
      <c r="H250" s="26"/>
      <c r="I250" s="26"/>
      <c r="J250" s="26"/>
      <c r="K250" s="28"/>
      <c r="L250" s="28"/>
      <c r="M250" s="28"/>
      <c r="N250" s="28"/>
      <c r="O250" s="28"/>
      <c r="P250" s="28"/>
      <c r="Q250" s="29"/>
      <c r="R250" s="20">
        <f t="shared" si="7"/>
        <v>0</v>
      </c>
      <c r="S250" s="21">
        <v>910</v>
      </c>
      <c r="T250" s="58">
        <f t="shared" si="8"/>
        <v>0</v>
      </c>
    </row>
    <row r="251" spans="1:20" ht="50.1" customHeight="1">
      <c r="A251" s="22">
        <v>250</v>
      </c>
      <c r="B251" s="14" t="s">
        <v>260</v>
      </c>
      <c r="C251" s="14" t="s">
        <v>256</v>
      </c>
      <c r="D251" s="14" t="s">
        <v>157</v>
      </c>
      <c r="E251" s="15" t="s">
        <v>118</v>
      </c>
      <c r="F251" s="38"/>
      <c r="G251" s="26"/>
      <c r="H251" s="26"/>
      <c r="I251" s="26"/>
      <c r="J251" s="26"/>
      <c r="K251" s="28"/>
      <c r="L251" s="28"/>
      <c r="M251" s="28"/>
      <c r="N251" s="28"/>
      <c r="O251" s="28"/>
      <c r="P251" s="28"/>
      <c r="Q251" s="29"/>
      <c r="R251" s="20">
        <f t="shared" si="7"/>
        <v>0</v>
      </c>
      <c r="S251" s="21">
        <v>910</v>
      </c>
      <c r="T251" s="58">
        <f t="shared" si="8"/>
        <v>0</v>
      </c>
    </row>
    <row r="252" spans="1:20" ht="50.1" customHeight="1">
      <c r="A252" s="22">
        <v>251</v>
      </c>
      <c r="B252" s="14" t="s">
        <v>261</v>
      </c>
      <c r="C252" s="14" t="s">
        <v>256</v>
      </c>
      <c r="D252" s="14" t="s">
        <v>157</v>
      </c>
      <c r="E252" s="15" t="s">
        <v>262</v>
      </c>
      <c r="F252" s="31"/>
      <c r="G252" s="32"/>
      <c r="H252" s="32"/>
      <c r="I252" s="46"/>
      <c r="J252" s="46"/>
      <c r="K252" s="34"/>
      <c r="L252" s="34"/>
      <c r="M252" s="34"/>
      <c r="N252" s="34"/>
      <c r="O252" s="34"/>
      <c r="P252" s="34"/>
      <c r="Q252" s="35"/>
      <c r="R252" s="20">
        <f t="shared" si="7"/>
        <v>0</v>
      </c>
      <c r="S252" s="21">
        <v>1120</v>
      </c>
      <c r="T252" s="58">
        <f t="shared" si="8"/>
        <v>0</v>
      </c>
    </row>
    <row r="253" spans="1:20" ht="50.1" customHeight="1">
      <c r="A253" s="22">
        <v>252</v>
      </c>
      <c r="B253" s="14" t="s">
        <v>261</v>
      </c>
      <c r="C253" s="14" t="s">
        <v>256</v>
      </c>
      <c r="D253" s="14" t="s">
        <v>157</v>
      </c>
      <c r="E253" s="15" t="s">
        <v>61</v>
      </c>
      <c r="F253" s="31"/>
      <c r="G253" s="32"/>
      <c r="H253" s="32"/>
      <c r="I253" s="46"/>
      <c r="J253" s="46"/>
      <c r="K253" s="34"/>
      <c r="L253" s="34"/>
      <c r="M253" s="34"/>
      <c r="N253" s="34"/>
      <c r="O253" s="34"/>
      <c r="P253" s="34"/>
      <c r="Q253" s="35"/>
      <c r="R253" s="20">
        <f t="shared" si="7"/>
        <v>0</v>
      </c>
      <c r="S253" s="21">
        <v>1120</v>
      </c>
      <c r="T253" s="58">
        <f t="shared" si="8"/>
        <v>0</v>
      </c>
    </row>
    <row r="254" spans="1:20" ht="50.1" customHeight="1">
      <c r="A254" s="22">
        <v>253</v>
      </c>
      <c r="B254" s="14" t="s">
        <v>263</v>
      </c>
      <c r="C254" s="14" t="s">
        <v>256</v>
      </c>
      <c r="D254" s="14" t="s">
        <v>157</v>
      </c>
      <c r="E254" s="15" t="s">
        <v>61</v>
      </c>
      <c r="F254" s="40"/>
      <c r="G254" s="37"/>
      <c r="H254" s="37"/>
      <c r="I254" s="37"/>
      <c r="J254" s="37"/>
      <c r="K254" s="34"/>
      <c r="L254" s="34"/>
      <c r="M254" s="34"/>
      <c r="N254" s="34"/>
      <c r="O254" s="34"/>
      <c r="P254" s="34"/>
      <c r="Q254" s="35"/>
      <c r="R254" s="20">
        <f t="shared" si="7"/>
        <v>0</v>
      </c>
      <c r="S254" s="21">
        <v>690</v>
      </c>
      <c r="T254" s="58">
        <f t="shared" si="8"/>
        <v>0</v>
      </c>
    </row>
    <row r="255" spans="1:20" ht="50.1" customHeight="1">
      <c r="A255" s="22">
        <v>254</v>
      </c>
      <c r="B255" s="14" t="s">
        <v>263</v>
      </c>
      <c r="C255" s="14" t="s">
        <v>256</v>
      </c>
      <c r="D255" s="14" t="s">
        <v>157</v>
      </c>
      <c r="E255" s="15" t="s">
        <v>257</v>
      </c>
      <c r="F255" s="40"/>
      <c r="G255" s="37"/>
      <c r="H255" s="37"/>
      <c r="I255" s="37"/>
      <c r="J255" s="37"/>
      <c r="K255" s="34"/>
      <c r="L255" s="34"/>
      <c r="M255" s="34"/>
      <c r="N255" s="34"/>
      <c r="O255" s="34"/>
      <c r="P255" s="34"/>
      <c r="Q255" s="35"/>
      <c r="R255" s="20">
        <f t="shared" si="7"/>
        <v>0</v>
      </c>
      <c r="S255" s="21">
        <v>690</v>
      </c>
      <c r="T255" s="58">
        <f t="shared" si="8"/>
        <v>0</v>
      </c>
    </row>
    <row r="256" spans="1:20" ht="50.1" customHeight="1">
      <c r="A256" s="22">
        <v>255</v>
      </c>
      <c r="B256" s="14" t="s">
        <v>263</v>
      </c>
      <c r="C256" s="14" t="s">
        <v>256</v>
      </c>
      <c r="D256" s="14" t="s">
        <v>157</v>
      </c>
      <c r="E256" s="15" t="s">
        <v>251</v>
      </c>
      <c r="F256" s="40"/>
      <c r="G256" s="37"/>
      <c r="H256" s="37"/>
      <c r="I256" s="37"/>
      <c r="J256" s="37"/>
      <c r="K256" s="34"/>
      <c r="L256" s="34"/>
      <c r="M256" s="34"/>
      <c r="N256" s="34"/>
      <c r="O256" s="34"/>
      <c r="P256" s="34"/>
      <c r="Q256" s="35"/>
      <c r="R256" s="20">
        <f t="shared" si="7"/>
        <v>0</v>
      </c>
      <c r="S256" s="21">
        <v>690</v>
      </c>
      <c r="T256" s="58">
        <f t="shared" si="8"/>
        <v>0</v>
      </c>
    </row>
    <row r="257" spans="1:20" ht="50.1" customHeight="1">
      <c r="A257" s="22">
        <v>256</v>
      </c>
      <c r="B257" s="14" t="s">
        <v>264</v>
      </c>
      <c r="C257" s="14" t="s">
        <v>265</v>
      </c>
      <c r="D257" s="14" t="s">
        <v>173</v>
      </c>
      <c r="E257" s="15" t="s">
        <v>61</v>
      </c>
      <c r="F257" s="40"/>
      <c r="G257" s="37"/>
      <c r="H257" s="37"/>
      <c r="I257" s="37"/>
      <c r="J257" s="37"/>
      <c r="K257" s="34"/>
      <c r="L257" s="34"/>
      <c r="M257" s="34"/>
      <c r="N257" s="34"/>
      <c r="O257" s="34"/>
      <c r="P257" s="34"/>
      <c r="Q257" s="35"/>
      <c r="R257" s="20">
        <f t="shared" si="7"/>
        <v>0</v>
      </c>
      <c r="S257" s="21">
        <v>3230</v>
      </c>
      <c r="T257" s="58">
        <f t="shared" si="8"/>
        <v>0</v>
      </c>
    </row>
    <row r="258" spans="1:20" ht="50.1" customHeight="1">
      <c r="A258" s="22">
        <v>257</v>
      </c>
      <c r="B258" s="14" t="s">
        <v>264</v>
      </c>
      <c r="C258" s="14" t="s">
        <v>265</v>
      </c>
      <c r="D258" s="14" t="s">
        <v>173</v>
      </c>
      <c r="E258" s="15" t="s">
        <v>133</v>
      </c>
      <c r="F258" s="40"/>
      <c r="G258" s="37"/>
      <c r="H258" s="37"/>
      <c r="I258" s="37"/>
      <c r="J258" s="37"/>
      <c r="K258" s="34"/>
      <c r="L258" s="34"/>
      <c r="M258" s="34"/>
      <c r="N258" s="34"/>
      <c r="O258" s="34"/>
      <c r="P258" s="34"/>
      <c r="Q258" s="35"/>
      <c r="R258" s="20">
        <f>SUM(F258:Q258)</f>
        <v>0</v>
      </c>
      <c r="S258" s="21">
        <v>3230</v>
      </c>
      <c r="T258" s="58">
        <f t="shared" si="8"/>
        <v>0</v>
      </c>
    </row>
    <row r="259" spans="1:20" ht="50.1" customHeight="1">
      <c r="A259" s="22">
        <v>258</v>
      </c>
      <c r="B259" s="14" t="s">
        <v>266</v>
      </c>
      <c r="C259" s="14" t="s">
        <v>265</v>
      </c>
      <c r="D259" s="14" t="s">
        <v>173</v>
      </c>
      <c r="E259" s="15" t="s">
        <v>61</v>
      </c>
      <c r="F259" s="40"/>
      <c r="G259" s="37"/>
      <c r="H259" s="37"/>
      <c r="I259" s="37"/>
      <c r="J259" s="37"/>
      <c r="K259" s="34"/>
      <c r="L259" s="34"/>
      <c r="M259" s="34"/>
      <c r="N259" s="34"/>
      <c r="O259" s="34"/>
      <c r="P259" s="34"/>
      <c r="Q259" s="35"/>
      <c r="R259" s="20">
        <f>SUM(F259:Q259)</f>
        <v>0</v>
      </c>
      <c r="S259" s="21">
        <v>6260</v>
      </c>
      <c r="T259" s="58">
        <f t="shared" si="8"/>
        <v>0</v>
      </c>
    </row>
    <row r="260" spans="1:20" ht="50.1" customHeight="1">
      <c r="A260" s="22">
        <v>259</v>
      </c>
      <c r="B260" s="14" t="s">
        <v>266</v>
      </c>
      <c r="C260" s="14" t="s">
        <v>265</v>
      </c>
      <c r="D260" s="14" t="s">
        <v>173</v>
      </c>
      <c r="E260" s="15" t="s">
        <v>133</v>
      </c>
      <c r="F260" s="40"/>
      <c r="G260" s="37"/>
      <c r="H260" s="37"/>
      <c r="I260" s="37"/>
      <c r="J260" s="37"/>
      <c r="K260" s="34"/>
      <c r="L260" s="34"/>
      <c r="M260" s="34"/>
      <c r="N260" s="34"/>
      <c r="O260" s="34"/>
      <c r="P260" s="34"/>
      <c r="Q260" s="35"/>
      <c r="R260" s="20">
        <f>SUM(F260:Q260)</f>
        <v>0</v>
      </c>
      <c r="S260" s="21">
        <v>6260</v>
      </c>
      <c r="T260" s="58">
        <f t="shared" si="8"/>
        <v>0</v>
      </c>
    </row>
    <row r="261" spans="1:20" s="47" customFormat="1" ht="50.1" customHeight="1">
      <c r="A261" s="22">
        <v>260</v>
      </c>
      <c r="B261" s="52" t="s">
        <v>267</v>
      </c>
      <c r="C261" s="53" t="s">
        <v>265</v>
      </c>
      <c r="D261" s="53" t="s">
        <v>173</v>
      </c>
      <c r="E261" s="54" t="s">
        <v>86</v>
      </c>
      <c r="F261" s="40"/>
      <c r="G261" s="37"/>
      <c r="H261" s="37"/>
      <c r="I261" s="37"/>
      <c r="J261" s="37"/>
      <c r="K261" s="34"/>
      <c r="L261" s="34"/>
      <c r="M261" s="34"/>
      <c r="N261" s="34"/>
      <c r="O261" s="34"/>
      <c r="P261" s="34"/>
      <c r="Q261" s="35"/>
      <c r="R261" s="55">
        <f>SUM(F261:Q261)</f>
        <v>0</v>
      </c>
      <c r="S261" s="56">
        <v>6780</v>
      </c>
      <c r="T261" s="58">
        <f t="shared" si="8"/>
        <v>0</v>
      </c>
    </row>
    <row r="262" spans="1:20" s="47" customFormat="1" ht="50.1" customHeight="1">
      <c r="A262" s="22">
        <f>A261+1</f>
        <v>261</v>
      </c>
      <c r="B262" s="52" t="s">
        <v>269</v>
      </c>
      <c r="C262" s="52" t="s">
        <v>270</v>
      </c>
      <c r="D262" s="53"/>
      <c r="E262" s="54"/>
      <c r="F262" s="36"/>
      <c r="G262" s="37"/>
      <c r="H262" s="37"/>
      <c r="I262" s="37"/>
      <c r="J262" s="37"/>
      <c r="K262" s="33"/>
      <c r="L262" s="33"/>
      <c r="M262" s="33"/>
      <c r="N262" s="33"/>
      <c r="O262" s="33"/>
      <c r="P262" s="34"/>
      <c r="Q262" s="35"/>
      <c r="R262" s="55"/>
      <c r="S262" s="57">
        <v>790</v>
      </c>
      <c r="T262" s="58">
        <f t="shared" si="8"/>
        <v>0</v>
      </c>
    </row>
    <row r="263" spans="1:20" s="47" customFormat="1" ht="50.1" customHeight="1">
      <c r="A263" s="22">
        <f t="shared" ref="A263:A273" si="9">A262+1</f>
        <v>262</v>
      </c>
      <c r="B263" s="52" t="s">
        <v>271</v>
      </c>
      <c r="C263" s="52" t="s">
        <v>272</v>
      </c>
      <c r="D263" s="53"/>
      <c r="E263" s="54"/>
      <c r="F263" s="36"/>
      <c r="G263" s="37"/>
      <c r="H263" s="37"/>
      <c r="I263" s="37"/>
      <c r="J263" s="37"/>
      <c r="K263" s="33"/>
      <c r="L263" s="33"/>
      <c r="M263" s="33"/>
      <c r="N263" s="33"/>
      <c r="O263" s="33"/>
      <c r="P263" s="34"/>
      <c r="Q263" s="35"/>
      <c r="R263" s="55"/>
      <c r="S263" s="57">
        <v>510</v>
      </c>
      <c r="T263" s="58">
        <f t="shared" ref="T263:T273" si="10">S263*R263</f>
        <v>0</v>
      </c>
    </row>
    <row r="264" spans="1:20" s="47" customFormat="1" ht="50.1" customHeight="1">
      <c r="A264" s="22">
        <f t="shared" si="9"/>
        <v>263</v>
      </c>
      <c r="B264" s="52" t="s">
        <v>273</v>
      </c>
      <c r="C264" s="52" t="s">
        <v>272</v>
      </c>
      <c r="D264" s="53"/>
      <c r="E264" s="54"/>
      <c r="F264" s="36"/>
      <c r="G264" s="37"/>
      <c r="H264" s="37"/>
      <c r="I264" s="37"/>
      <c r="J264" s="37"/>
      <c r="K264" s="33"/>
      <c r="L264" s="33"/>
      <c r="M264" s="33"/>
      <c r="N264" s="33"/>
      <c r="O264" s="33"/>
      <c r="P264" s="34"/>
      <c r="Q264" s="35"/>
      <c r="R264" s="55"/>
      <c r="S264" s="57">
        <v>650</v>
      </c>
      <c r="T264" s="58">
        <f t="shared" si="10"/>
        <v>0</v>
      </c>
    </row>
    <row r="265" spans="1:20" s="47" customFormat="1" ht="50.1" customHeight="1">
      <c r="A265" s="22">
        <f t="shared" si="9"/>
        <v>264</v>
      </c>
      <c r="B265" s="52" t="s">
        <v>274</v>
      </c>
      <c r="C265" s="52" t="s">
        <v>270</v>
      </c>
      <c r="D265" s="53"/>
      <c r="E265" s="54"/>
      <c r="F265" s="36"/>
      <c r="G265" s="37"/>
      <c r="H265" s="37"/>
      <c r="I265" s="37"/>
      <c r="J265" s="37"/>
      <c r="K265" s="33"/>
      <c r="L265" s="33"/>
      <c r="M265" s="33"/>
      <c r="N265" s="33"/>
      <c r="O265" s="33"/>
      <c r="P265" s="34"/>
      <c r="Q265" s="35"/>
      <c r="R265" s="55"/>
      <c r="S265" s="57">
        <v>930</v>
      </c>
      <c r="T265" s="58">
        <f t="shared" si="10"/>
        <v>0</v>
      </c>
    </row>
    <row r="266" spans="1:20" s="47" customFormat="1" ht="50.1" customHeight="1">
      <c r="A266" s="22">
        <f t="shared" si="9"/>
        <v>265</v>
      </c>
      <c r="B266" s="52" t="s">
        <v>275</v>
      </c>
      <c r="C266" s="52" t="s">
        <v>272</v>
      </c>
      <c r="D266" s="53"/>
      <c r="E266" s="54"/>
      <c r="F266" s="36"/>
      <c r="G266" s="37"/>
      <c r="H266" s="37"/>
      <c r="I266" s="37"/>
      <c r="J266" s="37"/>
      <c r="K266" s="33"/>
      <c r="L266" s="33"/>
      <c r="M266" s="33"/>
      <c r="N266" s="33"/>
      <c r="O266" s="33"/>
      <c r="P266" s="34"/>
      <c r="Q266" s="35"/>
      <c r="R266" s="55"/>
      <c r="S266" s="57">
        <v>510</v>
      </c>
      <c r="T266" s="58">
        <f t="shared" si="10"/>
        <v>0</v>
      </c>
    </row>
    <row r="267" spans="1:20" s="47" customFormat="1" ht="50.1" customHeight="1">
      <c r="A267" s="22">
        <f t="shared" si="9"/>
        <v>266</v>
      </c>
      <c r="B267" s="52" t="s">
        <v>276</v>
      </c>
      <c r="C267" s="52" t="s">
        <v>277</v>
      </c>
      <c r="D267" s="53"/>
      <c r="E267" s="54"/>
      <c r="F267" s="36"/>
      <c r="G267" s="37"/>
      <c r="H267" s="37"/>
      <c r="I267" s="37"/>
      <c r="J267" s="37"/>
      <c r="K267" s="33"/>
      <c r="L267" s="33"/>
      <c r="M267" s="33"/>
      <c r="N267" s="33"/>
      <c r="O267" s="33"/>
      <c r="P267" s="34"/>
      <c r="Q267" s="35"/>
      <c r="R267" s="55"/>
      <c r="S267" s="57">
        <v>720</v>
      </c>
      <c r="T267" s="58">
        <f t="shared" si="10"/>
        <v>0</v>
      </c>
    </row>
    <row r="268" spans="1:20" s="47" customFormat="1" ht="50.1" customHeight="1">
      <c r="A268" s="22">
        <f t="shared" si="9"/>
        <v>267</v>
      </c>
      <c r="B268" s="52" t="s">
        <v>278</v>
      </c>
      <c r="C268" s="52" t="s">
        <v>270</v>
      </c>
      <c r="D268" s="53"/>
      <c r="E268" s="54"/>
      <c r="F268" s="36"/>
      <c r="G268" s="37"/>
      <c r="H268" s="37"/>
      <c r="I268" s="37"/>
      <c r="J268" s="37"/>
      <c r="K268" s="33"/>
      <c r="L268" s="33"/>
      <c r="M268" s="33"/>
      <c r="N268" s="33"/>
      <c r="O268" s="33"/>
      <c r="P268" s="34"/>
      <c r="Q268" s="35"/>
      <c r="R268" s="55"/>
      <c r="S268" s="57">
        <v>790</v>
      </c>
      <c r="T268" s="58">
        <f t="shared" si="10"/>
        <v>0</v>
      </c>
    </row>
    <row r="269" spans="1:20" s="47" customFormat="1" ht="50.1" customHeight="1">
      <c r="A269" s="22">
        <f t="shared" si="9"/>
        <v>268</v>
      </c>
      <c r="B269" s="52" t="s">
        <v>279</v>
      </c>
      <c r="C269" s="52" t="s">
        <v>272</v>
      </c>
      <c r="D269" s="53"/>
      <c r="E269" s="54"/>
      <c r="F269" s="36"/>
      <c r="G269" s="37"/>
      <c r="H269" s="37"/>
      <c r="I269" s="37"/>
      <c r="J269" s="37"/>
      <c r="K269" s="33"/>
      <c r="L269" s="33"/>
      <c r="M269" s="33"/>
      <c r="N269" s="33"/>
      <c r="O269" s="33"/>
      <c r="P269" s="34"/>
      <c r="Q269" s="35"/>
      <c r="R269" s="55"/>
      <c r="S269" s="57">
        <v>510</v>
      </c>
      <c r="T269" s="58">
        <f t="shared" si="10"/>
        <v>0</v>
      </c>
    </row>
    <row r="270" spans="1:20" s="47" customFormat="1" ht="50.1" customHeight="1">
      <c r="A270" s="22">
        <f t="shared" si="9"/>
        <v>269</v>
      </c>
      <c r="B270" s="52" t="s">
        <v>280</v>
      </c>
      <c r="C270" s="52" t="s">
        <v>272</v>
      </c>
      <c r="D270" s="53"/>
      <c r="E270" s="54"/>
      <c r="F270" s="36"/>
      <c r="G270" s="37"/>
      <c r="H270" s="37"/>
      <c r="I270" s="37"/>
      <c r="J270" s="37"/>
      <c r="K270" s="33"/>
      <c r="L270" s="33"/>
      <c r="M270" s="33"/>
      <c r="N270" s="33"/>
      <c r="O270" s="33"/>
      <c r="P270" s="34"/>
      <c r="Q270" s="35"/>
      <c r="R270" s="55"/>
      <c r="S270" s="57">
        <v>510</v>
      </c>
      <c r="T270" s="58">
        <f t="shared" si="10"/>
        <v>0</v>
      </c>
    </row>
    <row r="271" spans="1:20" s="47" customFormat="1" ht="50.1" customHeight="1">
      <c r="A271" s="22">
        <f t="shared" si="9"/>
        <v>270</v>
      </c>
      <c r="B271" s="52" t="s">
        <v>281</v>
      </c>
      <c r="C271" s="52" t="s">
        <v>270</v>
      </c>
      <c r="D271" s="53"/>
      <c r="E271" s="54"/>
      <c r="F271" s="36"/>
      <c r="G271" s="37"/>
      <c r="H271" s="37"/>
      <c r="I271" s="37"/>
      <c r="J271" s="37"/>
      <c r="K271" s="33"/>
      <c r="L271" s="33"/>
      <c r="M271" s="33"/>
      <c r="N271" s="33"/>
      <c r="O271" s="33"/>
      <c r="P271" s="34"/>
      <c r="Q271" s="35"/>
      <c r="R271" s="55"/>
      <c r="S271" s="57">
        <v>790</v>
      </c>
      <c r="T271" s="58">
        <f t="shared" si="10"/>
        <v>0</v>
      </c>
    </row>
    <row r="272" spans="1:20" s="47" customFormat="1" ht="50.1" customHeight="1">
      <c r="A272" s="22">
        <f t="shared" si="9"/>
        <v>271</v>
      </c>
      <c r="B272" s="52" t="s">
        <v>282</v>
      </c>
      <c r="C272" s="52" t="s">
        <v>272</v>
      </c>
      <c r="D272" s="53"/>
      <c r="E272" s="54"/>
      <c r="F272" s="36"/>
      <c r="G272" s="37"/>
      <c r="H272" s="37"/>
      <c r="I272" s="37"/>
      <c r="J272" s="37"/>
      <c r="K272" s="33"/>
      <c r="L272" s="33"/>
      <c r="M272" s="33"/>
      <c r="N272" s="33"/>
      <c r="O272" s="33"/>
      <c r="P272" s="34"/>
      <c r="Q272" s="35"/>
      <c r="R272" s="55"/>
      <c r="S272" s="57">
        <v>510</v>
      </c>
      <c r="T272" s="58">
        <f t="shared" si="10"/>
        <v>0</v>
      </c>
    </row>
    <row r="273" spans="1:20" s="47" customFormat="1" ht="50.1" customHeight="1" thickBot="1">
      <c r="A273" s="22">
        <f t="shared" si="9"/>
        <v>272</v>
      </c>
      <c r="B273" s="52" t="s">
        <v>283</v>
      </c>
      <c r="C273" s="52" t="s">
        <v>272</v>
      </c>
      <c r="D273" s="53"/>
      <c r="E273" s="54"/>
      <c r="F273" s="36"/>
      <c r="G273" s="37"/>
      <c r="H273" s="37"/>
      <c r="I273" s="37"/>
      <c r="J273" s="37"/>
      <c r="K273" s="33"/>
      <c r="L273" s="33"/>
      <c r="M273" s="33"/>
      <c r="N273" s="33"/>
      <c r="O273" s="33"/>
      <c r="P273" s="34"/>
      <c r="Q273" s="35"/>
      <c r="R273" s="55"/>
      <c r="S273" s="57">
        <v>430</v>
      </c>
      <c r="T273" s="59">
        <f t="shared" si="10"/>
        <v>0</v>
      </c>
    </row>
    <row r="274" spans="1:20" s="47" customFormat="1" ht="45.75" customHeight="1" thickBot="1">
      <c r="A274" s="61" t="s">
        <v>268</v>
      </c>
      <c r="B274" s="62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3"/>
      <c r="R274" s="48">
        <f>SUM(R2:R273)</f>
        <v>0</v>
      </c>
      <c r="S274" s="49"/>
      <c r="T274" s="60">
        <f>SUM(T2:T273)</f>
        <v>0</v>
      </c>
    </row>
    <row r="275" spans="1:20">
      <c r="B275" s="2"/>
      <c r="C275" s="2"/>
      <c r="R275" s="50"/>
      <c r="T275" s="50"/>
    </row>
    <row r="276" spans="1:20">
      <c r="B276" s="2"/>
      <c r="C276" s="2"/>
      <c r="R276" s="50"/>
      <c r="T276" s="50"/>
    </row>
    <row r="277" spans="1:20">
      <c r="B277" s="2"/>
      <c r="C277" s="2"/>
      <c r="R277" s="50"/>
      <c r="T277" s="50"/>
    </row>
    <row r="278" spans="1:20">
      <c r="B278" s="2"/>
      <c r="C278" s="2"/>
      <c r="R278" s="50"/>
      <c r="T278" s="50"/>
    </row>
    <row r="279" spans="1:20">
      <c r="R279" s="50"/>
      <c r="T279" s="50"/>
    </row>
    <row r="280" spans="1:20">
      <c r="R280" s="50"/>
      <c r="T280" s="50"/>
    </row>
    <row r="281" spans="1:20">
      <c r="Q281" s="1"/>
      <c r="R281" s="50"/>
      <c r="T281" s="50"/>
    </row>
    <row r="282" spans="1:20">
      <c r="Q282" s="1"/>
      <c r="R282" s="50"/>
      <c r="T282" s="50"/>
    </row>
    <row r="283" spans="1:20">
      <c r="Q283" s="1"/>
      <c r="R283" s="50"/>
      <c r="T283" s="50"/>
    </row>
    <row r="284" spans="1:20">
      <c r="Q284" s="1"/>
      <c r="R284" s="50"/>
      <c r="T284" s="50"/>
    </row>
    <row r="285" spans="1:20">
      <c r="Q285" s="1"/>
      <c r="R285" s="50"/>
      <c r="T285" s="50"/>
    </row>
    <row r="286" spans="1:20">
      <c r="Q286" s="1"/>
      <c r="R286" s="50"/>
      <c r="T286" s="50"/>
    </row>
    <row r="287" spans="1:20">
      <c r="Q287" s="1"/>
      <c r="R287" s="50"/>
      <c r="T287" s="50"/>
    </row>
    <row r="288" spans="1:20">
      <c r="Q288" s="1"/>
      <c r="R288" s="50"/>
      <c r="T288" s="50"/>
    </row>
    <row r="289" spans="17:20">
      <c r="Q289" s="1"/>
      <c r="R289" s="50"/>
      <c r="T289" s="50"/>
    </row>
    <row r="290" spans="17:20">
      <c r="Q290" s="1"/>
      <c r="R290" s="50"/>
      <c r="T290" s="50"/>
    </row>
    <row r="291" spans="17:20">
      <c r="Q291" s="1"/>
      <c r="R291" s="50"/>
      <c r="T291" s="50"/>
    </row>
    <row r="292" spans="17:20">
      <c r="Q292" s="1"/>
      <c r="R292" s="50"/>
      <c r="T292" s="50"/>
    </row>
    <row r="293" spans="17:20">
      <c r="Q293" s="1"/>
      <c r="R293" s="50"/>
      <c r="T293" s="50"/>
    </row>
    <row r="294" spans="17:20">
      <c r="Q294" s="1"/>
      <c r="R294" s="50"/>
      <c r="T294" s="50"/>
    </row>
    <row r="295" spans="17:20">
      <c r="Q295" s="1"/>
      <c r="R295" s="50"/>
      <c r="T295" s="50"/>
    </row>
    <row r="296" spans="17:20">
      <c r="Q296" s="1"/>
      <c r="R296" s="50"/>
      <c r="T296" s="50"/>
    </row>
    <row r="297" spans="17:20">
      <c r="Q297" s="1"/>
      <c r="R297" s="50"/>
      <c r="T297" s="50"/>
    </row>
    <row r="298" spans="17:20">
      <c r="Q298" s="1"/>
      <c r="R298" s="50"/>
      <c r="T298" s="50"/>
    </row>
    <row r="299" spans="17:20">
      <c r="Q299" s="1"/>
      <c r="R299" s="50"/>
      <c r="T299" s="50"/>
    </row>
    <row r="300" spans="17:20">
      <c r="Q300" s="1"/>
      <c r="R300" s="50"/>
      <c r="T300" s="50"/>
    </row>
    <row r="301" spans="17:20">
      <c r="Q301" s="1"/>
      <c r="R301" s="50"/>
      <c r="T301" s="50"/>
    </row>
    <row r="302" spans="17:20">
      <c r="Q302" s="1"/>
      <c r="R302" s="50"/>
      <c r="T302" s="50"/>
    </row>
    <row r="303" spans="17:20">
      <c r="Q303" s="1"/>
      <c r="R303" s="50"/>
      <c r="T303" s="50"/>
    </row>
    <row r="304" spans="17:20">
      <c r="Q304" s="1"/>
      <c r="R304" s="50"/>
      <c r="T304" s="50"/>
    </row>
    <row r="305" spans="17:20">
      <c r="Q305" s="1"/>
      <c r="R305" s="50"/>
      <c r="T305" s="50"/>
    </row>
    <row r="306" spans="17:20">
      <c r="Q306" s="1"/>
      <c r="R306" s="50"/>
      <c r="T306" s="50"/>
    </row>
    <row r="307" spans="17:20">
      <c r="Q307" s="1"/>
      <c r="R307" s="50"/>
      <c r="T307" s="50"/>
    </row>
    <row r="308" spans="17:20">
      <c r="Q308" s="1"/>
      <c r="R308" s="50"/>
      <c r="T308" s="50"/>
    </row>
    <row r="309" spans="17:20">
      <c r="Q309" s="1"/>
      <c r="R309" s="50"/>
      <c r="T309" s="50"/>
    </row>
    <row r="310" spans="17:20">
      <c r="Q310" s="1"/>
      <c r="R310" s="50"/>
      <c r="T310" s="50"/>
    </row>
    <row r="311" spans="17:20">
      <c r="Q311" s="1"/>
      <c r="R311" s="50"/>
      <c r="T311" s="50"/>
    </row>
    <row r="312" spans="17:20">
      <c r="Q312" s="1"/>
      <c r="R312" s="50"/>
      <c r="T312" s="50"/>
    </row>
    <row r="313" spans="17:20">
      <c r="Q313" s="1"/>
      <c r="R313" s="50"/>
      <c r="T313" s="50"/>
    </row>
    <row r="314" spans="17:20">
      <c r="Q314" s="1"/>
      <c r="R314" s="50"/>
      <c r="T314" s="50"/>
    </row>
    <row r="315" spans="17:20">
      <c r="Q315" s="1"/>
      <c r="R315" s="50"/>
      <c r="T315" s="50"/>
    </row>
    <row r="316" spans="17:20">
      <c r="Q316" s="1"/>
      <c r="R316" s="50"/>
      <c r="T316" s="50"/>
    </row>
    <row r="317" spans="17:20">
      <c r="Q317" s="1"/>
      <c r="R317" s="50"/>
      <c r="T317" s="50"/>
    </row>
    <row r="318" spans="17:20">
      <c r="Q318" s="1"/>
      <c r="R318" s="50"/>
      <c r="T318" s="50"/>
    </row>
    <row r="319" spans="17:20">
      <c r="Q319" s="1"/>
      <c r="R319" s="50"/>
      <c r="T319" s="50"/>
    </row>
    <row r="320" spans="17:20">
      <c r="Q320" s="1"/>
      <c r="R320" s="50"/>
      <c r="T320" s="50"/>
    </row>
    <row r="321" spans="17:20">
      <c r="Q321" s="1"/>
      <c r="R321" s="50"/>
      <c r="T321" s="50"/>
    </row>
    <row r="322" spans="17:20">
      <c r="Q322" s="1"/>
      <c r="R322" s="50"/>
      <c r="T322" s="50"/>
    </row>
    <row r="323" spans="17:20">
      <c r="Q323" s="1"/>
      <c r="R323" s="50"/>
      <c r="T323" s="50"/>
    </row>
    <row r="324" spans="17:20">
      <c r="Q324" s="1"/>
      <c r="R324" s="50"/>
      <c r="T324" s="50"/>
    </row>
    <row r="325" spans="17:20">
      <c r="Q325" s="1"/>
      <c r="R325" s="50"/>
      <c r="T325" s="50"/>
    </row>
    <row r="326" spans="17:20">
      <c r="Q326" s="1"/>
      <c r="R326" s="50"/>
      <c r="T326" s="50"/>
    </row>
    <row r="327" spans="17:20">
      <c r="Q327" s="1"/>
      <c r="R327" s="50"/>
      <c r="T327" s="50"/>
    </row>
    <row r="328" spans="17:20">
      <c r="Q328" s="1"/>
      <c r="R328" s="50"/>
      <c r="T328" s="50"/>
    </row>
    <row r="329" spans="17:20">
      <c r="Q329" s="1"/>
      <c r="R329" s="50"/>
      <c r="T329" s="50"/>
    </row>
    <row r="330" spans="17:20">
      <c r="Q330" s="1"/>
      <c r="R330" s="50"/>
      <c r="T330" s="50"/>
    </row>
    <row r="331" spans="17:20">
      <c r="Q331" s="1"/>
      <c r="R331" s="50"/>
      <c r="T331" s="50"/>
    </row>
    <row r="332" spans="17:20">
      <c r="Q332" s="1"/>
      <c r="R332" s="50"/>
      <c r="T332" s="50"/>
    </row>
    <row r="333" spans="17:20">
      <c r="Q333" s="1"/>
      <c r="R333" s="50"/>
      <c r="T333" s="50"/>
    </row>
    <row r="334" spans="17:20">
      <c r="Q334" s="1"/>
      <c r="R334" s="50"/>
      <c r="T334" s="50"/>
    </row>
    <row r="335" spans="17:20">
      <c r="Q335" s="1"/>
      <c r="R335" s="50"/>
      <c r="T335" s="50"/>
    </row>
    <row r="336" spans="17:20">
      <c r="Q336" s="1"/>
      <c r="R336" s="50"/>
      <c r="T336" s="50"/>
    </row>
    <row r="337" spans="17:20">
      <c r="Q337" s="1"/>
      <c r="R337" s="50"/>
      <c r="T337" s="50"/>
    </row>
    <row r="338" spans="17:20">
      <c r="Q338" s="1"/>
      <c r="R338" s="50"/>
      <c r="T338" s="50"/>
    </row>
    <row r="339" spans="17:20">
      <c r="Q339" s="1"/>
      <c r="R339" s="50"/>
      <c r="T339" s="50"/>
    </row>
    <row r="340" spans="17:20">
      <c r="Q340" s="1"/>
      <c r="R340" s="50"/>
      <c r="T340" s="50"/>
    </row>
    <row r="341" spans="17:20">
      <c r="Q341" s="1"/>
      <c r="R341" s="50"/>
      <c r="T341" s="50"/>
    </row>
    <row r="342" spans="17:20">
      <c r="Q342" s="1"/>
      <c r="R342" s="50"/>
      <c r="T342" s="50"/>
    </row>
    <row r="343" spans="17:20">
      <c r="Q343" s="1"/>
      <c r="R343" s="50"/>
      <c r="T343" s="50"/>
    </row>
    <row r="344" spans="17:20">
      <c r="Q344" s="1"/>
      <c r="R344" s="50"/>
      <c r="T344" s="50"/>
    </row>
    <row r="345" spans="17:20">
      <c r="Q345" s="1"/>
      <c r="R345" s="50"/>
      <c r="T345" s="50"/>
    </row>
    <row r="346" spans="17:20">
      <c r="Q346" s="1"/>
      <c r="R346" s="50"/>
      <c r="T346" s="50"/>
    </row>
    <row r="347" spans="17:20">
      <c r="Q347" s="1"/>
      <c r="R347" s="50"/>
      <c r="T347" s="50"/>
    </row>
    <row r="348" spans="17:20">
      <c r="Q348" s="1"/>
      <c r="R348" s="50"/>
      <c r="T348" s="50"/>
    </row>
    <row r="349" spans="17:20">
      <c r="Q349" s="1"/>
      <c r="R349" s="50"/>
      <c r="T349" s="50"/>
    </row>
    <row r="350" spans="17:20">
      <c r="Q350" s="1"/>
      <c r="R350" s="50"/>
      <c r="T350" s="50"/>
    </row>
    <row r="351" spans="17:20">
      <c r="Q351" s="1"/>
      <c r="R351" s="50"/>
      <c r="T351" s="50"/>
    </row>
    <row r="352" spans="17:20">
      <c r="Q352" s="1"/>
      <c r="R352" s="50"/>
      <c r="T352" s="50"/>
    </row>
    <row r="353" spans="17:20">
      <c r="Q353" s="1"/>
      <c r="R353" s="50"/>
      <c r="T353" s="50"/>
    </row>
    <row r="354" spans="17:20">
      <c r="Q354" s="1"/>
      <c r="R354" s="50"/>
      <c r="T354" s="50"/>
    </row>
    <row r="355" spans="17:20">
      <c r="Q355" s="1"/>
      <c r="R355" s="50"/>
      <c r="T355" s="50"/>
    </row>
    <row r="356" spans="17:20">
      <c r="Q356" s="1"/>
      <c r="R356" s="50"/>
      <c r="T356" s="50"/>
    </row>
    <row r="357" spans="17:20">
      <c r="Q357" s="1"/>
      <c r="R357" s="50"/>
      <c r="T357" s="50"/>
    </row>
    <row r="358" spans="17:20">
      <c r="Q358" s="1"/>
      <c r="R358" s="50"/>
      <c r="T358" s="50"/>
    </row>
    <row r="359" spans="17:20">
      <c r="Q359" s="1"/>
      <c r="R359" s="50"/>
      <c r="T359" s="50"/>
    </row>
    <row r="360" spans="17:20">
      <c r="Q360" s="1"/>
      <c r="R360" s="50"/>
      <c r="T360" s="50"/>
    </row>
    <row r="361" spans="17:20">
      <c r="Q361" s="1"/>
      <c r="R361" s="50"/>
      <c r="T361" s="50"/>
    </row>
    <row r="362" spans="17:20">
      <c r="Q362" s="1"/>
      <c r="R362" s="50"/>
      <c r="T362" s="50"/>
    </row>
    <row r="363" spans="17:20">
      <c r="Q363" s="1"/>
      <c r="R363" s="50"/>
      <c r="T363" s="50"/>
    </row>
    <row r="364" spans="17:20">
      <c r="Q364" s="1"/>
      <c r="R364" s="50"/>
      <c r="T364" s="50"/>
    </row>
    <row r="365" spans="17:20">
      <c r="Q365" s="1"/>
      <c r="R365" s="50"/>
      <c r="T365" s="50"/>
    </row>
    <row r="366" spans="17:20">
      <c r="Q366" s="1"/>
      <c r="R366" s="50"/>
      <c r="T366" s="50"/>
    </row>
    <row r="367" spans="17:20">
      <c r="Q367" s="1"/>
      <c r="R367" s="50"/>
      <c r="T367" s="50"/>
    </row>
    <row r="368" spans="17:20">
      <c r="Q368" s="1"/>
      <c r="R368" s="50"/>
      <c r="T368" s="50"/>
    </row>
    <row r="369" spans="17:20">
      <c r="Q369" s="1"/>
      <c r="R369" s="50"/>
      <c r="T369" s="50"/>
    </row>
    <row r="370" spans="17:20">
      <c r="Q370" s="1"/>
      <c r="R370" s="50"/>
      <c r="T370" s="50"/>
    </row>
    <row r="371" spans="17:20">
      <c r="Q371" s="1"/>
      <c r="R371" s="50"/>
      <c r="T371" s="50"/>
    </row>
    <row r="372" spans="17:20">
      <c r="Q372" s="1"/>
      <c r="R372" s="50"/>
      <c r="T372" s="50"/>
    </row>
    <row r="373" spans="17:20">
      <c r="Q373" s="1"/>
      <c r="R373" s="50"/>
      <c r="T373" s="50"/>
    </row>
    <row r="374" spans="17:20">
      <c r="Q374" s="1"/>
      <c r="R374" s="50"/>
      <c r="T374" s="50"/>
    </row>
    <row r="375" spans="17:20">
      <c r="Q375" s="1"/>
      <c r="R375" s="50"/>
      <c r="T375" s="50"/>
    </row>
    <row r="376" spans="17:20">
      <c r="Q376" s="1"/>
      <c r="R376" s="50"/>
      <c r="T376" s="50"/>
    </row>
    <row r="377" spans="17:20">
      <c r="Q377" s="1"/>
      <c r="R377" s="50"/>
      <c r="T377" s="50"/>
    </row>
    <row r="378" spans="17:20">
      <c r="Q378" s="1"/>
      <c r="R378" s="50"/>
      <c r="T378" s="50"/>
    </row>
    <row r="379" spans="17:20">
      <c r="Q379" s="1"/>
      <c r="R379" s="50"/>
      <c r="T379" s="50"/>
    </row>
    <row r="380" spans="17:20">
      <c r="Q380" s="1"/>
      <c r="R380" s="50"/>
      <c r="T380" s="50"/>
    </row>
    <row r="381" spans="17:20">
      <c r="Q381" s="1"/>
      <c r="R381" s="50"/>
      <c r="T381" s="50"/>
    </row>
    <row r="382" spans="17:20">
      <c r="Q382" s="1"/>
      <c r="R382" s="50"/>
      <c r="T382" s="50"/>
    </row>
    <row r="383" spans="17:20">
      <c r="Q383" s="1"/>
      <c r="R383" s="50"/>
      <c r="T383" s="50"/>
    </row>
    <row r="384" spans="17:20">
      <c r="Q384" s="1"/>
      <c r="R384" s="50"/>
      <c r="T384" s="50"/>
    </row>
    <row r="385" spans="17:20">
      <c r="Q385" s="1"/>
      <c r="R385" s="50"/>
      <c r="T385" s="50"/>
    </row>
    <row r="386" spans="17:20">
      <c r="Q386" s="1"/>
      <c r="R386" s="50"/>
      <c r="T386" s="50"/>
    </row>
    <row r="387" spans="17:20">
      <c r="Q387" s="1"/>
      <c r="R387" s="50"/>
      <c r="T387" s="50"/>
    </row>
    <row r="388" spans="17:20">
      <c r="Q388" s="1"/>
      <c r="R388" s="50"/>
      <c r="T388" s="50"/>
    </row>
    <row r="389" spans="17:20">
      <c r="Q389" s="1"/>
      <c r="R389" s="50"/>
      <c r="T389" s="50"/>
    </row>
    <row r="390" spans="17:20">
      <c r="Q390" s="1"/>
      <c r="R390" s="50"/>
      <c r="T390" s="50"/>
    </row>
    <row r="391" spans="17:20">
      <c r="Q391" s="1"/>
      <c r="R391" s="50"/>
      <c r="T391" s="50"/>
    </row>
    <row r="392" spans="17:20">
      <c r="Q392" s="1"/>
      <c r="R392" s="50"/>
      <c r="T392" s="50"/>
    </row>
    <row r="393" spans="17:20">
      <c r="Q393" s="1"/>
      <c r="R393" s="50"/>
      <c r="T393" s="50"/>
    </row>
    <row r="394" spans="17:20">
      <c r="Q394" s="1"/>
      <c r="R394" s="50"/>
      <c r="T394" s="50"/>
    </row>
    <row r="395" spans="17:20">
      <c r="Q395" s="1"/>
      <c r="R395" s="50"/>
      <c r="T395" s="50"/>
    </row>
    <row r="396" spans="17:20">
      <c r="Q396" s="1"/>
      <c r="R396" s="50"/>
      <c r="T396" s="50"/>
    </row>
    <row r="397" spans="17:20">
      <c r="Q397" s="1"/>
      <c r="R397" s="50"/>
      <c r="T397" s="50"/>
    </row>
    <row r="398" spans="17:20">
      <c r="Q398" s="1"/>
      <c r="R398" s="50"/>
      <c r="T398" s="50"/>
    </row>
    <row r="399" spans="17:20">
      <c r="Q399" s="1"/>
      <c r="R399" s="50"/>
      <c r="T399" s="50"/>
    </row>
    <row r="400" spans="17:20">
      <c r="Q400" s="1"/>
      <c r="R400" s="50"/>
      <c r="T400" s="50"/>
    </row>
    <row r="401" spans="17:20">
      <c r="Q401" s="1"/>
      <c r="R401" s="50"/>
      <c r="T401" s="50"/>
    </row>
    <row r="402" spans="17:20">
      <c r="Q402" s="1"/>
      <c r="R402" s="50"/>
      <c r="T402" s="50"/>
    </row>
    <row r="403" spans="17:20">
      <c r="Q403" s="1"/>
      <c r="R403" s="50"/>
      <c r="T403" s="50"/>
    </row>
    <row r="404" spans="17:20">
      <c r="Q404" s="1"/>
      <c r="R404" s="50"/>
      <c r="T404" s="50"/>
    </row>
    <row r="405" spans="17:20">
      <c r="Q405" s="1"/>
      <c r="R405" s="50"/>
      <c r="T405" s="50"/>
    </row>
    <row r="406" spans="17:20">
      <c r="Q406" s="1"/>
      <c r="R406" s="50"/>
      <c r="T406" s="50"/>
    </row>
    <row r="407" spans="17:20">
      <c r="Q407" s="1"/>
      <c r="R407" s="50"/>
      <c r="T407" s="50"/>
    </row>
    <row r="408" spans="17:20">
      <c r="Q408" s="1"/>
      <c r="R408" s="50"/>
      <c r="T408" s="50"/>
    </row>
    <row r="409" spans="17:20">
      <c r="Q409" s="1"/>
      <c r="R409" s="50"/>
      <c r="T409" s="50"/>
    </row>
    <row r="410" spans="17:20">
      <c r="Q410" s="1"/>
      <c r="R410" s="50"/>
      <c r="T410" s="50"/>
    </row>
    <row r="411" spans="17:20">
      <c r="Q411" s="1"/>
      <c r="R411" s="50"/>
      <c r="T411" s="50"/>
    </row>
    <row r="412" spans="17:20">
      <c r="Q412" s="1"/>
      <c r="R412" s="50"/>
      <c r="T412" s="50"/>
    </row>
    <row r="413" spans="17:20">
      <c r="Q413" s="1"/>
      <c r="R413" s="50"/>
      <c r="T413" s="50"/>
    </row>
    <row r="414" spans="17:20">
      <c r="Q414" s="1"/>
      <c r="R414" s="50"/>
      <c r="T414" s="50"/>
    </row>
    <row r="415" spans="17:20">
      <c r="Q415" s="1"/>
      <c r="R415" s="50"/>
      <c r="T415" s="50"/>
    </row>
    <row r="416" spans="17:20">
      <c r="Q416" s="1"/>
      <c r="R416" s="50"/>
      <c r="T416" s="50"/>
    </row>
    <row r="417" spans="17:20">
      <c r="Q417" s="1"/>
      <c r="R417" s="50"/>
      <c r="T417" s="50"/>
    </row>
    <row r="418" spans="17:20">
      <c r="Q418" s="1"/>
      <c r="R418" s="50"/>
      <c r="T418" s="50"/>
    </row>
    <row r="419" spans="17:20">
      <c r="Q419" s="1"/>
      <c r="R419" s="50"/>
      <c r="T419" s="50"/>
    </row>
    <row r="420" spans="17:20">
      <c r="Q420" s="1"/>
      <c r="R420" s="50"/>
      <c r="T420" s="50"/>
    </row>
    <row r="421" spans="17:20">
      <c r="Q421" s="1"/>
      <c r="R421" s="50"/>
      <c r="T421" s="50"/>
    </row>
    <row r="422" spans="17:20">
      <c r="Q422" s="1"/>
      <c r="R422" s="50"/>
      <c r="T422" s="50"/>
    </row>
    <row r="423" spans="17:20">
      <c r="Q423" s="1"/>
      <c r="R423" s="50"/>
      <c r="T423" s="50"/>
    </row>
    <row r="424" spans="17:20">
      <c r="Q424" s="1"/>
      <c r="R424" s="50"/>
      <c r="T424" s="50"/>
    </row>
    <row r="425" spans="17:20">
      <c r="Q425" s="1"/>
      <c r="R425" s="50"/>
      <c r="T425" s="50"/>
    </row>
    <row r="426" spans="17:20">
      <c r="Q426" s="1"/>
      <c r="R426" s="50"/>
      <c r="T426" s="50"/>
    </row>
    <row r="427" spans="17:20">
      <c r="Q427" s="1"/>
      <c r="R427" s="50"/>
      <c r="T427" s="50"/>
    </row>
    <row r="428" spans="17:20">
      <c r="Q428" s="1"/>
      <c r="R428" s="50"/>
      <c r="T428" s="50"/>
    </row>
    <row r="429" spans="17:20">
      <c r="Q429" s="1"/>
      <c r="R429" s="50"/>
      <c r="T429" s="50"/>
    </row>
    <row r="430" spans="17:20">
      <c r="Q430" s="1"/>
      <c r="R430" s="50"/>
      <c r="T430" s="50"/>
    </row>
    <row r="431" spans="17:20">
      <c r="Q431" s="1"/>
      <c r="R431" s="50"/>
      <c r="T431" s="50"/>
    </row>
    <row r="432" spans="17:20">
      <c r="Q432" s="1"/>
      <c r="R432" s="50"/>
      <c r="T432" s="50"/>
    </row>
    <row r="433" spans="17:20">
      <c r="Q433" s="1"/>
      <c r="R433" s="50"/>
      <c r="T433" s="50"/>
    </row>
    <row r="434" spans="17:20">
      <c r="Q434" s="1"/>
      <c r="R434" s="50"/>
      <c r="T434" s="50"/>
    </row>
    <row r="435" spans="17:20">
      <c r="Q435" s="1"/>
      <c r="R435" s="50"/>
      <c r="T435" s="50"/>
    </row>
    <row r="436" spans="17:20">
      <c r="Q436" s="1"/>
      <c r="R436" s="50"/>
      <c r="T436" s="50"/>
    </row>
    <row r="437" spans="17:20">
      <c r="Q437" s="1"/>
      <c r="R437" s="50"/>
      <c r="T437" s="50"/>
    </row>
    <row r="438" spans="17:20">
      <c r="Q438" s="1"/>
      <c r="R438" s="50"/>
      <c r="T438" s="50"/>
    </row>
    <row r="439" spans="17:20">
      <c r="Q439" s="1"/>
      <c r="R439" s="50"/>
      <c r="T439" s="50"/>
    </row>
    <row r="440" spans="17:20">
      <c r="Q440" s="1"/>
      <c r="R440" s="50"/>
      <c r="T440" s="50"/>
    </row>
    <row r="441" spans="17:20">
      <c r="Q441" s="1"/>
      <c r="R441" s="50"/>
      <c r="T441" s="50"/>
    </row>
    <row r="442" spans="17:20">
      <c r="Q442" s="1"/>
      <c r="R442" s="50"/>
      <c r="T442" s="50"/>
    </row>
    <row r="443" spans="17:20">
      <c r="Q443" s="1"/>
      <c r="R443" s="50"/>
      <c r="T443" s="50"/>
    </row>
    <row r="444" spans="17:20">
      <c r="Q444" s="1"/>
      <c r="R444" s="50"/>
      <c r="T444" s="50"/>
    </row>
    <row r="445" spans="17:20">
      <c r="Q445" s="1"/>
      <c r="R445" s="50"/>
      <c r="T445" s="50"/>
    </row>
    <row r="446" spans="17:20">
      <c r="Q446" s="1"/>
      <c r="R446" s="50"/>
      <c r="T446" s="50"/>
    </row>
    <row r="447" spans="17:20">
      <c r="Q447" s="1"/>
      <c r="R447" s="50"/>
      <c r="T447" s="50"/>
    </row>
    <row r="448" spans="17:20">
      <c r="Q448" s="1"/>
      <c r="R448" s="50"/>
      <c r="T448" s="50"/>
    </row>
    <row r="449" spans="17:20">
      <c r="Q449" s="1"/>
      <c r="R449" s="50"/>
      <c r="T449" s="50"/>
    </row>
    <row r="450" spans="17:20">
      <c r="Q450" s="1"/>
      <c r="R450" s="50"/>
      <c r="T450" s="50"/>
    </row>
    <row r="451" spans="17:20">
      <c r="Q451" s="1"/>
      <c r="R451" s="50"/>
      <c r="T451" s="50"/>
    </row>
    <row r="452" spans="17:20">
      <c r="Q452" s="1"/>
      <c r="R452" s="50"/>
      <c r="T452" s="50"/>
    </row>
    <row r="453" spans="17:20">
      <c r="Q453" s="1"/>
      <c r="R453" s="50"/>
      <c r="T453" s="50"/>
    </row>
    <row r="454" spans="17:20">
      <c r="Q454" s="1"/>
      <c r="R454" s="50"/>
      <c r="T454" s="50"/>
    </row>
    <row r="455" spans="17:20">
      <c r="Q455" s="1"/>
      <c r="R455" s="50"/>
      <c r="T455" s="50"/>
    </row>
    <row r="456" spans="17:20">
      <c r="Q456" s="1"/>
      <c r="R456" s="50"/>
      <c r="T456" s="50"/>
    </row>
    <row r="457" spans="17:20">
      <c r="Q457" s="1"/>
      <c r="R457" s="50"/>
      <c r="T457" s="50"/>
    </row>
    <row r="458" spans="17:20">
      <c r="Q458" s="1"/>
      <c r="R458" s="50"/>
      <c r="T458" s="50"/>
    </row>
    <row r="459" spans="17:20">
      <c r="Q459" s="1"/>
      <c r="R459" s="50"/>
      <c r="T459" s="50"/>
    </row>
    <row r="460" spans="17:20">
      <c r="Q460" s="1"/>
      <c r="R460" s="50"/>
      <c r="T460" s="50"/>
    </row>
    <row r="461" spans="17:20">
      <c r="Q461" s="1"/>
      <c r="R461" s="50"/>
      <c r="T461" s="50"/>
    </row>
    <row r="462" spans="17:20">
      <c r="Q462" s="1"/>
      <c r="R462" s="50"/>
      <c r="T462" s="50"/>
    </row>
    <row r="463" spans="17:20">
      <c r="Q463" s="1"/>
      <c r="R463" s="50"/>
      <c r="T463" s="50"/>
    </row>
    <row r="464" spans="17:20">
      <c r="Q464" s="1"/>
      <c r="R464" s="50"/>
      <c r="T464" s="50"/>
    </row>
    <row r="465" spans="17:20">
      <c r="Q465" s="1"/>
      <c r="R465" s="50"/>
      <c r="T465" s="50"/>
    </row>
    <row r="466" spans="17:20">
      <c r="Q466" s="1"/>
      <c r="R466" s="50"/>
      <c r="T466" s="50"/>
    </row>
    <row r="467" spans="17:20">
      <c r="Q467" s="1"/>
      <c r="R467" s="50"/>
      <c r="T467" s="50"/>
    </row>
    <row r="468" spans="17:20">
      <c r="Q468" s="1"/>
      <c r="R468" s="50"/>
      <c r="T468" s="50"/>
    </row>
    <row r="469" spans="17:20">
      <c r="Q469" s="1"/>
      <c r="R469" s="50"/>
      <c r="T469" s="50"/>
    </row>
    <row r="470" spans="17:20">
      <c r="Q470" s="1"/>
      <c r="R470" s="50"/>
      <c r="T470" s="50"/>
    </row>
    <row r="471" spans="17:20">
      <c r="Q471" s="1"/>
      <c r="R471" s="50"/>
      <c r="T471" s="50"/>
    </row>
    <row r="472" spans="17:20">
      <c r="Q472" s="1"/>
      <c r="R472" s="50"/>
      <c r="T472" s="50"/>
    </row>
    <row r="473" spans="17:20">
      <c r="Q473" s="1"/>
      <c r="R473" s="50"/>
      <c r="T473" s="50"/>
    </row>
    <row r="474" spans="17:20">
      <c r="Q474" s="1"/>
      <c r="R474" s="50"/>
      <c r="T474" s="50"/>
    </row>
    <row r="475" spans="17:20">
      <c r="Q475" s="1"/>
      <c r="R475" s="50"/>
      <c r="T475" s="50"/>
    </row>
    <row r="476" spans="17:20">
      <c r="Q476" s="1"/>
      <c r="R476" s="50"/>
      <c r="T476" s="50"/>
    </row>
    <row r="477" spans="17:20">
      <c r="Q477" s="1"/>
      <c r="R477" s="50"/>
      <c r="T477" s="50"/>
    </row>
    <row r="478" spans="17:20">
      <c r="Q478" s="1"/>
      <c r="R478" s="50"/>
      <c r="T478" s="50"/>
    </row>
    <row r="479" spans="17:20">
      <c r="Q479" s="1"/>
      <c r="R479" s="50"/>
      <c r="T479" s="50"/>
    </row>
    <row r="480" spans="17:20">
      <c r="Q480" s="1"/>
      <c r="R480" s="50"/>
      <c r="T480" s="50"/>
    </row>
    <row r="481" spans="17:20">
      <c r="Q481" s="1"/>
      <c r="R481" s="50"/>
      <c r="T481" s="50"/>
    </row>
    <row r="482" spans="17:20">
      <c r="Q482" s="1"/>
      <c r="R482" s="50"/>
      <c r="T482" s="50"/>
    </row>
    <row r="483" spans="17:20">
      <c r="Q483" s="1"/>
      <c r="R483" s="50"/>
      <c r="T483" s="50"/>
    </row>
    <row r="484" spans="17:20">
      <c r="Q484" s="1"/>
      <c r="R484" s="50"/>
      <c r="T484" s="50"/>
    </row>
    <row r="485" spans="17:20">
      <c r="Q485" s="1"/>
      <c r="R485" s="50"/>
      <c r="T485" s="50"/>
    </row>
    <row r="486" spans="17:20">
      <c r="Q486" s="1"/>
      <c r="R486" s="50"/>
      <c r="T486" s="50"/>
    </row>
    <row r="487" spans="17:20">
      <c r="Q487" s="1"/>
      <c r="R487" s="50"/>
      <c r="T487" s="50"/>
    </row>
    <row r="488" spans="17:20">
      <c r="Q488" s="1"/>
      <c r="R488" s="50"/>
      <c r="T488" s="50"/>
    </row>
    <row r="489" spans="17:20">
      <c r="Q489" s="1"/>
      <c r="R489" s="50"/>
      <c r="T489" s="50"/>
    </row>
    <row r="490" spans="17:20">
      <c r="Q490" s="1"/>
      <c r="R490" s="50"/>
      <c r="T490" s="50"/>
    </row>
    <row r="491" spans="17:20">
      <c r="Q491" s="1"/>
      <c r="R491" s="50"/>
      <c r="T491" s="50"/>
    </row>
    <row r="492" spans="17:20">
      <c r="Q492" s="1"/>
      <c r="R492" s="50"/>
      <c r="T492" s="50"/>
    </row>
    <row r="493" spans="17:20">
      <c r="Q493" s="1"/>
      <c r="R493" s="50"/>
      <c r="T493" s="50"/>
    </row>
    <row r="494" spans="17:20">
      <c r="Q494" s="1"/>
      <c r="R494" s="50"/>
      <c r="T494" s="50"/>
    </row>
    <row r="495" spans="17:20">
      <c r="Q495" s="1"/>
      <c r="R495" s="50"/>
      <c r="T495" s="50"/>
    </row>
    <row r="496" spans="17:20">
      <c r="Q496" s="1"/>
      <c r="R496" s="50"/>
      <c r="T496" s="50"/>
    </row>
    <row r="497" spans="17:20">
      <c r="Q497" s="1"/>
      <c r="R497" s="50"/>
      <c r="T497" s="50"/>
    </row>
    <row r="498" spans="17:20">
      <c r="Q498" s="1"/>
      <c r="R498" s="50"/>
      <c r="T498" s="50"/>
    </row>
    <row r="499" spans="17:20">
      <c r="Q499" s="1"/>
      <c r="R499" s="50"/>
      <c r="T499" s="50"/>
    </row>
    <row r="500" spans="17:20">
      <c r="Q500" s="1"/>
      <c r="R500" s="50"/>
      <c r="T500" s="50"/>
    </row>
    <row r="501" spans="17:20">
      <c r="Q501" s="1"/>
      <c r="R501" s="50"/>
      <c r="T501" s="50"/>
    </row>
    <row r="502" spans="17:20">
      <c r="Q502" s="1"/>
      <c r="R502" s="50"/>
      <c r="T502" s="50"/>
    </row>
    <row r="503" spans="17:20">
      <c r="Q503" s="1"/>
      <c r="R503" s="50"/>
      <c r="T503" s="50"/>
    </row>
    <row r="504" spans="17:20">
      <c r="Q504" s="1"/>
      <c r="R504" s="50"/>
      <c r="T504" s="50"/>
    </row>
    <row r="505" spans="17:20">
      <c r="Q505" s="1"/>
      <c r="R505" s="50"/>
      <c r="T505" s="50"/>
    </row>
    <row r="506" spans="17:20">
      <c r="Q506" s="1"/>
      <c r="R506" s="50"/>
      <c r="T506" s="50"/>
    </row>
    <row r="507" spans="17:20">
      <c r="Q507" s="1"/>
      <c r="R507" s="50"/>
      <c r="T507" s="50"/>
    </row>
    <row r="508" spans="17:20">
      <c r="Q508" s="1"/>
      <c r="R508" s="50"/>
      <c r="T508" s="50"/>
    </row>
    <row r="509" spans="17:20">
      <c r="Q509" s="1"/>
      <c r="R509" s="50"/>
      <c r="T509" s="50"/>
    </row>
    <row r="510" spans="17:20">
      <c r="Q510" s="1"/>
      <c r="R510" s="50"/>
      <c r="T510" s="50"/>
    </row>
    <row r="511" spans="17:20">
      <c r="Q511" s="1"/>
      <c r="R511" s="50"/>
      <c r="T511" s="50"/>
    </row>
    <row r="512" spans="17:20">
      <c r="Q512" s="1"/>
      <c r="R512" s="50"/>
      <c r="T512" s="50"/>
    </row>
    <row r="513" spans="17:20">
      <c r="Q513" s="1"/>
      <c r="R513" s="50"/>
      <c r="T513" s="50"/>
    </row>
    <row r="514" spans="17:20">
      <c r="Q514" s="1"/>
      <c r="R514" s="50"/>
      <c r="T514" s="50"/>
    </row>
    <row r="515" spans="17:20">
      <c r="Q515" s="1"/>
      <c r="R515" s="50"/>
      <c r="T515" s="50"/>
    </row>
    <row r="516" spans="17:20">
      <c r="Q516" s="1"/>
      <c r="R516" s="50"/>
      <c r="T516" s="50"/>
    </row>
    <row r="517" spans="17:20">
      <c r="Q517" s="1"/>
      <c r="R517" s="50"/>
      <c r="T517" s="50"/>
    </row>
    <row r="518" spans="17:20">
      <c r="Q518" s="1"/>
      <c r="R518" s="50"/>
      <c r="T518" s="50"/>
    </row>
    <row r="519" spans="17:20">
      <c r="Q519" s="1"/>
      <c r="R519" s="50"/>
      <c r="T519" s="50"/>
    </row>
    <row r="520" spans="17:20">
      <c r="Q520" s="1"/>
      <c r="R520" s="50"/>
      <c r="T520" s="50"/>
    </row>
    <row r="521" spans="17:20">
      <c r="Q521" s="1"/>
      <c r="R521" s="50"/>
      <c r="T521" s="50"/>
    </row>
    <row r="522" spans="17:20">
      <c r="Q522" s="1"/>
      <c r="R522" s="50"/>
      <c r="T522" s="50"/>
    </row>
    <row r="523" spans="17:20">
      <c r="Q523" s="1"/>
      <c r="R523" s="50"/>
      <c r="T523" s="50"/>
    </row>
    <row r="524" spans="17:20">
      <c r="Q524" s="1"/>
      <c r="R524" s="50"/>
      <c r="T524" s="50"/>
    </row>
    <row r="525" spans="17:20">
      <c r="Q525" s="1"/>
      <c r="R525" s="50"/>
      <c r="T525" s="50"/>
    </row>
    <row r="526" spans="17:20">
      <c r="Q526" s="1"/>
      <c r="R526" s="50"/>
      <c r="T526" s="50"/>
    </row>
    <row r="527" spans="17:20">
      <c r="Q527" s="1"/>
      <c r="R527" s="50"/>
      <c r="T527" s="50"/>
    </row>
    <row r="528" spans="17:20">
      <c r="Q528" s="1"/>
      <c r="R528" s="50"/>
      <c r="T528" s="50"/>
    </row>
    <row r="529" spans="17:20">
      <c r="Q529" s="1"/>
      <c r="R529" s="50"/>
      <c r="T529" s="50"/>
    </row>
    <row r="530" spans="17:20">
      <c r="Q530" s="1"/>
      <c r="R530" s="50"/>
      <c r="T530" s="50"/>
    </row>
    <row r="531" spans="17:20">
      <c r="Q531" s="1"/>
      <c r="R531" s="50"/>
      <c r="T531" s="50"/>
    </row>
    <row r="532" spans="17:20">
      <c r="Q532" s="1"/>
      <c r="R532" s="50"/>
      <c r="T532" s="50"/>
    </row>
    <row r="533" spans="17:20">
      <c r="Q533" s="1"/>
      <c r="R533" s="50"/>
      <c r="T533" s="50"/>
    </row>
    <row r="534" spans="17:20">
      <c r="Q534" s="1"/>
      <c r="R534" s="50"/>
      <c r="T534" s="50"/>
    </row>
    <row r="535" spans="17:20">
      <c r="Q535" s="1"/>
      <c r="R535" s="50"/>
      <c r="T535" s="50"/>
    </row>
    <row r="536" spans="17:20">
      <c r="Q536" s="1"/>
      <c r="R536" s="50"/>
      <c r="T536" s="50"/>
    </row>
    <row r="537" spans="17:20">
      <c r="Q537" s="1"/>
      <c r="R537" s="50"/>
      <c r="T537" s="50"/>
    </row>
    <row r="538" spans="17:20">
      <c r="Q538" s="1"/>
      <c r="R538" s="50"/>
      <c r="T538" s="50"/>
    </row>
    <row r="539" spans="17:20">
      <c r="Q539" s="1"/>
      <c r="R539" s="50"/>
      <c r="T539" s="50"/>
    </row>
    <row r="540" spans="17:20">
      <c r="Q540" s="1"/>
      <c r="R540" s="50"/>
      <c r="T540" s="50"/>
    </row>
    <row r="541" spans="17:20">
      <c r="Q541" s="1"/>
      <c r="R541" s="50"/>
      <c r="T541" s="50"/>
    </row>
    <row r="542" spans="17:20">
      <c r="Q542" s="1"/>
      <c r="R542" s="50"/>
      <c r="T542" s="50"/>
    </row>
    <row r="543" spans="17:20">
      <c r="Q543" s="1"/>
      <c r="R543" s="50"/>
      <c r="T543" s="50"/>
    </row>
    <row r="544" spans="17:20">
      <c r="Q544" s="1"/>
      <c r="R544" s="50"/>
      <c r="T544" s="50"/>
    </row>
    <row r="545" spans="17:20">
      <c r="Q545" s="1"/>
      <c r="R545" s="50"/>
      <c r="T545" s="50"/>
    </row>
    <row r="546" spans="17:20">
      <c r="Q546" s="1"/>
      <c r="R546" s="50"/>
      <c r="T546" s="50"/>
    </row>
    <row r="547" spans="17:20">
      <c r="Q547" s="1"/>
      <c r="R547" s="50"/>
      <c r="T547" s="50"/>
    </row>
    <row r="548" spans="17:20">
      <c r="Q548" s="1"/>
      <c r="R548" s="50"/>
      <c r="T548" s="50"/>
    </row>
    <row r="549" spans="17:20">
      <c r="Q549" s="1"/>
      <c r="R549" s="50"/>
      <c r="T549" s="50"/>
    </row>
    <row r="550" spans="17:20">
      <c r="Q550" s="1"/>
      <c r="R550" s="50"/>
      <c r="T550" s="50"/>
    </row>
    <row r="551" spans="17:20">
      <c r="Q551" s="1"/>
      <c r="R551" s="50"/>
      <c r="T551" s="50"/>
    </row>
    <row r="552" spans="17:20">
      <c r="Q552" s="1"/>
      <c r="R552" s="50"/>
      <c r="T552" s="50"/>
    </row>
    <row r="553" spans="17:20">
      <c r="Q553" s="1"/>
      <c r="R553" s="50"/>
      <c r="T553" s="50"/>
    </row>
    <row r="554" spans="17:20">
      <c r="Q554" s="1"/>
      <c r="R554" s="50"/>
      <c r="T554" s="50"/>
    </row>
    <row r="555" spans="17:20">
      <c r="Q555" s="1"/>
      <c r="R555" s="50"/>
      <c r="T555" s="50"/>
    </row>
    <row r="556" spans="17:20">
      <c r="Q556" s="1"/>
      <c r="R556" s="50"/>
      <c r="T556" s="50"/>
    </row>
    <row r="557" spans="17:20">
      <c r="Q557" s="1"/>
      <c r="R557" s="50"/>
      <c r="T557" s="50"/>
    </row>
    <row r="558" spans="17:20">
      <c r="Q558" s="1"/>
      <c r="R558" s="50"/>
      <c r="T558" s="50"/>
    </row>
    <row r="559" spans="17:20">
      <c r="Q559" s="1"/>
      <c r="R559" s="50"/>
      <c r="T559" s="50"/>
    </row>
    <row r="560" spans="17:20">
      <c r="Q560" s="1"/>
      <c r="R560" s="50"/>
      <c r="T560" s="50"/>
    </row>
    <row r="561" spans="17:20">
      <c r="Q561" s="1"/>
      <c r="R561" s="50"/>
      <c r="T561" s="50"/>
    </row>
    <row r="562" spans="17:20">
      <c r="Q562" s="1"/>
      <c r="R562" s="50"/>
      <c r="T562" s="50"/>
    </row>
    <row r="563" spans="17:20">
      <c r="Q563" s="1"/>
      <c r="R563" s="50"/>
      <c r="T563" s="50"/>
    </row>
    <row r="564" spans="17:20">
      <c r="Q564" s="1"/>
      <c r="R564" s="50"/>
      <c r="T564" s="50"/>
    </row>
    <row r="565" spans="17:20">
      <c r="Q565" s="1"/>
      <c r="R565" s="50"/>
      <c r="T565" s="50"/>
    </row>
    <row r="566" spans="17:20">
      <c r="Q566" s="1"/>
      <c r="R566" s="50"/>
      <c r="T566" s="50"/>
    </row>
    <row r="567" spans="17:20">
      <c r="Q567" s="1"/>
      <c r="R567" s="50"/>
      <c r="T567" s="50"/>
    </row>
    <row r="568" spans="17:20">
      <c r="Q568" s="1"/>
      <c r="R568" s="50"/>
      <c r="T568" s="50"/>
    </row>
    <row r="569" spans="17:20">
      <c r="Q569" s="1"/>
      <c r="R569" s="50"/>
      <c r="T569" s="50"/>
    </row>
    <row r="570" spans="17:20">
      <c r="Q570" s="1"/>
      <c r="R570" s="50"/>
      <c r="T570" s="50"/>
    </row>
    <row r="571" spans="17:20">
      <c r="Q571" s="1"/>
      <c r="R571" s="50"/>
      <c r="T571" s="50"/>
    </row>
    <row r="572" spans="17:20">
      <c r="Q572" s="1"/>
      <c r="R572" s="50"/>
      <c r="T572" s="50"/>
    </row>
    <row r="573" spans="17:20">
      <c r="Q573" s="1"/>
      <c r="R573" s="50"/>
      <c r="T573" s="50"/>
    </row>
    <row r="574" spans="17:20">
      <c r="Q574" s="1"/>
      <c r="R574" s="50"/>
      <c r="T574" s="50"/>
    </row>
    <row r="575" spans="17:20">
      <c r="Q575" s="1"/>
      <c r="R575" s="50"/>
      <c r="T575" s="50"/>
    </row>
    <row r="576" spans="17:20">
      <c r="Q576" s="1"/>
      <c r="R576" s="50"/>
      <c r="T576" s="50"/>
    </row>
    <row r="577" spans="17:20">
      <c r="Q577" s="1"/>
      <c r="R577" s="50"/>
      <c r="T577" s="50"/>
    </row>
    <row r="578" spans="17:20">
      <c r="Q578" s="1"/>
      <c r="R578" s="50"/>
      <c r="T578" s="50"/>
    </row>
    <row r="579" spans="17:20">
      <c r="Q579" s="1"/>
      <c r="R579" s="50"/>
      <c r="T579" s="50"/>
    </row>
    <row r="580" spans="17:20">
      <c r="Q580" s="1"/>
      <c r="R580" s="50"/>
      <c r="T580" s="50"/>
    </row>
    <row r="581" spans="17:20">
      <c r="Q581" s="1"/>
      <c r="R581" s="50"/>
      <c r="T581" s="50"/>
    </row>
    <row r="582" spans="17:20">
      <c r="Q582" s="1"/>
      <c r="R582" s="50"/>
      <c r="T582" s="50"/>
    </row>
    <row r="583" spans="17:20">
      <c r="Q583" s="1"/>
      <c r="R583" s="50"/>
      <c r="T583" s="50"/>
    </row>
    <row r="584" spans="17:20">
      <c r="Q584" s="1"/>
      <c r="R584" s="50"/>
      <c r="T584" s="50"/>
    </row>
    <row r="585" spans="17:20">
      <c r="Q585" s="1"/>
      <c r="R585" s="50"/>
      <c r="T585" s="50"/>
    </row>
    <row r="586" spans="17:20">
      <c r="Q586" s="1"/>
      <c r="R586" s="50"/>
      <c r="T586" s="50"/>
    </row>
    <row r="587" spans="17:20">
      <c r="Q587" s="1"/>
      <c r="R587" s="50"/>
      <c r="T587" s="50"/>
    </row>
    <row r="588" spans="17:20">
      <c r="Q588" s="1"/>
      <c r="R588" s="50"/>
      <c r="T588" s="50"/>
    </row>
    <row r="589" spans="17:20">
      <c r="Q589" s="1"/>
      <c r="R589" s="50"/>
      <c r="T589" s="50"/>
    </row>
    <row r="590" spans="17:20">
      <c r="Q590" s="1"/>
      <c r="R590" s="50"/>
      <c r="T590" s="50"/>
    </row>
    <row r="591" spans="17:20">
      <c r="Q591" s="1"/>
      <c r="R591" s="50"/>
      <c r="T591" s="50"/>
    </row>
    <row r="592" spans="17:20">
      <c r="Q592" s="1"/>
      <c r="R592" s="50"/>
      <c r="T592" s="50"/>
    </row>
    <row r="593" spans="17:20">
      <c r="Q593" s="1"/>
      <c r="R593" s="50"/>
      <c r="T593" s="50"/>
    </row>
    <row r="594" spans="17:20">
      <c r="Q594" s="1"/>
      <c r="R594" s="50"/>
      <c r="T594" s="50"/>
    </row>
    <row r="595" spans="17:20">
      <c r="Q595" s="1"/>
      <c r="R595" s="50"/>
      <c r="T595" s="50"/>
    </row>
    <row r="596" spans="17:20">
      <c r="Q596" s="1"/>
      <c r="R596" s="50"/>
      <c r="T596" s="50"/>
    </row>
    <row r="597" spans="17:20">
      <c r="Q597" s="1"/>
      <c r="R597" s="50"/>
      <c r="T597" s="50"/>
    </row>
    <row r="598" spans="17:20">
      <c r="Q598" s="1"/>
      <c r="R598" s="50"/>
      <c r="T598" s="50"/>
    </row>
    <row r="599" spans="17:20">
      <c r="Q599" s="1"/>
      <c r="R599" s="50"/>
      <c r="T599" s="50"/>
    </row>
    <row r="600" spans="17:20">
      <c r="Q600" s="1"/>
      <c r="R600" s="50"/>
      <c r="T600" s="50"/>
    </row>
    <row r="601" spans="17:20">
      <c r="Q601" s="1"/>
      <c r="R601" s="50"/>
      <c r="T601" s="50"/>
    </row>
    <row r="602" spans="17:20">
      <c r="Q602" s="1"/>
      <c r="R602" s="50"/>
      <c r="T602" s="50"/>
    </row>
    <row r="603" spans="17:20">
      <c r="Q603" s="1"/>
      <c r="R603" s="50"/>
      <c r="T603" s="50"/>
    </row>
    <row r="604" spans="17:20">
      <c r="Q604" s="1"/>
      <c r="R604" s="50"/>
      <c r="T604" s="50"/>
    </row>
    <row r="605" spans="17:20">
      <c r="Q605" s="1"/>
      <c r="R605" s="50"/>
      <c r="T605" s="50"/>
    </row>
    <row r="606" spans="17:20">
      <c r="Q606" s="1"/>
      <c r="R606" s="50"/>
      <c r="T606" s="50"/>
    </row>
    <row r="607" spans="17:20">
      <c r="Q607" s="1"/>
      <c r="R607" s="50"/>
      <c r="T607" s="50"/>
    </row>
    <row r="608" spans="17:20">
      <c r="Q608" s="1"/>
      <c r="R608" s="50"/>
      <c r="T608" s="50"/>
    </row>
    <row r="609" spans="17:20">
      <c r="Q609" s="1"/>
      <c r="R609" s="50"/>
      <c r="T609" s="50"/>
    </row>
    <row r="610" spans="17:20">
      <c r="Q610" s="1"/>
      <c r="R610" s="50"/>
      <c r="T610" s="50"/>
    </row>
    <row r="611" spans="17:20">
      <c r="Q611" s="1"/>
      <c r="R611" s="50"/>
      <c r="T611" s="50"/>
    </row>
    <row r="612" spans="17:20">
      <c r="Q612" s="1"/>
      <c r="R612" s="50"/>
      <c r="T612" s="50"/>
    </row>
    <row r="613" spans="17:20">
      <c r="Q613" s="1"/>
      <c r="R613" s="50"/>
      <c r="T613" s="50"/>
    </row>
    <row r="614" spans="17:20">
      <c r="Q614" s="1"/>
      <c r="R614" s="50"/>
      <c r="T614" s="50"/>
    </row>
    <row r="615" spans="17:20">
      <c r="Q615" s="1"/>
      <c r="R615" s="50"/>
      <c r="T615" s="50"/>
    </row>
    <row r="616" spans="17:20">
      <c r="Q616" s="1"/>
      <c r="R616" s="50"/>
      <c r="T616" s="50"/>
    </row>
    <row r="617" spans="17:20">
      <c r="Q617" s="1"/>
      <c r="R617" s="50"/>
      <c r="T617" s="50"/>
    </row>
    <row r="618" spans="17:20">
      <c r="Q618" s="1"/>
      <c r="R618" s="50"/>
      <c r="T618" s="50"/>
    </row>
    <row r="619" spans="17:20">
      <c r="Q619" s="1"/>
      <c r="R619" s="50"/>
      <c r="T619" s="50"/>
    </row>
    <row r="620" spans="17:20">
      <c r="Q620" s="1"/>
      <c r="R620" s="50"/>
      <c r="T620" s="50"/>
    </row>
    <row r="621" spans="17:20">
      <c r="Q621" s="1"/>
      <c r="R621" s="50"/>
      <c r="T621" s="50"/>
    </row>
    <row r="622" spans="17:20">
      <c r="Q622" s="1"/>
      <c r="R622" s="50"/>
      <c r="T622" s="50"/>
    </row>
    <row r="623" spans="17:20">
      <c r="Q623" s="1"/>
      <c r="R623" s="50"/>
      <c r="T623" s="50"/>
    </row>
    <row r="624" spans="17:20">
      <c r="Q624" s="1"/>
      <c r="R624" s="50"/>
      <c r="T624" s="50"/>
    </row>
    <row r="625" spans="17:20">
      <c r="Q625" s="1"/>
      <c r="R625" s="50"/>
      <c r="T625" s="50"/>
    </row>
    <row r="626" spans="17:20">
      <c r="Q626" s="1"/>
      <c r="R626" s="50"/>
      <c r="T626" s="50"/>
    </row>
    <row r="627" spans="17:20">
      <c r="Q627" s="1"/>
      <c r="R627" s="50"/>
      <c r="T627" s="50"/>
    </row>
    <row r="628" spans="17:20">
      <c r="Q628" s="1"/>
      <c r="R628" s="50"/>
      <c r="T628" s="50"/>
    </row>
    <row r="629" spans="17:20">
      <c r="Q629" s="1"/>
      <c r="R629" s="50"/>
      <c r="T629" s="50"/>
    </row>
    <row r="630" spans="17:20">
      <c r="Q630" s="1"/>
      <c r="R630" s="50"/>
      <c r="T630" s="50"/>
    </row>
    <row r="631" spans="17:20">
      <c r="Q631" s="1"/>
      <c r="R631" s="50"/>
      <c r="T631" s="50"/>
    </row>
    <row r="632" spans="17:20">
      <c r="Q632" s="1"/>
      <c r="R632" s="50"/>
      <c r="T632" s="50"/>
    </row>
    <row r="633" spans="17:20">
      <c r="Q633" s="1"/>
      <c r="R633" s="50"/>
      <c r="T633" s="50"/>
    </row>
    <row r="634" spans="17:20">
      <c r="Q634" s="1"/>
      <c r="R634" s="50"/>
      <c r="T634" s="50"/>
    </row>
    <row r="635" spans="17:20">
      <c r="Q635" s="1"/>
      <c r="R635" s="50"/>
      <c r="T635" s="50"/>
    </row>
    <row r="636" spans="17:20">
      <c r="Q636" s="1"/>
      <c r="R636" s="50"/>
      <c r="T636" s="50"/>
    </row>
    <row r="637" spans="17:20">
      <c r="Q637" s="1"/>
      <c r="R637" s="50"/>
      <c r="T637" s="50"/>
    </row>
    <row r="638" spans="17:20">
      <c r="Q638" s="1"/>
      <c r="R638" s="50"/>
      <c r="T638" s="50"/>
    </row>
    <row r="639" spans="17:20">
      <c r="Q639" s="1"/>
      <c r="R639" s="50"/>
      <c r="T639" s="50"/>
    </row>
    <row r="640" spans="17:20">
      <c r="Q640" s="1"/>
      <c r="R640" s="50"/>
      <c r="T640" s="50"/>
    </row>
    <row r="641" spans="17:20">
      <c r="Q641" s="1"/>
      <c r="R641" s="50"/>
      <c r="T641" s="50"/>
    </row>
    <row r="642" spans="17:20">
      <c r="Q642" s="1"/>
      <c r="R642" s="50"/>
      <c r="T642" s="50"/>
    </row>
    <row r="643" spans="17:20">
      <c r="Q643" s="1"/>
      <c r="R643" s="50"/>
      <c r="T643" s="50"/>
    </row>
    <row r="644" spans="17:20">
      <c r="Q644" s="1"/>
      <c r="R644" s="50"/>
      <c r="T644" s="50"/>
    </row>
    <row r="645" spans="17:20">
      <c r="Q645" s="1"/>
      <c r="R645" s="50"/>
      <c r="T645" s="50"/>
    </row>
    <row r="646" spans="17:20">
      <c r="Q646" s="1"/>
      <c r="R646" s="50"/>
      <c r="T646" s="50"/>
    </row>
    <row r="647" spans="17:20">
      <c r="Q647" s="1"/>
      <c r="R647" s="50"/>
      <c r="T647" s="50"/>
    </row>
    <row r="648" spans="17:20">
      <c r="Q648" s="1"/>
      <c r="R648" s="50"/>
      <c r="T648" s="50"/>
    </row>
    <row r="649" spans="17:20">
      <c r="Q649" s="1"/>
      <c r="R649" s="50"/>
      <c r="T649" s="50"/>
    </row>
    <row r="650" spans="17:20">
      <c r="Q650" s="1"/>
      <c r="R650" s="50"/>
      <c r="T650" s="50"/>
    </row>
    <row r="651" spans="17:20">
      <c r="Q651" s="1"/>
      <c r="R651" s="50"/>
      <c r="T651" s="50"/>
    </row>
    <row r="652" spans="17:20">
      <c r="Q652" s="1"/>
      <c r="R652" s="50"/>
      <c r="T652" s="50"/>
    </row>
    <row r="653" spans="17:20">
      <c r="Q653" s="1"/>
      <c r="R653" s="50"/>
      <c r="T653" s="50"/>
    </row>
    <row r="654" spans="17:20">
      <c r="Q654" s="1"/>
      <c r="R654" s="50"/>
      <c r="T654" s="50"/>
    </row>
    <row r="655" spans="17:20">
      <c r="Q655" s="1"/>
      <c r="R655" s="50"/>
      <c r="T655" s="50"/>
    </row>
    <row r="656" spans="17:20">
      <c r="Q656" s="1"/>
      <c r="R656" s="50"/>
      <c r="T656" s="50"/>
    </row>
    <row r="657" spans="17:20">
      <c r="Q657" s="1"/>
      <c r="R657" s="50"/>
      <c r="T657" s="50"/>
    </row>
    <row r="658" spans="17:20">
      <c r="Q658" s="1"/>
      <c r="R658" s="50"/>
      <c r="T658" s="50"/>
    </row>
    <row r="659" spans="17:20">
      <c r="Q659" s="1"/>
      <c r="R659" s="50"/>
      <c r="T659" s="50"/>
    </row>
    <row r="660" spans="17:20">
      <c r="Q660" s="1"/>
      <c r="R660" s="50"/>
      <c r="T660" s="50"/>
    </row>
    <row r="661" spans="17:20">
      <c r="Q661" s="1"/>
      <c r="R661" s="50"/>
      <c r="T661" s="50"/>
    </row>
    <row r="662" spans="17:20">
      <c r="Q662" s="1"/>
      <c r="R662" s="50"/>
      <c r="T662" s="50"/>
    </row>
    <row r="663" spans="17:20">
      <c r="Q663" s="1"/>
      <c r="R663" s="50"/>
      <c r="T663" s="50"/>
    </row>
    <row r="664" spans="17:20">
      <c r="Q664" s="1"/>
      <c r="R664" s="50"/>
      <c r="T664" s="50"/>
    </row>
    <row r="665" spans="17:20">
      <c r="Q665" s="1"/>
      <c r="R665" s="50"/>
      <c r="T665" s="50"/>
    </row>
    <row r="666" spans="17:20">
      <c r="Q666" s="1"/>
      <c r="R666" s="50"/>
      <c r="T666" s="50"/>
    </row>
    <row r="667" spans="17:20">
      <c r="Q667" s="1"/>
      <c r="R667" s="50"/>
      <c r="T667" s="50"/>
    </row>
    <row r="668" spans="17:20">
      <c r="Q668" s="1"/>
      <c r="R668" s="50"/>
      <c r="T668" s="50"/>
    </row>
    <row r="669" spans="17:20">
      <c r="Q669" s="1"/>
      <c r="R669" s="50"/>
      <c r="T669" s="50"/>
    </row>
    <row r="670" spans="17:20">
      <c r="Q670" s="1"/>
      <c r="R670" s="50"/>
      <c r="T670" s="50"/>
    </row>
    <row r="671" spans="17:20">
      <c r="Q671" s="1"/>
      <c r="R671" s="50"/>
      <c r="T671" s="50"/>
    </row>
    <row r="672" spans="17:20">
      <c r="Q672" s="1"/>
      <c r="R672" s="50"/>
      <c r="T672" s="50"/>
    </row>
    <row r="673" spans="17:20">
      <c r="Q673" s="1"/>
      <c r="R673" s="50"/>
      <c r="T673" s="50"/>
    </row>
    <row r="674" spans="17:20">
      <c r="Q674" s="1"/>
      <c r="R674" s="50"/>
      <c r="T674" s="50"/>
    </row>
    <row r="675" spans="17:20">
      <c r="Q675" s="1"/>
      <c r="R675" s="50"/>
      <c r="T675" s="50"/>
    </row>
    <row r="676" spans="17:20">
      <c r="Q676" s="1"/>
      <c r="R676" s="50"/>
      <c r="T676" s="50"/>
    </row>
    <row r="677" spans="17:20">
      <c r="Q677" s="1"/>
      <c r="R677" s="50"/>
      <c r="T677" s="50"/>
    </row>
    <row r="678" spans="17:20">
      <c r="Q678" s="1"/>
      <c r="R678" s="50"/>
      <c r="T678" s="50"/>
    </row>
    <row r="679" spans="17:20">
      <c r="Q679" s="1"/>
      <c r="R679" s="50"/>
      <c r="T679" s="50"/>
    </row>
    <row r="680" spans="17:20">
      <c r="Q680" s="1"/>
      <c r="R680" s="50"/>
      <c r="T680" s="50"/>
    </row>
    <row r="681" spans="17:20">
      <c r="Q681" s="1"/>
      <c r="R681" s="50"/>
      <c r="T681" s="50"/>
    </row>
    <row r="682" spans="17:20">
      <c r="Q682" s="1"/>
      <c r="R682" s="50"/>
      <c r="T682" s="50"/>
    </row>
    <row r="683" spans="17:20">
      <c r="Q683" s="1"/>
      <c r="R683" s="50"/>
      <c r="T683" s="50"/>
    </row>
    <row r="684" spans="17:20">
      <c r="Q684" s="1"/>
      <c r="R684" s="50"/>
      <c r="T684" s="50"/>
    </row>
    <row r="685" spans="17:20">
      <c r="Q685" s="1"/>
      <c r="R685" s="50"/>
      <c r="T685" s="50"/>
    </row>
    <row r="686" spans="17:20">
      <c r="Q686" s="1"/>
      <c r="R686" s="50"/>
      <c r="T686" s="50"/>
    </row>
    <row r="687" spans="17:20">
      <c r="Q687" s="1"/>
      <c r="R687" s="50"/>
      <c r="T687" s="50"/>
    </row>
    <row r="688" spans="17:20">
      <c r="Q688" s="1"/>
      <c r="R688" s="50"/>
      <c r="T688" s="50"/>
    </row>
    <row r="689" spans="17:20">
      <c r="Q689" s="1"/>
      <c r="R689" s="50"/>
      <c r="T689" s="50"/>
    </row>
    <row r="690" spans="17:20">
      <c r="Q690" s="1"/>
      <c r="R690" s="50"/>
      <c r="T690" s="50"/>
    </row>
    <row r="691" spans="17:20">
      <c r="Q691" s="1"/>
      <c r="R691" s="50"/>
      <c r="T691" s="50"/>
    </row>
    <row r="692" spans="17:20">
      <c r="Q692" s="1"/>
      <c r="R692" s="50"/>
      <c r="T692" s="50"/>
    </row>
    <row r="693" spans="17:20">
      <c r="Q693" s="1"/>
      <c r="R693" s="50"/>
      <c r="T693" s="50"/>
    </row>
    <row r="694" spans="17:20">
      <c r="Q694" s="1"/>
      <c r="R694" s="50"/>
      <c r="T694" s="50"/>
    </row>
    <row r="695" spans="17:20">
      <c r="Q695" s="1"/>
      <c r="R695" s="50"/>
      <c r="T695" s="50"/>
    </row>
    <row r="696" spans="17:20">
      <c r="Q696" s="1"/>
      <c r="R696" s="50"/>
      <c r="T696" s="50"/>
    </row>
    <row r="697" spans="17:20">
      <c r="Q697" s="1"/>
      <c r="R697" s="50"/>
      <c r="T697" s="50"/>
    </row>
    <row r="698" spans="17:20">
      <c r="Q698" s="1"/>
      <c r="R698" s="50"/>
      <c r="T698" s="50"/>
    </row>
    <row r="699" spans="17:20">
      <c r="Q699" s="1"/>
      <c r="R699" s="50"/>
      <c r="T699" s="50"/>
    </row>
    <row r="700" spans="17:20">
      <c r="Q700" s="1"/>
      <c r="R700" s="50"/>
      <c r="T700" s="50"/>
    </row>
    <row r="701" spans="17:20">
      <c r="Q701" s="1"/>
      <c r="R701" s="50"/>
      <c r="T701" s="50"/>
    </row>
    <row r="702" spans="17:20">
      <c r="Q702" s="1"/>
      <c r="R702" s="50"/>
      <c r="T702" s="50"/>
    </row>
    <row r="703" spans="17:20">
      <c r="Q703" s="1"/>
      <c r="R703" s="50"/>
      <c r="T703" s="50"/>
    </row>
    <row r="704" spans="17:20">
      <c r="Q704" s="1"/>
      <c r="R704" s="50"/>
      <c r="T704" s="50"/>
    </row>
    <row r="705" spans="17:20">
      <c r="Q705" s="1"/>
      <c r="R705" s="50"/>
      <c r="T705" s="50"/>
    </row>
    <row r="706" spans="17:20">
      <c r="Q706" s="1"/>
      <c r="R706" s="50"/>
      <c r="T706" s="50"/>
    </row>
    <row r="707" spans="17:20">
      <c r="Q707" s="1"/>
      <c r="R707" s="50"/>
      <c r="T707" s="50"/>
    </row>
    <row r="708" spans="17:20">
      <c r="Q708" s="1"/>
      <c r="R708" s="50"/>
      <c r="T708" s="50"/>
    </row>
    <row r="709" spans="17:20">
      <c r="Q709" s="1"/>
      <c r="R709" s="50"/>
      <c r="T709" s="50"/>
    </row>
    <row r="710" spans="17:20">
      <c r="Q710" s="1"/>
      <c r="R710" s="50"/>
      <c r="T710" s="50"/>
    </row>
    <row r="711" spans="17:20">
      <c r="Q711" s="1"/>
      <c r="R711" s="50"/>
      <c r="T711" s="50"/>
    </row>
    <row r="712" spans="17:20">
      <c r="Q712" s="1"/>
      <c r="R712" s="50"/>
      <c r="T712" s="50"/>
    </row>
    <row r="713" spans="17:20">
      <c r="Q713" s="1"/>
      <c r="R713" s="50"/>
      <c r="T713" s="50"/>
    </row>
    <row r="714" spans="17:20">
      <c r="Q714" s="1"/>
      <c r="R714" s="50"/>
      <c r="T714" s="50"/>
    </row>
    <row r="715" spans="17:20">
      <c r="Q715" s="1"/>
      <c r="R715" s="50"/>
      <c r="T715" s="50"/>
    </row>
    <row r="716" spans="17:20">
      <c r="Q716" s="1"/>
      <c r="R716" s="50"/>
      <c r="T716" s="50"/>
    </row>
    <row r="717" spans="17:20">
      <c r="Q717" s="1"/>
      <c r="R717" s="50"/>
      <c r="T717" s="50"/>
    </row>
    <row r="718" spans="17:20">
      <c r="Q718" s="1"/>
      <c r="R718" s="50"/>
      <c r="T718" s="50"/>
    </row>
    <row r="719" spans="17:20">
      <c r="Q719" s="1"/>
      <c r="R719" s="50"/>
      <c r="T719" s="50"/>
    </row>
    <row r="720" spans="17:20">
      <c r="Q720" s="1"/>
      <c r="R720" s="50"/>
      <c r="T720" s="50"/>
    </row>
    <row r="721" spans="17:20">
      <c r="Q721" s="1"/>
      <c r="R721" s="50"/>
      <c r="T721" s="50"/>
    </row>
    <row r="722" spans="17:20">
      <c r="Q722" s="1"/>
      <c r="R722" s="50"/>
      <c r="T722" s="50"/>
    </row>
    <row r="723" spans="17:20">
      <c r="Q723" s="1"/>
      <c r="R723" s="50"/>
      <c r="T723" s="50"/>
    </row>
    <row r="724" spans="17:20">
      <c r="Q724" s="1"/>
      <c r="R724" s="50"/>
      <c r="T724" s="50"/>
    </row>
    <row r="725" spans="17:20">
      <c r="Q725" s="1"/>
      <c r="R725" s="50"/>
      <c r="T725" s="50"/>
    </row>
    <row r="726" spans="17:20">
      <c r="Q726" s="1"/>
      <c r="R726" s="50"/>
      <c r="T726" s="50"/>
    </row>
    <row r="727" spans="17:20">
      <c r="Q727" s="1"/>
      <c r="R727" s="50"/>
      <c r="T727" s="50"/>
    </row>
    <row r="728" spans="17:20">
      <c r="Q728" s="1"/>
      <c r="R728" s="50"/>
      <c r="T728" s="50"/>
    </row>
    <row r="729" spans="17:20">
      <c r="Q729" s="1"/>
      <c r="R729" s="50"/>
      <c r="T729" s="50"/>
    </row>
    <row r="730" spans="17:20">
      <c r="Q730" s="1"/>
      <c r="R730" s="50"/>
      <c r="T730" s="50"/>
    </row>
    <row r="731" spans="17:20">
      <c r="Q731" s="1"/>
      <c r="R731" s="50"/>
      <c r="T731" s="50"/>
    </row>
    <row r="732" spans="17:20">
      <c r="Q732" s="1"/>
      <c r="R732" s="50"/>
      <c r="T732" s="50"/>
    </row>
    <row r="733" spans="17:20">
      <c r="Q733" s="1"/>
      <c r="R733" s="50"/>
      <c r="T733" s="50"/>
    </row>
    <row r="734" spans="17:20">
      <c r="Q734" s="1"/>
      <c r="R734" s="50"/>
      <c r="T734" s="50"/>
    </row>
    <row r="735" spans="17:20">
      <c r="Q735" s="1"/>
      <c r="R735" s="50"/>
      <c r="T735" s="50"/>
    </row>
    <row r="736" spans="17:20">
      <c r="Q736" s="1"/>
      <c r="R736" s="50"/>
      <c r="T736" s="50"/>
    </row>
    <row r="737" spans="17:20">
      <c r="Q737" s="1"/>
      <c r="R737" s="50"/>
      <c r="T737" s="50"/>
    </row>
    <row r="738" spans="17:20">
      <c r="Q738" s="1"/>
      <c r="R738" s="50"/>
      <c r="T738" s="50"/>
    </row>
    <row r="739" spans="17:20">
      <c r="Q739" s="1"/>
      <c r="R739" s="50"/>
      <c r="T739" s="50"/>
    </row>
    <row r="740" spans="17:20">
      <c r="Q740" s="1"/>
      <c r="R740" s="50"/>
      <c r="T740" s="50"/>
    </row>
    <row r="741" spans="17:20">
      <c r="Q741" s="1"/>
      <c r="R741" s="50"/>
      <c r="T741" s="50"/>
    </row>
    <row r="742" spans="17:20">
      <c r="Q742" s="1"/>
      <c r="R742" s="50"/>
      <c r="T742" s="50"/>
    </row>
    <row r="743" spans="17:20">
      <c r="Q743" s="1"/>
      <c r="R743" s="50"/>
      <c r="T743" s="50"/>
    </row>
    <row r="744" spans="17:20">
      <c r="Q744" s="1"/>
      <c r="R744" s="50"/>
      <c r="T744" s="50"/>
    </row>
    <row r="745" spans="17:20">
      <c r="Q745" s="1"/>
      <c r="R745" s="50"/>
      <c r="T745" s="50"/>
    </row>
    <row r="746" spans="17:20">
      <c r="Q746" s="1"/>
      <c r="R746" s="50"/>
      <c r="T746" s="50"/>
    </row>
    <row r="747" spans="17:20">
      <c r="Q747" s="1"/>
      <c r="R747" s="50"/>
      <c r="T747" s="50"/>
    </row>
    <row r="748" spans="17:20">
      <c r="Q748" s="1"/>
      <c r="R748" s="50"/>
      <c r="T748" s="50"/>
    </row>
    <row r="749" spans="17:20">
      <c r="Q749" s="1"/>
      <c r="R749" s="50"/>
      <c r="T749" s="50"/>
    </row>
    <row r="750" spans="17:20">
      <c r="Q750" s="1"/>
      <c r="R750" s="50"/>
      <c r="T750" s="50"/>
    </row>
    <row r="751" spans="17:20">
      <c r="Q751" s="1"/>
      <c r="R751" s="50"/>
      <c r="T751" s="50"/>
    </row>
    <row r="752" spans="17:20">
      <c r="Q752" s="1"/>
      <c r="R752" s="50"/>
      <c r="T752" s="50"/>
    </row>
    <row r="753" spans="17:20">
      <c r="Q753" s="1"/>
      <c r="R753" s="50"/>
      <c r="T753" s="50"/>
    </row>
    <row r="754" spans="17:20">
      <c r="Q754" s="1"/>
      <c r="R754" s="50"/>
      <c r="T754" s="50"/>
    </row>
    <row r="755" spans="17:20">
      <c r="Q755" s="1"/>
      <c r="R755" s="50"/>
      <c r="T755" s="50"/>
    </row>
    <row r="756" spans="17:20">
      <c r="Q756" s="1"/>
      <c r="R756" s="50"/>
      <c r="T756" s="50"/>
    </row>
    <row r="757" spans="17:20">
      <c r="Q757" s="1"/>
      <c r="R757" s="50"/>
      <c r="T757" s="50"/>
    </row>
    <row r="758" spans="17:20">
      <c r="Q758" s="1"/>
      <c r="R758" s="50"/>
      <c r="T758" s="50"/>
    </row>
    <row r="759" spans="17:20">
      <c r="Q759" s="1"/>
      <c r="R759" s="50"/>
      <c r="T759" s="50"/>
    </row>
    <row r="760" spans="17:20">
      <c r="Q760" s="1"/>
      <c r="R760" s="50"/>
      <c r="T760" s="50"/>
    </row>
    <row r="761" spans="17:20">
      <c r="Q761" s="1"/>
      <c r="R761" s="50"/>
      <c r="T761" s="50"/>
    </row>
    <row r="762" spans="17:20">
      <c r="Q762" s="1"/>
      <c r="R762" s="50"/>
      <c r="T762" s="50"/>
    </row>
    <row r="763" spans="17:20">
      <c r="Q763" s="1"/>
      <c r="R763" s="50"/>
      <c r="T763" s="50"/>
    </row>
    <row r="764" spans="17:20">
      <c r="Q764" s="1"/>
      <c r="R764" s="50"/>
      <c r="T764" s="50"/>
    </row>
    <row r="765" spans="17:20">
      <c r="Q765" s="1"/>
      <c r="R765" s="50"/>
      <c r="T765" s="50"/>
    </row>
    <row r="766" spans="17:20">
      <c r="Q766" s="1"/>
      <c r="R766" s="50"/>
      <c r="T766" s="50"/>
    </row>
    <row r="767" spans="17:20">
      <c r="Q767" s="1"/>
      <c r="R767" s="50"/>
      <c r="T767" s="50"/>
    </row>
    <row r="768" spans="17:20">
      <c r="Q768" s="1"/>
      <c r="R768" s="50"/>
      <c r="T768" s="50"/>
    </row>
    <row r="769" spans="17:20">
      <c r="Q769" s="1"/>
      <c r="R769" s="50"/>
      <c r="T769" s="50"/>
    </row>
    <row r="770" spans="17:20">
      <c r="Q770" s="1"/>
      <c r="R770" s="50"/>
      <c r="T770" s="50"/>
    </row>
    <row r="771" spans="17:20">
      <c r="Q771" s="1"/>
      <c r="R771" s="50"/>
      <c r="T771" s="50"/>
    </row>
    <row r="772" spans="17:20">
      <c r="Q772" s="1"/>
      <c r="R772" s="50"/>
      <c r="T772" s="50"/>
    </row>
    <row r="773" spans="17:20">
      <c r="Q773" s="1"/>
      <c r="R773" s="50"/>
      <c r="T773" s="50"/>
    </row>
    <row r="774" spans="17:20">
      <c r="Q774" s="1"/>
      <c r="R774" s="50"/>
      <c r="T774" s="50"/>
    </row>
    <row r="775" spans="17:20">
      <c r="Q775" s="1"/>
      <c r="R775" s="50"/>
      <c r="T775" s="50"/>
    </row>
    <row r="776" spans="17:20">
      <c r="Q776" s="1"/>
      <c r="R776" s="50"/>
      <c r="T776" s="50"/>
    </row>
    <row r="777" spans="17:20">
      <c r="Q777" s="1"/>
      <c r="R777" s="50"/>
      <c r="T777" s="50"/>
    </row>
    <row r="778" spans="17:20">
      <c r="Q778" s="1"/>
      <c r="R778" s="50"/>
      <c r="T778" s="50"/>
    </row>
    <row r="779" spans="17:20">
      <c r="Q779" s="1"/>
      <c r="R779" s="50"/>
      <c r="T779" s="50"/>
    </row>
    <row r="780" spans="17:20">
      <c r="Q780" s="1"/>
      <c r="R780" s="50"/>
      <c r="T780" s="50"/>
    </row>
    <row r="781" spans="17:20">
      <c r="Q781" s="1"/>
      <c r="R781" s="50"/>
      <c r="T781" s="50"/>
    </row>
    <row r="782" spans="17:20">
      <c r="Q782" s="1"/>
      <c r="R782" s="50"/>
      <c r="T782" s="50"/>
    </row>
    <row r="783" spans="17:20">
      <c r="Q783" s="1"/>
      <c r="R783" s="50"/>
      <c r="T783" s="50"/>
    </row>
    <row r="784" spans="17:20">
      <c r="Q784" s="1"/>
      <c r="R784" s="50"/>
      <c r="T784" s="50"/>
    </row>
    <row r="785" spans="17:20">
      <c r="Q785" s="1"/>
      <c r="R785" s="50"/>
      <c r="T785" s="50"/>
    </row>
    <row r="786" spans="17:20">
      <c r="Q786" s="1"/>
      <c r="R786" s="50"/>
      <c r="T786" s="50"/>
    </row>
    <row r="787" spans="17:20">
      <c r="Q787" s="1"/>
      <c r="R787" s="50"/>
      <c r="T787" s="50"/>
    </row>
    <row r="788" spans="17:20">
      <c r="Q788" s="1"/>
      <c r="R788" s="50"/>
      <c r="T788" s="50"/>
    </row>
    <row r="789" spans="17:20">
      <c r="Q789" s="1"/>
      <c r="R789" s="50"/>
      <c r="T789" s="50"/>
    </row>
    <row r="790" spans="17:20">
      <c r="Q790" s="1"/>
      <c r="R790" s="50"/>
      <c r="T790" s="50"/>
    </row>
    <row r="791" spans="17:20">
      <c r="Q791" s="1"/>
      <c r="R791" s="50"/>
      <c r="T791" s="50"/>
    </row>
    <row r="792" spans="17:20">
      <c r="Q792" s="1"/>
      <c r="R792" s="50"/>
      <c r="T792" s="50"/>
    </row>
    <row r="793" spans="17:20">
      <c r="Q793" s="1"/>
      <c r="R793" s="50"/>
      <c r="T793" s="50"/>
    </row>
    <row r="794" spans="17:20">
      <c r="Q794" s="1"/>
      <c r="R794" s="50"/>
      <c r="T794" s="50"/>
    </row>
    <row r="795" spans="17:20">
      <c r="Q795" s="1"/>
      <c r="R795" s="50"/>
      <c r="T795" s="50"/>
    </row>
    <row r="796" spans="17:20">
      <c r="Q796" s="1"/>
      <c r="R796" s="50"/>
      <c r="T796" s="50"/>
    </row>
    <row r="797" spans="17:20">
      <c r="Q797" s="1"/>
      <c r="R797" s="50"/>
      <c r="T797" s="50"/>
    </row>
    <row r="798" spans="17:20">
      <c r="Q798" s="1"/>
      <c r="R798" s="50"/>
      <c r="T798" s="50"/>
    </row>
    <row r="799" spans="17:20">
      <c r="Q799" s="1"/>
      <c r="R799" s="50"/>
      <c r="T799" s="50"/>
    </row>
    <row r="800" spans="17:20">
      <c r="Q800" s="1"/>
      <c r="R800" s="50"/>
      <c r="T800" s="50"/>
    </row>
    <row r="801" spans="17:20">
      <c r="Q801" s="1"/>
      <c r="R801" s="50"/>
      <c r="T801" s="50"/>
    </row>
    <row r="802" spans="17:20">
      <c r="Q802" s="1"/>
      <c r="R802" s="50"/>
      <c r="T802" s="50"/>
    </row>
    <row r="803" spans="17:20">
      <c r="Q803" s="1"/>
      <c r="R803" s="50"/>
      <c r="T803" s="50"/>
    </row>
    <row r="804" spans="17:20">
      <c r="Q804" s="1"/>
      <c r="R804" s="50"/>
      <c r="T804" s="50"/>
    </row>
    <row r="805" spans="17:20">
      <c r="Q805" s="1"/>
      <c r="R805" s="50"/>
      <c r="T805" s="50"/>
    </row>
    <row r="806" spans="17:20">
      <c r="Q806" s="1"/>
      <c r="R806" s="50"/>
      <c r="T806" s="50"/>
    </row>
    <row r="807" spans="17:20">
      <c r="Q807" s="1"/>
      <c r="R807" s="50"/>
      <c r="T807" s="50"/>
    </row>
    <row r="808" spans="17:20">
      <c r="Q808" s="1"/>
      <c r="R808" s="50"/>
      <c r="T808" s="50"/>
    </row>
    <row r="809" spans="17:20">
      <c r="Q809" s="1"/>
      <c r="R809" s="50"/>
      <c r="T809" s="50"/>
    </row>
    <row r="810" spans="17:20">
      <c r="Q810" s="1"/>
      <c r="R810" s="50"/>
      <c r="T810" s="50"/>
    </row>
    <row r="811" spans="17:20">
      <c r="Q811" s="1"/>
      <c r="R811" s="50"/>
      <c r="T811" s="50"/>
    </row>
    <row r="812" spans="17:20">
      <c r="Q812" s="1"/>
      <c r="R812" s="50"/>
      <c r="T812" s="50"/>
    </row>
    <row r="813" spans="17:20">
      <c r="Q813" s="1"/>
      <c r="R813" s="50"/>
      <c r="T813" s="50"/>
    </row>
    <row r="814" spans="17:20">
      <c r="Q814" s="1"/>
      <c r="R814" s="50"/>
      <c r="T814" s="50"/>
    </row>
    <row r="815" spans="17:20">
      <c r="Q815" s="1"/>
      <c r="R815" s="50"/>
      <c r="T815" s="50"/>
    </row>
    <row r="816" spans="17:20">
      <c r="Q816" s="1"/>
      <c r="R816" s="50"/>
      <c r="T816" s="50"/>
    </row>
    <row r="817" spans="17:20">
      <c r="Q817" s="1"/>
      <c r="R817" s="50"/>
      <c r="T817" s="50"/>
    </row>
    <row r="818" spans="17:20">
      <c r="Q818" s="1"/>
      <c r="R818" s="50"/>
      <c r="T818" s="50"/>
    </row>
    <row r="819" spans="17:20">
      <c r="Q819" s="1"/>
      <c r="R819" s="50"/>
      <c r="T819" s="50"/>
    </row>
    <row r="820" spans="17:20">
      <c r="Q820" s="1"/>
      <c r="R820" s="50"/>
      <c r="T820" s="50"/>
    </row>
    <row r="821" spans="17:20">
      <c r="Q821" s="1"/>
      <c r="R821" s="50"/>
      <c r="T821" s="50"/>
    </row>
    <row r="822" spans="17:20">
      <c r="Q822" s="1"/>
      <c r="R822" s="50"/>
      <c r="T822" s="50"/>
    </row>
    <row r="823" spans="17:20">
      <c r="Q823" s="1"/>
      <c r="R823" s="50"/>
      <c r="T823" s="50"/>
    </row>
    <row r="824" spans="17:20">
      <c r="Q824" s="1"/>
      <c r="R824" s="50"/>
      <c r="T824" s="50"/>
    </row>
    <row r="825" spans="17:20">
      <c r="Q825" s="1"/>
      <c r="R825" s="50"/>
      <c r="T825" s="50"/>
    </row>
    <row r="826" spans="17:20">
      <c r="Q826" s="1"/>
      <c r="R826" s="50"/>
      <c r="T826" s="50"/>
    </row>
    <row r="827" spans="17:20">
      <c r="Q827" s="1"/>
      <c r="R827" s="50"/>
      <c r="T827" s="50"/>
    </row>
    <row r="828" spans="17:20">
      <c r="Q828" s="1"/>
      <c r="R828" s="50"/>
      <c r="T828" s="50"/>
    </row>
    <row r="829" spans="17:20">
      <c r="Q829" s="1"/>
      <c r="R829" s="50"/>
      <c r="T829" s="50"/>
    </row>
    <row r="830" spans="17:20">
      <c r="Q830" s="1"/>
      <c r="R830" s="50"/>
      <c r="T830" s="50"/>
    </row>
    <row r="831" spans="17:20">
      <c r="Q831" s="1"/>
      <c r="R831" s="50"/>
      <c r="T831" s="50"/>
    </row>
    <row r="832" spans="17:20">
      <c r="Q832" s="1"/>
      <c r="R832" s="50"/>
      <c r="T832" s="50"/>
    </row>
    <row r="833" spans="17:20">
      <c r="Q833" s="1"/>
      <c r="R833" s="50"/>
      <c r="T833" s="50"/>
    </row>
    <row r="834" spans="17:20">
      <c r="Q834" s="1"/>
      <c r="R834" s="50"/>
      <c r="T834" s="50"/>
    </row>
    <row r="835" spans="17:20">
      <c r="Q835" s="1"/>
      <c r="R835" s="50"/>
      <c r="T835" s="50"/>
    </row>
    <row r="836" spans="17:20">
      <c r="Q836" s="1"/>
      <c r="R836" s="50"/>
      <c r="T836" s="50"/>
    </row>
    <row r="837" spans="17:20">
      <c r="Q837" s="1"/>
      <c r="R837" s="50"/>
      <c r="T837" s="50"/>
    </row>
    <row r="838" spans="17:20">
      <c r="Q838" s="1"/>
      <c r="R838" s="50"/>
      <c r="T838" s="50"/>
    </row>
    <row r="839" spans="17:20">
      <c r="Q839" s="1"/>
      <c r="R839" s="50"/>
      <c r="T839" s="50"/>
    </row>
    <row r="840" spans="17:20">
      <c r="Q840" s="1"/>
      <c r="R840" s="50"/>
      <c r="T840" s="50"/>
    </row>
    <row r="841" spans="17:20">
      <c r="Q841" s="1"/>
      <c r="R841" s="50"/>
      <c r="T841" s="50"/>
    </row>
    <row r="842" spans="17:20">
      <c r="Q842" s="1"/>
      <c r="R842" s="50"/>
      <c r="T842" s="50"/>
    </row>
    <row r="843" spans="17:20">
      <c r="Q843" s="1"/>
      <c r="R843" s="50"/>
      <c r="T843" s="50"/>
    </row>
    <row r="844" spans="17:20">
      <c r="Q844" s="1"/>
      <c r="R844" s="50"/>
      <c r="T844" s="50"/>
    </row>
    <row r="845" spans="17:20">
      <c r="Q845" s="1"/>
      <c r="R845" s="50"/>
      <c r="T845" s="50"/>
    </row>
    <row r="846" spans="17:20">
      <c r="Q846" s="1"/>
      <c r="R846" s="50"/>
      <c r="T846" s="50"/>
    </row>
    <row r="847" spans="17:20">
      <c r="Q847" s="1"/>
      <c r="R847" s="50"/>
      <c r="T847" s="50"/>
    </row>
    <row r="848" spans="17:20">
      <c r="Q848" s="1"/>
      <c r="R848" s="50"/>
      <c r="T848" s="50"/>
    </row>
    <row r="849" spans="17:20">
      <c r="Q849" s="1"/>
      <c r="R849" s="50"/>
      <c r="T849" s="50"/>
    </row>
    <row r="850" spans="17:20">
      <c r="Q850" s="1"/>
      <c r="R850" s="50"/>
      <c r="T850" s="50"/>
    </row>
    <row r="851" spans="17:20">
      <c r="Q851" s="1"/>
      <c r="R851" s="50"/>
      <c r="T851" s="50"/>
    </row>
    <row r="852" spans="17:20">
      <c r="Q852" s="1"/>
      <c r="R852" s="50"/>
      <c r="T852" s="50"/>
    </row>
    <row r="853" spans="17:20">
      <c r="Q853" s="1"/>
      <c r="R853" s="50"/>
      <c r="T853" s="50"/>
    </row>
    <row r="854" spans="17:20">
      <c r="Q854" s="1"/>
      <c r="R854" s="50"/>
      <c r="T854" s="50"/>
    </row>
    <row r="855" spans="17:20">
      <c r="Q855" s="1"/>
      <c r="R855" s="50"/>
      <c r="T855" s="50"/>
    </row>
    <row r="856" spans="17:20">
      <c r="Q856" s="1"/>
      <c r="R856" s="50"/>
      <c r="T856" s="50"/>
    </row>
    <row r="857" spans="17:20">
      <c r="Q857" s="1"/>
      <c r="R857" s="50"/>
      <c r="T857" s="50"/>
    </row>
    <row r="858" spans="17:20">
      <c r="Q858" s="1"/>
      <c r="R858" s="50"/>
      <c r="T858" s="50"/>
    </row>
    <row r="859" spans="17:20">
      <c r="Q859" s="1"/>
      <c r="R859" s="50"/>
      <c r="T859" s="50"/>
    </row>
    <row r="860" spans="17:20">
      <c r="Q860" s="1"/>
      <c r="R860" s="50"/>
      <c r="T860" s="50"/>
    </row>
    <row r="861" spans="17:20">
      <c r="Q861" s="1"/>
      <c r="R861" s="50"/>
      <c r="T861" s="50"/>
    </row>
    <row r="862" spans="17:20">
      <c r="Q862" s="1"/>
      <c r="R862" s="50"/>
      <c r="T862" s="50"/>
    </row>
    <row r="863" spans="17:20">
      <c r="Q863" s="1"/>
      <c r="R863" s="50"/>
      <c r="T863" s="50"/>
    </row>
    <row r="864" spans="17:20">
      <c r="Q864" s="1"/>
      <c r="R864" s="50"/>
      <c r="T864" s="50"/>
    </row>
    <row r="865" spans="17:20">
      <c r="Q865" s="1"/>
      <c r="R865" s="50"/>
      <c r="T865" s="50"/>
    </row>
    <row r="866" spans="17:20">
      <c r="Q866" s="1"/>
      <c r="R866" s="50"/>
      <c r="T866" s="50"/>
    </row>
    <row r="867" spans="17:20">
      <c r="Q867" s="1"/>
      <c r="R867" s="50"/>
      <c r="T867" s="50"/>
    </row>
    <row r="868" spans="17:20">
      <c r="Q868" s="1"/>
      <c r="R868" s="50"/>
      <c r="T868" s="50"/>
    </row>
    <row r="869" spans="17:20">
      <c r="Q869" s="1"/>
      <c r="R869" s="50"/>
      <c r="T869" s="50"/>
    </row>
    <row r="870" spans="17:20">
      <c r="Q870" s="1"/>
      <c r="R870" s="50"/>
      <c r="T870" s="50"/>
    </row>
    <row r="871" spans="17:20">
      <c r="Q871" s="1"/>
      <c r="R871" s="50"/>
      <c r="T871" s="50"/>
    </row>
    <row r="872" spans="17:20">
      <c r="Q872" s="1"/>
      <c r="R872" s="50"/>
      <c r="T872" s="50"/>
    </row>
    <row r="873" spans="17:20">
      <c r="Q873" s="1"/>
      <c r="R873" s="50"/>
      <c r="T873" s="50"/>
    </row>
    <row r="874" spans="17:20">
      <c r="Q874" s="1"/>
      <c r="R874" s="50"/>
      <c r="T874" s="50"/>
    </row>
    <row r="875" spans="17:20">
      <c r="Q875" s="1"/>
      <c r="R875" s="50"/>
      <c r="T875" s="50"/>
    </row>
    <row r="876" spans="17:20">
      <c r="Q876" s="1"/>
      <c r="R876" s="50"/>
      <c r="T876" s="50"/>
    </row>
    <row r="877" spans="17:20">
      <c r="Q877" s="1"/>
      <c r="R877" s="50"/>
      <c r="T877" s="50"/>
    </row>
    <row r="878" spans="17:20">
      <c r="Q878" s="1"/>
      <c r="R878" s="50"/>
      <c r="T878" s="50"/>
    </row>
    <row r="879" spans="17:20">
      <c r="Q879" s="1"/>
      <c r="R879" s="50"/>
      <c r="T879" s="50"/>
    </row>
    <row r="880" spans="17:20">
      <c r="Q880" s="1"/>
      <c r="R880" s="50"/>
      <c r="T880" s="50"/>
    </row>
    <row r="881" spans="17:20">
      <c r="Q881" s="1"/>
      <c r="R881" s="50"/>
      <c r="T881" s="50"/>
    </row>
    <row r="882" spans="17:20">
      <c r="Q882" s="1"/>
      <c r="R882" s="50"/>
      <c r="T882" s="50"/>
    </row>
    <row r="883" spans="17:20">
      <c r="Q883" s="1"/>
      <c r="R883" s="50"/>
      <c r="T883" s="50"/>
    </row>
    <row r="884" spans="17:20">
      <c r="Q884" s="1"/>
      <c r="R884" s="50"/>
      <c r="T884" s="50"/>
    </row>
    <row r="885" spans="17:20">
      <c r="Q885" s="1"/>
      <c r="R885" s="50"/>
      <c r="T885" s="50"/>
    </row>
    <row r="886" spans="17:20">
      <c r="Q886" s="1"/>
      <c r="R886" s="50"/>
      <c r="T886" s="50"/>
    </row>
    <row r="887" spans="17:20">
      <c r="Q887" s="1"/>
      <c r="R887" s="50"/>
      <c r="T887" s="50"/>
    </row>
    <row r="888" spans="17:20">
      <c r="Q888" s="1"/>
      <c r="R888" s="50"/>
      <c r="T888" s="50"/>
    </row>
    <row r="889" spans="17:20">
      <c r="Q889" s="1"/>
      <c r="R889" s="50"/>
      <c r="T889" s="50"/>
    </row>
    <row r="890" spans="17:20">
      <c r="Q890" s="1"/>
      <c r="R890" s="50"/>
      <c r="T890" s="50"/>
    </row>
    <row r="891" spans="17:20">
      <c r="Q891" s="1"/>
      <c r="R891" s="50"/>
      <c r="T891" s="50"/>
    </row>
    <row r="892" spans="17:20">
      <c r="Q892" s="1"/>
      <c r="R892" s="50"/>
      <c r="T892" s="50"/>
    </row>
    <row r="893" spans="17:20">
      <c r="Q893" s="1"/>
      <c r="R893" s="50"/>
      <c r="T893" s="50"/>
    </row>
    <row r="894" spans="17:20">
      <c r="Q894" s="1"/>
      <c r="R894" s="50"/>
      <c r="T894" s="50"/>
    </row>
    <row r="895" spans="17:20">
      <c r="Q895" s="1"/>
      <c r="R895" s="50"/>
      <c r="T895" s="50"/>
    </row>
    <row r="896" spans="17:20">
      <c r="Q896" s="1"/>
      <c r="R896" s="50"/>
      <c r="T896" s="50"/>
    </row>
    <row r="897" spans="17:20">
      <c r="Q897" s="1"/>
      <c r="R897" s="50"/>
      <c r="T897" s="50"/>
    </row>
    <row r="898" spans="17:20">
      <c r="Q898" s="1"/>
      <c r="R898" s="50"/>
      <c r="T898" s="50"/>
    </row>
    <row r="899" spans="17:20">
      <c r="Q899" s="1"/>
      <c r="R899" s="50"/>
      <c r="T899" s="50"/>
    </row>
    <row r="900" spans="17:20">
      <c r="Q900" s="1"/>
      <c r="R900" s="50"/>
      <c r="T900" s="50"/>
    </row>
    <row r="901" spans="17:20">
      <c r="Q901" s="1"/>
      <c r="R901" s="50"/>
      <c r="T901" s="50"/>
    </row>
    <row r="902" spans="17:20">
      <c r="Q902" s="1"/>
      <c r="R902" s="50"/>
      <c r="T902" s="50"/>
    </row>
    <row r="903" spans="17:20">
      <c r="Q903" s="1"/>
      <c r="R903" s="50"/>
      <c r="T903" s="50"/>
    </row>
    <row r="904" spans="17:20">
      <c r="Q904" s="1"/>
      <c r="R904" s="50"/>
      <c r="T904" s="50"/>
    </row>
    <row r="905" spans="17:20">
      <c r="Q905" s="1"/>
      <c r="R905" s="50"/>
      <c r="T905" s="50"/>
    </row>
    <row r="906" spans="17:20">
      <c r="Q906" s="1"/>
      <c r="R906" s="50"/>
      <c r="T906" s="50"/>
    </row>
    <row r="907" spans="17:20">
      <c r="Q907" s="1"/>
      <c r="R907" s="50"/>
      <c r="T907" s="50"/>
    </row>
    <row r="908" spans="17:20">
      <c r="Q908" s="1"/>
      <c r="R908" s="50"/>
      <c r="T908" s="50"/>
    </row>
    <row r="909" spans="17:20">
      <c r="Q909" s="1"/>
      <c r="R909" s="50"/>
      <c r="T909" s="50"/>
    </row>
    <row r="910" spans="17:20">
      <c r="Q910" s="1"/>
      <c r="R910" s="50"/>
      <c r="T910" s="50"/>
    </row>
    <row r="911" spans="17:20">
      <c r="Q911" s="1"/>
      <c r="R911" s="50"/>
      <c r="T911" s="50"/>
    </row>
    <row r="912" spans="17:20">
      <c r="Q912" s="1"/>
      <c r="R912" s="50"/>
      <c r="T912" s="50"/>
    </row>
    <row r="913" spans="17:20">
      <c r="Q913" s="1"/>
      <c r="R913" s="50"/>
      <c r="T913" s="50"/>
    </row>
    <row r="914" spans="17:20">
      <c r="Q914" s="1"/>
      <c r="R914" s="50"/>
      <c r="T914" s="50"/>
    </row>
    <row r="915" spans="17:20">
      <c r="Q915" s="1"/>
      <c r="R915" s="50"/>
      <c r="T915" s="50"/>
    </row>
    <row r="916" spans="17:20">
      <c r="Q916" s="1"/>
      <c r="R916" s="50"/>
      <c r="T916" s="50"/>
    </row>
    <row r="917" spans="17:20">
      <c r="Q917" s="1"/>
      <c r="R917" s="50"/>
      <c r="T917" s="50"/>
    </row>
    <row r="918" spans="17:20">
      <c r="Q918" s="1"/>
      <c r="R918" s="50"/>
      <c r="T918" s="50"/>
    </row>
    <row r="919" spans="17:20">
      <c r="Q919" s="1"/>
      <c r="R919" s="50"/>
      <c r="T919" s="50"/>
    </row>
    <row r="920" spans="17:20">
      <c r="Q920" s="1"/>
      <c r="R920" s="50"/>
      <c r="T920" s="50"/>
    </row>
    <row r="921" spans="17:20">
      <c r="Q921" s="1"/>
      <c r="R921" s="50"/>
      <c r="T921" s="50"/>
    </row>
    <row r="922" spans="17:20">
      <c r="Q922" s="1"/>
      <c r="R922" s="50"/>
      <c r="T922" s="50"/>
    </row>
    <row r="923" spans="17:20">
      <c r="Q923" s="1"/>
      <c r="R923" s="50"/>
      <c r="T923" s="50"/>
    </row>
    <row r="924" spans="17:20">
      <c r="Q924" s="1"/>
      <c r="R924" s="50"/>
      <c r="T924" s="50"/>
    </row>
    <row r="925" spans="17:20">
      <c r="Q925" s="1"/>
      <c r="R925" s="50"/>
      <c r="T925" s="50"/>
    </row>
    <row r="926" spans="17:20">
      <c r="Q926" s="1"/>
      <c r="R926" s="50"/>
      <c r="T926" s="50"/>
    </row>
    <row r="927" spans="17:20">
      <c r="Q927" s="1"/>
      <c r="R927" s="50"/>
      <c r="T927" s="50"/>
    </row>
    <row r="928" spans="17:20">
      <c r="Q928" s="1"/>
      <c r="R928" s="50"/>
      <c r="T928" s="50"/>
    </row>
    <row r="929" spans="17:20">
      <c r="Q929" s="1"/>
      <c r="R929" s="50"/>
      <c r="T929" s="50"/>
    </row>
    <row r="930" spans="17:20">
      <c r="Q930" s="1"/>
      <c r="R930" s="50"/>
      <c r="T930" s="50"/>
    </row>
    <row r="931" spans="17:20">
      <c r="Q931" s="1"/>
      <c r="R931" s="50"/>
      <c r="T931" s="50"/>
    </row>
    <row r="932" spans="17:20">
      <c r="Q932" s="1"/>
      <c r="R932" s="50"/>
      <c r="T932" s="50"/>
    </row>
    <row r="933" spans="17:20">
      <c r="Q933" s="1"/>
      <c r="R933" s="50"/>
      <c r="T933" s="50"/>
    </row>
    <row r="934" spans="17:20">
      <c r="Q934" s="1"/>
      <c r="R934" s="50"/>
      <c r="T934" s="50"/>
    </row>
    <row r="935" spans="17:20">
      <c r="Q935" s="1"/>
      <c r="R935" s="50"/>
      <c r="T935" s="50"/>
    </row>
    <row r="936" spans="17:20">
      <c r="Q936" s="1"/>
      <c r="R936" s="50"/>
      <c r="T936" s="50"/>
    </row>
    <row r="937" spans="17:20">
      <c r="Q937" s="1"/>
      <c r="R937" s="50"/>
      <c r="T937" s="50"/>
    </row>
    <row r="938" spans="17:20">
      <c r="Q938" s="1"/>
      <c r="R938" s="50"/>
      <c r="T938" s="50"/>
    </row>
    <row r="939" spans="17:20">
      <c r="Q939" s="1"/>
      <c r="R939" s="50"/>
      <c r="T939" s="50"/>
    </row>
    <row r="940" spans="17:20">
      <c r="Q940" s="1"/>
      <c r="R940" s="50"/>
      <c r="T940" s="50"/>
    </row>
    <row r="941" spans="17:20">
      <c r="Q941" s="1"/>
      <c r="R941" s="50"/>
      <c r="T941" s="50"/>
    </row>
    <row r="942" spans="17:20">
      <c r="Q942" s="1"/>
      <c r="R942" s="50"/>
      <c r="T942" s="50"/>
    </row>
    <row r="943" spans="17:20">
      <c r="Q943" s="1"/>
      <c r="R943" s="50"/>
      <c r="T943" s="50"/>
    </row>
    <row r="944" spans="17:20">
      <c r="Q944" s="1"/>
      <c r="R944" s="50"/>
      <c r="T944" s="50"/>
    </row>
    <row r="945" spans="17:20">
      <c r="Q945" s="1"/>
      <c r="R945" s="50"/>
      <c r="T945" s="50"/>
    </row>
    <row r="946" spans="17:20">
      <c r="Q946" s="1"/>
      <c r="R946" s="50"/>
      <c r="T946" s="50"/>
    </row>
    <row r="947" spans="17:20">
      <c r="Q947" s="1"/>
      <c r="R947" s="50"/>
      <c r="T947" s="50"/>
    </row>
    <row r="948" spans="17:20">
      <c r="Q948" s="1"/>
      <c r="R948" s="50"/>
      <c r="T948" s="50"/>
    </row>
    <row r="949" spans="17:20">
      <c r="Q949" s="1"/>
      <c r="R949" s="50"/>
      <c r="T949" s="50"/>
    </row>
    <row r="950" spans="17:20">
      <c r="Q950" s="1"/>
      <c r="R950" s="50"/>
      <c r="T950" s="50"/>
    </row>
    <row r="951" spans="17:20">
      <c r="Q951" s="1"/>
      <c r="R951" s="50"/>
      <c r="T951" s="50"/>
    </row>
    <row r="952" spans="17:20">
      <c r="Q952" s="1"/>
      <c r="R952" s="50"/>
      <c r="T952" s="50"/>
    </row>
    <row r="953" spans="17:20">
      <c r="Q953" s="1"/>
      <c r="R953" s="50"/>
      <c r="T953" s="50"/>
    </row>
    <row r="954" spans="17:20">
      <c r="Q954" s="1"/>
      <c r="R954" s="50"/>
      <c r="T954" s="50"/>
    </row>
    <row r="955" spans="17:20">
      <c r="Q955" s="1"/>
      <c r="R955" s="50"/>
      <c r="T955" s="50"/>
    </row>
    <row r="956" spans="17:20">
      <c r="Q956" s="1"/>
      <c r="R956" s="50"/>
      <c r="T956" s="50"/>
    </row>
    <row r="957" spans="17:20">
      <c r="Q957" s="1"/>
      <c r="R957" s="50"/>
      <c r="T957" s="50"/>
    </row>
    <row r="958" spans="17:20">
      <c r="Q958" s="1"/>
      <c r="R958" s="50"/>
      <c r="T958" s="50"/>
    </row>
    <row r="959" spans="17:20">
      <c r="Q959" s="1"/>
      <c r="R959" s="50"/>
      <c r="T959" s="50"/>
    </row>
    <row r="960" spans="17:20">
      <c r="Q960" s="1"/>
      <c r="R960" s="50"/>
      <c r="T960" s="50"/>
    </row>
    <row r="961" spans="17:20">
      <c r="Q961" s="1"/>
      <c r="R961" s="50"/>
      <c r="T961" s="50"/>
    </row>
    <row r="962" spans="17:20">
      <c r="Q962" s="1"/>
      <c r="R962" s="50"/>
      <c r="T962" s="50"/>
    </row>
    <row r="963" spans="17:20">
      <c r="Q963" s="1"/>
      <c r="R963" s="50"/>
      <c r="T963" s="50"/>
    </row>
    <row r="964" spans="17:20">
      <c r="Q964" s="1"/>
      <c r="R964" s="50"/>
      <c r="T964" s="50"/>
    </row>
    <row r="965" spans="17:20">
      <c r="Q965" s="1"/>
      <c r="R965" s="50"/>
      <c r="T965" s="50"/>
    </row>
    <row r="966" spans="17:20">
      <c r="Q966" s="1"/>
      <c r="R966" s="50"/>
      <c r="T966" s="50"/>
    </row>
    <row r="967" spans="17:20">
      <c r="Q967" s="1"/>
      <c r="R967" s="50"/>
      <c r="T967" s="50"/>
    </row>
    <row r="968" spans="17:20">
      <c r="Q968" s="1"/>
      <c r="R968" s="50"/>
      <c r="T968" s="50"/>
    </row>
    <row r="969" spans="17:20">
      <c r="Q969" s="1"/>
      <c r="R969" s="50"/>
      <c r="T969" s="50"/>
    </row>
    <row r="970" spans="17:20">
      <c r="Q970" s="1"/>
      <c r="R970" s="50"/>
      <c r="T970" s="50"/>
    </row>
    <row r="971" spans="17:20">
      <c r="Q971" s="1"/>
      <c r="R971" s="50"/>
      <c r="T971" s="50"/>
    </row>
    <row r="972" spans="17:20">
      <c r="Q972" s="1"/>
      <c r="R972" s="50"/>
      <c r="T972" s="50"/>
    </row>
    <row r="973" spans="17:20">
      <c r="Q973" s="1"/>
      <c r="R973" s="50"/>
      <c r="T973" s="50"/>
    </row>
    <row r="974" spans="17:20">
      <c r="Q974" s="1"/>
      <c r="R974" s="50"/>
      <c r="T974" s="50"/>
    </row>
    <row r="975" spans="17:20">
      <c r="Q975" s="1"/>
      <c r="R975" s="50"/>
      <c r="T975" s="50"/>
    </row>
    <row r="976" spans="17:20">
      <c r="Q976" s="1"/>
      <c r="R976" s="50"/>
      <c r="T976" s="50"/>
    </row>
    <row r="977" spans="17:20">
      <c r="Q977" s="1"/>
      <c r="R977" s="50"/>
      <c r="T977" s="50"/>
    </row>
    <row r="978" spans="17:20">
      <c r="Q978" s="1"/>
      <c r="R978" s="50"/>
      <c r="T978" s="50"/>
    </row>
    <row r="979" spans="17:20">
      <c r="Q979" s="1"/>
      <c r="R979" s="50"/>
      <c r="T979" s="50"/>
    </row>
    <row r="980" spans="17:20">
      <c r="Q980" s="1"/>
      <c r="R980" s="50"/>
      <c r="T980" s="50"/>
    </row>
    <row r="981" spans="17:20">
      <c r="Q981" s="1"/>
      <c r="R981" s="50"/>
      <c r="T981" s="50"/>
    </row>
    <row r="982" spans="17:20">
      <c r="Q982" s="1"/>
      <c r="R982" s="50"/>
      <c r="T982" s="50"/>
    </row>
    <row r="983" spans="17:20">
      <c r="Q983" s="1"/>
      <c r="R983" s="50"/>
      <c r="T983" s="50"/>
    </row>
    <row r="984" spans="17:20">
      <c r="Q984" s="1"/>
      <c r="R984" s="50"/>
      <c r="T984" s="50"/>
    </row>
    <row r="985" spans="17:20">
      <c r="Q985" s="1"/>
      <c r="R985" s="50"/>
      <c r="T985" s="50"/>
    </row>
    <row r="986" spans="17:20">
      <c r="Q986" s="1"/>
      <c r="R986" s="50"/>
      <c r="T986" s="50"/>
    </row>
    <row r="987" spans="17:20">
      <c r="Q987" s="1"/>
      <c r="R987" s="50"/>
      <c r="T987" s="50"/>
    </row>
    <row r="988" spans="17:20">
      <c r="Q988" s="1"/>
      <c r="R988" s="50"/>
      <c r="T988" s="50"/>
    </row>
    <row r="989" spans="17:20">
      <c r="Q989" s="1"/>
      <c r="R989" s="50"/>
      <c r="T989" s="50"/>
    </row>
    <row r="990" spans="17:20">
      <c r="Q990" s="1"/>
      <c r="R990" s="50"/>
      <c r="T990" s="50"/>
    </row>
    <row r="991" spans="17:20">
      <c r="Q991" s="1"/>
      <c r="R991" s="50"/>
      <c r="T991" s="50"/>
    </row>
    <row r="992" spans="17:20">
      <c r="Q992" s="1"/>
      <c r="R992" s="50"/>
      <c r="T992" s="50"/>
    </row>
    <row r="993" spans="17:20">
      <c r="Q993" s="1"/>
      <c r="R993" s="50"/>
      <c r="T993" s="50"/>
    </row>
    <row r="994" spans="17:20">
      <c r="Q994" s="1"/>
      <c r="R994" s="50"/>
      <c r="T994" s="50"/>
    </row>
    <row r="995" spans="17:20">
      <c r="Q995" s="1"/>
      <c r="R995" s="50"/>
      <c r="T995" s="50"/>
    </row>
    <row r="996" spans="17:20">
      <c r="Q996" s="1"/>
      <c r="R996" s="50"/>
      <c r="T996" s="50"/>
    </row>
    <row r="997" spans="17:20">
      <c r="Q997" s="1"/>
      <c r="R997" s="50"/>
      <c r="T997" s="50"/>
    </row>
    <row r="998" spans="17:20">
      <c r="Q998" s="1"/>
      <c r="R998" s="50"/>
      <c r="T998" s="50"/>
    </row>
    <row r="999" spans="17:20">
      <c r="Q999" s="1"/>
      <c r="R999" s="50"/>
      <c r="T999" s="50"/>
    </row>
    <row r="1000" spans="17:20">
      <c r="Q1000" s="1"/>
      <c r="R1000" s="50"/>
      <c r="T1000" s="50"/>
    </row>
    <row r="1001" spans="17:20">
      <c r="Q1001" s="1"/>
      <c r="R1001" s="50"/>
      <c r="T1001" s="50"/>
    </row>
    <row r="1002" spans="17:20">
      <c r="Q1002" s="1"/>
      <c r="R1002" s="50"/>
      <c r="T1002" s="50"/>
    </row>
    <row r="1003" spans="17:20">
      <c r="Q1003" s="1"/>
      <c r="R1003" s="50"/>
      <c r="T1003" s="50"/>
    </row>
    <row r="1004" spans="17:20">
      <c r="Q1004" s="1"/>
      <c r="R1004" s="50"/>
      <c r="T1004" s="50"/>
    </row>
    <row r="1005" spans="17:20">
      <c r="Q1005" s="1"/>
      <c r="R1005" s="50"/>
      <c r="T1005" s="50"/>
    </row>
    <row r="1006" spans="17:20">
      <c r="Q1006" s="1"/>
      <c r="R1006" s="50"/>
      <c r="T1006" s="50"/>
    </row>
    <row r="1007" spans="17:20">
      <c r="Q1007" s="1"/>
      <c r="R1007" s="50"/>
      <c r="T1007" s="50"/>
    </row>
    <row r="1008" spans="17:20">
      <c r="Q1008" s="1"/>
      <c r="R1008" s="50"/>
      <c r="T1008" s="50"/>
    </row>
    <row r="1009" spans="17:20">
      <c r="Q1009" s="1"/>
      <c r="R1009" s="50"/>
      <c r="T1009" s="50"/>
    </row>
    <row r="1010" spans="17:20">
      <c r="Q1010" s="1"/>
      <c r="R1010" s="50"/>
      <c r="T1010" s="50"/>
    </row>
    <row r="1011" spans="17:20">
      <c r="Q1011" s="1"/>
      <c r="R1011" s="50"/>
      <c r="T1011" s="50"/>
    </row>
    <row r="1012" spans="17:20">
      <c r="Q1012" s="1"/>
      <c r="R1012" s="50"/>
      <c r="T1012" s="50"/>
    </row>
    <row r="1013" spans="17:20">
      <c r="Q1013" s="1"/>
      <c r="R1013" s="50"/>
      <c r="T1013" s="50"/>
    </row>
    <row r="1014" spans="17:20">
      <c r="Q1014" s="1"/>
      <c r="R1014" s="50"/>
      <c r="T1014" s="50"/>
    </row>
    <row r="1015" spans="17:20">
      <c r="Q1015" s="1"/>
      <c r="R1015" s="50"/>
      <c r="T1015" s="50"/>
    </row>
    <row r="1016" spans="17:20">
      <c r="Q1016" s="1"/>
      <c r="R1016" s="50"/>
      <c r="T1016" s="50"/>
    </row>
    <row r="1017" spans="17:20">
      <c r="Q1017" s="1"/>
      <c r="R1017" s="50"/>
      <c r="T1017" s="50"/>
    </row>
    <row r="1018" spans="17:20">
      <c r="Q1018" s="1"/>
      <c r="R1018" s="50"/>
      <c r="T1018" s="50"/>
    </row>
    <row r="1019" spans="17:20">
      <c r="Q1019" s="1"/>
      <c r="R1019" s="50"/>
      <c r="T1019" s="50"/>
    </row>
    <row r="1020" spans="17:20">
      <c r="Q1020" s="1"/>
      <c r="R1020" s="50"/>
      <c r="T1020" s="50"/>
    </row>
    <row r="1021" spans="17:20">
      <c r="Q1021" s="1"/>
      <c r="R1021" s="50"/>
      <c r="T1021" s="50"/>
    </row>
    <row r="1022" spans="17:20">
      <c r="Q1022" s="1"/>
      <c r="R1022" s="50"/>
      <c r="T1022" s="50"/>
    </row>
    <row r="1023" spans="17:20">
      <c r="Q1023" s="1"/>
      <c r="R1023" s="50"/>
      <c r="T1023" s="50"/>
    </row>
    <row r="1024" spans="17:20">
      <c r="Q1024" s="1"/>
      <c r="R1024" s="50"/>
      <c r="T1024" s="50"/>
    </row>
    <row r="1025" spans="17:20">
      <c r="Q1025" s="1"/>
      <c r="R1025" s="50"/>
      <c r="T1025" s="50"/>
    </row>
    <row r="1026" spans="17:20">
      <c r="Q1026" s="1"/>
      <c r="R1026" s="50"/>
      <c r="T1026" s="50"/>
    </row>
    <row r="1027" spans="17:20">
      <c r="Q1027" s="1"/>
      <c r="R1027" s="50"/>
      <c r="T1027" s="50"/>
    </row>
    <row r="1028" spans="17:20">
      <c r="Q1028" s="1"/>
      <c r="R1028" s="50"/>
      <c r="T1028" s="50"/>
    </row>
    <row r="1029" spans="17:20">
      <c r="Q1029" s="1"/>
      <c r="R1029" s="50"/>
      <c r="T1029" s="50"/>
    </row>
    <row r="1030" spans="17:20">
      <c r="Q1030" s="1"/>
      <c r="R1030" s="50"/>
      <c r="T1030" s="50"/>
    </row>
    <row r="1031" spans="17:20">
      <c r="Q1031" s="1"/>
      <c r="R1031" s="50"/>
      <c r="T1031" s="50"/>
    </row>
    <row r="1032" spans="17:20">
      <c r="Q1032" s="1"/>
      <c r="R1032" s="50"/>
      <c r="T1032" s="50"/>
    </row>
    <row r="1033" spans="17:20">
      <c r="Q1033" s="1"/>
      <c r="R1033" s="50"/>
      <c r="T1033" s="50"/>
    </row>
    <row r="1034" spans="17:20">
      <c r="Q1034" s="1"/>
      <c r="R1034" s="50"/>
      <c r="T1034" s="50"/>
    </row>
    <row r="1035" spans="17:20">
      <c r="Q1035" s="1"/>
      <c r="R1035" s="50"/>
      <c r="T1035" s="50"/>
    </row>
    <row r="1036" spans="17:20">
      <c r="Q1036" s="1"/>
      <c r="R1036" s="50"/>
      <c r="T1036" s="50"/>
    </row>
    <row r="1037" spans="17:20">
      <c r="Q1037" s="1"/>
      <c r="R1037" s="50"/>
      <c r="T1037" s="50"/>
    </row>
    <row r="1038" spans="17:20">
      <c r="Q1038" s="1"/>
      <c r="R1038" s="50"/>
      <c r="T1038" s="50"/>
    </row>
    <row r="1039" spans="17:20">
      <c r="Q1039" s="1"/>
      <c r="R1039" s="50"/>
      <c r="T1039" s="50"/>
    </row>
    <row r="1040" spans="17:20">
      <c r="Q1040" s="1"/>
      <c r="R1040" s="50"/>
      <c r="T1040" s="50"/>
    </row>
    <row r="1041" spans="17:20">
      <c r="Q1041" s="1"/>
      <c r="R1041" s="50"/>
      <c r="T1041" s="50"/>
    </row>
    <row r="1042" spans="17:20">
      <c r="Q1042" s="1"/>
      <c r="R1042" s="50"/>
      <c r="T1042" s="50"/>
    </row>
    <row r="1043" spans="17:20">
      <c r="Q1043" s="1"/>
      <c r="R1043" s="50"/>
      <c r="T1043" s="50"/>
    </row>
    <row r="1044" spans="17:20">
      <c r="Q1044" s="1"/>
      <c r="R1044" s="50"/>
      <c r="T1044" s="50"/>
    </row>
    <row r="1045" spans="17:20">
      <c r="Q1045" s="1"/>
      <c r="R1045" s="50"/>
      <c r="T1045" s="50"/>
    </row>
    <row r="1046" spans="17:20">
      <c r="Q1046" s="1"/>
      <c r="R1046" s="50"/>
      <c r="T1046" s="50"/>
    </row>
    <row r="1047" spans="17:20">
      <c r="Q1047" s="1"/>
      <c r="R1047" s="50"/>
      <c r="T1047" s="50"/>
    </row>
    <row r="1048" spans="17:20">
      <c r="Q1048" s="1"/>
      <c r="R1048" s="50"/>
      <c r="T1048" s="50"/>
    </row>
    <row r="1049" spans="17:20">
      <c r="Q1049" s="1"/>
      <c r="R1049" s="50"/>
      <c r="T1049" s="50"/>
    </row>
    <row r="1050" spans="17:20">
      <c r="Q1050" s="1"/>
      <c r="R1050" s="50"/>
      <c r="T1050" s="50"/>
    </row>
    <row r="1051" spans="17:20">
      <c r="Q1051" s="1"/>
      <c r="R1051" s="50"/>
      <c r="T1051" s="50"/>
    </row>
    <row r="1052" spans="17:20">
      <c r="Q1052" s="1"/>
      <c r="R1052" s="50"/>
      <c r="T1052" s="50"/>
    </row>
    <row r="1053" spans="17:20">
      <c r="Q1053" s="1"/>
      <c r="R1053" s="50"/>
      <c r="T1053" s="50"/>
    </row>
    <row r="1054" spans="17:20">
      <c r="Q1054" s="1"/>
      <c r="R1054" s="50"/>
      <c r="T1054" s="50"/>
    </row>
    <row r="1055" spans="17:20">
      <c r="Q1055" s="1"/>
      <c r="R1055" s="50"/>
      <c r="T1055" s="50"/>
    </row>
    <row r="1056" spans="17:20">
      <c r="Q1056" s="1"/>
      <c r="R1056" s="50"/>
      <c r="T1056" s="50"/>
    </row>
    <row r="1057" spans="17:20">
      <c r="Q1057" s="1"/>
      <c r="R1057" s="50"/>
      <c r="T1057" s="50"/>
    </row>
    <row r="1058" spans="17:20">
      <c r="Q1058" s="1"/>
      <c r="R1058" s="50"/>
      <c r="T1058" s="50"/>
    </row>
    <row r="1059" spans="17:20">
      <c r="Q1059" s="1"/>
      <c r="R1059" s="50"/>
      <c r="T1059" s="50"/>
    </row>
    <row r="1060" spans="17:20">
      <c r="Q1060" s="1"/>
      <c r="R1060" s="50"/>
      <c r="T1060" s="50"/>
    </row>
    <row r="1061" spans="17:20">
      <c r="Q1061" s="1"/>
      <c r="R1061" s="50"/>
      <c r="T1061" s="50"/>
    </row>
    <row r="1062" spans="17:20">
      <c r="Q1062" s="1"/>
      <c r="R1062" s="50"/>
      <c r="T1062" s="50"/>
    </row>
    <row r="1063" spans="17:20">
      <c r="Q1063" s="1"/>
      <c r="R1063" s="50"/>
      <c r="T1063" s="50"/>
    </row>
    <row r="1064" spans="17:20">
      <c r="Q1064" s="1"/>
      <c r="R1064" s="50"/>
      <c r="T1064" s="50"/>
    </row>
    <row r="1065" spans="17:20">
      <c r="Q1065" s="1"/>
      <c r="R1065" s="50"/>
      <c r="T1065" s="50"/>
    </row>
    <row r="1066" spans="17:20">
      <c r="Q1066" s="1"/>
      <c r="R1066" s="50"/>
      <c r="T1066" s="50"/>
    </row>
    <row r="1067" spans="17:20">
      <c r="Q1067" s="1"/>
      <c r="R1067" s="50"/>
      <c r="T1067" s="50"/>
    </row>
    <row r="1068" spans="17:20">
      <c r="Q1068" s="1"/>
      <c r="R1068" s="50"/>
      <c r="T1068" s="50"/>
    </row>
    <row r="1069" spans="17:20">
      <c r="Q1069" s="1"/>
      <c r="R1069" s="50"/>
      <c r="T1069" s="50"/>
    </row>
    <row r="1070" spans="17:20">
      <c r="Q1070" s="1"/>
      <c r="R1070" s="50"/>
      <c r="T1070" s="50"/>
    </row>
    <row r="1071" spans="17:20">
      <c r="Q1071" s="1"/>
      <c r="R1071" s="50"/>
      <c r="T1071" s="50"/>
    </row>
    <row r="1072" spans="17:20">
      <c r="Q1072" s="1"/>
      <c r="R1072" s="50"/>
      <c r="T1072" s="50"/>
    </row>
    <row r="1073" spans="17:20">
      <c r="Q1073" s="1"/>
      <c r="R1073" s="50"/>
      <c r="T1073" s="50"/>
    </row>
    <row r="1074" spans="17:20">
      <c r="Q1074" s="1"/>
      <c r="R1074" s="50"/>
      <c r="T1074" s="50"/>
    </row>
    <row r="1075" spans="17:20">
      <c r="Q1075" s="1"/>
      <c r="R1075" s="50"/>
      <c r="T1075" s="50"/>
    </row>
    <row r="1076" spans="17:20">
      <c r="Q1076" s="1"/>
      <c r="R1076" s="50"/>
      <c r="T1076" s="50"/>
    </row>
    <row r="1077" spans="17:20">
      <c r="Q1077" s="1"/>
      <c r="R1077" s="50"/>
      <c r="T1077" s="50"/>
    </row>
    <row r="1078" spans="17:20">
      <c r="Q1078" s="1"/>
      <c r="R1078" s="50"/>
      <c r="T1078" s="50"/>
    </row>
    <row r="1079" spans="17:20">
      <c r="Q1079" s="1"/>
      <c r="R1079" s="50"/>
      <c r="T1079" s="50"/>
    </row>
    <row r="1080" spans="17:20">
      <c r="Q1080" s="1"/>
      <c r="R1080" s="50"/>
      <c r="T1080" s="50"/>
    </row>
    <row r="1081" spans="17:20">
      <c r="Q1081" s="1"/>
      <c r="R1081" s="50"/>
      <c r="T1081" s="50"/>
    </row>
    <row r="1082" spans="17:20">
      <c r="Q1082" s="1"/>
      <c r="R1082" s="50"/>
      <c r="T1082" s="50"/>
    </row>
    <row r="1083" spans="17:20">
      <c r="Q1083" s="1"/>
      <c r="R1083" s="50"/>
      <c r="T1083" s="50"/>
    </row>
    <row r="1084" spans="17:20">
      <c r="Q1084" s="1"/>
      <c r="R1084" s="50"/>
      <c r="T1084" s="50"/>
    </row>
    <row r="1085" spans="17:20">
      <c r="Q1085" s="1"/>
      <c r="R1085" s="50"/>
      <c r="T1085" s="50"/>
    </row>
    <row r="1086" spans="17:20">
      <c r="Q1086" s="1"/>
      <c r="R1086" s="50"/>
      <c r="T1086" s="50"/>
    </row>
    <row r="1087" spans="17:20">
      <c r="Q1087" s="1"/>
      <c r="R1087" s="50"/>
      <c r="T1087" s="50"/>
    </row>
    <row r="1088" spans="17:20">
      <c r="Q1088" s="1"/>
      <c r="R1088" s="50"/>
      <c r="T1088" s="50"/>
    </row>
    <row r="1089" spans="17:20">
      <c r="Q1089" s="1"/>
      <c r="R1089" s="50"/>
      <c r="T1089" s="50"/>
    </row>
    <row r="1090" spans="17:20">
      <c r="Q1090" s="1"/>
      <c r="R1090" s="50"/>
      <c r="T1090" s="50"/>
    </row>
    <row r="1091" spans="17:20">
      <c r="Q1091" s="1"/>
      <c r="R1091" s="50"/>
      <c r="T1091" s="50"/>
    </row>
    <row r="1092" spans="17:20">
      <c r="Q1092" s="1"/>
      <c r="R1092" s="50"/>
      <c r="T1092" s="50"/>
    </row>
    <row r="1093" spans="17:20">
      <c r="Q1093" s="1"/>
      <c r="R1093" s="50"/>
      <c r="T1093" s="50"/>
    </row>
    <row r="1094" spans="17:20">
      <c r="Q1094" s="1"/>
      <c r="R1094" s="50"/>
      <c r="T1094" s="50"/>
    </row>
    <row r="1095" spans="17:20">
      <c r="Q1095" s="1"/>
      <c r="R1095" s="50"/>
      <c r="T1095" s="50"/>
    </row>
    <row r="1096" spans="17:20">
      <c r="Q1096" s="1"/>
      <c r="R1096" s="50"/>
      <c r="T1096" s="50"/>
    </row>
    <row r="1097" spans="17:20">
      <c r="Q1097" s="1"/>
      <c r="R1097" s="50"/>
      <c r="T1097" s="50"/>
    </row>
    <row r="1098" spans="17:20">
      <c r="Q1098" s="1"/>
      <c r="R1098" s="50"/>
      <c r="T1098" s="50"/>
    </row>
    <row r="1099" spans="17:20">
      <c r="Q1099" s="1"/>
      <c r="R1099" s="50"/>
      <c r="T1099" s="50"/>
    </row>
    <row r="1100" spans="17:20">
      <c r="Q1100" s="1"/>
      <c r="R1100" s="50"/>
      <c r="T1100" s="50"/>
    </row>
    <row r="1101" spans="17:20">
      <c r="Q1101" s="1"/>
      <c r="R1101" s="50"/>
      <c r="T1101" s="50"/>
    </row>
    <row r="1102" spans="17:20">
      <c r="Q1102" s="1"/>
      <c r="R1102" s="50"/>
      <c r="T1102" s="50"/>
    </row>
    <row r="1103" spans="17:20">
      <c r="Q1103" s="1"/>
      <c r="R1103" s="50"/>
      <c r="T1103" s="50"/>
    </row>
    <row r="1104" spans="17:20">
      <c r="Q1104" s="1"/>
      <c r="R1104" s="50"/>
      <c r="T1104" s="50"/>
    </row>
    <row r="1105" spans="17:20">
      <c r="Q1105" s="1"/>
      <c r="R1105" s="50"/>
      <c r="T1105" s="50"/>
    </row>
    <row r="1106" spans="17:20">
      <c r="Q1106" s="1"/>
      <c r="R1106" s="50"/>
      <c r="T1106" s="50"/>
    </row>
    <row r="1107" spans="17:20">
      <c r="Q1107" s="1"/>
      <c r="R1107" s="50"/>
      <c r="T1107" s="50"/>
    </row>
    <row r="1108" spans="17:20">
      <c r="Q1108" s="1"/>
      <c r="R1108" s="50"/>
      <c r="T1108" s="50"/>
    </row>
    <row r="1109" spans="17:20">
      <c r="Q1109" s="1"/>
      <c r="R1109" s="50"/>
      <c r="T1109" s="50"/>
    </row>
    <row r="1110" spans="17:20">
      <c r="Q1110" s="1"/>
      <c r="R1110" s="50"/>
      <c r="T1110" s="50"/>
    </row>
    <row r="1111" spans="17:20">
      <c r="Q1111" s="1"/>
      <c r="R1111" s="50"/>
      <c r="T1111" s="50"/>
    </row>
    <row r="1112" spans="17:20">
      <c r="Q1112" s="1"/>
      <c r="R1112" s="50"/>
      <c r="T1112" s="50"/>
    </row>
    <row r="1113" spans="17:20">
      <c r="Q1113" s="1"/>
      <c r="R1113" s="50"/>
      <c r="T1113" s="50"/>
    </row>
    <row r="1114" spans="17:20">
      <c r="Q1114" s="1"/>
      <c r="R1114" s="50"/>
      <c r="T1114" s="50"/>
    </row>
    <row r="1115" spans="17:20">
      <c r="Q1115" s="1"/>
      <c r="R1115" s="50"/>
      <c r="T1115" s="50"/>
    </row>
    <row r="1116" spans="17:20">
      <c r="Q1116" s="1"/>
      <c r="R1116" s="50"/>
      <c r="T1116" s="50"/>
    </row>
    <row r="1117" spans="17:20">
      <c r="Q1117" s="1"/>
      <c r="R1117" s="50"/>
      <c r="T1117" s="50"/>
    </row>
    <row r="1118" spans="17:20">
      <c r="Q1118" s="1"/>
      <c r="R1118" s="50"/>
      <c r="T1118" s="50"/>
    </row>
    <row r="1119" spans="17:20">
      <c r="Q1119" s="1"/>
      <c r="R1119" s="50"/>
      <c r="T1119" s="50"/>
    </row>
    <row r="1120" spans="17:20">
      <c r="Q1120" s="1"/>
      <c r="R1120" s="50"/>
      <c r="T1120" s="50"/>
    </row>
    <row r="1121" spans="17:20">
      <c r="Q1121" s="1"/>
      <c r="R1121" s="50"/>
      <c r="T1121" s="50"/>
    </row>
    <row r="1122" spans="17:20">
      <c r="Q1122" s="1"/>
      <c r="R1122" s="50"/>
      <c r="T1122" s="50"/>
    </row>
    <row r="1123" spans="17:20">
      <c r="Q1123" s="1"/>
      <c r="R1123" s="50"/>
      <c r="T1123" s="50"/>
    </row>
    <row r="1124" spans="17:20">
      <c r="Q1124" s="1"/>
      <c r="R1124" s="50"/>
      <c r="T1124" s="50"/>
    </row>
    <row r="1125" spans="17:20">
      <c r="Q1125" s="1"/>
      <c r="R1125" s="50"/>
      <c r="T1125" s="50"/>
    </row>
    <row r="1126" spans="17:20">
      <c r="Q1126" s="1"/>
      <c r="R1126" s="50"/>
      <c r="T1126" s="50"/>
    </row>
    <row r="1127" spans="17:20">
      <c r="Q1127" s="1"/>
      <c r="R1127" s="50"/>
      <c r="T1127" s="50"/>
    </row>
    <row r="1128" spans="17:20">
      <c r="Q1128" s="1"/>
      <c r="R1128" s="50"/>
      <c r="T1128" s="50"/>
    </row>
    <row r="1129" spans="17:20">
      <c r="Q1129" s="1"/>
      <c r="R1129" s="50"/>
      <c r="T1129" s="50"/>
    </row>
    <row r="1130" spans="17:20">
      <c r="Q1130" s="1"/>
      <c r="R1130" s="50"/>
      <c r="T1130" s="50"/>
    </row>
    <row r="1131" spans="17:20">
      <c r="Q1131" s="1"/>
      <c r="R1131" s="50"/>
      <c r="T1131" s="50"/>
    </row>
    <row r="1132" spans="17:20">
      <c r="Q1132" s="1"/>
      <c r="R1132" s="50"/>
      <c r="T1132" s="50"/>
    </row>
    <row r="1133" spans="17:20">
      <c r="Q1133" s="1"/>
      <c r="R1133" s="50"/>
      <c r="T1133" s="50"/>
    </row>
    <row r="1134" spans="17:20">
      <c r="Q1134" s="1"/>
      <c r="R1134" s="50"/>
      <c r="T1134" s="50"/>
    </row>
    <row r="1135" spans="17:20">
      <c r="Q1135" s="1"/>
      <c r="R1135" s="50"/>
      <c r="T1135" s="50"/>
    </row>
    <row r="1136" spans="17:20">
      <c r="Q1136" s="1"/>
      <c r="R1136" s="50"/>
      <c r="T1136" s="50"/>
    </row>
    <row r="1137" spans="17:20">
      <c r="Q1137" s="1"/>
      <c r="R1137" s="50"/>
      <c r="T1137" s="50"/>
    </row>
    <row r="1138" spans="17:20">
      <c r="Q1138" s="1"/>
      <c r="R1138" s="50"/>
      <c r="T1138" s="50"/>
    </row>
    <row r="1139" spans="17:20">
      <c r="Q1139" s="1"/>
      <c r="R1139" s="50"/>
      <c r="T1139" s="50"/>
    </row>
    <row r="1140" spans="17:20">
      <c r="Q1140" s="1"/>
      <c r="R1140" s="50"/>
      <c r="T1140" s="50"/>
    </row>
    <row r="1141" spans="17:20">
      <c r="Q1141" s="1"/>
      <c r="R1141" s="50"/>
      <c r="T1141" s="50"/>
    </row>
    <row r="1142" spans="17:20">
      <c r="Q1142" s="1"/>
      <c r="R1142" s="50"/>
      <c r="T1142" s="50"/>
    </row>
    <row r="1143" spans="17:20">
      <c r="Q1143" s="1"/>
      <c r="R1143" s="50"/>
      <c r="T1143" s="50"/>
    </row>
    <row r="1144" spans="17:20">
      <c r="Q1144" s="1"/>
      <c r="R1144" s="50"/>
      <c r="T1144" s="50"/>
    </row>
    <row r="1145" spans="17:20">
      <c r="Q1145" s="1"/>
      <c r="R1145" s="50"/>
      <c r="T1145" s="50"/>
    </row>
    <row r="1146" spans="17:20">
      <c r="Q1146" s="1"/>
      <c r="R1146" s="50"/>
      <c r="T1146" s="50"/>
    </row>
    <row r="1147" spans="17:20">
      <c r="Q1147" s="1"/>
      <c r="R1147" s="50"/>
      <c r="T1147" s="50"/>
    </row>
    <row r="1148" spans="17:20">
      <c r="Q1148" s="1"/>
      <c r="R1148" s="50"/>
      <c r="T1148" s="50"/>
    </row>
    <row r="1149" spans="17:20">
      <c r="Q1149" s="1"/>
      <c r="R1149" s="50"/>
      <c r="T1149" s="50"/>
    </row>
    <row r="1150" spans="17:20">
      <c r="Q1150" s="1"/>
      <c r="R1150" s="50"/>
      <c r="T1150" s="50"/>
    </row>
    <row r="1151" spans="17:20">
      <c r="Q1151" s="1"/>
      <c r="R1151" s="50"/>
      <c r="T1151" s="50"/>
    </row>
    <row r="1152" spans="17:20">
      <c r="Q1152" s="1"/>
      <c r="R1152" s="50"/>
      <c r="T1152" s="50"/>
    </row>
    <row r="1153" spans="17:20">
      <c r="Q1153" s="1"/>
      <c r="R1153" s="50"/>
      <c r="T1153" s="50"/>
    </row>
    <row r="1154" spans="17:20">
      <c r="Q1154" s="1"/>
      <c r="R1154" s="50"/>
      <c r="T1154" s="50"/>
    </row>
    <row r="1155" spans="17:20">
      <c r="Q1155" s="1"/>
      <c r="R1155" s="50"/>
      <c r="T1155" s="50"/>
    </row>
    <row r="1156" spans="17:20">
      <c r="Q1156" s="1"/>
      <c r="R1156" s="50"/>
      <c r="T1156" s="50"/>
    </row>
    <row r="1157" spans="17:20">
      <c r="Q1157" s="1"/>
      <c r="R1157" s="50"/>
      <c r="T1157" s="50"/>
    </row>
    <row r="1158" spans="17:20">
      <c r="Q1158" s="1"/>
      <c r="R1158" s="50"/>
      <c r="T1158" s="50"/>
    </row>
    <row r="1159" spans="17:20">
      <c r="Q1159" s="1"/>
      <c r="R1159" s="50"/>
      <c r="T1159" s="50"/>
    </row>
    <row r="1160" spans="17:20">
      <c r="Q1160" s="1"/>
      <c r="R1160" s="50"/>
      <c r="T1160" s="50"/>
    </row>
    <row r="1161" spans="17:20">
      <c r="Q1161" s="1"/>
      <c r="R1161" s="50"/>
      <c r="T1161" s="50"/>
    </row>
    <row r="1162" spans="17:20">
      <c r="Q1162" s="1"/>
      <c r="R1162" s="50"/>
      <c r="T1162" s="50"/>
    </row>
    <row r="1163" spans="17:20">
      <c r="Q1163" s="1"/>
      <c r="R1163" s="50"/>
      <c r="T1163" s="50"/>
    </row>
    <row r="1164" spans="17:20">
      <c r="Q1164" s="1"/>
      <c r="R1164" s="50"/>
      <c r="T1164" s="50"/>
    </row>
    <row r="1165" spans="17:20">
      <c r="Q1165" s="1"/>
      <c r="R1165" s="50"/>
      <c r="T1165" s="50"/>
    </row>
    <row r="1166" spans="17:20">
      <c r="Q1166" s="1"/>
      <c r="R1166" s="50"/>
      <c r="T1166" s="50"/>
    </row>
    <row r="1167" spans="17:20">
      <c r="Q1167" s="1"/>
      <c r="R1167" s="50"/>
      <c r="T1167" s="50"/>
    </row>
    <row r="1168" spans="17:20">
      <c r="Q1168" s="1"/>
      <c r="R1168" s="50"/>
      <c r="T1168" s="50"/>
    </row>
    <row r="1169" spans="17:20">
      <c r="Q1169" s="1"/>
      <c r="R1169" s="50"/>
      <c r="T1169" s="50"/>
    </row>
    <row r="1170" spans="17:20">
      <c r="Q1170" s="1"/>
      <c r="R1170" s="50"/>
      <c r="T1170" s="50"/>
    </row>
    <row r="1171" spans="17:20">
      <c r="Q1171" s="1"/>
      <c r="R1171" s="50"/>
      <c r="T1171" s="50"/>
    </row>
    <row r="1172" spans="17:20">
      <c r="Q1172" s="1"/>
      <c r="R1172" s="50"/>
      <c r="T1172" s="50"/>
    </row>
    <row r="1173" spans="17:20">
      <c r="Q1173" s="1"/>
      <c r="R1173" s="50"/>
      <c r="T1173" s="50"/>
    </row>
    <row r="1174" spans="17:20">
      <c r="Q1174" s="1"/>
      <c r="R1174" s="50"/>
      <c r="T1174" s="50"/>
    </row>
    <row r="1175" spans="17:20">
      <c r="Q1175" s="1"/>
      <c r="R1175" s="50"/>
      <c r="T1175" s="50"/>
    </row>
    <row r="1176" spans="17:20">
      <c r="Q1176" s="1"/>
      <c r="R1176" s="50"/>
      <c r="T1176" s="50"/>
    </row>
    <row r="1177" spans="17:20">
      <c r="Q1177" s="1"/>
      <c r="R1177" s="50"/>
      <c r="T1177" s="50"/>
    </row>
    <row r="1178" spans="17:20">
      <c r="Q1178" s="1"/>
      <c r="R1178" s="50"/>
      <c r="T1178" s="50"/>
    </row>
    <row r="1179" spans="17:20">
      <c r="Q1179" s="1"/>
      <c r="R1179" s="50"/>
      <c r="T1179" s="50"/>
    </row>
    <row r="1180" spans="17:20">
      <c r="Q1180" s="1"/>
      <c r="R1180" s="50"/>
      <c r="T1180" s="50"/>
    </row>
    <row r="1181" spans="17:20">
      <c r="Q1181" s="1"/>
      <c r="R1181" s="50"/>
      <c r="T1181" s="50"/>
    </row>
    <row r="1182" spans="17:20">
      <c r="Q1182" s="1"/>
      <c r="R1182" s="50"/>
      <c r="T1182" s="50"/>
    </row>
    <row r="1183" spans="17:20">
      <c r="Q1183" s="1"/>
      <c r="R1183" s="50"/>
      <c r="T1183" s="50"/>
    </row>
    <row r="1184" spans="17:20">
      <c r="Q1184" s="1"/>
      <c r="R1184" s="50"/>
      <c r="T1184" s="50"/>
    </row>
    <row r="1185" spans="17:18">
      <c r="Q1185" s="1"/>
      <c r="R1185" s="50"/>
    </row>
    <row r="1186" spans="17:18">
      <c r="Q1186" s="1"/>
      <c r="R1186" s="50"/>
    </row>
    <row r="1187" spans="17:18">
      <c r="Q1187" s="1"/>
      <c r="R1187" s="50"/>
    </row>
    <row r="1188" spans="17:18">
      <c r="Q1188" s="1"/>
      <c r="R1188" s="50"/>
    </row>
    <row r="1189" spans="17:18">
      <c r="Q1189" s="1"/>
      <c r="R1189" s="50"/>
    </row>
    <row r="1190" spans="17:18">
      <c r="Q1190" s="1"/>
      <c r="R1190" s="50"/>
    </row>
    <row r="1191" spans="17:18">
      <c r="Q1191" s="1"/>
      <c r="R1191" s="50"/>
    </row>
    <row r="1192" spans="17:18">
      <c r="Q1192" s="1"/>
      <c r="R1192" s="50"/>
    </row>
    <row r="1193" spans="17:18">
      <c r="Q1193" s="1"/>
      <c r="R1193" s="50"/>
    </row>
    <row r="1194" spans="17:18">
      <c r="Q1194" s="1"/>
      <c r="R1194" s="50"/>
    </row>
    <row r="1195" spans="17:18">
      <c r="Q1195" s="1"/>
      <c r="R1195" s="50"/>
    </row>
    <row r="1196" spans="17:18">
      <c r="Q1196" s="1"/>
      <c r="R1196" s="50"/>
    </row>
  </sheetData>
  <mergeCells count="1">
    <mergeCell ref="A274:Q274"/>
  </mergeCell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2013-10-09T12:29:42Z</dcterms:modified>
</cp:coreProperties>
</file>