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5" windowHeight="86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<sst xmlns="http://schemas.openxmlformats.org/spreadsheetml/2006/main" count="119" uniqueCount="47">
  <si>
    <t>flisa</t>
  </si>
  <si>
    <t>anna.l</t>
  </si>
  <si>
    <t>Сормовский поворот, ЦР Сормова</t>
  </si>
  <si>
    <t>serovatanya</t>
  </si>
  <si>
    <t>ЦР Сормова</t>
  </si>
  <si>
    <t>el777</t>
  </si>
  <si>
    <t>Лара22</t>
  </si>
  <si>
    <t>Irina_nosova</t>
  </si>
  <si>
    <t>xeniels</t>
  </si>
  <si>
    <t>hanumchik</t>
  </si>
  <si>
    <t>Zlatavlaska</t>
  </si>
  <si>
    <t>ДК ГАЗ, ЦР Заречный</t>
  </si>
  <si>
    <t>mari6a</t>
  </si>
  <si>
    <t>Свобода</t>
  </si>
  <si>
    <t>Helen110380</t>
  </si>
  <si>
    <t>anastya</t>
  </si>
  <si>
    <t>irisbiz</t>
  </si>
  <si>
    <t>ЦР Белинка</t>
  </si>
  <si>
    <t>lulka28</t>
  </si>
  <si>
    <t>ДК ГАЗ</t>
  </si>
  <si>
    <t>Natalenok</t>
  </si>
  <si>
    <t>Nurohka</t>
  </si>
  <si>
    <t>сластёна</t>
  </si>
  <si>
    <t>chigara</t>
  </si>
  <si>
    <t>nuffi</t>
  </si>
  <si>
    <t>другой</t>
  </si>
  <si>
    <t>Olechka84</t>
  </si>
  <si>
    <t>ЦР Автозавод</t>
  </si>
  <si>
    <t>@Павлова</t>
  </si>
  <si>
    <t>NataSHaTar</t>
  </si>
  <si>
    <t>Сормовский поворот</t>
  </si>
  <si>
    <t>Зефир в шоколаде</t>
  </si>
  <si>
    <t>ЦР Заречный</t>
  </si>
  <si>
    <t>galka771</t>
  </si>
  <si>
    <t>filimon2009</t>
  </si>
  <si>
    <t>irinka2</t>
  </si>
  <si>
    <t>hopeNN</t>
  </si>
  <si>
    <t>den11</t>
  </si>
  <si>
    <t xml:space="preserve">Inozemka </t>
  </si>
  <si>
    <t>marusia-k</t>
  </si>
  <si>
    <t xml:space="preserve">Svetina </t>
  </si>
  <si>
    <t xml:space="preserve">фарагонда </t>
  </si>
  <si>
    <t>leksant</t>
  </si>
  <si>
    <t xml:space="preserve">NADYS </t>
  </si>
  <si>
    <t>Aloyna</t>
  </si>
  <si>
    <t xml:space="preserve">yannka_a </t>
  </si>
  <si>
    <t>Натусёк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</si>
</sst>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/d/yyyy\ h:mm:ss;@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0">
    <font>
      <sz val="10"/>
      <name val="Arial"/>
      <family val="2"/>
    </font>
    <font>
      <b/>
      <sz val="10"/>
      <name val="Arial"/>
      <family val="2"/>
    </font>
    <font>
      <sz val="11"/>
      <color indexed="63"/>
      <name val="Calibri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0" xfId="0" applyFill="1" applyAlignment="1">
      <alignment vertical="center"/>
    </xf>
    <xf numFmtId="164" fontId="0" fillId="0" borderId="10" xfId="0" applyNumberFormat="1" applyFont="1" applyFill="1" applyBorder="1" applyAlignment="1">
      <alignment wrapText="1"/>
    </xf>
    <xf numFmtId="164" fontId="0" fillId="0" borderId="0" xfId="0" applyNumberFormat="1" applyFont="1" applyFill="1" applyAlignment="1">
      <alignment wrapText="1"/>
    </xf>
    <xf numFmtId="0" fontId="3" fillId="0" borderId="10" xfId="42" applyFont="1" applyFill="1" applyBorder="1" applyAlignment="1" applyProtection="1">
      <alignment vertical="center"/>
      <protection/>
    </xf>
    <xf numFmtId="0" fontId="4" fillId="0" borderId="10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1" fontId="5" fillId="0" borderId="10" xfId="0" applyNumberFormat="1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wrapText="1"/>
    </xf>
    <xf numFmtId="0" fontId="4" fillId="0" borderId="11" xfId="0" applyNumberFormat="1" applyFont="1" applyFill="1" applyBorder="1" applyAlignment="1">
      <alignment wrapText="1"/>
    </xf>
    <xf numFmtId="0" fontId="5" fillId="0" borderId="0" xfId="0" applyNumberFormat="1" applyFont="1" applyFill="1" applyBorder="1" applyAlignment="1">
      <alignment wrapText="1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1" fontId="5" fillId="0" borderId="0" xfId="0" applyNumberFormat="1" applyFont="1" applyFill="1" applyAlignment="1">
      <alignment vertical="center"/>
    </xf>
    <xf numFmtId="1" fontId="5" fillId="0" borderId="12" xfId="0" applyNumberFormat="1" applyFont="1" applyFill="1" applyBorder="1" applyAlignment="1">
      <alignment vertical="center"/>
    </xf>
    <xf numFmtId="1" fontId="5" fillId="0" borderId="13" xfId="0" applyNumberFormat="1" applyFont="1" applyFill="1" applyBorder="1" applyAlignment="1">
      <alignment vertical="center"/>
    </xf>
    <xf numFmtId="1" fontId="5" fillId="0" borderId="14" xfId="0" applyNumberFormat="1" applyFont="1" applyFill="1" applyBorder="1" applyAlignment="1">
      <alignment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DDDDD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ozemka.www.nn.ru/" TargetMode="External" /><Relationship Id="rId2" Type="http://schemas.openxmlformats.org/officeDocument/2006/relationships/hyperlink" Target="http://inozemka.www.nn.ru/" TargetMode="External" /><Relationship Id="rId3" Type="http://schemas.openxmlformats.org/officeDocument/2006/relationships/hyperlink" Target="http://svetina.www.nn.ru/" TargetMode="External" /><Relationship Id="rId4" Type="http://schemas.openxmlformats.org/officeDocument/2006/relationships/hyperlink" Target="http://svetina.www.nn.ru/" TargetMode="External" /><Relationship Id="rId5" Type="http://schemas.openxmlformats.org/officeDocument/2006/relationships/hyperlink" Target="http://faragonda.www.nn.ru/" TargetMode="External" /><Relationship Id="rId6" Type="http://schemas.openxmlformats.org/officeDocument/2006/relationships/hyperlink" Target="http://nadys.www.nn.ru/" TargetMode="External" /><Relationship Id="rId7" Type="http://schemas.openxmlformats.org/officeDocument/2006/relationships/hyperlink" Target="http://yannkaa.www.nn.ru/" TargetMode="External" /><Relationship Id="rId8" Type="http://schemas.openxmlformats.org/officeDocument/2006/relationships/hyperlink" Target="http://yannkaa.www.nn.ru/" TargetMode="Externa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K3" sqref="K3"/>
    </sheetView>
  </sheetViews>
  <sheetFormatPr defaultColWidth="17.140625" defaultRowHeight="22.5" customHeight="1"/>
  <cols>
    <col min="1" max="1" width="3.00390625" style="2" hidden="1" customWidth="1"/>
    <col min="2" max="2" width="26.140625" style="13" customWidth="1"/>
    <col min="3" max="3" width="8.421875" style="14" customWidth="1"/>
    <col min="4" max="4" width="4.8515625" style="14" customWidth="1"/>
    <col min="5" max="5" width="4.57421875" style="14" customWidth="1"/>
    <col min="6" max="6" width="5.140625" style="14" customWidth="1"/>
    <col min="7" max="7" width="5.00390625" style="14" customWidth="1"/>
    <col min="8" max="8" width="13.7109375" style="14" hidden="1" customWidth="1"/>
    <col min="9" max="9" width="5.140625" style="15" customWidth="1"/>
    <col min="10" max="10" width="11.28125" style="15" customWidth="1"/>
    <col min="11" max="17" width="17.140625" style="2" customWidth="1"/>
    <col min="18" max="16384" width="17.140625" style="2" customWidth="1"/>
  </cols>
  <sheetData>
    <row r="1" spans="1:10" ht="22.5" customHeight="1">
      <c r="A1" s="1"/>
      <c r="B1" s="5" t="s">
        <v>45</v>
      </c>
      <c r="C1" s="6">
        <v>7</v>
      </c>
      <c r="D1" s="6">
        <v>388</v>
      </c>
      <c r="E1" s="6">
        <v>46</v>
      </c>
      <c r="F1" s="7"/>
      <c r="G1" s="6">
        <v>340</v>
      </c>
      <c r="H1" s="8"/>
      <c r="I1" s="9">
        <f aca="true" t="shared" si="0" ref="I1:I32">G1*1.17</f>
        <v>397.79999999999995</v>
      </c>
      <c r="J1" s="9">
        <f>I1</f>
        <v>397.79999999999995</v>
      </c>
    </row>
    <row r="2" spans="1:10" ht="22.5" customHeight="1">
      <c r="A2" s="1"/>
      <c r="B2" s="5" t="s">
        <v>41</v>
      </c>
      <c r="C2" s="6">
        <v>21</v>
      </c>
      <c r="D2" s="6">
        <v>845</v>
      </c>
      <c r="E2" s="6">
        <v>42</v>
      </c>
      <c r="F2" s="6">
        <v>176</v>
      </c>
      <c r="G2" s="6">
        <v>420</v>
      </c>
      <c r="H2" s="8"/>
      <c r="I2" s="9">
        <f t="shared" si="0"/>
        <v>491.4</v>
      </c>
      <c r="J2" s="9">
        <f>I2</f>
        <v>491.4</v>
      </c>
    </row>
    <row r="3" spans="1:10" ht="22.5" customHeight="1">
      <c r="A3" s="3">
        <v>40943.96126157408</v>
      </c>
      <c r="B3" s="10" t="s">
        <v>28</v>
      </c>
      <c r="C3" s="6">
        <v>122</v>
      </c>
      <c r="D3" s="6">
        <v>495</v>
      </c>
      <c r="E3" s="6">
        <v>46</v>
      </c>
      <c r="F3" s="6">
        <v>170</v>
      </c>
      <c r="G3" s="6">
        <v>350</v>
      </c>
      <c r="H3" s="11" t="s">
        <v>32</v>
      </c>
      <c r="I3" s="9">
        <f t="shared" si="0"/>
        <v>409.5</v>
      </c>
      <c r="J3" s="16">
        <f>I3+I4</f>
        <v>772.2</v>
      </c>
    </row>
    <row r="4" spans="1:10" ht="22.5" customHeight="1">
      <c r="A4" s="3">
        <v>40943.95675925926</v>
      </c>
      <c r="B4" s="10" t="s">
        <v>28</v>
      </c>
      <c r="C4" s="6">
        <v>184</v>
      </c>
      <c r="D4" s="6">
        <v>112</v>
      </c>
      <c r="E4" s="6">
        <v>46</v>
      </c>
      <c r="F4" s="6">
        <v>170</v>
      </c>
      <c r="G4" s="6">
        <v>310</v>
      </c>
      <c r="H4" s="11" t="s">
        <v>32</v>
      </c>
      <c r="I4" s="9">
        <f t="shared" si="0"/>
        <v>362.7</v>
      </c>
      <c r="J4" s="17"/>
    </row>
    <row r="5" spans="1:10" ht="22.5" customHeight="1">
      <c r="A5" s="1"/>
      <c r="B5" s="10" t="s">
        <v>44</v>
      </c>
      <c r="C5" s="6">
        <v>122</v>
      </c>
      <c r="D5" s="6">
        <v>495</v>
      </c>
      <c r="E5" s="6">
        <v>46</v>
      </c>
      <c r="F5" s="6">
        <v>170</v>
      </c>
      <c r="G5" s="6">
        <v>350</v>
      </c>
      <c r="H5" s="11" t="s">
        <v>17</v>
      </c>
      <c r="I5" s="9">
        <f t="shared" si="0"/>
        <v>409.5</v>
      </c>
      <c r="J5" s="9">
        <f>I5</f>
        <v>409.5</v>
      </c>
    </row>
    <row r="6" spans="1:10" ht="22.5" customHeight="1">
      <c r="A6" s="3">
        <v>40942.01059027778</v>
      </c>
      <c r="B6" s="10" t="s">
        <v>15</v>
      </c>
      <c r="C6" s="6">
        <v>170</v>
      </c>
      <c r="D6" s="6">
        <v>107</v>
      </c>
      <c r="E6" s="6">
        <v>50</v>
      </c>
      <c r="F6" s="6">
        <v>170</v>
      </c>
      <c r="G6" s="6">
        <v>350</v>
      </c>
      <c r="H6" s="11" t="s">
        <v>13</v>
      </c>
      <c r="I6" s="9">
        <f t="shared" si="0"/>
        <v>409.5</v>
      </c>
      <c r="J6" s="9">
        <f>I6</f>
        <v>409.5</v>
      </c>
    </row>
    <row r="7" spans="1:10" ht="22.5" customHeight="1">
      <c r="A7" s="3">
        <v>40940.922372685185</v>
      </c>
      <c r="B7" s="10" t="s">
        <v>1</v>
      </c>
      <c r="C7" s="6">
        <v>713</v>
      </c>
      <c r="D7" s="6">
        <v>617</v>
      </c>
      <c r="E7" s="6">
        <v>44</v>
      </c>
      <c r="F7" s="6">
        <v>164</v>
      </c>
      <c r="G7" s="6">
        <v>435</v>
      </c>
      <c r="H7" s="11" t="s">
        <v>32</v>
      </c>
      <c r="I7" s="9">
        <f t="shared" si="0"/>
        <v>508.95</v>
      </c>
      <c r="J7" s="9">
        <f>I7</f>
        <v>508.95</v>
      </c>
    </row>
    <row r="8" spans="1:10" ht="22.5" customHeight="1">
      <c r="A8" s="3">
        <v>40946.38712962963</v>
      </c>
      <c r="B8" s="10" t="s">
        <v>23</v>
      </c>
      <c r="C8" s="6">
        <v>123</v>
      </c>
      <c r="D8" s="6">
        <v>847</v>
      </c>
      <c r="E8" s="6">
        <v>44</v>
      </c>
      <c r="F8" s="6">
        <v>170</v>
      </c>
      <c r="G8" s="6">
        <v>445</v>
      </c>
      <c r="H8" s="11" t="s">
        <v>17</v>
      </c>
      <c r="I8" s="9">
        <f t="shared" si="0"/>
        <v>520.65</v>
      </c>
      <c r="J8" s="16">
        <f>I8+I9</f>
        <v>1041.3</v>
      </c>
    </row>
    <row r="9" spans="1:10" ht="22.5" customHeight="1">
      <c r="A9" s="3">
        <v>40946.386145833334</v>
      </c>
      <c r="B9" s="10" t="s">
        <v>23</v>
      </c>
      <c r="C9" s="6">
        <v>500</v>
      </c>
      <c r="D9" s="6">
        <v>847</v>
      </c>
      <c r="E9" s="6">
        <v>42</v>
      </c>
      <c r="F9" s="6">
        <v>176</v>
      </c>
      <c r="G9" s="6">
        <v>445</v>
      </c>
      <c r="H9" s="11" t="s">
        <v>17</v>
      </c>
      <c r="I9" s="9">
        <f t="shared" si="0"/>
        <v>520.65</v>
      </c>
      <c r="J9" s="17"/>
    </row>
    <row r="10" spans="1:10" ht="22.5" customHeight="1">
      <c r="A10" s="1"/>
      <c r="B10" s="10" t="s">
        <v>37</v>
      </c>
      <c r="C10" s="6">
        <v>156</v>
      </c>
      <c r="D10" s="6">
        <v>845</v>
      </c>
      <c r="E10" s="6">
        <v>54</v>
      </c>
      <c r="F10" s="6">
        <v>170</v>
      </c>
      <c r="G10" s="6">
        <v>420</v>
      </c>
      <c r="H10" s="11" t="s">
        <v>27</v>
      </c>
      <c r="I10" s="9">
        <f t="shared" si="0"/>
        <v>491.4</v>
      </c>
      <c r="J10" s="16">
        <f>I10+I11</f>
        <v>1093.9499999999998</v>
      </c>
    </row>
    <row r="11" spans="1:10" ht="22.5" customHeight="1">
      <c r="A11" s="1"/>
      <c r="B11" s="10" t="s">
        <v>37</v>
      </c>
      <c r="C11" s="6">
        <v>218</v>
      </c>
      <c r="D11" s="6">
        <v>616</v>
      </c>
      <c r="E11" s="6">
        <v>50</v>
      </c>
      <c r="F11" s="6">
        <v>170</v>
      </c>
      <c r="G11" s="6">
        <v>515</v>
      </c>
      <c r="H11" s="11" t="s">
        <v>27</v>
      </c>
      <c r="I11" s="9">
        <f t="shared" si="0"/>
        <v>602.55</v>
      </c>
      <c r="J11" s="17"/>
    </row>
    <row r="12" spans="1:10" ht="22.5" customHeight="1">
      <c r="A12" s="3">
        <v>40942.01511574074</v>
      </c>
      <c r="B12" s="10" t="s">
        <v>5</v>
      </c>
      <c r="C12" s="6">
        <v>85</v>
      </c>
      <c r="D12" s="6">
        <v>847</v>
      </c>
      <c r="E12" s="6">
        <v>52</v>
      </c>
      <c r="F12" s="6">
        <v>170</v>
      </c>
      <c r="G12" s="6">
        <v>490</v>
      </c>
      <c r="H12" s="11" t="s">
        <v>27</v>
      </c>
      <c r="I12" s="9">
        <f t="shared" si="0"/>
        <v>573.3</v>
      </c>
      <c r="J12" s="16">
        <f>I12+I13</f>
        <v>1093.9499999999998</v>
      </c>
    </row>
    <row r="13" spans="1:10" ht="22.5" customHeight="1">
      <c r="A13" s="3">
        <v>40942.01640046296</v>
      </c>
      <c r="B13" s="10" t="s">
        <v>5</v>
      </c>
      <c r="C13" s="6">
        <v>197</v>
      </c>
      <c r="D13" s="6">
        <v>608</v>
      </c>
      <c r="E13" s="6">
        <v>50</v>
      </c>
      <c r="F13" s="6">
        <v>170</v>
      </c>
      <c r="G13" s="6">
        <v>445</v>
      </c>
      <c r="H13" s="11" t="s">
        <v>27</v>
      </c>
      <c r="I13" s="9">
        <f t="shared" si="0"/>
        <v>520.65</v>
      </c>
      <c r="J13" s="17"/>
    </row>
    <row r="14" spans="1:10" ht="22.5" customHeight="1">
      <c r="A14" s="3">
        <v>40941.08133101852</v>
      </c>
      <c r="B14" s="10" t="s">
        <v>34</v>
      </c>
      <c r="C14" s="6">
        <v>65</v>
      </c>
      <c r="D14" s="6">
        <v>844</v>
      </c>
      <c r="E14" s="6">
        <v>52</v>
      </c>
      <c r="F14" s="6">
        <v>170</v>
      </c>
      <c r="G14" s="6">
        <v>380</v>
      </c>
      <c r="H14" s="11" t="s">
        <v>17</v>
      </c>
      <c r="I14" s="9">
        <f t="shared" si="0"/>
        <v>444.59999999999997</v>
      </c>
      <c r="J14" s="16">
        <f>I14+I15+I16+I17</f>
        <v>2035.7999999999997</v>
      </c>
    </row>
    <row r="15" spans="1:10" ht="22.5" customHeight="1">
      <c r="A15" s="3">
        <v>40941.433703703704</v>
      </c>
      <c r="B15" s="10" t="s">
        <v>34</v>
      </c>
      <c r="C15" s="6">
        <v>77</v>
      </c>
      <c r="D15" s="6">
        <v>847</v>
      </c>
      <c r="E15" s="6">
        <v>50</v>
      </c>
      <c r="F15" s="6">
        <v>164</v>
      </c>
      <c r="G15" s="6">
        <v>465</v>
      </c>
      <c r="H15" s="11" t="s">
        <v>17</v>
      </c>
      <c r="I15" s="9">
        <f t="shared" si="0"/>
        <v>544.05</v>
      </c>
      <c r="J15" s="18"/>
    </row>
    <row r="16" spans="1:10" ht="22.5" customHeight="1">
      <c r="A16" s="3">
        <v>40941.06047453704</v>
      </c>
      <c r="B16" s="12" t="s">
        <v>34</v>
      </c>
      <c r="C16" s="6">
        <v>110</v>
      </c>
      <c r="D16" s="6">
        <v>848</v>
      </c>
      <c r="E16" s="6">
        <v>52</v>
      </c>
      <c r="F16" s="6">
        <v>170</v>
      </c>
      <c r="G16" s="6">
        <v>425</v>
      </c>
      <c r="H16" s="11" t="s">
        <v>17</v>
      </c>
      <c r="I16" s="9">
        <f t="shared" si="0"/>
        <v>497.24999999999994</v>
      </c>
      <c r="J16" s="18"/>
    </row>
    <row r="17" spans="1:10" ht="22.5" customHeight="1">
      <c r="A17" s="3">
        <v>40941.065300925926</v>
      </c>
      <c r="B17" s="10" t="s">
        <v>34</v>
      </c>
      <c r="C17" s="6">
        <v>154</v>
      </c>
      <c r="D17" s="6">
        <v>508</v>
      </c>
      <c r="E17" s="6">
        <v>52</v>
      </c>
      <c r="F17" s="6">
        <v>170</v>
      </c>
      <c r="G17" s="6">
        <v>470</v>
      </c>
      <c r="H17" s="11" t="s">
        <v>17</v>
      </c>
      <c r="I17" s="9">
        <f t="shared" si="0"/>
        <v>549.9</v>
      </c>
      <c r="J17" s="17"/>
    </row>
    <row r="18" spans="1:10" ht="22.5" customHeight="1">
      <c r="A18" s="3">
        <v>40944.22275462963</v>
      </c>
      <c r="B18" s="10" t="s">
        <v>0</v>
      </c>
      <c r="C18" s="6">
        <v>161</v>
      </c>
      <c r="D18" s="6">
        <v>845</v>
      </c>
      <c r="E18" s="6">
        <v>42</v>
      </c>
      <c r="F18" s="6">
        <v>170</v>
      </c>
      <c r="G18" s="6">
        <v>400</v>
      </c>
      <c r="H18" s="11" t="s">
        <v>32</v>
      </c>
      <c r="I18" s="9">
        <f t="shared" si="0"/>
        <v>468</v>
      </c>
      <c r="J18" s="16">
        <f>I18+I19</f>
        <v>1070.55</v>
      </c>
    </row>
    <row r="19" spans="1:10" ht="22.5" customHeight="1">
      <c r="A19" s="3">
        <v>40944.21659722222</v>
      </c>
      <c r="B19" s="10" t="s">
        <v>0</v>
      </c>
      <c r="C19" s="6">
        <v>216</v>
      </c>
      <c r="D19" s="6">
        <v>616</v>
      </c>
      <c r="E19" s="6">
        <v>42</v>
      </c>
      <c r="F19" s="6">
        <v>170</v>
      </c>
      <c r="G19" s="6">
        <v>515</v>
      </c>
      <c r="H19" s="11" t="s">
        <v>32</v>
      </c>
      <c r="I19" s="9">
        <f t="shared" si="0"/>
        <v>602.55</v>
      </c>
      <c r="J19" s="17"/>
    </row>
    <row r="20" spans="1:10" ht="22.5" customHeight="1">
      <c r="A20" s="3">
        <v>40943.18136574074</v>
      </c>
      <c r="B20" s="10" t="s">
        <v>33</v>
      </c>
      <c r="C20" s="6">
        <v>140</v>
      </c>
      <c r="D20" s="6">
        <v>130</v>
      </c>
      <c r="E20" s="6">
        <v>42</v>
      </c>
      <c r="F20" s="6">
        <v>170</v>
      </c>
      <c r="G20" s="6">
        <v>320</v>
      </c>
      <c r="H20" s="11" t="s">
        <v>13</v>
      </c>
      <c r="I20" s="9">
        <f t="shared" si="0"/>
        <v>374.4</v>
      </c>
      <c r="J20" s="16">
        <f>I20+I21</f>
        <v>941.8499999999999</v>
      </c>
    </row>
    <row r="21" spans="1:10" ht="22.5" customHeight="1">
      <c r="A21" s="3">
        <v>40940.27255787037</v>
      </c>
      <c r="B21" s="10" t="s">
        <v>33</v>
      </c>
      <c r="C21" s="6">
        <v>205</v>
      </c>
      <c r="D21" s="6">
        <v>846</v>
      </c>
      <c r="E21" s="6">
        <v>42</v>
      </c>
      <c r="F21" s="6">
        <v>170</v>
      </c>
      <c r="G21" s="6">
        <v>485</v>
      </c>
      <c r="H21" s="11" t="s">
        <v>13</v>
      </c>
      <c r="I21" s="9">
        <f t="shared" si="0"/>
        <v>567.4499999999999</v>
      </c>
      <c r="J21" s="17"/>
    </row>
    <row r="22" spans="1:10" ht="22.5" customHeight="1">
      <c r="A22" s="3">
        <v>40946.84012731482</v>
      </c>
      <c r="B22" s="10" t="s">
        <v>9</v>
      </c>
      <c r="C22" s="6">
        <v>815</v>
      </c>
      <c r="D22" s="6">
        <v>500</v>
      </c>
      <c r="E22" s="6">
        <v>42</v>
      </c>
      <c r="F22" s="6">
        <v>158</v>
      </c>
      <c r="G22" s="6">
        <v>435</v>
      </c>
      <c r="H22" s="11" t="s">
        <v>2</v>
      </c>
      <c r="I22" s="9">
        <f t="shared" si="0"/>
        <v>508.95</v>
      </c>
      <c r="J22" s="9">
        <f>I22</f>
        <v>508.95</v>
      </c>
    </row>
    <row r="23" spans="1:10" ht="22.5" customHeight="1">
      <c r="A23" s="3">
        <v>40941.03228009259</v>
      </c>
      <c r="B23" s="10" t="s">
        <v>14</v>
      </c>
      <c r="C23" s="6">
        <v>65</v>
      </c>
      <c r="D23" s="6">
        <v>847</v>
      </c>
      <c r="E23" s="6">
        <v>54</v>
      </c>
      <c r="F23" s="6">
        <v>170</v>
      </c>
      <c r="G23" s="6">
        <v>450</v>
      </c>
      <c r="H23" s="11" t="s">
        <v>4</v>
      </c>
      <c r="I23" s="9">
        <f t="shared" si="0"/>
        <v>526.5</v>
      </c>
      <c r="J23" s="9">
        <f>I23</f>
        <v>526.5</v>
      </c>
    </row>
    <row r="24" spans="1:10" ht="22.5" customHeight="1">
      <c r="A24" s="3">
        <v>40941.88575231482</v>
      </c>
      <c r="B24" s="10" t="s">
        <v>36</v>
      </c>
      <c r="C24" s="6">
        <v>189</v>
      </c>
      <c r="D24" s="6">
        <v>605</v>
      </c>
      <c r="E24" s="6">
        <v>50</v>
      </c>
      <c r="F24" s="6">
        <v>170</v>
      </c>
      <c r="G24" s="6">
        <v>495</v>
      </c>
      <c r="H24" s="11" t="s">
        <v>17</v>
      </c>
      <c r="I24" s="9">
        <f t="shared" si="0"/>
        <v>579.15</v>
      </c>
      <c r="J24" s="16">
        <f>I24+I25</f>
        <v>1152.4499999999998</v>
      </c>
    </row>
    <row r="25" spans="1:10" ht="22.5" customHeight="1">
      <c r="A25" s="3">
        <v>40941.88763888889</v>
      </c>
      <c r="B25" s="10" t="s">
        <v>36</v>
      </c>
      <c r="C25" s="6">
        <v>203</v>
      </c>
      <c r="D25" s="6">
        <v>847</v>
      </c>
      <c r="E25" s="6">
        <v>50</v>
      </c>
      <c r="F25" s="6">
        <v>170</v>
      </c>
      <c r="G25" s="6">
        <v>490</v>
      </c>
      <c r="H25" s="11" t="s">
        <v>17</v>
      </c>
      <c r="I25" s="9">
        <f t="shared" si="0"/>
        <v>573.3</v>
      </c>
      <c r="J25" s="17"/>
    </row>
    <row r="26" spans="1:10" ht="22.5" customHeight="1">
      <c r="A26" s="3">
        <v>40945.42554398148</v>
      </c>
      <c r="B26" s="5" t="s">
        <v>38</v>
      </c>
      <c r="C26" s="6">
        <v>92</v>
      </c>
      <c r="D26" s="6">
        <v>509</v>
      </c>
      <c r="E26" s="6">
        <v>56</v>
      </c>
      <c r="F26" s="6">
        <v>164</v>
      </c>
      <c r="G26" s="6">
        <v>435</v>
      </c>
      <c r="H26" s="11" t="s">
        <v>27</v>
      </c>
      <c r="I26" s="9">
        <f t="shared" si="0"/>
        <v>508.95</v>
      </c>
      <c r="J26" s="16">
        <f>I26+I27</f>
        <v>1035.45</v>
      </c>
    </row>
    <row r="27" spans="1:10" ht="22.5" customHeight="1">
      <c r="A27" s="3">
        <v>40945.421331018515</v>
      </c>
      <c r="B27" s="5" t="s">
        <v>38</v>
      </c>
      <c r="C27" s="6">
        <v>208</v>
      </c>
      <c r="D27" s="6">
        <v>845</v>
      </c>
      <c r="E27" s="6">
        <v>56</v>
      </c>
      <c r="F27" s="6">
        <v>164</v>
      </c>
      <c r="G27" s="6">
        <v>450</v>
      </c>
      <c r="H27" s="11" t="s">
        <v>27</v>
      </c>
      <c r="I27" s="9">
        <f t="shared" si="0"/>
        <v>526.5</v>
      </c>
      <c r="J27" s="17"/>
    </row>
    <row r="28" spans="1:10" ht="22.5" customHeight="1">
      <c r="A28" s="3">
        <v>40942.4725</v>
      </c>
      <c r="B28" s="10" t="s">
        <v>7</v>
      </c>
      <c r="C28" s="6">
        <v>64</v>
      </c>
      <c r="D28" s="6">
        <v>123</v>
      </c>
      <c r="E28" s="6">
        <v>42</v>
      </c>
      <c r="F28" s="6">
        <v>170</v>
      </c>
      <c r="G28" s="6">
        <v>290</v>
      </c>
      <c r="H28" s="11" t="s">
        <v>13</v>
      </c>
      <c r="I28" s="9">
        <f t="shared" si="0"/>
        <v>339.29999999999995</v>
      </c>
      <c r="J28" s="16">
        <f>I28+I29</f>
        <v>848.25</v>
      </c>
    </row>
    <row r="29" spans="1:10" ht="22.5" customHeight="1">
      <c r="A29" s="3">
        <v>40942.47614583334</v>
      </c>
      <c r="B29" s="10" t="s">
        <v>7</v>
      </c>
      <c r="C29" s="6">
        <v>123</v>
      </c>
      <c r="D29" s="6">
        <v>845</v>
      </c>
      <c r="E29" s="6">
        <v>44</v>
      </c>
      <c r="F29" s="6">
        <v>170</v>
      </c>
      <c r="G29" s="6">
        <v>435</v>
      </c>
      <c r="H29" s="11" t="s">
        <v>13</v>
      </c>
      <c r="I29" s="9">
        <f t="shared" si="0"/>
        <v>508.95</v>
      </c>
      <c r="J29" s="17"/>
    </row>
    <row r="30" spans="1:10" ht="22.5" customHeight="1">
      <c r="A30" s="3">
        <v>40940.22351851852</v>
      </c>
      <c r="B30" s="10" t="s">
        <v>35</v>
      </c>
      <c r="C30" s="6">
        <v>503</v>
      </c>
      <c r="D30" s="6">
        <v>606</v>
      </c>
      <c r="E30" s="6">
        <v>50</v>
      </c>
      <c r="F30" s="6">
        <v>176</v>
      </c>
      <c r="G30" s="6">
        <v>465</v>
      </c>
      <c r="H30" s="11" t="s">
        <v>4</v>
      </c>
      <c r="I30" s="9">
        <f t="shared" si="0"/>
        <v>544.05</v>
      </c>
      <c r="J30" s="9">
        <f>I30</f>
        <v>544.05</v>
      </c>
    </row>
    <row r="31" spans="1:10" ht="22.5" customHeight="1">
      <c r="A31" s="3">
        <v>40947.01783564815</v>
      </c>
      <c r="B31" s="10" t="s">
        <v>16</v>
      </c>
      <c r="C31" s="6">
        <v>703</v>
      </c>
      <c r="D31" s="6">
        <v>504</v>
      </c>
      <c r="E31" s="6">
        <v>56</v>
      </c>
      <c r="F31" s="6">
        <v>164</v>
      </c>
      <c r="G31" s="6">
        <v>430</v>
      </c>
      <c r="H31" s="11" t="s">
        <v>32</v>
      </c>
      <c r="I31" s="9">
        <f t="shared" si="0"/>
        <v>503.09999999999997</v>
      </c>
      <c r="J31" s="9">
        <f>I31</f>
        <v>503.09999999999997</v>
      </c>
    </row>
    <row r="32" spans="1:10" ht="22.5" customHeight="1">
      <c r="A32" s="1"/>
      <c r="B32" s="10" t="s">
        <v>42</v>
      </c>
      <c r="C32" s="6">
        <v>601</v>
      </c>
      <c r="D32" s="6">
        <v>844</v>
      </c>
      <c r="E32" s="6">
        <v>46</v>
      </c>
      <c r="F32" s="6">
        <v>164</v>
      </c>
      <c r="G32" s="6">
        <v>445</v>
      </c>
      <c r="H32" s="11" t="s">
        <v>19</v>
      </c>
      <c r="I32" s="9">
        <f t="shared" si="0"/>
        <v>520.65</v>
      </c>
      <c r="J32" s="9">
        <f>I32</f>
        <v>520.65</v>
      </c>
    </row>
    <row r="33" spans="1:10" ht="22.5" customHeight="1">
      <c r="A33" s="3">
        <v>40945.05328703704</v>
      </c>
      <c r="B33" s="10" t="s">
        <v>18</v>
      </c>
      <c r="C33" s="6">
        <v>92</v>
      </c>
      <c r="D33" s="6">
        <v>847</v>
      </c>
      <c r="E33" s="6">
        <v>52</v>
      </c>
      <c r="F33" s="6">
        <v>164</v>
      </c>
      <c r="G33" s="6">
        <v>450</v>
      </c>
      <c r="H33" s="11" t="s">
        <v>27</v>
      </c>
      <c r="I33" s="9">
        <f aca="true" t="shared" si="1" ref="I33:I58">G33*1.17</f>
        <v>526.5</v>
      </c>
      <c r="J33" s="16">
        <f>I33+I34</f>
        <v>1093.9499999999998</v>
      </c>
    </row>
    <row r="34" spans="1:10" ht="22.5" customHeight="1">
      <c r="A34" s="3">
        <v>40940.86770833333</v>
      </c>
      <c r="B34" s="10" t="s">
        <v>18</v>
      </c>
      <c r="C34" s="6">
        <v>205</v>
      </c>
      <c r="D34" s="6">
        <v>846</v>
      </c>
      <c r="E34" s="6">
        <v>48</v>
      </c>
      <c r="F34" s="6">
        <v>170</v>
      </c>
      <c r="G34" s="6">
        <v>485</v>
      </c>
      <c r="H34" s="11" t="s">
        <v>19</v>
      </c>
      <c r="I34" s="9">
        <f t="shared" si="1"/>
        <v>567.4499999999999</v>
      </c>
      <c r="J34" s="17"/>
    </row>
    <row r="35" spans="1:10" ht="22.5" customHeight="1">
      <c r="A35" s="3">
        <v>40940.92728009259</v>
      </c>
      <c r="B35" s="10" t="s">
        <v>12</v>
      </c>
      <c r="C35" s="6">
        <v>82</v>
      </c>
      <c r="D35" s="6">
        <v>470</v>
      </c>
      <c r="E35" s="6">
        <v>44</v>
      </c>
      <c r="F35" s="6">
        <v>170</v>
      </c>
      <c r="G35" s="6">
        <v>390</v>
      </c>
      <c r="H35" s="11" t="s">
        <v>30</v>
      </c>
      <c r="I35" s="9">
        <f t="shared" si="1"/>
        <v>456.29999999999995</v>
      </c>
      <c r="J35" s="9">
        <f>I35</f>
        <v>456.29999999999995</v>
      </c>
    </row>
    <row r="36" spans="1:10" ht="22.5" customHeight="1">
      <c r="A36" s="1"/>
      <c r="B36" s="10" t="s">
        <v>39</v>
      </c>
      <c r="C36" s="6">
        <v>161</v>
      </c>
      <c r="D36" s="6">
        <v>140</v>
      </c>
      <c r="E36" s="6">
        <v>40</v>
      </c>
      <c r="F36" s="6">
        <v>170</v>
      </c>
      <c r="G36" s="6">
        <v>400</v>
      </c>
      <c r="H36" s="11" t="s">
        <v>32</v>
      </c>
      <c r="I36" s="9">
        <f t="shared" si="1"/>
        <v>468</v>
      </c>
      <c r="J36" s="9">
        <f>I36</f>
        <v>468</v>
      </c>
    </row>
    <row r="37" spans="1:10" ht="22.5" customHeight="1">
      <c r="A37" s="1"/>
      <c r="B37" s="5" t="s">
        <v>43</v>
      </c>
      <c r="C37" s="6">
        <v>189</v>
      </c>
      <c r="D37" s="6">
        <v>612</v>
      </c>
      <c r="E37" s="6">
        <v>52</v>
      </c>
      <c r="F37" s="7"/>
      <c r="G37" s="6">
        <v>485</v>
      </c>
      <c r="H37" s="8"/>
      <c r="I37" s="9">
        <f t="shared" si="1"/>
        <v>567.4499999999999</v>
      </c>
      <c r="J37" s="9">
        <f>I37</f>
        <v>567.4499999999999</v>
      </c>
    </row>
    <row r="38" spans="1:10" ht="22.5" customHeight="1">
      <c r="A38" s="3">
        <v>40944.1340625</v>
      </c>
      <c r="B38" s="10" t="s">
        <v>20</v>
      </c>
      <c r="C38" s="6">
        <v>85</v>
      </c>
      <c r="D38" s="6">
        <v>504</v>
      </c>
      <c r="E38" s="6">
        <v>52</v>
      </c>
      <c r="F38" s="6">
        <v>170</v>
      </c>
      <c r="G38" s="6">
        <v>480</v>
      </c>
      <c r="H38" s="11" t="s">
        <v>30</v>
      </c>
      <c r="I38" s="9">
        <f t="shared" si="1"/>
        <v>561.5999999999999</v>
      </c>
      <c r="J38" s="16">
        <f>I38+I39</f>
        <v>1064.6999999999998</v>
      </c>
    </row>
    <row r="39" spans="1:10" ht="22.5" customHeight="1">
      <c r="A39" s="3">
        <v>40944.13607638889</v>
      </c>
      <c r="B39" s="10" t="s">
        <v>20</v>
      </c>
      <c r="C39" s="6">
        <v>703</v>
      </c>
      <c r="D39" s="6">
        <v>504</v>
      </c>
      <c r="E39" s="6">
        <v>52</v>
      </c>
      <c r="F39" s="6">
        <v>164</v>
      </c>
      <c r="G39" s="6">
        <v>430</v>
      </c>
      <c r="H39" s="11" t="s">
        <v>30</v>
      </c>
      <c r="I39" s="9">
        <f t="shared" si="1"/>
        <v>503.09999999999997</v>
      </c>
      <c r="J39" s="17"/>
    </row>
    <row r="40" spans="1:10" ht="22.5" customHeight="1">
      <c r="A40" s="3">
        <v>40942.450625</v>
      </c>
      <c r="B40" s="10" t="s">
        <v>29</v>
      </c>
      <c r="C40" s="6">
        <v>64</v>
      </c>
      <c r="D40" s="6">
        <v>460</v>
      </c>
      <c r="E40" s="6">
        <v>50</v>
      </c>
      <c r="F40" s="6">
        <v>170</v>
      </c>
      <c r="G40" s="6">
        <v>415</v>
      </c>
      <c r="H40" s="11" t="s">
        <v>30</v>
      </c>
      <c r="I40" s="9">
        <f t="shared" si="1"/>
        <v>485.54999999999995</v>
      </c>
      <c r="J40" s="9">
        <f>I40</f>
        <v>485.54999999999995</v>
      </c>
    </row>
    <row r="41" spans="1:10" ht="22.5" customHeight="1">
      <c r="A41" s="3">
        <v>40949.31829861111</v>
      </c>
      <c r="B41" s="10" t="s">
        <v>24</v>
      </c>
      <c r="C41" s="6">
        <v>123</v>
      </c>
      <c r="D41" s="6">
        <v>845</v>
      </c>
      <c r="E41" s="6">
        <v>40</v>
      </c>
      <c r="F41" s="6">
        <v>170</v>
      </c>
      <c r="G41" s="6">
        <v>435</v>
      </c>
      <c r="H41" s="11" t="s">
        <v>17</v>
      </c>
      <c r="I41" s="9">
        <f t="shared" si="1"/>
        <v>508.95</v>
      </c>
      <c r="J41" s="16">
        <f>I41+I42+I43</f>
        <v>1579.5</v>
      </c>
    </row>
    <row r="42" spans="1:10" ht="22.5" customHeight="1">
      <c r="A42" s="3">
        <v>40942.38434027778</v>
      </c>
      <c r="B42" s="10" t="s">
        <v>24</v>
      </c>
      <c r="C42" s="6">
        <v>714</v>
      </c>
      <c r="D42" s="6">
        <v>617</v>
      </c>
      <c r="E42" s="6">
        <v>46</v>
      </c>
      <c r="F42" s="6">
        <v>164</v>
      </c>
      <c r="G42" s="6">
        <v>470</v>
      </c>
      <c r="H42" s="11" t="s">
        <v>17</v>
      </c>
      <c r="I42" s="9">
        <f t="shared" si="1"/>
        <v>549.9</v>
      </c>
      <c r="J42" s="18"/>
    </row>
    <row r="43" spans="1:10" ht="22.5" customHeight="1">
      <c r="A43" s="3">
        <v>40942.38543981481</v>
      </c>
      <c r="B43" s="10" t="s">
        <v>24</v>
      </c>
      <c r="C43" s="6">
        <v>715</v>
      </c>
      <c r="D43" s="6">
        <v>500</v>
      </c>
      <c r="E43" s="6">
        <v>46</v>
      </c>
      <c r="F43" s="6">
        <v>164</v>
      </c>
      <c r="G43" s="6">
        <v>445</v>
      </c>
      <c r="H43" s="11" t="s">
        <v>17</v>
      </c>
      <c r="I43" s="9">
        <f t="shared" si="1"/>
        <v>520.65</v>
      </c>
      <c r="J43" s="17"/>
    </row>
    <row r="44" spans="1:10" ht="22.5" customHeight="1">
      <c r="A44" s="3">
        <v>40943.51731481482</v>
      </c>
      <c r="B44" s="10" t="s">
        <v>21</v>
      </c>
      <c r="C44" s="6">
        <v>140</v>
      </c>
      <c r="D44" s="6">
        <v>137</v>
      </c>
      <c r="E44" s="6">
        <v>46</v>
      </c>
      <c r="F44" s="6">
        <v>164</v>
      </c>
      <c r="G44" s="6">
        <v>320</v>
      </c>
      <c r="H44" s="11" t="s">
        <v>32</v>
      </c>
      <c r="I44" s="9">
        <f t="shared" si="1"/>
        <v>374.4</v>
      </c>
      <c r="J44" s="16">
        <f>I44+I45</f>
        <v>959.4</v>
      </c>
    </row>
    <row r="45" spans="1:10" ht="22.5" customHeight="1">
      <c r="A45" s="3">
        <v>40943.52181712963</v>
      </c>
      <c r="B45" s="10" t="s">
        <v>21</v>
      </c>
      <c r="C45" s="6">
        <v>712</v>
      </c>
      <c r="D45" s="6">
        <v>617</v>
      </c>
      <c r="E45" s="6">
        <v>46</v>
      </c>
      <c r="F45" s="6">
        <v>164</v>
      </c>
      <c r="G45" s="6">
        <v>500</v>
      </c>
      <c r="H45" s="11" t="s">
        <v>32</v>
      </c>
      <c r="I45" s="9">
        <f t="shared" si="1"/>
        <v>585</v>
      </c>
      <c r="J45" s="17"/>
    </row>
    <row r="46" spans="1:10" ht="22.5" customHeight="1">
      <c r="A46" s="3">
        <v>40949.3409375</v>
      </c>
      <c r="B46" s="10" t="s">
        <v>26</v>
      </c>
      <c r="C46" s="6">
        <v>64</v>
      </c>
      <c r="D46" s="6">
        <v>845</v>
      </c>
      <c r="E46" s="6">
        <v>44</v>
      </c>
      <c r="F46" s="6">
        <v>170</v>
      </c>
      <c r="G46" s="6">
        <v>350</v>
      </c>
      <c r="H46" s="11" t="s">
        <v>30</v>
      </c>
      <c r="I46" s="9">
        <f t="shared" si="1"/>
        <v>409.5</v>
      </c>
      <c r="J46" s="16">
        <f>I46+I47</f>
        <v>877.5</v>
      </c>
    </row>
    <row r="47" spans="1:10" ht="22.5" customHeight="1">
      <c r="A47" s="3">
        <v>40949.34008101852</v>
      </c>
      <c r="B47" s="10" t="s">
        <v>26</v>
      </c>
      <c r="C47" s="6">
        <v>65</v>
      </c>
      <c r="D47" s="6">
        <v>498</v>
      </c>
      <c r="E47" s="6">
        <v>44</v>
      </c>
      <c r="F47" s="6">
        <v>170</v>
      </c>
      <c r="G47" s="6">
        <v>400</v>
      </c>
      <c r="H47" s="11" t="s">
        <v>30</v>
      </c>
      <c r="I47" s="9">
        <f t="shared" si="1"/>
        <v>468</v>
      </c>
      <c r="J47" s="17"/>
    </row>
    <row r="48" spans="1:10" ht="22.5" customHeight="1">
      <c r="A48" s="3">
        <v>40940.509988425925</v>
      </c>
      <c r="B48" s="10" t="s">
        <v>3</v>
      </c>
      <c r="C48" s="6">
        <v>35</v>
      </c>
      <c r="D48" s="6">
        <v>301</v>
      </c>
      <c r="E48" s="6">
        <v>52</v>
      </c>
      <c r="F48" s="6">
        <v>164</v>
      </c>
      <c r="G48" s="6">
        <v>350</v>
      </c>
      <c r="H48" s="11" t="s">
        <v>32</v>
      </c>
      <c r="I48" s="9">
        <f t="shared" si="1"/>
        <v>409.5</v>
      </c>
      <c r="J48" s="16">
        <f>I48+I49</f>
        <v>895.05</v>
      </c>
    </row>
    <row r="49" spans="1:10" ht="22.5" customHeight="1">
      <c r="A49" s="3">
        <v>40940.49638888889</v>
      </c>
      <c r="B49" s="10" t="s">
        <v>3</v>
      </c>
      <c r="C49" s="6">
        <v>157</v>
      </c>
      <c r="D49" s="6">
        <v>460</v>
      </c>
      <c r="E49" s="6">
        <v>52</v>
      </c>
      <c r="F49" s="6">
        <v>164</v>
      </c>
      <c r="G49" s="6">
        <v>415</v>
      </c>
      <c r="H49" s="11" t="s">
        <v>32</v>
      </c>
      <c r="I49" s="9">
        <f t="shared" si="1"/>
        <v>485.54999999999995</v>
      </c>
      <c r="J49" s="17"/>
    </row>
    <row r="50" spans="2:10" ht="22.5" customHeight="1">
      <c r="B50" s="5" t="s">
        <v>40</v>
      </c>
      <c r="C50" s="6">
        <v>65</v>
      </c>
      <c r="D50" s="6">
        <v>847</v>
      </c>
      <c r="E50" s="6">
        <v>50</v>
      </c>
      <c r="F50" s="6">
        <v>176</v>
      </c>
      <c r="G50" s="6">
        <v>450</v>
      </c>
      <c r="H50" s="7"/>
      <c r="I50" s="9">
        <f t="shared" si="1"/>
        <v>526.5</v>
      </c>
      <c r="J50" s="16">
        <f>I50+I51</f>
        <v>1093.9499999999998</v>
      </c>
    </row>
    <row r="51" spans="2:10" ht="22.5" customHeight="1">
      <c r="B51" s="5" t="s">
        <v>40</v>
      </c>
      <c r="C51" s="6">
        <v>205</v>
      </c>
      <c r="D51" s="6">
        <v>846</v>
      </c>
      <c r="E51" s="6">
        <v>48</v>
      </c>
      <c r="F51" s="6">
        <v>176</v>
      </c>
      <c r="G51" s="7">
        <v>485</v>
      </c>
      <c r="H51" s="7"/>
      <c r="I51" s="9">
        <f t="shared" si="1"/>
        <v>567.4499999999999</v>
      </c>
      <c r="J51" s="17"/>
    </row>
    <row r="52" spans="1:10" ht="22.5" customHeight="1">
      <c r="A52" s="4">
        <v>40943.020833333336</v>
      </c>
      <c r="B52" s="10" t="s">
        <v>8</v>
      </c>
      <c r="C52" s="6">
        <v>197</v>
      </c>
      <c r="D52" s="6">
        <v>608</v>
      </c>
      <c r="E52" s="6">
        <v>50</v>
      </c>
      <c r="F52" s="6">
        <v>170</v>
      </c>
      <c r="G52" s="6">
        <v>445</v>
      </c>
      <c r="H52" s="6" t="s">
        <v>11</v>
      </c>
      <c r="I52" s="9">
        <f t="shared" si="1"/>
        <v>520.65</v>
      </c>
      <c r="J52" s="9">
        <f>I52</f>
        <v>520.65</v>
      </c>
    </row>
    <row r="53" spans="2:10" ht="22.5" customHeight="1">
      <c r="B53" s="5" t="s">
        <v>45</v>
      </c>
      <c r="C53" s="6">
        <v>65</v>
      </c>
      <c r="D53" s="6">
        <v>409</v>
      </c>
      <c r="E53" s="6">
        <v>48</v>
      </c>
      <c r="F53" s="7"/>
      <c r="G53" s="6">
        <v>380</v>
      </c>
      <c r="H53" s="7"/>
      <c r="I53" s="9">
        <f t="shared" si="1"/>
        <v>444.59999999999997</v>
      </c>
      <c r="J53" s="16">
        <f>I53+I54+I55</f>
        <v>1526.85</v>
      </c>
    </row>
    <row r="54" spans="2:10" ht="22.5" customHeight="1">
      <c r="B54" s="5" t="s">
        <v>45</v>
      </c>
      <c r="C54" s="6">
        <v>205</v>
      </c>
      <c r="D54" s="6">
        <v>846</v>
      </c>
      <c r="E54" s="6">
        <v>48</v>
      </c>
      <c r="F54" s="7"/>
      <c r="G54" s="6">
        <v>485</v>
      </c>
      <c r="H54" s="7"/>
      <c r="I54" s="9">
        <f t="shared" si="1"/>
        <v>567.4499999999999</v>
      </c>
      <c r="J54" s="18"/>
    </row>
    <row r="55" spans="2:10" ht="22.5" customHeight="1">
      <c r="B55" s="5" t="s">
        <v>45</v>
      </c>
      <c r="C55" s="6">
        <v>816</v>
      </c>
      <c r="D55" s="6">
        <v>504</v>
      </c>
      <c r="E55" s="6">
        <v>46</v>
      </c>
      <c r="F55" s="7"/>
      <c r="G55" s="6">
        <v>440</v>
      </c>
      <c r="H55" s="7"/>
      <c r="I55" s="9">
        <f t="shared" si="1"/>
        <v>514.8</v>
      </c>
      <c r="J55" s="17"/>
    </row>
    <row r="56" spans="1:10" ht="22.5" customHeight="1">
      <c r="A56" s="4">
        <v>40945.95637731481</v>
      </c>
      <c r="B56" s="10" t="s">
        <v>10</v>
      </c>
      <c r="C56" s="6">
        <v>91</v>
      </c>
      <c r="D56" s="6">
        <v>614</v>
      </c>
      <c r="E56" s="6">
        <v>44</v>
      </c>
      <c r="F56" s="6">
        <v>170</v>
      </c>
      <c r="G56" s="6">
        <v>450</v>
      </c>
      <c r="H56" s="6" t="s">
        <v>27</v>
      </c>
      <c r="I56" s="9">
        <f t="shared" si="1"/>
        <v>526.5</v>
      </c>
      <c r="J56" s="9">
        <f>I56</f>
        <v>526.5</v>
      </c>
    </row>
    <row r="57" spans="1:10" ht="22.5" customHeight="1">
      <c r="A57" s="4">
        <v>40942.305497685185</v>
      </c>
      <c r="B57" s="10" t="s">
        <v>31</v>
      </c>
      <c r="C57" s="6">
        <v>46</v>
      </c>
      <c r="D57" s="6">
        <v>120</v>
      </c>
      <c r="E57" s="6">
        <v>44</v>
      </c>
      <c r="F57" s="6">
        <v>164</v>
      </c>
      <c r="G57" s="6">
        <v>290</v>
      </c>
      <c r="H57" s="6" t="s">
        <v>4</v>
      </c>
      <c r="I57" s="9">
        <f t="shared" si="1"/>
        <v>339.29999999999995</v>
      </c>
      <c r="J57" s="16">
        <f>I57+I58</f>
        <v>848.25</v>
      </c>
    </row>
    <row r="58" spans="1:10" ht="22.5" customHeight="1">
      <c r="A58" s="4">
        <v>40942.30616898148</v>
      </c>
      <c r="B58" s="10" t="s">
        <v>31</v>
      </c>
      <c r="C58" s="6">
        <v>123</v>
      </c>
      <c r="D58" s="6">
        <v>845</v>
      </c>
      <c r="E58" s="6">
        <v>42</v>
      </c>
      <c r="F58" s="6">
        <v>170</v>
      </c>
      <c r="G58" s="6">
        <v>435</v>
      </c>
      <c r="H58" s="6" t="s">
        <v>4</v>
      </c>
      <c r="I58" s="9">
        <f t="shared" si="1"/>
        <v>508.95</v>
      </c>
      <c r="J58" s="17"/>
    </row>
    <row r="59" spans="1:10" ht="22.5" customHeight="1">
      <c r="A59" s="4">
        <v>40941.09878472222</v>
      </c>
      <c r="B59" s="10" t="s">
        <v>6</v>
      </c>
      <c r="C59" s="6">
        <v>82</v>
      </c>
      <c r="D59" s="6">
        <v>309</v>
      </c>
      <c r="E59" s="6">
        <v>48</v>
      </c>
      <c r="F59" s="6">
        <v>170</v>
      </c>
      <c r="G59" s="6">
        <v>350</v>
      </c>
      <c r="H59" s="6" t="s">
        <v>4</v>
      </c>
      <c r="I59" s="9">
        <f>G59*1.17</f>
        <v>409.5</v>
      </c>
      <c r="J59" s="16">
        <f>I59+I60+I61</f>
        <v>1515.15</v>
      </c>
    </row>
    <row r="60" spans="1:10" ht="22.5" customHeight="1">
      <c r="A60" s="4">
        <v>40941.10255787037</v>
      </c>
      <c r="B60" s="10" t="s">
        <v>6</v>
      </c>
      <c r="C60" s="6">
        <v>603</v>
      </c>
      <c r="D60" s="6">
        <v>846</v>
      </c>
      <c r="E60" s="6">
        <v>48</v>
      </c>
      <c r="F60" s="6">
        <v>176</v>
      </c>
      <c r="G60" s="6">
        <v>450</v>
      </c>
      <c r="H60" s="6" t="s">
        <v>4</v>
      </c>
      <c r="I60" s="9">
        <f>G60*1.17</f>
        <v>526.5</v>
      </c>
      <c r="J60" s="18"/>
    </row>
    <row r="61" spans="1:10" ht="22.5" customHeight="1">
      <c r="A61" s="4">
        <v>40944.413819444446</v>
      </c>
      <c r="B61" s="10" t="s">
        <v>6</v>
      </c>
      <c r="C61" s="6">
        <v>604</v>
      </c>
      <c r="D61" s="6">
        <v>845</v>
      </c>
      <c r="E61" s="6">
        <v>50</v>
      </c>
      <c r="F61" s="6" t="s">
        <v>25</v>
      </c>
      <c r="G61" s="6">
        <v>495</v>
      </c>
      <c r="H61" s="6" t="s">
        <v>4</v>
      </c>
      <c r="I61" s="9">
        <f>G61*1.17</f>
        <v>579.15</v>
      </c>
      <c r="J61" s="17"/>
    </row>
    <row r="62" spans="2:10" ht="22.5" customHeight="1">
      <c r="B62" s="10" t="s">
        <v>46</v>
      </c>
      <c r="C62" s="6">
        <v>715</v>
      </c>
      <c r="D62" s="6">
        <v>500</v>
      </c>
      <c r="E62" s="6">
        <v>44</v>
      </c>
      <c r="F62" s="6">
        <v>164</v>
      </c>
      <c r="G62" s="6">
        <v>445</v>
      </c>
      <c r="H62" s="6" t="s">
        <v>13</v>
      </c>
      <c r="I62" s="9">
        <f>G62*1.17</f>
        <v>520.65</v>
      </c>
      <c r="J62" s="9">
        <f>I62</f>
        <v>520.65</v>
      </c>
    </row>
    <row r="63" spans="1:10" ht="22.5" customHeight="1">
      <c r="A63" s="4">
        <v>40948.42952546296</v>
      </c>
      <c r="B63" s="10" t="s">
        <v>22</v>
      </c>
      <c r="C63" s="6">
        <v>203</v>
      </c>
      <c r="D63" s="6">
        <v>612</v>
      </c>
      <c r="E63" s="6">
        <v>48</v>
      </c>
      <c r="F63" s="6">
        <v>170</v>
      </c>
      <c r="G63" s="6">
        <v>490</v>
      </c>
      <c r="H63" s="6" t="s">
        <v>4</v>
      </c>
      <c r="I63" s="9">
        <f>G63*1.17</f>
        <v>573.3</v>
      </c>
      <c r="J63" s="9">
        <f>I63</f>
        <v>573.3</v>
      </c>
    </row>
  </sheetData>
  <sheetProtection/>
  <mergeCells count="20">
    <mergeCell ref="J3:J4"/>
    <mergeCell ref="J8:J9"/>
    <mergeCell ref="J10:J11"/>
    <mergeCell ref="J12:J13"/>
    <mergeCell ref="J14:J17"/>
    <mergeCell ref="J18:J19"/>
    <mergeCell ref="J20:J21"/>
    <mergeCell ref="J24:J25"/>
    <mergeCell ref="J26:J27"/>
    <mergeCell ref="J28:J29"/>
    <mergeCell ref="J33:J34"/>
    <mergeCell ref="J38:J39"/>
    <mergeCell ref="J57:J58"/>
    <mergeCell ref="J59:J61"/>
    <mergeCell ref="J41:J43"/>
    <mergeCell ref="J44:J45"/>
    <mergeCell ref="J46:J47"/>
    <mergeCell ref="J48:J49"/>
    <mergeCell ref="J50:J51"/>
    <mergeCell ref="J53:J55"/>
  </mergeCells>
  <hyperlinks>
    <hyperlink ref="B27" r:id="rId1" display="http://inozemka.www.nn.ru/"/>
    <hyperlink ref="B26" r:id="rId2" display="http://inozemka.www.nn.ru/"/>
    <hyperlink ref="B51" r:id="rId3" display="http://svetina.www.nn.ru/"/>
    <hyperlink ref="B50" r:id="rId4" display="http://svetina.www.nn.ru/"/>
    <hyperlink ref="B2" r:id="rId5" display="http://faragonda.www.nn.ru/"/>
    <hyperlink ref="B37" r:id="rId6" display="http://nadys.www.nn.ru/"/>
    <hyperlink ref="B1" r:id="rId7" display="http://yannkaa.www.nn.ru/"/>
    <hyperlink ref="B61:B62" r:id="rId8" display="http://yannkaa.www.nn.ru/"/>
  </hyperlinks>
  <printOptions/>
  <pageMargins left="0.75" right="0.75" top="1" bottom="1" header="0.5" footer="0.5"/>
  <pageSetup horizontalDpi="300" verticalDpi="300" orientation="portrait" paperSize="9"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SamLab.ws</cp:lastModifiedBy>
  <cp:lastPrinted>2012-02-20T13:07:52Z</cp:lastPrinted>
  <dcterms:created xsi:type="dcterms:W3CDTF">2012-02-10T18:07:20Z</dcterms:created>
  <dcterms:modified xsi:type="dcterms:W3CDTF">2012-02-21T09:50:36Z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